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A\AURAOZ\"/>
    </mc:Choice>
  </mc:AlternateContent>
  <bookViews>
    <workbookView xWindow="0" yWindow="0" windowWidth="16260" windowHeight="12870" tabRatio="662"/>
  </bookViews>
  <sheets>
    <sheet name="Task List" sheetId="6" r:id="rId1"/>
    <sheet name="Name Tree" sheetId="4" r:id="rId2"/>
    <sheet name="Story" sheetId="16" r:id="rId3"/>
    <sheet name="Vector Maps" sheetId="12" r:id="rId4"/>
    <sheet name="Life Logging" sheetId="10" r:id="rId5"/>
    <sheet name="12 BY 24 ^ 7 (Right)" sheetId="3" r:id="rId6"/>
    <sheet name="12 BY 24 ^ 7 (Down)" sheetId="2" r:id="rId7"/>
    <sheet name="Macro" sheetId="14" r:id="rId8"/>
    <sheet name="First Math" sheetId="7" r:id="rId9"/>
    <sheet name="Screen Math V1" sheetId="13" r:id="rId10"/>
    <sheet name="Math Clean-Up" sheetId="5" r:id="rId11"/>
  </sheet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E11" i="4" l="1"/>
  <c r="AD11" i="4"/>
  <c r="AD10" i="4"/>
  <c r="Q47" i="4"/>
  <c r="Q45" i="4"/>
  <c r="Q44" i="4"/>
  <c r="Q42" i="4"/>
  <c r="Q40" i="4"/>
  <c r="Q38" i="4"/>
  <c r="Q30" i="4"/>
  <c r="Q21" i="4"/>
  <c r="Q11" i="4"/>
  <c r="T210" i="4"/>
  <c r="AC47" i="4" l="1"/>
  <c r="AC46" i="4"/>
  <c r="AA47" i="4"/>
  <c r="AA46" i="4"/>
  <c r="Y45" i="4"/>
  <c r="AA17" i="4"/>
  <c r="AA27" i="4"/>
  <c r="AA36" i="4"/>
  <c r="Y44" i="4"/>
  <c r="Y42" i="4"/>
  <c r="Y40" i="4"/>
  <c r="Y38" i="4"/>
  <c r="Y35" i="4"/>
  <c r="Y34" i="4"/>
  <c r="Y33" i="4"/>
  <c r="Y32" i="4"/>
  <c r="Y31" i="4"/>
  <c r="Y30" i="4"/>
  <c r="Y29" i="4"/>
  <c r="Y26" i="4"/>
  <c r="Y25" i="4"/>
  <c r="Y24" i="4"/>
  <c r="Y23" i="4"/>
  <c r="Y22" i="4"/>
  <c r="Y21" i="4"/>
  <c r="Y19" i="4"/>
  <c r="Y16" i="4"/>
  <c r="Y15" i="4"/>
  <c r="Y14" i="4"/>
  <c r="Y13" i="4"/>
  <c r="Y12" i="4"/>
  <c r="Y11" i="4"/>
  <c r="Y10" i="4"/>
  <c r="S49" i="10" l="1"/>
  <c r="S48" i="10"/>
  <c r="S47" i="10"/>
  <c r="S46" i="10"/>
  <c r="S45" i="10"/>
  <c r="S44" i="10"/>
  <c r="S43" i="10"/>
  <c r="AV45" i="13" l="1"/>
  <c r="AO45" i="13"/>
  <c r="AH45" i="13"/>
  <c r="AA45" i="13"/>
  <c r="T45" i="13"/>
  <c r="M45" i="13"/>
  <c r="N43" i="13"/>
  <c r="N42" i="13"/>
  <c r="N41" i="13"/>
  <c r="N40" i="13"/>
  <c r="N39" i="13"/>
  <c r="H43" i="13"/>
  <c r="H42" i="13"/>
  <c r="H41" i="13"/>
  <c r="H40" i="13"/>
  <c r="H39" i="13"/>
  <c r="AU37" i="13"/>
  <c r="AN37" i="13"/>
  <c r="AG37" i="13"/>
  <c r="Z37" i="13"/>
  <c r="S37" i="13"/>
  <c r="L37" i="13"/>
  <c r="BF33" i="13"/>
  <c r="AY33" i="13"/>
  <c r="AR33" i="13"/>
  <c r="AK33" i="13"/>
  <c r="BF32" i="13"/>
  <c r="AY32" i="13"/>
  <c r="AR32" i="13"/>
  <c r="AK32" i="13"/>
  <c r="AD33" i="13"/>
  <c r="AD32" i="13"/>
  <c r="W35" i="13"/>
  <c r="W34" i="13"/>
  <c r="W33" i="13"/>
  <c r="W32" i="13"/>
  <c r="Q35" i="13"/>
  <c r="Q34" i="13"/>
  <c r="Q33" i="13"/>
  <c r="Q32" i="13"/>
  <c r="K35" i="13"/>
  <c r="K34" i="13"/>
  <c r="K33" i="13"/>
  <c r="K32" i="13"/>
  <c r="AT30" i="13"/>
  <c r="AM30" i="13"/>
  <c r="AF30" i="13"/>
  <c r="Y30" i="13"/>
  <c r="R30" i="13"/>
  <c r="K30" i="13"/>
  <c r="Z28" i="13"/>
  <c r="Z27" i="13"/>
  <c r="Z26" i="13"/>
  <c r="T28" i="13"/>
  <c r="T27" i="13"/>
  <c r="T26" i="13"/>
  <c r="N28" i="13"/>
  <c r="N27" i="13"/>
  <c r="N26" i="13"/>
  <c r="H28" i="13"/>
  <c r="H27" i="13"/>
  <c r="H26" i="13"/>
  <c r="AS24" i="13"/>
  <c r="AL24" i="13"/>
  <c r="AE24" i="13"/>
  <c r="X24" i="13"/>
  <c r="Q24" i="13"/>
  <c r="J24" i="13"/>
  <c r="Z22" i="13"/>
  <c r="Z21" i="13"/>
  <c r="T22" i="13"/>
  <c r="H22" i="13"/>
  <c r="H21" i="13"/>
  <c r="N22" i="13"/>
  <c r="N21" i="13"/>
  <c r="AF22" i="13"/>
  <c r="AF21" i="13"/>
  <c r="T21" i="13"/>
  <c r="F15" i="13"/>
  <c r="F14" i="13"/>
  <c r="F13" i="13"/>
  <c r="F12" i="13"/>
  <c r="F11" i="13"/>
  <c r="F9" i="13"/>
  <c r="F8" i="13"/>
  <c r="F7" i="13"/>
  <c r="F6" i="13"/>
  <c r="F5" i="13"/>
  <c r="B2" i="13"/>
  <c r="C2" i="13" s="1"/>
  <c r="D2" i="13" s="1"/>
  <c r="F1" i="13"/>
  <c r="V237" i="12" l="1"/>
  <c r="V88" i="12"/>
  <c r="V64" i="12"/>
  <c r="V91" i="12" s="1"/>
  <c r="V112" i="12" s="1"/>
  <c r="V40" i="12"/>
  <c r="V45" i="12" s="1"/>
  <c r="V16" i="12"/>
  <c r="V21" i="12" s="1"/>
  <c r="V283" i="12"/>
  <c r="V285" i="12" s="1"/>
  <c r="V261" i="12"/>
  <c r="V213" i="12" l="1"/>
  <c r="V139" i="12"/>
  <c r="V163" i="12" s="1"/>
  <c r="V93" i="12"/>
  <c r="V69" i="12"/>
  <c r="V160" i="12"/>
  <c r="V115" i="12"/>
  <c r="V136" i="12" s="1"/>
  <c r="O238" i="7"/>
  <c r="M238" i="7"/>
  <c r="N238" i="7" s="1"/>
  <c r="L238" i="7"/>
  <c r="V141" i="12" l="1"/>
  <c r="V117" i="12"/>
  <c r="V165" i="12"/>
  <c r="V187" i="12"/>
  <c r="V189" i="12" s="1"/>
  <c r="Q238" i="7"/>
  <c r="BO142" i="2"/>
  <c r="BO141" i="2"/>
  <c r="BO140" i="2"/>
  <c r="BO139" i="2"/>
  <c r="BP138" i="2"/>
  <c r="BO138" i="2"/>
  <c r="BP137" i="2"/>
  <c r="BO137" i="2"/>
  <c r="BP136" i="2"/>
  <c r="BO136" i="2"/>
  <c r="BP135" i="2"/>
  <c r="BO135" i="2"/>
  <c r="BP134" i="2"/>
  <c r="BO134" i="2"/>
  <c r="BP133" i="2"/>
  <c r="BO133" i="2"/>
  <c r="BP132" i="2"/>
  <c r="BO132" i="2"/>
  <c r="BP131" i="2"/>
  <c r="BO131" i="2"/>
  <c r="BP130" i="2"/>
  <c r="BO130" i="2"/>
  <c r="BP129" i="2"/>
  <c r="BO129" i="2"/>
  <c r="BP128" i="2"/>
  <c r="BO128" i="2"/>
  <c r="BP127" i="2"/>
  <c r="BO127" i="2"/>
  <c r="BP126" i="2"/>
  <c r="BO126" i="2"/>
  <c r="BP125" i="2"/>
  <c r="BO125" i="2"/>
  <c r="BP124" i="2"/>
  <c r="BO124" i="2"/>
  <c r="BP123" i="2"/>
  <c r="BO123" i="2"/>
  <c r="BP122" i="2"/>
  <c r="BO122" i="2"/>
  <c r="BP121" i="2"/>
  <c r="BO121" i="2"/>
  <c r="BP120" i="2"/>
  <c r="BO120" i="2"/>
  <c r="BP119" i="2"/>
  <c r="BO119" i="2"/>
  <c r="BP118" i="2"/>
  <c r="BO118" i="2"/>
  <c r="BP117" i="2"/>
  <c r="BO117" i="2"/>
  <c r="BP116" i="2"/>
  <c r="BO116" i="2"/>
  <c r="BP115" i="2"/>
  <c r="BO115" i="2"/>
  <c r="BP114" i="2"/>
  <c r="BO114" i="2"/>
  <c r="BP113" i="2"/>
  <c r="BO113" i="2"/>
  <c r="BO112" i="2"/>
  <c r="BO111" i="2"/>
  <c r="BO110" i="2"/>
  <c r="BO109" i="2"/>
  <c r="BO108" i="2"/>
  <c r="BO107" i="2"/>
  <c r="BP106" i="2"/>
  <c r="BO106" i="2"/>
  <c r="BP105" i="2"/>
  <c r="BO105" i="2"/>
  <c r="BP104" i="2"/>
  <c r="BO104" i="2"/>
  <c r="BP103" i="2"/>
  <c r="BO103" i="2"/>
  <c r="BP102" i="2"/>
  <c r="BO102" i="2"/>
  <c r="BP101" i="2"/>
  <c r="BO101" i="2"/>
  <c r="BP100" i="2"/>
  <c r="BO100" i="2"/>
  <c r="BP99" i="2"/>
  <c r="BO99" i="2"/>
  <c r="BP98" i="2"/>
  <c r="BO98" i="2"/>
  <c r="BP97" i="2"/>
  <c r="BO97" i="2"/>
  <c r="BP96" i="2"/>
  <c r="BO96" i="2"/>
  <c r="BP95" i="2"/>
  <c r="BO95" i="2"/>
  <c r="BP94" i="2"/>
  <c r="BO94" i="2"/>
  <c r="BP93" i="2"/>
  <c r="BO93" i="2"/>
  <c r="BP92" i="2"/>
  <c r="BO92" i="2"/>
  <c r="BP91" i="2"/>
  <c r="BO91" i="2"/>
  <c r="BP90" i="2"/>
  <c r="BO90" i="2"/>
  <c r="BP89" i="2"/>
  <c r="BO89" i="2"/>
  <c r="BP88" i="2"/>
  <c r="BO88" i="2"/>
  <c r="BP87" i="2"/>
  <c r="BO87" i="2"/>
  <c r="BP86" i="2"/>
  <c r="BO86" i="2"/>
  <c r="BP85" i="2"/>
  <c r="BO85" i="2"/>
  <c r="BP84" i="2"/>
  <c r="BO84" i="2"/>
  <c r="BP83" i="2"/>
  <c r="BO83" i="2"/>
  <c r="BP82" i="2"/>
  <c r="BO82" i="2"/>
  <c r="BP81" i="2"/>
  <c r="BO81" i="2"/>
  <c r="BO80" i="2"/>
  <c r="BO79" i="2"/>
  <c r="BO78" i="2"/>
  <c r="BO77" i="2"/>
  <c r="BO76" i="2"/>
  <c r="BO75" i="2"/>
  <c r="BO74" i="2"/>
  <c r="BO73" i="2"/>
  <c r="BO72" i="2"/>
  <c r="BO71" i="2"/>
  <c r="BO70" i="2"/>
  <c r="BO69" i="2"/>
  <c r="BO68" i="2"/>
  <c r="BO67" i="2"/>
  <c r="BO66" i="2"/>
  <c r="BO65" i="2"/>
  <c r="BO64" i="2"/>
  <c r="BO63" i="2"/>
  <c r="BO62" i="2"/>
  <c r="BO61" i="2"/>
  <c r="BO60" i="2"/>
  <c r="BO59" i="2"/>
  <c r="BO58" i="2"/>
  <c r="BO57" i="2"/>
  <c r="BO56" i="2"/>
  <c r="BO55" i="2"/>
  <c r="BO54" i="2"/>
  <c r="BO53" i="2"/>
  <c r="BO52" i="2"/>
  <c r="BO51" i="2"/>
  <c r="BO50" i="2"/>
  <c r="BO49" i="2"/>
  <c r="BO48" i="2"/>
  <c r="M58" i="7" l="1"/>
  <c r="M60" i="7"/>
  <c r="O62" i="7"/>
  <c r="W3" i="7"/>
  <c r="U3" i="7"/>
  <c r="X19" i="7"/>
  <c r="X16" i="7"/>
  <c r="X12" i="7"/>
  <c r="X9" i="7"/>
  <c r="D205" i="7"/>
  <c r="E205" i="7" s="1"/>
  <c r="F205" i="7" s="1"/>
  <c r="I203" i="7"/>
  <c r="H203" i="7"/>
  <c r="I201" i="7"/>
  <c r="H201" i="7"/>
  <c r="G201" i="7"/>
  <c r="F201" i="7"/>
  <c r="E201" i="7"/>
  <c r="D201" i="7"/>
  <c r="F199" i="7"/>
  <c r="E199" i="7"/>
  <c r="D199" i="7"/>
  <c r="E197" i="7"/>
  <c r="D197" i="7"/>
  <c r="D203" i="7" s="1"/>
  <c r="E203" i="7" s="1"/>
  <c r="F203" i="7" s="1"/>
  <c r="I195" i="7"/>
  <c r="H195" i="7"/>
  <c r="G195" i="7" s="1"/>
  <c r="F195" i="7"/>
  <c r="F197" i="7" s="1"/>
  <c r="E195" i="7"/>
  <c r="D189" i="7"/>
  <c r="E189" i="7" s="1"/>
  <c r="F189" i="7" s="1"/>
  <c r="D187" i="7"/>
  <c r="H185" i="7"/>
  <c r="H183" i="7"/>
  <c r="G183" i="7"/>
  <c r="P94" i="7" s="1"/>
  <c r="I181" i="7"/>
  <c r="H181" i="7"/>
  <c r="D181" i="7"/>
  <c r="E181" i="7" s="1"/>
  <c r="F181" i="7" s="1"/>
  <c r="H177" i="7"/>
  <c r="E175" i="7"/>
  <c r="E179" i="7" s="1"/>
  <c r="E183" i="7" s="1"/>
  <c r="E187" i="7" s="1"/>
  <c r="E191" i="7" s="1"/>
  <c r="D175" i="7"/>
  <c r="F173" i="7"/>
  <c r="E173" i="7"/>
  <c r="D173" i="7"/>
  <c r="D185" i="7" s="1"/>
  <c r="H169" i="7"/>
  <c r="H171" i="7" s="1"/>
  <c r="F169" i="7"/>
  <c r="F177" i="7" s="1"/>
  <c r="E169" i="7"/>
  <c r="E177" i="7" s="1"/>
  <c r="D169" i="7"/>
  <c r="D177" i="7" s="1"/>
  <c r="D183" i="7" s="1"/>
  <c r="I159" i="7"/>
  <c r="H159" i="7"/>
  <c r="H161" i="7" s="1"/>
  <c r="E157" i="7"/>
  <c r="E161" i="7" s="1"/>
  <c r="E165" i="7" s="1"/>
  <c r="I155" i="7"/>
  <c r="H155" i="7"/>
  <c r="D155" i="7"/>
  <c r="D161" i="7" s="1"/>
  <c r="H153" i="7"/>
  <c r="I151" i="7"/>
  <c r="H151" i="7"/>
  <c r="E149" i="7"/>
  <c r="E153" i="7" s="1"/>
  <c r="D149" i="7"/>
  <c r="D147" i="7"/>
  <c r="H143" i="7"/>
  <c r="I143" i="7" s="1"/>
  <c r="G143" i="7"/>
  <c r="E143" i="7"/>
  <c r="E151" i="7" s="1"/>
  <c r="D143" i="7"/>
  <c r="D151" i="7" s="1"/>
  <c r="D163" i="7" s="1"/>
  <c r="E163" i="7" s="1"/>
  <c r="F163" i="7" s="1"/>
  <c r="H135" i="7"/>
  <c r="H133" i="7"/>
  <c r="I133" i="7" s="1"/>
  <c r="H131" i="7"/>
  <c r="E131" i="7"/>
  <c r="E135" i="7" s="1"/>
  <c r="E139" i="7" s="1"/>
  <c r="I129" i="7"/>
  <c r="H129" i="7"/>
  <c r="H127" i="7"/>
  <c r="H125" i="7"/>
  <c r="I125" i="7" s="1"/>
  <c r="E123" i="7"/>
  <c r="E127" i="7" s="1"/>
  <c r="D123" i="7"/>
  <c r="D121" i="7"/>
  <c r="H119" i="7"/>
  <c r="I117" i="7"/>
  <c r="H117" i="7"/>
  <c r="G117" i="7"/>
  <c r="E117" i="7"/>
  <c r="E121" i="7" s="1"/>
  <c r="D117" i="7"/>
  <c r="D129" i="7" s="1"/>
  <c r="H109" i="7"/>
  <c r="D107" i="7"/>
  <c r="D113" i="7" s="1"/>
  <c r="H105" i="7"/>
  <c r="E105" i="7"/>
  <c r="E109" i="7" s="1"/>
  <c r="E113" i="7" s="1"/>
  <c r="D105" i="7"/>
  <c r="H103" i="7"/>
  <c r="I103" i="7" s="1"/>
  <c r="D103" i="7"/>
  <c r="D109" i="7" s="1"/>
  <c r="G109" i="7" s="1"/>
  <c r="H101" i="7"/>
  <c r="D101" i="7"/>
  <c r="P100" i="7"/>
  <c r="H99" i="7"/>
  <c r="I99" i="7" s="1"/>
  <c r="D99" i="7"/>
  <c r="D111" i="7" s="1"/>
  <c r="E111" i="7" s="1"/>
  <c r="F111" i="7" s="1"/>
  <c r="P97" i="7"/>
  <c r="E97" i="7"/>
  <c r="E101" i="7" s="1"/>
  <c r="D97" i="7"/>
  <c r="E95" i="7"/>
  <c r="D95" i="7"/>
  <c r="E93" i="7"/>
  <c r="D93" i="7"/>
  <c r="F93" i="7" s="1"/>
  <c r="F97" i="7" s="1"/>
  <c r="F101" i="7" s="1"/>
  <c r="F105" i="7" s="1"/>
  <c r="F109" i="7" s="1"/>
  <c r="F113" i="7" s="1"/>
  <c r="I91" i="7"/>
  <c r="H91" i="7"/>
  <c r="H93" i="7" s="1"/>
  <c r="I93" i="7" s="1"/>
  <c r="G91" i="7"/>
  <c r="E91" i="7"/>
  <c r="E99" i="7" s="1"/>
  <c r="D91" i="7"/>
  <c r="E88" i="7"/>
  <c r="I86" i="7"/>
  <c r="M68" i="7" s="1"/>
  <c r="M104" i="7" s="1"/>
  <c r="P102" i="7" s="1"/>
  <c r="H86" i="7"/>
  <c r="D86" i="7"/>
  <c r="H84" i="7"/>
  <c r="E84" i="7"/>
  <c r="H82" i="7"/>
  <c r="I82" i="7" s="1"/>
  <c r="D82" i="7"/>
  <c r="M81" i="7"/>
  <c r="O73" i="7" s="1"/>
  <c r="E78" i="7"/>
  <c r="D78" i="7"/>
  <c r="H76" i="7"/>
  <c r="F76" i="7"/>
  <c r="D76" i="7"/>
  <c r="I74" i="7"/>
  <c r="H74" i="7"/>
  <c r="D74" i="7"/>
  <c r="P73" i="7"/>
  <c r="D72" i="7"/>
  <c r="D88" i="7" s="1"/>
  <c r="W71" i="7"/>
  <c r="Y70" i="7"/>
  <c r="D70" i="7"/>
  <c r="D84" i="7" s="1"/>
  <c r="G84" i="7" s="1"/>
  <c r="M69" i="7"/>
  <c r="M105" i="7" s="1"/>
  <c r="H68" i="7"/>
  <c r="D68" i="7"/>
  <c r="F68" i="7" s="1"/>
  <c r="M67" i="7"/>
  <c r="M103" i="7" s="1"/>
  <c r="P101" i="7" s="1"/>
  <c r="M66" i="7"/>
  <c r="M102" i="7" s="1"/>
  <c r="W65" i="7"/>
  <c r="S65" i="7"/>
  <c r="O65" i="7"/>
  <c r="M65" i="7"/>
  <c r="M101" i="7" s="1"/>
  <c r="P99" i="7" s="1"/>
  <c r="G65" i="7"/>
  <c r="G61" i="7" s="1"/>
  <c r="F65" i="7"/>
  <c r="F74" i="7" s="1"/>
  <c r="E65" i="7"/>
  <c r="E86" i="7" s="1"/>
  <c r="Y64" i="7"/>
  <c r="U64" i="7"/>
  <c r="U70" i="7" s="1"/>
  <c r="W68" i="7" s="1"/>
  <c r="O64" i="7"/>
  <c r="W63" i="7"/>
  <c r="S63" i="7"/>
  <c r="O63" i="7"/>
  <c r="G62" i="7"/>
  <c r="J61" i="7"/>
  <c r="J60" i="7"/>
  <c r="E55" i="7"/>
  <c r="H70" i="7" s="1"/>
  <c r="Y51" i="7"/>
  <c r="S51" i="7"/>
  <c r="K51" i="7"/>
  <c r="G51" i="7"/>
  <c r="W50" i="7"/>
  <c r="U50" i="7"/>
  <c r="Q50" i="7"/>
  <c r="I50" i="7"/>
  <c r="G50" i="7"/>
  <c r="AC49" i="7"/>
  <c r="U49" i="7"/>
  <c r="O49" i="7"/>
  <c r="I49" i="7"/>
  <c r="G49" i="7"/>
  <c r="AA48" i="7"/>
  <c r="S48" i="7"/>
  <c r="M48" i="7"/>
  <c r="G48" i="7"/>
  <c r="E48" i="7"/>
  <c r="Y47" i="7"/>
  <c r="S47" i="7"/>
  <c r="K47" i="7"/>
  <c r="G47" i="7"/>
  <c r="AC46" i="7"/>
  <c r="U46" i="7"/>
  <c r="AA45" i="7"/>
  <c r="M45" i="7"/>
  <c r="O46" i="7" s="1"/>
  <c r="Y44" i="7"/>
  <c r="S44" i="7"/>
  <c r="K44" i="7"/>
  <c r="W43" i="7"/>
  <c r="AC42" i="7"/>
  <c r="AA42" i="7"/>
  <c r="U42" i="7"/>
  <c r="O42" i="7"/>
  <c r="AA41" i="7"/>
  <c r="O41" i="7"/>
  <c r="M41" i="7"/>
  <c r="AC40" i="7"/>
  <c r="AA40" i="7"/>
  <c r="Y40" i="7"/>
  <c r="W40" i="7"/>
  <c r="S40" i="7"/>
  <c r="U40" i="7" s="1"/>
  <c r="O40" i="7"/>
  <c r="M40" i="7"/>
  <c r="K40" i="7"/>
  <c r="I40" i="7"/>
  <c r="Y39" i="7"/>
  <c r="W39" i="7"/>
  <c r="Q39" i="7"/>
  <c r="Q40" i="7" s="1"/>
  <c r="O39" i="7"/>
  <c r="I39" i="7"/>
  <c r="G39" i="7"/>
  <c r="I32" i="7"/>
  <c r="G32" i="7"/>
  <c r="H30" i="7"/>
  <c r="M39" i="7" s="1"/>
  <c r="G30" i="7"/>
  <c r="G27" i="7"/>
  <c r="M53" i="7" s="1"/>
  <c r="P16" i="7" s="1"/>
  <c r="Q16" i="7" s="1"/>
  <c r="R16" i="7" s="1"/>
  <c r="S16" i="7" s="1"/>
  <c r="K22" i="7"/>
  <c r="G22" i="7"/>
  <c r="E44" i="7" s="1"/>
  <c r="I19" i="7"/>
  <c r="T16" i="7"/>
  <c r="I15" i="7"/>
  <c r="E52" i="7" s="1"/>
  <c r="K14" i="7"/>
  <c r="H13" i="7"/>
  <c r="I52" i="7" s="1"/>
  <c r="I10" i="7"/>
  <c r="G55" i="7" s="1"/>
  <c r="G10" i="7"/>
  <c r="G15" i="7" s="1"/>
  <c r="K15" i="7" s="1"/>
  <c r="H15" i="7" s="1"/>
  <c r="G7" i="7"/>
  <c r="AM80" i="5"/>
  <c r="AM77" i="5"/>
  <c r="AO67" i="5"/>
  <c r="AN67" i="5"/>
  <c r="AM61" i="5"/>
  <c r="AN62" i="5" s="1"/>
  <c r="AP62" i="5" s="1"/>
  <c r="AM60" i="5"/>
  <c r="AP60" i="5" s="1"/>
  <c r="AN57" i="5"/>
  <c r="AP57" i="5" s="1"/>
  <c r="AM57" i="5"/>
  <c r="AP56" i="5"/>
  <c r="AM56" i="5"/>
  <c r="AM55" i="5"/>
  <c r="AN58" i="5" s="1"/>
  <c r="AM59" i="5" s="1"/>
  <c r="AP59" i="5" s="1"/>
  <c r="AM54" i="5"/>
  <c r="AN59" i="5" s="1"/>
  <c r="AN60" i="5" s="1"/>
  <c r="AP53" i="5"/>
  <c r="AN53" i="5"/>
  <c r="AP52" i="5"/>
  <c r="AN52" i="5"/>
  <c r="AP51" i="5"/>
  <c r="AN47" i="5"/>
  <c r="AN48" i="5" s="1"/>
  <c r="AM45" i="5"/>
  <c r="AP45" i="5" s="1"/>
  <c r="AM44" i="5"/>
  <c r="AN45" i="5" s="1"/>
  <c r="AM46" i="5" s="1"/>
  <c r="AP43" i="5"/>
  <c r="AM43" i="5"/>
  <c r="AN46" i="5" s="1"/>
  <c r="AM47" i="5" s="1"/>
  <c r="AP47" i="5" s="1"/>
  <c r="AP42" i="5"/>
  <c r="AM42" i="5"/>
  <c r="AN41" i="5"/>
  <c r="AM48" i="5" s="1"/>
  <c r="AN40" i="5"/>
  <c r="AM49" i="5" s="1"/>
  <c r="AP39" i="5"/>
  <c r="T35" i="5"/>
  <c r="T34" i="5"/>
  <c r="T33" i="5"/>
  <c r="T32" i="5"/>
  <c r="T31" i="5"/>
  <c r="T29" i="5"/>
  <c r="T28" i="5"/>
  <c r="T27" i="5"/>
  <c r="T26" i="5"/>
  <c r="T25" i="5"/>
  <c r="O22" i="5"/>
  <c r="P22" i="5" s="1"/>
  <c r="Q22" i="5" s="1"/>
  <c r="S21" i="5"/>
  <c r="G8" i="4"/>
  <c r="G9" i="4"/>
  <c r="G10" i="4"/>
  <c r="G11" i="4"/>
  <c r="G12" i="4"/>
  <c r="G13" i="4"/>
  <c r="G14" i="4"/>
  <c r="H17" i="7" l="1"/>
  <c r="E42" i="7"/>
  <c r="M47" i="7"/>
  <c r="M49" i="7"/>
  <c r="D135" i="7"/>
  <c r="E129" i="7"/>
  <c r="F129" i="7" s="1"/>
  <c r="G135" i="7"/>
  <c r="P77" i="7"/>
  <c r="T77" i="7" s="1"/>
  <c r="I109" i="7"/>
  <c r="M79" i="7" s="1"/>
  <c r="O77" i="7" s="1"/>
  <c r="S77" i="7" s="1"/>
  <c r="I84" i="7"/>
  <c r="M73" i="7" s="1"/>
  <c r="O71" i="7" s="1"/>
  <c r="S71" i="7" s="1"/>
  <c r="P71" i="7"/>
  <c r="T71" i="7" s="1"/>
  <c r="X71" i="7" s="1"/>
  <c r="I42" i="7"/>
  <c r="P25" i="7"/>
  <c r="E46" i="7"/>
  <c r="P31" i="7"/>
  <c r="P15" i="7"/>
  <c r="G17" i="7"/>
  <c r="I13" i="7"/>
  <c r="G13" i="7"/>
  <c r="E43" i="7"/>
  <c r="I55" i="7"/>
  <c r="H179" i="7"/>
  <c r="G177" i="7"/>
  <c r="W51" i="7"/>
  <c r="E49" i="7"/>
  <c r="U45" i="7"/>
  <c r="AC43" i="7"/>
  <c r="E70" i="7"/>
  <c r="F72" i="7"/>
  <c r="E103" i="7"/>
  <c r="F103" i="7" s="1"/>
  <c r="H111" i="7"/>
  <c r="E155" i="7"/>
  <c r="F155" i="7" s="1"/>
  <c r="I177" i="7"/>
  <c r="Y41" i="7"/>
  <c r="I44" i="7"/>
  <c r="K45" i="7" s="1"/>
  <c r="M46" i="7" s="1"/>
  <c r="Q42" i="7" s="1"/>
  <c r="K50" i="7"/>
  <c r="G60" i="7"/>
  <c r="F70" i="7"/>
  <c r="G76" i="7"/>
  <c r="P69" i="7" s="1"/>
  <c r="T69" i="7" s="1"/>
  <c r="X69" i="7" s="1"/>
  <c r="E82" i="7"/>
  <c r="G99" i="7"/>
  <c r="G101" i="7"/>
  <c r="E107" i="7"/>
  <c r="F107" i="7" s="1"/>
  <c r="H145" i="7"/>
  <c r="G161" i="7"/>
  <c r="P89" i="7" s="1"/>
  <c r="T89" i="7" s="1"/>
  <c r="D179" i="7"/>
  <c r="I183" i="7"/>
  <c r="M96" i="7" s="1"/>
  <c r="O94" i="7" s="1"/>
  <c r="G25" i="7"/>
  <c r="H32" i="7"/>
  <c r="G34" i="7"/>
  <c r="Q43" i="7"/>
  <c r="W46" i="7"/>
  <c r="G52" i="7"/>
  <c r="G68" i="7"/>
  <c r="F82" i="7"/>
  <c r="F86" i="7"/>
  <c r="E125" i="7"/>
  <c r="G129" i="7"/>
  <c r="G151" i="7"/>
  <c r="H187" i="7"/>
  <c r="G185" i="7"/>
  <c r="W64" i="7"/>
  <c r="S64" i="7"/>
  <c r="D191" i="7"/>
  <c r="E185" i="7"/>
  <c r="F185" i="7" s="1"/>
  <c r="U65" i="7"/>
  <c r="Q54" i="7"/>
  <c r="U63" i="7" s="1"/>
  <c r="H25" i="7"/>
  <c r="S43" i="7"/>
  <c r="Q47" i="7"/>
  <c r="AC48" i="7"/>
  <c r="M51" i="7"/>
  <c r="O66" i="7"/>
  <c r="E74" i="7"/>
  <c r="G86" i="7" s="1"/>
  <c r="Q28" i="7" s="1"/>
  <c r="D159" i="7"/>
  <c r="D153" i="7"/>
  <c r="G153" i="7" s="1"/>
  <c r="D157" i="7"/>
  <c r="I185" i="7"/>
  <c r="G203" i="7"/>
  <c r="G78" i="7"/>
  <c r="Q26" i="7" s="1"/>
  <c r="D80" i="7"/>
  <c r="G80" i="7" s="1"/>
  <c r="H137" i="7"/>
  <c r="H205" i="7"/>
  <c r="H163" i="7"/>
  <c r="H113" i="7"/>
  <c r="H189" i="7"/>
  <c r="H88" i="7"/>
  <c r="D125" i="7"/>
  <c r="D119" i="7"/>
  <c r="E147" i="7"/>
  <c r="G169" i="7"/>
  <c r="H121" i="7"/>
  <c r="H197" i="7"/>
  <c r="H147" i="7"/>
  <c r="I70" i="7"/>
  <c r="H173" i="7"/>
  <c r="H95" i="7"/>
  <c r="G70" i="7"/>
  <c r="O25" i="7" s="1"/>
  <c r="Q35" i="7" s="1"/>
  <c r="D133" i="7"/>
  <c r="D127" i="7"/>
  <c r="G127" i="7" s="1"/>
  <c r="G181" i="7"/>
  <c r="AA47" i="7"/>
  <c r="U76" i="7"/>
  <c r="F78" i="7"/>
  <c r="F117" i="7"/>
  <c r="F143" i="7"/>
  <c r="I169" i="7"/>
  <c r="G82" i="7"/>
  <c r="Q27" i="7" s="1"/>
  <c r="G103" i="7"/>
  <c r="G105" i="7"/>
  <c r="P76" i="7" s="1"/>
  <c r="T76" i="7" s="1"/>
  <c r="H107" i="7"/>
  <c r="H157" i="7"/>
  <c r="D171" i="7"/>
  <c r="F171" i="7" s="1"/>
  <c r="F175" i="7" s="1"/>
  <c r="F179" i="7" s="1"/>
  <c r="F183" i="7" s="1"/>
  <c r="F187" i="7" s="1"/>
  <c r="F191" i="7" s="1"/>
  <c r="H199" i="7"/>
  <c r="D145" i="7"/>
  <c r="F145" i="7" s="1"/>
  <c r="F149" i="7" s="1"/>
  <c r="F153" i="7" s="1"/>
  <c r="F157" i="7" s="1"/>
  <c r="F161" i="7" s="1"/>
  <c r="F165" i="7" s="1"/>
  <c r="F91" i="7"/>
  <c r="AN49" i="5"/>
  <c r="AP48" i="5"/>
  <c r="AP49" i="5"/>
  <c r="AN50" i="5"/>
  <c r="AP50" i="5" s="1"/>
  <c r="AP46" i="5"/>
  <c r="AP44" i="5"/>
  <c r="AM58" i="5"/>
  <c r="AP58" i="5" s="1"/>
  <c r="AP41" i="5"/>
  <c r="AP55" i="5"/>
  <c r="AN61" i="5"/>
  <c r="AP61" i="5"/>
  <c r="AP40" i="5"/>
  <c r="AP54" i="5"/>
  <c r="P81" i="7" l="1"/>
  <c r="T81" i="7" s="1"/>
  <c r="I127" i="7"/>
  <c r="M83" i="7" s="1"/>
  <c r="O81" i="7" s="1"/>
  <c r="S81" i="7" s="1"/>
  <c r="P87" i="7"/>
  <c r="T87" i="7" s="1"/>
  <c r="I153" i="7"/>
  <c r="M89" i="7" s="1"/>
  <c r="O87" i="7" s="1"/>
  <c r="S87" i="7" s="1"/>
  <c r="O29" i="7"/>
  <c r="O32" i="7" s="1"/>
  <c r="Q31" i="7"/>
  <c r="I205" i="7"/>
  <c r="G205" i="7"/>
  <c r="I147" i="7"/>
  <c r="G147" i="7"/>
  <c r="H149" i="7"/>
  <c r="G74" i="7"/>
  <c r="Q25" i="7" s="1"/>
  <c r="W66" i="7"/>
  <c r="S66" i="7"/>
  <c r="U51" i="7"/>
  <c r="M50" i="7"/>
  <c r="E50" i="7"/>
  <c r="Q48" i="7"/>
  <c r="K46" i="7"/>
  <c r="S42" i="7" s="1"/>
  <c r="U44" i="7"/>
  <c r="Q41" i="7"/>
  <c r="AA39" i="7"/>
  <c r="Y46" i="7"/>
  <c r="I45" i="7"/>
  <c r="AC47" i="7"/>
  <c r="AA43" i="7"/>
  <c r="S49" i="7"/>
  <c r="I48" i="7"/>
  <c r="O47" i="7"/>
  <c r="O51" i="7" s="1"/>
  <c r="AC44" i="7"/>
  <c r="Y42" i="7"/>
  <c r="W45" i="7"/>
  <c r="W41" i="7"/>
  <c r="Q29" i="7"/>
  <c r="P26" i="7"/>
  <c r="P27" i="7" s="1"/>
  <c r="P28" i="7" s="1"/>
  <c r="P29" i="7" s="1"/>
  <c r="D131" i="7"/>
  <c r="G131" i="7" s="1"/>
  <c r="D137" i="7"/>
  <c r="E137" i="7" s="1"/>
  <c r="F137" i="7" s="1"/>
  <c r="G145" i="7"/>
  <c r="P85" i="7" s="1"/>
  <c r="I145" i="7"/>
  <c r="M93" i="7" s="1"/>
  <c r="O85" i="7" s="1"/>
  <c r="F147" i="7"/>
  <c r="F151" i="7"/>
  <c r="I189" i="7"/>
  <c r="G189" i="7"/>
  <c r="H191" i="7"/>
  <c r="P75" i="7"/>
  <c r="T75" i="7" s="1"/>
  <c r="I101" i="7"/>
  <c r="M77" i="7" s="1"/>
  <c r="O75" i="7" s="1"/>
  <c r="S75" i="7" s="1"/>
  <c r="K52" i="7"/>
  <c r="U66" i="7" s="1"/>
  <c r="I34" i="7"/>
  <c r="H34" i="7" s="1"/>
  <c r="K53" i="7" s="1"/>
  <c r="S55" i="7"/>
  <c r="U62" i="7" s="1"/>
  <c r="K41" i="7"/>
  <c r="M42" i="7" s="1"/>
  <c r="O43" i="7" s="1"/>
  <c r="K43" i="7"/>
  <c r="M44" i="7" s="1"/>
  <c r="O45" i="7" s="1"/>
  <c r="Q46" i="7" s="1"/>
  <c r="Q44" i="7" s="1"/>
  <c r="S39" i="7" s="1"/>
  <c r="U39" i="7" s="1"/>
  <c r="I199" i="7"/>
  <c r="G199" i="7"/>
  <c r="I95" i="7"/>
  <c r="I72" i="7"/>
  <c r="M64" i="7"/>
  <c r="M100" i="7" s="1"/>
  <c r="P98" i="7" s="1"/>
  <c r="U71" i="7"/>
  <c r="Y65" i="7"/>
  <c r="I135" i="7"/>
  <c r="M85" i="7" s="1"/>
  <c r="O83" i="7" s="1"/>
  <c r="S83" i="7" s="1"/>
  <c r="P83" i="7"/>
  <c r="T83" i="7" s="1"/>
  <c r="H139" i="7"/>
  <c r="G88" i="7"/>
  <c r="P72" i="7" s="1"/>
  <c r="T72" i="7" s="1"/>
  <c r="X72" i="7" s="1"/>
  <c r="F121" i="7"/>
  <c r="F125" i="7"/>
  <c r="G121" i="7"/>
  <c r="H123" i="7"/>
  <c r="G123" i="7" s="1"/>
  <c r="I121" i="7"/>
  <c r="G113" i="7"/>
  <c r="P78" i="7" s="1"/>
  <c r="T78" i="7" s="1"/>
  <c r="I105" i="7"/>
  <c r="M78" i="7" s="1"/>
  <c r="O76" i="7" s="1"/>
  <c r="S76" i="7" s="1"/>
  <c r="I76" i="7"/>
  <c r="M71" i="7" s="1"/>
  <c r="O69" i="7" s="1"/>
  <c r="S69" i="7" s="1"/>
  <c r="O27" i="7"/>
  <c r="O34" i="7" s="1"/>
  <c r="Q33" i="7"/>
  <c r="F80" i="7"/>
  <c r="F84" i="7"/>
  <c r="F88" i="7"/>
  <c r="W49" i="7"/>
  <c r="W47" i="7"/>
  <c r="E47" i="7"/>
  <c r="Y50" i="7"/>
  <c r="AA49" i="7"/>
  <c r="AC41" i="7"/>
  <c r="AC50" i="7"/>
  <c r="S45" i="7"/>
  <c r="I51" i="7"/>
  <c r="Y48" i="7"/>
  <c r="AA51" i="7"/>
  <c r="U48" i="7"/>
  <c r="G171" i="7"/>
  <c r="G157" i="7"/>
  <c r="P88" i="7" s="1"/>
  <c r="T88" i="7" s="1"/>
  <c r="I197" i="7"/>
  <c r="G197" i="7"/>
  <c r="I107" i="7"/>
  <c r="G107" i="7"/>
  <c r="U82" i="7"/>
  <c r="Y76" i="7"/>
  <c r="G133" i="7"/>
  <c r="D139" i="7"/>
  <c r="E133" i="7"/>
  <c r="F133" i="7" s="1"/>
  <c r="I163" i="7"/>
  <c r="G163" i="7"/>
  <c r="H165" i="7"/>
  <c r="I161" i="7"/>
  <c r="M91" i="7" s="1"/>
  <c r="O89" i="7" s="1"/>
  <c r="S89" i="7" s="1"/>
  <c r="I68" i="7"/>
  <c r="M75" i="7" s="1"/>
  <c r="O67" i="7" s="1"/>
  <c r="P67" i="7"/>
  <c r="F99" i="7"/>
  <c r="F95" i="7"/>
  <c r="H97" i="7"/>
  <c r="G95" i="7"/>
  <c r="E51" i="7"/>
  <c r="Y43" i="7"/>
  <c r="S41" i="7"/>
  <c r="U41" i="7" s="1"/>
  <c r="U43" i="7" s="1"/>
  <c r="AC39" i="7"/>
  <c r="Q51" i="7"/>
  <c r="O48" i="7"/>
  <c r="O50" i="7" s="1"/>
  <c r="I46" i="7"/>
  <c r="K39" i="7"/>
  <c r="AA46" i="7"/>
  <c r="S50" i="7"/>
  <c r="K48" i="7"/>
  <c r="K49" i="7" s="1"/>
  <c r="AC45" i="7"/>
  <c r="W42" i="7"/>
  <c r="Q49" i="7"/>
  <c r="Y45" i="7"/>
  <c r="AA44" i="7"/>
  <c r="I47" i="7"/>
  <c r="W44" i="7"/>
  <c r="Q32" i="7"/>
  <c r="O28" i="7"/>
  <c r="O33" i="7" s="1"/>
  <c r="S62" i="7"/>
  <c r="W62" i="7"/>
  <c r="G125" i="7"/>
  <c r="G137" i="7"/>
  <c r="I137" i="7"/>
  <c r="G111" i="7"/>
  <c r="I111" i="7"/>
  <c r="I173" i="7"/>
  <c r="G173" i="7"/>
  <c r="P92" i="7" s="1"/>
  <c r="H175" i="7"/>
  <c r="F119" i="7"/>
  <c r="F123" i="7" s="1"/>
  <c r="F127" i="7" s="1"/>
  <c r="F131" i="7" s="1"/>
  <c r="F135" i="7" s="1"/>
  <c r="F139" i="7" s="1"/>
  <c r="G119" i="7"/>
  <c r="P70" i="7"/>
  <c r="T70" i="7" s="1"/>
  <c r="X70" i="7" s="1"/>
  <c r="I80" i="7"/>
  <c r="M72" i="7" s="1"/>
  <c r="O70" i="7" s="1"/>
  <c r="S70" i="7" s="1"/>
  <c r="E159" i="7"/>
  <c r="F159" i="7" s="1"/>
  <c r="D165" i="7"/>
  <c r="G159" i="7"/>
  <c r="U69" i="7"/>
  <c r="Y63" i="7"/>
  <c r="G187" i="7"/>
  <c r="P95" i="7" s="1"/>
  <c r="I187" i="7"/>
  <c r="M97" i="7" s="1"/>
  <c r="O95" i="7" s="1"/>
  <c r="G155" i="7"/>
  <c r="G179" i="7"/>
  <c r="P93" i="7" s="1"/>
  <c r="I179" i="7"/>
  <c r="M95" i="7" s="1"/>
  <c r="O93" i="7" s="1"/>
  <c r="O31" i="7"/>
  <c r="P32" i="7"/>
  <c r="P33" i="7" s="1"/>
  <c r="P34" i="7" s="1"/>
  <c r="P35" i="7" s="1"/>
  <c r="G165" i="7" l="1"/>
  <c r="P90" i="7" s="1"/>
  <c r="T90" i="7" s="1"/>
  <c r="P79" i="7"/>
  <c r="I119" i="7"/>
  <c r="M87" i="7" s="1"/>
  <c r="O79" i="7" s="1"/>
  <c r="H72" i="7"/>
  <c r="M70" i="7" s="1"/>
  <c r="O68" i="7" s="1"/>
  <c r="S68" i="7" s="1"/>
  <c r="G72" i="7"/>
  <c r="P68" i="7" s="1"/>
  <c r="T68" i="7" s="1"/>
  <c r="X68" i="7" s="1"/>
  <c r="Y66" i="7"/>
  <c r="U72" i="7"/>
  <c r="G97" i="7"/>
  <c r="P74" i="7" s="1"/>
  <c r="T74" i="7" s="1"/>
  <c r="G139" i="7"/>
  <c r="U75" i="7"/>
  <c r="Y69" i="7"/>
  <c r="I175" i="7"/>
  <c r="M94" i="7" s="1"/>
  <c r="O92" i="7" s="1"/>
  <c r="G175" i="7"/>
  <c r="I113" i="7"/>
  <c r="M80" i="7" s="1"/>
  <c r="O78" i="7" s="1"/>
  <c r="S78" i="7" s="1"/>
  <c r="I88" i="7"/>
  <c r="M74" i="7" s="1"/>
  <c r="O72" i="7" s="1"/>
  <c r="S72" i="7" s="1"/>
  <c r="G191" i="7"/>
  <c r="P96" i="7" s="1"/>
  <c r="I131" i="7"/>
  <c r="M84" i="7" s="1"/>
  <c r="O82" i="7" s="1"/>
  <c r="S82" i="7" s="1"/>
  <c r="P82" i="7"/>
  <c r="T82" i="7" s="1"/>
  <c r="Q34" i="7"/>
  <c r="O26" i="7"/>
  <c r="O35" i="7" s="1"/>
  <c r="I157" i="7"/>
  <c r="M90" i="7" s="1"/>
  <c r="O88" i="7" s="1"/>
  <c r="S88" i="7" s="1"/>
  <c r="I123" i="7"/>
  <c r="M82" i="7" s="1"/>
  <c r="O80" i="7" s="1"/>
  <c r="S80" i="7" s="1"/>
  <c r="P80" i="7"/>
  <c r="T80" i="7" s="1"/>
  <c r="G149" i="7"/>
  <c r="P86" i="7" s="1"/>
  <c r="T86" i="7" s="1"/>
  <c r="P91" i="7"/>
  <c r="I171" i="7"/>
  <c r="M99" i="7" s="1"/>
  <c r="O91" i="7" s="1"/>
  <c r="Y82" i="7"/>
  <c r="U88" i="7"/>
  <c r="W69" i="7"/>
  <c r="Y71" i="7"/>
  <c r="U77" i="7"/>
  <c r="U68" i="7"/>
  <c r="Y62" i="7"/>
  <c r="Y72" i="7" l="1"/>
  <c r="W70" i="7"/>
  <c r="U78" i="7"/>
  <c r="U94" i="7"/>
  <c r="Y88" i="7"/>
  <c r="U74" i="7"/>
  <c r="Y68" i="7"/>
  <c r="Y75" i="7"/>
  <c r="U81" i="7"/>
  <c r="U83" i="7"/>
  <c r="Y77" i="7"/>
  <c r="I149" i="7"/>
  <c r="M88" i="7" s="1"/>
  <c r="O86" i="7" s="1"/>
  <c r="S86" i="7" s="1"/>
  <c r="I139" i="7"/>
  <c r="M86" i="7" s="1"/>
  <c r="O84" i="7" s="1"/>
  <c r="S84" i="7" s="1"/>
  <c r="P84" i="7"/>
  <c r="T84" i="7" s="1"/>
  <c r="I191" i="7"/>
  <c r="M98" i="7" s="1"/>
  <c r="O96" i="7" s="1"/>
  <c r="I97" i="7"/>
  <c r="M76" i="7" s="1"/>
  <c r="O74" i="7" s="1"/>
  <c r="S74" i="7" s="1"/>
  <c r="I165" i="7"/>
  <c r="M92" i="7" s="1"/>
  <c r="O90" i="7" s="1"/>
  <c r="S90" i="7" s="1"/>
  <c r="Y74" i="7" l="1"/>
  <c r="W72" i="7"/>
  <c r="U80" i="7"/>
  <c r="U100" i="7"/>
  <c r="Y100" i="7" s="1"/>
  <c r="Y94" i="7"/>
  <c r="U84" i="7"/>
  <c r="Y78" i="7"/>
  <c r="Y83" i="7"/>
  <c r="U89" i="7"/>
  <c r="U87" i="7"/>
  <c r="Y81" i="7"/>
  <c r="U90" i="7" l="1"/>
  <c r="Y84" i="7"/>
  <c r="Y80" i="7"/>
  <c r="U86" i="7"/>
  <c r="U93" i="7"/>
  <c r="Y87" i="7"/>
  <c r="Y89" i="7"/>
  <c r="U95" i="7"/>
  <c r="U101" i="7" l="1"/>
  <c r="Y101" i="7" s="1"/>
  <c r="Y95" i="7"/>
  <c r="U99" i="7"/>
  <c r="Y99" i="7" s="1"/>
  <c r="Y93" i="7"/>
  <c r="Y86" i="7"/>
  <c r="U92" i="7"/>
  <c r="U96" i="7"/>
  <c r="Y90" i="7"/>
  <c r="U102" i="7" l="1"/>
  <c r="Y102" i="7" s="1"/>
  <c r="Y96" i="7"/>
  <c r="Y92" i="7"/>
  <c r="U98" i="7"/>
  <c r="Y98" i="7" s="1"/>
</calcChain>
</file>

<file path=xl/sharedStrings.xml><?xml version="1.0" encoding="utf-8"?>
<sst xmlns="http://schemas.openxmlformats.org/spreadsheetml/2006/main" count="18912" uniqueCount="8938">
  <si>
    <t>seem</t>
  </si>
  <si>
    <t>mark</t>
  </si>
  <si>
    <t>dining</t>
  </si>
  <si>
    <t>they're</t>
  </si>
  <si>
    <t>lips</t>
  </si>
  <si>
    <t>blessing</t>
  </si>
  <si>
    <t>zebras</t>
  </si>
  <si>
    <t>look</t>
  </si>
  <si>
    <t>seeing</t>
  </si>
  <si>
    <t>many</t>
  </si>
  <si>
    <t>diminutive</t>
  </si>
  <si>
    <t>these</t>
  </si>
  <si>
    <t>line</t>
  </si>
  <si>
    <t>blasted</t>
  </si>
  <si>
    <t>yoyo</t>
  </si>
  <si>
    <t>lollies</t>
  </si>
  <si>
    <t>see</t>
  </si>
  <si>
    <t>manner</t>
  </si>
  <si>
    <t>diglossia</t>
  </si>
  <si>
    <t>that's</t>
  </si>
  <si>
    <t>likes</t>
  </si>
  <si>
    <t>bites</t>
  </si>
  <si>
    <t>world</t>
  </si>
  <si>
    <t>inside</t>
  </si>
  <si>
    <t>second</t>
  </si>
  <si>
    <t>man</t>
  </si>
  <si>
    <t>digit</t>
  </si>
  <si>
    <t>thanks</t>
  </si>
  <si>
    <t>lighter</t>
  </si>
  <si>
    <t>bite</t>
  </si>
  <si>
    <t>witch</t>
  </si>
  <si>
    <t>hole</t>
  </si>
  <si>
    <t>season</t>
  </si>
  <si>
    <t>malapropisms</t>
  </si>
  <si>
    <t>different</t>
  </si>
  <si>
    <t>tennis</t>
  </si>
  <si>
    <t>light</t>
  </si>
  <si>
    <t>binoculars</t>
  </si>
  <si>
    <t>wish</t>
  </si>
  <si>
    <t>even</t>
  </si>
  <si>
    <t>scanning</t>
  </si>
  <si>
    <t>makes</t>
  </si>
  <si>
    <t>died</t>
  </si>
  <si>
    <t>ten</t>
  </si>
  <si>
    <t>licked</t>
  </si>
  <si>
    <t>biggest</t>
  </si>
  <si>
    <t>white</t>
  </si>
  <si>
    <t>end</t>
  </si>
  <si>
    <t>scales</t>
  </si>
  <si>
    <t>make</t>
  </si>
  <si>
    <t>didn't</t>
  </si>
  <si>
    <t>temple</t>
  </si>
  <si>
    <t>library</t>
  </si>
  <si>
    <t>bigger</t>
  </si>
  <si>
    <t>wheels</t>
  </si>
  <si>
    <t>dressed</t>
  </si>
  <si>
    <t>say</t>
  </si>
  <si>
    <t>major</t>
  </si>
  <si>
    <t>did</t>
  </si>
  <si>
    <t>teddies</t>
  </si>
  <si>
    <t>levels</t>
  </si>
  <si>
    <t>beneath</t>
  </si>
  <si>
    <t>week</t>
  </si>
  <si>
    <t>daddy</t>
  </si>
  <si>
    <t>save</t>
  </si>
  <si>
    <t>main</t>
  </si>
  <si>
    <t>dictionary</t>
  </si>
  <si>
    <t>taught</t>
  </si>
  <si>
    <t>letter</t>
  </si>
  <si>
    <t>below</t>
  </si>
  <si>
    <t>way</t>
  </si>
  <si>
    <t>cousin</t>
  </si>
  <si>
    <t>satire</t>
  </si>
  <si>
    <t>made</t>
  </si>
  <si>
    <t>dictionaries</t>
  </si>
  <si>
    <t>tasted</t>
  </si>
  <si>
    <t>let's</t>
  </si>
  <si>
    <t>behind</t>
  </si>
  <si>
    <t>watching</t>
  </si>
  <si>
    <t>by</t>
  </si>
  <si>
    <t>sarcasm</t>
  </si>
  <si>
    <t>lower</t>
  </si>
  <si>
    <t>dialects</t>
  </si>
  <si>
    <t>tape</t>
  </si>
  <si>
    <t>lessons</t>
  </si>
  <si>
    <t>beginning</t>
  </si>
  <si>
    <t>wanted</t>
  </si>
  <si>
    <t>boat</t>
  </si>
  <si>
    <t>same</t>
  </si>
  <si>
    <t>loving</t>
  </si>
  <si>
    <t>diagrams</t>
  </si>
  <si>
    <t>tan</t>
  </si>
  <si>
    <t>leopards</t>
  </si>
  <si>
    <t>bees</t>
  </si>
  <si>
    <t>wall</t>
  </si>
  <si>
    <t>blue</t>
  </si>
  <si>
    <t>said</t>
  </si>
  <si>
    <t>lover</t>
  </si>
  <si>
    <t>diacritic</t>
  </si>
  <si>
    <t>tallest</t>
  </si>
  <si>
    <t>left</t>
  </si>
  <si>
    <t>bedside</t>
  </si>
  <si>
    <t>walked</t>
  </si>
  <si>
    <t>beat</t>
  </si>
  <si>
    <t>rules</t>
  </si>
  <si>
    <t>love</t>
  </si>
  <si>
    <t>diachronic</t>
  </si>
  <si>
    <t>tall</t>
  </si>
  <si>
    <t>led</t>
  </si>
  <si>
    <t>bedrooms</t>
  </si>
  <si>
    <t>wag</t>
  </si>
  <si>
    <t>basketball</t>
  </si>
  <si>
    <t>rule</t>
  </si>
  <si>
    <t>lost</t>
  </si>
  <si>
    <t>determiners</t>
  </si>
  <si>
    <t>tale</t>
  </si>
  <si>
    <t>leaves</t>
  </si>
  <si>
    <t>bears</t>
  </si>
  <si>
    <t>us</t>
  </si>
  <si>
    <t>walking</t>
  </si>
  <si>
    <t>room</t>
  </si>
  <si>
    <t>detailed</t>
  </si>
  <si>
    <t>system</t>
  </si>
  <si>
    <t>learned</t>
  </si>
  <si>
    <t>battle</t>
  </si>
  <si>
    <t>unicorn</t>
  </si>
  <si>
    <t>under</t>
  </si>
  <si>
    <t>rights</t>
  </si>
  <si>
    <t>locations</t>
  </si>
  <si>
    <t>destinations</t>
  </si>
  <si>
    <t>swung</t>
  </si>
  <si>
    <t>laughing</t>
  </si>
  <si>
    <t>baton</t>
  </si>
  <si>
    <t>together</t>
  </si>
  <si>
    <t>right</t>
  </si>
  <si>
    <t>local</t>
  </si>
  <si>
    <t>desktop</t>
  </si>
  <si>
    <t>sword</t>
  </si>
  <si>
    <t>late</t>
  </si>
  <si>
    <t>bath</t>
  </si>
  <si>
    <t>tried</t>
  </si>
  <si>
    <t>teacher</t>
  </si>
  <si>
    <t>rhyming</t>
  </si>
  <si>
    <t>loan</t>
  </si>
  <si>
    <t>desires</t>
  </si>
  <si>
    <t>swinging</t>
  </si>
  <si>
    <t>lasagne</t>
  </si>
  <si>
    <t>bat</t>
  </si>
  <si>
    <t>told</t>
  </si>
  <si>
    <t>taking</t>
  </si>
  <si>
    <t>rhyme</t>
  </si>
  <si>
    <t>litotes</t>
  </si>
  <si>
    <t>designing</t>
  </si>
  <si>
    <t>sushi</t>
  </si>
  <si>
    <t>lands</t>
  </si>
  <si>
    <t>balconies</t>
  </si>
  <si>
    <t>times</t>
  </si>
  <si>
    <t>take</t>
  </si>
  <si>
    <t>rhotic</t>
  </si>
  <si>
    <t>listens</t>
  </si>
  <si>
    <t>descriptive</t>
  </si>
  <si>
    <t>surf's</t>
  </si>
  <si>
    <t>ladder</t>
  </si>
  <si>
    <t>backwards</t>
  </si>
  <si>
    <t>Thursday</t>
  </si>
  <si>
    <t>soccer</t>
  </si>
  <si>
    <t>rhetorical</t>
  </si>
  <si>
    <t>list</t>
  </si>
  <si>
    <t>describe</t>
  </si>
  <si>
    <t>sure</t>
  </si>
  <si>
    <t>kookaburra</t>
  </si>
  <si>
    <t>backflip</t>
  </si>
  <si>
    <t>think</t>
  </si>
  <si>
    <t>six</t>
  </si>
  <si>
    <t>reviewing</t>
  </si>
  <si>
    <t>linking</t>
  </si>
  <si>
    <t>dependent</t>
  </si>
  <si>
    <t>summer</t>
  </si>
  <si>
    <t>knows</t>
  </si>
  <si>
    <t>babies</t>
  </si>
  <si>
    <t>there's</t>
  </si>
  <si>
    <t>show</t>
  </si>
  <si>
    <t>retained</t>
  </si>
  <si>
    <t>limericks</t>
  </si>
  <si>
    <t>deontic</t>
  </si>
  <si>
    <t>stung</t>
  </si>
  <si>
    <t>kissed</t>
  </si>
  <si>
    <t>baba's</t>
  </si>
  <si>
    <t>teddy</t>
  </si>
  <si>
    <t>red</t>
  </si>
  <si>
    <t>resultative</t>
  </si>
  <si>
    <t>density</t>
  </si>
  <si>
    <t>study</t>
  </si>
  <si>
    <t>kingdom</t>
  </si>
  <si>
    <t>aunty's</t>
  </si>
  <si>
    <t>talking</t>
  </si>
  <si>
    <t>queen</t>
  </si>
  <si>
    <t>rest</t>
  </si>
  <si>
    <t>like</t>
  </si>
  <si>
    <t>demonstratives</t>
  </si>
  <si>
    <t>struck</t>
  </si>
  <si>
    <t>kills</t>
  </si>
  <si>
    <t>August</t>
  </si>
  <si>
    <t>swamp</t>
  </si>
  <si>
    <t>person</t>
  </si>
  <si>
    <t>responsible</t>
  </si>
  <si>
    <t>life</t>
  </si>
  <si>
    <t>demonstrative</t>
  </si>
  <si>
    <t>strongest</t>
  </si>
  <si>
    <t>killing</t>
  </si>
  <si>
    <t>asleep</t>
  </si>
  <si>
    <t>super</t>
  </si>
  <si>
    <t>new</t>
  </si>
  <si>
    <t>respect</t>
  </si>
  <si>
    <t>lexical</t>
  </si>
  <si>
    <t>deixis</t>
  </si>
  <si>
    <t>stripes</t>
  </si>
  <si>
    <t>kids'</t>
  </si>
  <si>
    <t>army</t>
  </si>
  <si>
    <t>stuff</t>
  </si>
  <si>
    <t>morning</t>
  </si>
  <si>
    <t>resources</t>
  </si>
  <si>
    <t>letters</t>
  </si>
  <si>
    <t>degree</t>
  </si>
  <si>
    <t>strikes</t>
  </si>
  <si>
    <t>keeps</t>
  </si>
  <si>
    <t>aren't</t>
  </si>
  <si>
    <t>storm</t>
  </si>
  <si>
    <t>last</t>
  </si>
  <si>
    <t>request</t>
  </si>
  <si>
    <t>definite</t>
  </si>
  <si>
    <t>stretches</t>
  </si>
  <si>
    <t>karate</t>
  </si>
  <si>
    <t>area</t>
  </si>
  <si>
    <t>stop</t>
  </si>
  <si>
    <t>know</t>
  </si>
  <si>
    <t>reported</t>
  </si>
  <si>
    <t>defining</t>
  </si>
  <si>
    <t>straws</t>
  </si>
  <si>
    <t>kangaroo</t>
  </si>
  <si>
    <t>anywhere</t>
  </si>
  <si>
    <t>stole</t>
  </si>
  <si>
    <t>killed</t>
  </si>
  <si>
    <t>replaces</t>
  </si>
  <si>
    <t>leg</t>
  </si>
  <si>
    <t>declarative</t>
  </si>
  <si>
    <t>stranger</t>
  </si>
  <si>
    <t>just</t>
  </si>
  <si>
    <t>anymore</t>
  </si>
  <si>
    <t>sometimes</t>
  </si>
  <si>
    <t>jail</t>
  </si>
  <si>
    <t>replace</t>
  </si>
  <si>
    <t>decision</t>
  </si>
  <si>
    <t>straightened</t>
  </si>
  <si>
    <t>junior</t>
  </si>
  <si>
    <t>any</t>
  </si>
  <si>
    <t>slept</t>
  </si>
  <si>
    <t>how</t>
  </si>
  <si>
    <t>renaming</t>
  </si>
  <si>
    <t>learning</t>
  </si>
  <si>
    <t>decide</t>
  </si>
  <si>
    <t>straight</t>
  </si>
  <si>
    <t>June</t>
  </si>
  <si>
    <t>ant</t>
  </si>
  <si>
    <t>skateboard</t>
  </si>
  <si>
    <t>hit</t>
  </si>
  <si>
    <t>renames</t>
  </si>
  <si>
    <t>days</t>
  </si>
  <si>
    <t>stormy</t>
  </si>
  <si>
    <t>jumps</t>
  </si>
  <si>
    <t>answers</t>
  </si>
  <si>
    <t>sister's</t>
  </si>
  <si>
    <t>garden</t>
  </si>
  <si>
    <t>rename</t>
  </si>
  <si>
    <t>learn</t>
  </si>
  <si>
    <t>dangling</t>
  </si>
  <si>
    <t>stories</t>
  </si>
  <si>
    <t>juice</t>
  </si>
  <si>
    <t>angels</t>
  </si>
  <si>
    <t>shoelaces</t>
  </si>
  <si>
    <t>far</t>
  </si>
  <si>
    <t>removed</t>
  </si>
  <si>
    <t>leading</t>
  </si>
  <si>
    <t>damage</t>
  </si>
  <si>
    <t>storey</t>
  </si>
  <si>
    <t>judges</t>
  </si>
  <si>
    <t>ambulance</t>
  </si>
  <si>
    <t>sharp</t>
  </si>
  <si>
    <t>dolphins</t>
  </si>
  <si>
    <t>remember</t>
  </si>
  <si>
    <t>d_solid</t>
  </si>
  <si>
    <t>store</t>
  </si>
  <si>
    <t>job</t>
  </si>
  <si>
    <t>already</t>
  </si>
  <si>
    <t>sharks</t>
  </si>
  <si>
    <t>dolphin</t>
  </si>
  <si>
    <t>remedies</t>
  </si>
  <si>
    <t>language</t>
  </si>
  <si>
    <t>cylical</t>
  </si>
  <si>
    <t>stitches</t>
  </si>
  <si>
    <t>jetty</t>
  </si>
  <si>
    <t>alone</t>
  </si>
  <si>
    <t>sausages</t>
  </si>
  <si>
    <t>dogs</t>
  </si>
  <si>
    <t>remains</t>
  </si>
  <si>
    <t>cute</t>
  </si>
  <si>
    <t>stinky</t>
  </si>
  <si>
    <t>jelly</t>
  </si>
  <si>
    <t>allergic</t>
  </si>
  <si>
    <t>sausage</t>
  </si>
  <si>
    <t>relative</t>
  </si>
  <si>
    <t>knitted</t>
  </si>
  <si>
    <t>curiosity</t>
  </si>
  <si>
    <t>sting</t>
  </si>
  <si>
    <t>jam</t>
  </si>
  <si>
    <t>airports</t>
  </si>
  <si>
    <t>sandpit</t>
  </si>
  <si>
    <t>cut</t>
  </si>
  <si>
    <t>relationship</t>
  </si>
  <si>
    <t>kinds</t>
  </si>
  <si>
    <t>cures</t>
  </si>
  <si>
    <t>steals</t>
  </si>
  <si>
    <t>jade's</t>
  </si>
  <si>
    <t>ago</t>
  </si>
  <si>
    <t>robot</t>
  </si>
  <si>
    <t>cousin's</t>
  </si>
  <si>
    <t>related</t>
  </si>
  <si>
    <t>kindness</t>
  </si>
  <si>
    <t>crossword</t>
  </si>
  <si>
    <t>stay</t>
  </si>
  <si>
    <t>jacket</t>
  </si>
  <si>
    <t>against</t>
  </si>
  <si>
    <t>race</t>
  </si>
  <si>
    <t>cousins</t>
  </si>
  <si>
    <t>regular</t>
  </si>
  <si>
    <t>kind</t>
  </si>
  <si>
    <t>creoles</t>
  </si>
  <si>
    <t>station</t>
  </si>
  <si>
    <t>island</t>
  </si>
  <si>
    <t>actually</t>
  </si>
  <si>
    <t>quickly</t>
  </si>
  <si>
    <t>caught</t>
  </si>
  <si>
    <t>zeugma</t>
  </si>
  <si>
    <t>regression</t>
  </si>
  <si>
    <t>kicked</t>
  </si>
  <si>
    <t>courage</t>
  </si>
  <si>
    <t>started</t>
  </si>
  <si>
    <t>invited</t>
  </si>
  <si>
    <t>accidents</t>
  </si>
  <si>
    <t>poison</t>
  </si>
  <si>
    <t>boy</t>
  </si>
  <si>
    <t>zero</t>
  </si>
  <si>
    <t>register</t>
  </si>
  <si>
    <t>counted</t>
  </si>
  <si>
    <t>start</t>
  </si>
  <si>
    <t>invite</t>
  </si>
  <si>
    <t>accident</t>
  </si>
  <si>
    <t>penguins</t>
  </si>
  <si>
    <t>around</t>
  </si>
  <si>
    <t>yourselves</t>
  </si>
  <si>
    <t>regime</t>
  </si>
  <si>
    <t>joy</t>
  </si>
  <si>
    <t>countable</t>
  </si>
  <si>
    <t>starfish</t>
  </si>
  <si>
    <t>invisible</t>
  </si>
  <si>
    <t>young</t>
  </si>
  <si>
    <t>past</t>
  </si>
  <si>
    <t>yesterday</t>
  </si>
  <si>
    <t>yourself</t>
  </si>
  <si>
    <t>reflexive</t>
  </si>
  <si>
    <t>journeys</t>
  </si>
  <si>
    <t>count</t>
  </si>
  <si>
    <t>stage</t>
  </si>
  <si>
    <t>interviews</t>
  </si>
  <si>
    <t>yes</t>
  </si>
  <si>
    <t>opened</t>
  </si>
  <si>
    <t>walk</t>
  </si>
  <si>
    <t>yours</t>
  </si>
  <si>
    <t>refers</t>
  </si>
  <si>
    <t>joins</t>
  </si>
  <si>
    <t>could</t>
  </si>
  <si>
    <t>stabbed</t>
  </si>
  <si>
    <t>instruments</t>
  </si>
  <si>
    <t>wrote</t>
  </si>
  <si>
    <t>onto</t>
  </si>
  <si>
    <t>tree</t>
  </si>
  <si>
    <t>your</t>
  </si>
  <si>
    <t>referred</t>
  </si>
  <si>
    <t>joined</t>
  </si>
  <si>
    <t>correlative</t>
  </si>
  <si>
    <t>squirt</t>
  </si>
  <si>
    <t>instead</t>
  </si>
  <si>
    <t>wrestling</t>
  </si>
  <si>
    <t>officer</t>
  </si>
  <si>
    <t>treasure</t>
  </si>
  <si>
    <t>you're</t>
  </si>
  <si>
    <t>refer</t>
  </si>
  <si>
    <t>join</t>
  </si>
  <si>
    <t>copula</t>
  </si>
  <si>
    <t>squashed</t>
  </si>
  <si>
    <t>icecreams</t>
  </si>
  <si>
    <t>working</t>
  </si>
  <si>
    <t>nuggets</t>
  </si>
  <si>
    <t>three</t>
  </si>
  <si>
    <t>you</t>
  </si>
  <si>
    <t>reed-kellogg</t>
  </si>
  <si>
    <t>john</t>
  </si>
  <si>
    <t>coordinating</t>
  </si>
  <si>
    <t>spring</t>
  </si>
  <si>
    <t>iceblock</t>
  </si>
  <si>
    <t>wood</t>
  </si>
  <si>
    <t>never</t>
  </si>
  <si>
    <t>team</t>
  </si>
  <si>
    <t>yet</t>
  </si>
  <si>
    <t>redundancy</t>
  </si>
  <si>
    <t>johanson</t>
  </si>
  <si>
    <t>conversation</t>
  </si>
  <si>
    <t>sport</t>
  </si>
  <si>
    <t>hurry</t>
  </si>
  <si>
    <t>wishes</t>
  </si>
  <si>
    <t>need</t>
  </si>
  <si>
    <t>swim</t>
  </si>
  <si>
    <t>reciprocal</t>
  </si>
  <si>
    <t>jeff</t>
  </si>
  <si>
    <t>contranyms</t>
  </si>
  <si>
    <t>sponge</t>
  </si>
  <si>
    <t>hunting</t>
  </si>
  <si>
    <t>winning</t>
  </si>
  <si>
    <t>nearly</t>
  </si>
  <si>
    <t>sleep</t>
  </si>
  <si>
    <t>wrong</t>
  </si>
  <si>
    <t>recipies</t>
  </si>
  <si>
    <t>jargon</t>
  </si>
  <si>
    <t>contractions</t>
  </si>
  <si>
    <t>splashed</t>
  </si>
  <si>
    <t>hunted</t>
  </si>
  <si>
    <t>wings</t>
  </si>
  <si>
    <t>Mrs</t>
  </si>
  <si>
    <t>read</t>
  </si>
  <si>
    <t>would</t>
  </si>
  <si>
    <t>receiving</t>
  </si>
  <si>
    <t>itself</t>
  </si>
  <si>
    <t>continuous</t>
  </si>
  <si>
    <t>spin</t>
  </si>
  <si>
    <t>hundred</t>
  </si>
  <si>
    <t>window</t>
  </si>
  <si>
    <t>most</t>
  </si>
  <si>
    <t>rabbit</t>
  </si>
  <si>
    <t>words</t>
  </si>
  <si>
    <t>receives</t>
  </si>
  <si>
    <t>its</t>
  </si>
  <si>
    <t>continue</t>
  </si>
  <si>
    <t>spider</t>
  </si>
  <si>
    <t>hula</t>
  </si>
  <si>
    <t>wild</t>
  </si>
  <si>
    <t>monkeys</t>
  </si>
  <si>
    <t>put</t>
  </si>
  <si>
    <t>word</t>
  </si>
  <si>
    <t>receiver</t>
  </si>
  <si>
    <t>it's</t>
  </si>
  <si>
    <t>context</t>
  </si>
  <si>
    <t>spent</t>
  </si>
  <si>
    <t>horses</t>
  </si>
  <si>
    <t>whole</t>
  </si>
  <si>
    <t>met</t>
  </si>
  <si>
    <t>princess</t>
  </si>
  <si>
    <t>won</t>
  </si>
  <si>
    <t>received</t>
  </si>
  <si>
    <t>it</t>
  </si>
  <si>
    <t>contemporary</t>
  </si>
  <si>
    <t>spelling</t>
  </si>
  <si>
    <t>horn</t>
  </si>
  <si>
    <t>which</t>
  </si>
  <si>
    <t>messy</t>
  </si>
  <si>
    <t>our</t>
  </si>
  <si>
    <t>wolf</t>
  </si>
  <si>
    <t>receive</t>
  </si>
  <si>
    <t>is</t>
  </si>
  <si>
    <t>construction</t>
  </si>
  <si>
    <t>spell</t>
  </si>
  <si>
    <t>hopped</t>
  </si>
  <si>
    <t>where</t>
  </si>
  <si>
    <t>mermaids</t>
  </si>
  <si>
    <t>now</t>
  </si>
  <si>
    <t>without</t>
  </si>
  <si>
    <t>really</t>
  </si>
  <si>
    <t>irregularly</t>
  </si>
  <si>
    <t>consonants</t>
  </si>
  <si>
    <t>speeding</t>
  </si>
  <si>
    <t>hoops</t>
  </si>
  <si>
    <t>whales</t>
  </si>
  <si>
    <t>medicine</t>
  </si>
  <si>
    <t>no</t>
  </si>
  <si>
    <t>within</t>
  </si>
  <si>
    <t>readability</t>
  </si>
  <si>
    <t>irregular</t>
  </si>
  <si>
    <t>considered</t>
  </si>
  <si>
    <t>speed</t>
  </si>
  <si>
    <t>holding</t>
  </si>
  <si>
    <t>weeds</t>
  </si>
  <si>
    <t>lolly</t>
  </si>
  <si>
    <t>museum</t>
  </si>
  <si>
    <t>with</t>
  </si>
  <si>
    <t>irony</t>
  </si>
  <si>
    <t>considerate</t>
  </si>
  <si>
    <t>sparkles</t>
  </si>
  <si>
    <t>hockey</t>
  </si>
  <si>
    <t>wedding</t>
  </si>
  <si>
    <t>lollipop</t>
  </si>
  <si>
    <t>will</t>
  </si>
  <si>
    <t>rank</t>
  </si>
  <si>
    <t>introductory</t>
  </si>
  <si>
    <t>consider</t>
  </si>
  <si>
    <t>sparklers</t>
  </si>
  <si>
    <t>hippopotamus</t>
  </si>
  <si>
    <t>webs</t>
  </si>
  <si>
    <t>lions</t>
  </si>
  <si>
    <t>lot</t>
  </si>
  <si>
    <t>why</t>
  </si>
  <si>
    <t>rang</t>
  </si>
  <si>
    <t>introduced</t>
  </si>
  <si>
    <t>consequence</t>
  </si>
  <si>
    <t>spaghetti</t>
  </si>
  <si>
    <t>hip</t>
  </si>
  <si>
    <t>waterfall</t>
  </si>
  <si>
    <t>lightning</t>
  </si>
  <si>
    <t>king</t>
  </si>
  <si>
    <t>whose</t>
  </si>
  <si>
    <t>rain</t>
  </si>
  <si>
    <t>introduce</t>
  </si>
  <si>
    <t>conjuncts</t>
  </si>
  <si>
    <t>spaceship</t>
  </si>
  <si>
    <t>high</t>
  </si>
  <si>
    <t>vampire</t>
  </si>
  <si>
    <t>letting</t>
  </si>
  <si>
    <t>whomever</t>
  </si>
  <si>
    <t>intransitive</t>
  </si>
  <si>
    <t>conjunctions</t>
  </si>
  <si>
    <t>spa</t>
  </si>
  <si>
    <t>hides</t>
  </si>
  <si>
    <t>use</t>
  </si>
  <si>
    <t>leopard</t>
  </si>
  <si>
    <t>happily</t>
  </si>
  <si>
    <t>whom</t>
  </si>
  <si>
    <t>questions</t>
  </si>
  <si>
    <t>into</t>
  </si>
  <si>
    <t>conjunction</t>
  </si>
  <si>
    <t>sound</t>
  </si>
  <si>
    <t>hid</t>
  </si>
  <si>
    <t>ups</t>
  </si>
  <si>
    <t>laughed</t>
  </si>
  <si>
    <t>giraffe</t>
  </si>
  <si>
    <t>whoever</t>
  </si>
  <si>
    <t>question</t>
  </si>
  <si>
    <t>interrogative</t>
  </si>
  <si>
    <t>confused</t>
  </si>
  <si>
    <t>sort</t>
  </si>
  <si>
    <t>hero</t>
  </si>
  <si>
    <t>until</t>
  </si>
  <si>
    <t>lake</t>
  </si>
  <si>
    <t>four</t>
  </si>
  <si>
    <t>who</t>
  </si>
  <si>
    <t>quantifiers</t>
  </si>
  <si>
    <t>interjections</t>
  </si>
  <si>
    <t>confuse</t>
  </si>
  <si>
    <t>soon</t>
  </si>
  <si>
    <t>helping</t>
  </si>
  <si>
    <t>trophy</t>
  </si>
  <si>
    <t>laid</t>
  </si>
  <si>
    <t>fairy</t>
  </si>
  <si>
    <t>while</t>
  </si>
  <si>
    <t>quality</t>
  </si>
  <si>
    <t>interjection</t>
  </si>
  <si>
    <t>confidence</t>
  </si>
  <si>
    <t>somewhere</t>
  </si>
  <si>
    <t>helped</t>
  </si>
  <si>
    <t>travel</t>
  </si>
  <si>
    <t>kicking</t>
  </si>
  <si>
    <t>couldn't</t>
  </si>
  <si>
    <t>qualities</t>
  </si>
  <si>
    <t>interests</t>
  </si>
  <si>
    <t>conditions</t>
  </si>
  <si>
    <t>sold</t>
  </si>
  <si>
    <t>helmet</t>
  </si>
  <si>
    <t>train</t>
  </si>
  <si>
    <t>jumping</t>
  </si>
  <si>
    <t>whether-or</t>
  </si>
  <si>
    <t>qualifiers</t>
  </si>
  <si>
    <t>intensive</t>
  </si>
  <si>
    <t>conditionals</t>
  </si>
  <si>
    <t>snowballs</t>
  </si>
  <si>
    <t>heavy</t>
  </si>
  <si>
    <t>trail</t>
  </si>
  <si>
    <t>hotel</t>
  </si>
  <si>
    <t>come</t>
  </si>
  <si>
    <t>whether</t>
  </si>
  <si>
    <t>punctuation</t>
  </si>
  <si>
    <t>conditional</t>
  </si>
  <si>
    <t>snowball</t>
  </si>
  <si>
    <t>heart</t>
  </si>
  <si>
    <t>today</t>
  </si>
  <si>
    <t>hot</t>
  </si>
  <si>
    <t>cake</t>
  </si>
  <si>
    <t>punctuating</t>
  </si>
  <si>
    <t>inspirational</t>
  </si>
  <si>
    <t>concrete</t>
  </si>
  <si>
    <t>snooze</t>
  </si>
  <si>
    <t>heard</t>
  </si>
  <si>
    <t>tired</t>
  </si>
  <si>
    <t>hold</t>
  </si>
  <si>
    <t>breakfast</t>
  </si>
  <si>
    <t>when</t>
  </si>
  <si>
    <t>proximity</t>
  </si>
  <si>
    <t>ing</t>
  </si>
  <si>
    <t>concordancers</t>
  </si>
  <si>
    <t>sneezy</t>
  </si>
  <si>
    <t>heaps</t>
  </si>
  <si>
    <t>tie</t>
  </si>
  <si>
    <t>here</t>
  </si>
  <si>
    <t>book</t>
  </si>
  <si>
    <t>what</t>
  </si>
  <si>
    <t>protocols</t>
  </si>
  <si>
    <t>information</t>
  </si>
  <si>
    <t>concord</t>
  </si>
  <si>
    <t>snap</t>
  </si>
  <si>
    <t>heads</t>
  </si>
  <si>
    <t>tickled</t>
  </si>
  <si>
    <t>having</t>
  </si>
  <si>
    <t>as</t>
  </si>
  <si>
    <t>were</t>
  </si>
  <si>
    <t>protasis</t>
  </si>
  <si>
    <t>inflection</t>
  </si>
  <si>
    <t>computer</t>
  </si>
  <si>
    <t>smiled</t>
  </si>
  <si>
    <t>headed</t>
  </si>
  <si>
    <t>teams</t>
  </si>
  <si>
    <t>hat</t>
  </si>
  <si>
    <t>again</t>
  </si>
  <si>
    <t>wellbeing</t>
  </si>
  <si>
    <t>prosody</t>
  </si>
  <si>
    <t>infinitives</t>
  </si>
  <si>
    <t>compound</t>
  </si>
  <si>
    <t>smashed</t>
  </si>
  <si>
    <t>hated</t>
  </si>
  <si>
    <t>tball</t>
  </si>
  <si>
    <t>guy</t>
  </si>
  <si>
    <t>things</t>
  </si>
  <si>
    <t>well</t>
  </si>
  <si>
    <t>prose</t>
  </si>
  <si>
    <t>infinitive</t>
  </si>
  <si>
    <t>complex</t>
  </si>
  <si>
    <t>smarty</t>
  </si>
  <si>
    <t>hate</t>
  </si>
  <si>
    <t>tattoo</t>
  </si>
  <si>
    <t>gone</t>
  </si>
  <si>
    <t>slide</t>
  </si>
  <si>
    <t>weight</t>
  </si>
  <si>
    <t>proper</t>
  </si>
  <si>
    <t>inductive</t>
  </si>
  <si>
    <t>completes</t>
  </si>
  <si>
    <t>slimy</t>
  </si>
  <si>
    <t>hard</t>
  </si>
  <si>
    <t>talked</t>
  </si>
  <si>
    <t>goes</t>
  </si>
  <si>
    <t>ran</t>
  </si>
  <si>
    <t>weather</t>
  </si>
  <si>
    <t>pronunciation</t>
  </si>
  <si>
    <t>indirect</t>
  </si>
  <si>
    <t>completer</t>
  </si>
  <si>
    <t>slides</t>
  </si>
  <si>
    <t>happened</t>
  </si>
  <si>
    <t>sweet</t>
  </si>
  <si>
    <t>girls</t>
  </si>
  <si>
    <t>rainbow</t>
  </si>
  <si>
    <t>weaken</t>
  </si>
  <si>
    <t>pronouns</t>
  </si>
  <si>
    <t>indicate</t>
  </si>
  <si>
    <t>complete</t>
  </si>
  <si>
    <t>sleeps</t>
  </si>
  <si>
    <t>hands</t>
  </si>
  <si>
    <t>superman</t>
  </si>
  <si>
    <t>galaxy</t>
  </si>
  <si>
    <t>policeman</t>
  </si>
  <si>
    <t>we</t>
  </si>
  <si>
    <t>pronoun</t>
  </si>
  <si>
    <t>index</t>
  </si>
  <si>
    <t>complements</t>
  </si>
  <si>
    <t>sleeping</t>
  </si>
  <si>
    <t>hairdressers</t>
  </si>
  <si>
    <t>stronger</t>
  </si>
  <si>
    <t>funny</t>
  </si>
  <si>
    <t>pirate</t>
  </si>
  <si>
    <t>ways</t>
  </si>
  <si>
    <t>pronominal</t>
  </si>
  <si>
    <t>independent</t>
  </si>
  <si>
    <t>complement</t>
  </si>
  <si>
    <t>skied</t>
  </si>
  <si>
    <t>ha</t>
  </si>
  <si>
    <t>strong</t>
  </si>
  <si>
    <t>full</t>
  </si>
  <si>
    <t>outside</t>
  </si>
  <si>
    <t>projects</t>
  </si>
  <si>
    <t>indefinite</t>
  </si>
  <si>
    <t>competence</t>
  </si>
  <si>
    <t>ski</t>
  </si>
  <si>
    <t>gymnastics</t>
  </si>
  <si>
    <t>story</t>
  </si>
  <si>
    <t>frog</t>
  </si>
  <si>
    <t>much</t>
  </si>
  <si>
    <t>water</t>
  </si>
  <si>
    <t>progressive</t>
  </si>
  <si>
    <t>including</t>
  </si>
  <si>
    <t>compassion</t>
  </si>
  <si>
    <t>skating</t>
  </si>
  <si>
    <t>gum</t>
  </si>
  <si>
    <t>stopped</t>
  </si>
  <si>
    <t>friendly</t>
  </si>
  <si>
    <t>monster</t>
  </si>
  <si>
    <t>was</t>
  </si>
  <si>
    <t>priorities</t>
  </si>
  <si>
    <t>include</t>
  </si>
  <si>
    <t>comparison</t>
  </si>
  <si>
    <t>skater</t>
  </si>
  <si>
    <t>guitar</t>
  </si>
  <si>
    <t>stone</t>
  </si>
  <si>
    <t>frame</t>
  </si>
  <si>
    <t>want</t>
  </si>
  <si>
    <t>pride</t>
  </si>
  <si>
    <t>inchoative</t>
  </si>
  <si>
    <t>compares</t>
  </si>
  <si>
    <t>skateboards</t>
  </si>
  <si>
    <t>grey</t>
  </si>
  <si>
    <t>stickers</t>
  </si>
  <si>
    <t>flew</t>
  </si>
  <si>
    <t>waited</t>
  </si>
  <si>
    <t>present</t>
  </si>
  <si>
    <t>inanimate</t>
  </si>
  <si>
    <t>comparatives</t>
  </si>
  <si>
    <t>skate</t>
  </si>
  <si>
    <t>greatest</t>
  </si>
  <si>
    <t>steps</t>
  </si>
  <si>
    <t>flat</t>
  </si>
  <si>
    <t>help</t>
  </si>
  <si>
    <t>vowels</t>
  </si>
  <si>
    <t>prescriptive</t>
  </si>
  <si>
    <t>in</t>
  </si>
  <si>
    <t>comparative</t>
  </si>
  <si>
    <t>size</t>
  </si>
  <si>
    <t>graves</t>
  </si>
  <si>
    <t>stars</t>
  </si>
  <si>
    <t>fine</t>
  </si>
  <si>
    <t>Friday</t>
  </si>
  <si>
    <t>voiced</t>
  </si>
  <si>
    <t>prepositions</t>
  </si>
  <si>
    <t>imperatives</t>
  </si>
  <si>
    <t>community</t>
  </si>
  <si>
    <t>siren</t>
  </si>
  <si>
    <t>grass</t>
  </si>
  <si>
    <t>squid</t>
  </si>
  <si>
    <t>feet</t>
  </si>
  <si>
    <t>first</t>
  </si>
  <si>
    <t>voice</t>
  </si>
  <si>
    <t>prepositional</t>
  </si>
  <si>
    <t>imperative</t>
  </si>
  <si>
    <t>common</t>
  </si>
  <si>
    <t>silly</t>
  </si>
  <si>
    <t>grandma's</t>
  </si>
  <si>
    <t>spots</t>
  </si>
  <si>
    <t>farm</t>
  </si>
  <si>
    <t>ever</t>
  </si>
  <si>
    <t>visualizations</t>
  </si>
  <si>
    <t>preposition</t>
  </si>
  <si>
    <t>immediately</t>
  </si>
  <si>
    <t>commas</t>
  </si>
  <si>
    <t>shrank</t>
  </si>
  <si>
    <t>grandma</t>
  </si>
  <si>
    <t>sore</t>
  </si>
  <si>
    <t>face</t>
  </si>
  <si>
    <t>eat</t>
  </si>
  <si>
    <t>visualization</t>
  </si>
  <si>
    <t>premodifiers</t>
  </si>
  <si>
    <t>illustrated</t>
  </si>
  <si>
    <t>command</t>
  </si>
  <si>
    <t>shower</t>
  </si>
  <si>
    <t>grand</t>
  </si>
  <si>
    <t>something</t>
  </si>
  <si>
    <t>everywhere</t>
  </si>
  <si>
    <t>dad's</t>
  </si>
  <si>
    <t>visualise</t>
  </si>
  <si>
    <t>prefixes</t>
  </si>
  <si>
    <t>if</t>
  </si>
  <si>
    <t>comma</t>
  </si>
  <si>
    <t>shouted</t>
  </si>
  <si>
    <t>grabbed</t>
  </si>
  <si>
    <t>snowman</t>
  </si>
  <si>
    <t>emu</t>
  </si>
  <si>
    <t>chips</t>
  </si>
  <si>
    <t>visions</t>
  </si>
  <si>
    <t>preferences</t>
  </si>
  <si>
    <t>idioms</t>
  </si>
  <si>
    <t>comes</t>
  </si>
  <si>
    <t>shoes</t>
  </si>
  <si>
    <t>gorillas</t>
  </si>
  <si>
    <t>slipped</t>
  </si>
  <si>
    <t>elephant</t>
  </si>
  <si>
    <t>work</t>
  </si>
  <si>
    <t>virtues</t>
  </si>
  <si>
    <t>preference</t>
  </si>
  <si>
    <t>idiolects</t>
  </si>
  <si>
    <t>shells</t>
  </si>
  <si>
    <t>gorilla</t>
  </si>
  <si>
    <t>sleepover</t>
  </si>
  <si>
    <t>drive</t>
  </si>
  <si>
    <t>virtue</t>
  </si>
  <si>
    <t>predicative</t>
  </si>
  <si>
    <t>identify</t>
  </si>
  <si>
    <t>combining</t>
  </si>
  <si>
    <t>sheep</t>
  </si>
  <si>
    <t>goanna</t>
  </si>
  <si>
    <t>skiing</t>
  </si>
  <si>
    <t>dress</t>
  </si>
  <si>
    <t>very</t>
  </si>
  <si>
    <t>virtual</t>
  </si>
  <si>
    <t>predicate</t>
  </si>
  <si>
    <t>identifies</t>
  </si>
  <si>
    <t>combined</t>
  </si>
  <si>
    <t>shapes</t>
  </si>
  <si>
    <t>gnocchi</t>
  </si>
  <si>
    <t>skated</t>
  </si>
  <si>
    <t>dragons</t>
  </si>
  <si>
    <t>this</t>
  </si>
  <si>
    <t>verbs</t>
  </si>
  <si>
    <t>precede</t>
  </si>
  <si>
    <t>ideas</t>
  </si>
  <si>
    <t>combination</t>
  </si>
  <si>
    <t>seventy</t>
  </si>
  <si>
    <t>glove</t>
  </si>
  <si>
    <t>side</t>
  </si>
  <si>
    <t>door</t>
  </si>
  <si>
    <t>rode</t>
  </si>
  <si>
    <t>verbals</t>
  </si>
  <si>
    <t>pragmatics</t>
  </si>
  <si>
    <t>icon</t>
  </si>
  <si>
    <t>color</t>
  </si>
  <si>
    <t>seventeen</t>
  </si>
  <si>
    <t>giraffes</t>
  </si>
  <si>
    <t>showed</t>
  </si>
  <si>
    <t>doctor</t>
  </si>
  <si>
    <t>riding</t>
  </si>
  <si>
    <t>verbal</t>
  </si>
  <si>
    <t>postmodifier</t>
  </si>
  <si>
    <t>i</t>
  </si>
  <si>
    <t>colloquial</t>
  </si>
  <si>
    <t>selling</t>
  </si>
  <si>
    <t>ghosts</t>
  </si>
  <si>
    <t>shoe</t>
  </si>
  <si>
    <t>dinosaurs</t>
  </si>
  <si>
    <t>police</t>
  </si>
  <si>
    <t>verb</t>
  </si>
  <si>
    <t>possessives</t>
  </si>
  <si>
    <t>hypothetical</t>
  </si>
  <si>
    <t>collocations</t>
  </si>
  <si>
    <t>sell</t>
  </si>
  <si>
    <t>gets</t>
  </si>
  <si>
    <t>she's</t>
  </si>
  <si>
    <t>dash</t>
  </si>
  <si>
    <t>jumped</t>
  </si>
  <si>
    <t>various</t>
  </si>
  <si>
    <t>possessive</t>
  </si>
  <si>
    <t>hyponyms</t>
  </si>
  <si>
    <t>colligation</t>
  </si>
  <si>
    <t>sees</t>
  </si>
  <si>
    <t>gear</t>
  </si>
  <si>
    <t>seven</t>
  </si>
  <si>
    <t>dancing</t>
  </si>
  <si>
    <t>horse</t>
  </si>
  <si>
    <t>values</t>
  </si>
  <si>
    <t>positive</t>
  </si>
  <si>
    <t>hyperbole</t>
  </si>
  <si>
    <t>collective</t>
  </si>
  <si>
    <t>gas</t>
  </si>
  <si>
    <t>seek</t>
  </si>
  <si>
    <t>dance</t>
  </si>
  <si>
    <t>games</t>
  </si>
  <si>
    <t>value</t>
  </si>
  <si>
    <t>portmanteau</t>
  </si>
  <si>
    <t>hurt</t>
  </si>
  <si>
    <t>coleman-liau</t>
  </si>
  <si>
    <t>secondly</t>
  </si>
  <si>
    <t>garfish</t>
  </si>
  <si>
    <t>science</t>
  </si>
  <si>
    <t>cried</t>
  </si>
  <si>
    <t>footy</t>
  </si>
  <si>
    <t>utterance</t>
  </si>
  <si>
    <t>polysyllabic</t>
  </si>
  <si>
    <t>humour</t>
  </si>
  <si>
    <t>cognate</t>
  </si>
  <si>
    <t>gardens</t>
  </si>
  <si>
    <t>scare</t>
  </si>
  <si>
    <t>city</t>
  </si>
  <si>
    <t>food</t>
  </si>
  <si>
    <t>usually</t>
  </si>
  <si>
    <t>polysemy</t>
  </si>
  <si>
    <t>humble</t>
  </si>
  <si>
    <t>cockney</t>
  </si>
  <si>
    <t>seaweed</t>
  </si>
  <si>
    <t>garage</t>
  </si>
  <si>
    <t>chasy</t>
  </si>
  <si>
    <t>dragon</t>
  </si>
  <si>
    <t>using</t>
  </si>
  <si>
    <t>polyptoton</t>
  </si>
  <si>
    <t>html5</t>
  </si>
  <si>
    <t>co-ordinate</t>
  </si>
  <si>
    <t>seaside</t>
  </si>
  <si>
    <t>fruit</t>
  </si>
  <si>
    <t>sat</t>
  </si>
  <si>
    <t>cave</t>
  </si>
  <si>
    <t>do</t>
  </si>
  <si>
    <t>uses</t>
  </si>
  <si>
    <t>politeness</t>
  </si>
  <si>
    <t>howling</t>
  </si>
  <si>
    <t>closely</t>
  </si>
  <si>
    <t>scruffy</t>
  </si>
  <si>
    <t>front</t>
  </si>
  <si>
    <t>sank</t>
  </si>
  <si>
    <t>cats</t>
  </si>
  <si>
    <t>another</t>
  </si>
  <si>
    <t>used</t>
  </si>
  <si>
    <t>pointing</t>
  </si>
  <si>
    <t>close</t>
  </si>
  <si>
    <t>score</t>
  </si>
  <si>
    <t>frisbee</t>
  </si>
  <si>
    <t>sang</t>
  </si>
  <si>
    <t>buying</t>
  </si>
  <si>
    <t>TV</t>
  </si>
  <si>
    <t>point</t>
  </si>
  <si>
    <t>hope</t>
  </si>
  <si>
    <t>cliche</t>
  </si>
  <si>
    <t>scientists</t>
  </si>
  <si>
    <t>friends'</t>
  </si>
  <si>
    <t>sandwich</t>
  </si>
  <si>
    <t>brought</t>
  </si>
  <si>
    <t>off</t>
  </si>
  <si>
    <t>uscii</t>
  </si>
  <si>
    <t>poetry</t>
  </si>
  <si>
    <t>honesty</t>
  </si>
  <si>
    <t>cleft</t>
  </si>
  <si>
    <t>says</t>
  </si>
  <si>
    <t>fried</t>
  </si>
  <si>
    <t>sandcastles</t>
  </si>
  <si>
    <t>brother's</t>
  </si>
  <si>
    <t>lion</t>
  </si>
  <si>
    <t>poems</t>
  </si>
  <si>
    <t>homophones</t>
  </si>
  <si>
    <t>clauses</t>
  </si>
  <si>
    <t>forty</t>
  </si>
  <si>
    <t>rough</t>
  </si>
  <si>
    <t>box</t>
  </si>
  <si>
    <t>find</t>
  </si>
  <si>
    <t>urgency</t>
  </si>
  <si>
    <t>pocket</t>
  </si>
  <si>
    <t>homonyms</t>
  </si>
  <si>
    <t>clause</t>
  </si>
  <si>
    <t>sandcastle</t>
  </si>
  <si>
    <t>forget</t>
  </si>
  <si>
    <t>roof</t>
  </si>
  <si>
    <t>blood</t>
  </si>
  <si>
    <t>eggs</t>
  </si>
  <si>
    <t>upper</t>
  </si>
  <si>
    <t>plus</t>
  </si>
  <si>
    <t>homograph</t>
  </si>
  <si>
    <t>classified</t>
  </si>
  <si>
    <t>followed</t>
  </si>
  <si>
    <t>rolls</t>
  </si>
  <si>
    <t>bit</t>
  </si>
  <si>
    <t>away</t>
  </si>
  <si>
    <t>up</t>
  </si>
  <si>
    <t>plurals</t>
  </si>
  <si>
    <t>homerun</t>
  </si>
  <si>
    <t>classifications</t>
  </si>
  <si>
    <t>saliva</t>
  </si>
  <si>
    <t>flowers</t>
  </si>
  <si>
    <t>roller</t>
  </si>
  <si>
    <t>biscuits</t>
  </si>
  <si>
    <t>unvoiced</t>
  </si>
  <si>
    <t>plural</t>
  </si>
  <si>
    <t>home</t>
  </si>
  <si>
    <t>class</t>
  </si>
  <si>
    <t>sale</t>
  </si>
  <si>
    <t>fizzy</t>
  </si>
  <si>
    <t>road</t>
  </si>
  <si>
    <t>being</t>
  </si>
  <si>
    <t>turned</t>
  </si>
  <si>
    <t>pleonasm</t>
  </si>
  <si>
    <t>salad</t>
  </si>
  <si>
    <t>five</t>
  </si>
  <si>
    <t>rings</t>
  </si>
  <si>
    <t>balloon</t>
  </si>
  <si>
    <t>toy</t>
  </si>
  <si>
    <t>unless</t>
  </si>
  <si>
    <t>playing</t>
  </si>
  <si>
    <t>history</t>
  </si>
  <si>
    <t>choosing</t>
  </si>
  <si>
    <t>sack</t>
  </si>
  <si>
    <t>fishing</t>
  </si>
  <si>
    <t>rides</t>
  </si>
  <si>
    <t>bag</t>
  </si>
  <si>
    <t>tiger</t>
  </si>
  <si>
    <t>unicode</t>
  </si>
  <si>
    <t>played</t>
  </si>
  <si>
    <t>historic</t>
  </si>
  <si>
    <t>choose</t>
  </si>
  <si>
    <t>sabre</t>
  </si>
  <si>
    <t>fired</t>
  </si>
  <si>
    <t>rice</t>
  </si>
  <si>
    <t>arm</t>
  </si>
  <si>
    <t>other</t>
  </si>
  <si>
    <t>understood</t>
  </si>
  <si>
    <t>plagiarism</t>
  </si>
  <si>
    <t>his</t>
  </si>
  <si>
    <t>choir</t>
  </si>
  <si>
    <t>runner</t>
  </si>
  <si>
    <t>finished</t>
  </si>
  <si>
    <t>reptile</t>
  </si>
  <si>
    <t>animal</t>
  </si>
  <si>
    <t>jungle</t>
  </si>
  <si>
    <t>understatement</t>
  </si>
  <si>
    <t>places</t>
  </si>
  <si>
    <t>himself</t>
  </si>
  <si>
    <t>choice</t>
  </si>
  <si>
    <t>ruler</t>
  </si>
  <si>
    <t>finish</t>
  </si>
  <si>
    <t>reading</t>
  </si>
  <si>
    <t>airport</t>
  </si>
  <si>
    <t>hair</t>
  </si>
  <si>
    <t>uncountable</t>
  </si>
  <si>
    <t>place</t>
  </si>
  <si>
    <t>him</t>
  </si>
  <si>
    <t>chiasmus</t>
  </si>
  <si>
    <t>ruled</t>
  </si>
  <si>
    <t>finally</t>
  </si>
  <si>
    <t>rainbows</t>
  </si>
  <si>
    <t>yummy</t>
  </si>
  <si>
    <t>great</t>
  </si>
  <si>
    <t>types</t>
  </si>
  <si>
    <t>pidgin</t>
  </si>
  <si>
    <t>hexadecimal</t>
  </si>
  <si>
    <t>check</t>
  </si>
  <si>
    <t>final</t>
  </si>
  <si>
    <t>prize</t>
  </si>
  <si>
    <t>win</t>
  </si>
  <si>
    <t>family</t>
  </si>
  <si>
    <t>two</t>
  </si>
  <si>
    <t>physically</t>
  </si>
  <si>
    <t>heteronyms</t>
  </si>
  <si>
    <t>characteristics</t>
  </si>
  <si>
    <t>rocket</t>
  </si>
  <si>
    <t>figures</t>
  </si>
  <si>
    <t>pretty</t>
  </si>
  <si>
    <t>chocolate</t>
  </si>
  <si>
    <t>twenty-three</t>
  </si>
  <si>
    <t>phrases</t>
  </si>
  <si>
    <t>herself</t>
  </si>
  <si>
    <t>character</t>
  </si>
  <si>
    <t>roast</t>
  </si>
  <si>
    <t>fights</t>
  </si>
  <si>
    <t>popcorn</t>
  </si>
  <si>
    <t>whale</t>
  </si>
  <si>
    <t>castle</t>
  </si>
  <si>
    <t>turn</t>
  </si>
  <si>
    <t>phrase</t>
  </si>
  <si>
    <t>hers</t>
  </si>
  <si>
    <t>changing</t>
  </si>
  <si>
    <t>ringing</t>
  </si>
  <si>
    <t>fifteen</t>
  </si>
  <si>
    <t>ponies</t>
  </si>
  <si>
    <t>uncle</t>
  </si>
  <si>
    <t>ball</t>
  </si>
  <si>
    <t>trust</t>
  </si>
  <si>
    <t>phrasal</t>
  </si>
  <si>
    <t>ceremonies</t>
  </si>
  <si>
    <t>fiddling</t>
  </si>
  <si>
    <t>pond</t>
  </si>
  <si>
    <t>turning</t>
  </si>
  <si>
    <t>also</t>
  </si>
  <si>
    <t>trees</t>
  </si>
  <si>
    <t>phonetics</t>
  </si>
  <si>
    <t>her</t>
  </si>
  <si>
    <t>cause</t>
  </si>
  <si>
    <t>rich</t>
  </si>
  <si>
    <t>festival</t>
  </si>
  <si>
    <t>plays</t>
  </si>
  <si>
    <t>took</t>
  </si>
  <si>
    <t>phonetic</t>
  </si>
  <si>
    <t>causative</t>
  </si>
  <si>
    <t>rhinos</t>
  </si>
  <si>
    <t>fester</t>
  </si>
  <si>
    <t>pirates</t>
  </si>
  <si>
    <t>top</t>
  </si>
  <si>
    <t>their</t>
  </si>
  <si>
    <t>phonemes</t>
  </si>
  <si>
    <t>he</t>
  </si>
  <si>
    <t>returned</t>
  </si>
  <si>
    <t>ferocious</t>
  </si>
  <si>
    <t>pies</t>
  </si>
  <si>
    <t>threw</t>
  </si>
  <si>
    <t>thank</t>
  </si>
  <si>
    <t>transport</t>
  </si>
  <si>
    <t>philology</t>
  </si>
  <si>
    <t>cataphora</t>
  </si>
  <si>
    <t>rescue</t>
  </si>
  <si>
    <t>feels</t>
  </si>
  <si>
    <t>picked</t>
  </si>
  <si>
    <t>thought</t>
  </si>
  <si>
    <t>sea</t>
  </si>
  <si>
    <t>transitive</t>
  </si>
  <si>
    <t>phatic</t>
  </si>
  <si>
    <t>have</t>
  </si>
  <si>
    <t>cases</t>
  </si>
  <si>
    <t>reptiles</t>
  </si>
  <si>
    <t>feeling</t>
  </si>
  <si>
    <t>petals</t>
  </si>
  <si>
    <t>tail</t>
  </si>
  <si>
    <t>magic</t>
  </si>
  <si>
    <t>transition</t>
  </si>
  <si>
    <t>phase</t>
  </si>
  <si>
    <t>case</t>
  </si>
  <si>
    <t>remembered</t>
  </si>
  <si>
    <t>farmer</t>
  </si>
  <si>
    <t>pencil</t>
  </si>
  <si>
    <t>swam</t>
  </si>
  <si>
    <t>perspective</t>
  </si>
  <si>
    <t>has</t>
  </si>
  <si>
    <t>carl</t>
  </si>
  <si>
    <t>relaxing</t>
  </si>
  <si>
    <t>falls</t>
  </si>
  <si>
    <t>partner</t>
  </si>
  <si>
    <t>stuck</t>
  </si>
  <si>
    <t>green</t>
  </si>
  <si>
    <t>towards</t>
  </si>
  <si>
    <t>persons</t>
  </si>
  <si>
    <t>careless</t>
  </si>
  <si>
    <t>reef</t>
  </si>
  <si>
    <t>fairyland</t>
  </si>
  <si>
    <t>painted</t>
  </si>
  <si>
    <t>statues</t>
  </si>
  <si>
    <t>down</t>
  </si>
  <si>
    <t>topic</t>
  </si>
  <si>
    <t>personal</t>
  </si>
  <si>
    <t>cardinal</t>
  </si>
  <si>
    <t>rectangle</t>
  </si>
  <si>
    <t>factory</t>
  </si>
  <si>
    <t>packet</t>
  </si>
  <si>
    <t>space</t>
  </si>
  <si>
    <t>dinosaur</t>
  </si>
  <si>
    <t>top-down</t>
  </si>
  <si>
    <t>hansen</t>
  </si>
  <si>
    <t>car</t>
  </si>
  <si>
    <t>record</t>
  </si>
  <si>
    <t>fabulous</t>
  </si>
  <si>
    <t>owners</t>
  </si>
  <si>
    <t>snow</t>
  </si>
  <si>
    <t>dear</t>
  </si>
  <si>
    <t>too</t>
  </si>
  <si>
    <t>performed</t>
  </si>
  <si>
    <t>hand</t>
  </si>
  <si>
    <t>capital</t>
  </si>
  <si>
    <t>realised</t>
  </si>
  <si>
    <t>eyes</t>
  </si>
  <si>
    <t>orange</t>
  </si>
  <si>
    <t>snake</t>
  </si>
  <si>
    <t>animals</t>
  </si>
  <si>
    <t>tomorrow</t>
  </si>
  <si>
    <t>performative</t>
  </si>
  <si>
    <t>cannot</t>
  </si>
  <si>
    <t>real</t>
  </si>
  <si>
    <t>explore</t>
  </si>
  <si>
    <t>old</t>
  </si>
  <si>
    <t>sky</t>
  </si>
  <si>
    <t>zebra</t>
  </si>
  <si>
    <t>perfect</t>
  </si>
  <si>
    <t>had</t>
  </si>
  <si>
    <t>can</t>
  </si>
  <si>
    <t>ready</t>
  </si>
  <si>
    <t>exciting</t>
  </si>
  <si>
    <t>noodles</t>
  </si>
  <si>
    <t>shot</t>
  </si>
  <si>
    <t>shopping</t>
  </si>
  <si>
    <t>to</t>
  </si>
  <si>
    <t>people</t>
  </si>
  <si>
    <t>h_solid</t>
  </si>
  <si>
    <t>calmness</t>
  </si>
  <si>
    <t>rapids</t>
  </si>
  <si>
    <t>excited</t>
  </si>
  <si>
    <t>nice</t>
  </si>
  <si>
    <t>ship</t>
  </si>
  <si>
    <t>grow</t>
  </si>
  <si>
    <t>tmesis</t>
  </si>
  <si>
    <t>pathways</t>
  </si>
  <si>
    <t>growth</t>
  </si>
  <si>
    <t>called</t>
  </si>
  <si>
    <t>rapid</t>
  </si>
  <si>
    <t>erupting</t>
  </si>
  <si>
    <t>neighbours</t>
  </si>
  <si>
    <t>set</t>
  </si>
  <si>
    <t>good</t>
  </si>
  <si>
    <t>time</t>
  </si>
  <si>
    <t>call</t>
  </si>
  <si>
    <t>rained</t>
  </si>
  <si>
    <t>enormous</t>
  </si>
  <si>
    <t>needed</t>
  </si>
  <si>
    <t>secret</t>
  </si>
  <si>
    <t>fell</t>
  </si>
  <si>
    <t>tied</t>
  </si>
  <si>
    <t>passive</t>
  </si>
  <si>
    <t>groups</t>
  </si>
  <si>
    <t>calendars</t>
  </si>
  <si>
    <t>elephants</t>
  </si>
  <si>
    <t>neck</t>
  </si>
  <si>
    <t>scooter</t>
  </si>
  <si>
    <t>passion</t>
  </si>
  <si>
    <t>grouped</t>
  </si>
  <si>
    <t>c_value</t>
  </si>
  <si>
    <t>races</t>
  </si>
  <si>
    <t>electricity</t>
  </si>
  <si>
    <t>naughty</t>
  </si>
  <si>
    <t>sad</t>
  </si>
  <si>
    <t>swimming</t>
  </si>
  <si>
    <t>parts</t>
  </si>
  <si>
    <t>group</t>
  </si>
  <si>
    <t>raced</t>
  </si>
  <si>
    <t>electric</t>
  </si>
  <si>
    <t>myself</t>
  </si>
  <si>
    <t>roll</t>
  </si>
  <si>
    <t>mermaid</t>
  </si>
  <si>
    <t>particles</t>
  </si>
  <si>
    <t>grammatically</t>
  </si>
  <si>
    <t>buy</t>
  </si>
  <si>
    <t>rabbits</t>
  </si>
  <si>
    <t>eighth</t>
  </si>
  <si>
    <t>music</t>
  </si>
  <si>
    <t>rock</t>
  </si>
  <si>
    <t>loved</t>
  </si>
  <si>
    <t>Serenity</t>
  </si>
  <si>
    <t>though</t>
  </si>
  <si>
    <t>participles</t>
  </si>
  <si>
    <t>grammars</t>
  </si>
  <si>
    <t>but</t>
  </si>
  <si>
    <t>eaten</t>
  </si>
  <si>
    <t>muffins</t>
  </si>
  <si>
    <t>liked</t>
  </si>
  <si>
    <t>Calmness</t>
  </si>
  <si>
    <t>those</t>
  </si>
  <si>
    <t>participle</t>
  </si>
  <si>
    <t>grammar</t>
  </si>
  <si>
    <t>build</t>
  </si>
  <si>
    <t>easy</t>
  </si>
  <si>
    <t>motorbike</t>
  </si>
  <si>
    <t>racing</t>
  </si>
  <si>
    <t>Openness</t>
  </si>
  <si>
    <t>participial</t>
  </si>
  <si>
    <t>goodness</t>
  </si>
  <si>
    <t>queen's</t>
  </si>
  <si>
    <t>early</t>
  </si>
  <si>
    <t>moo</t>
  </si>
  <si>
    <t>points</t>
  </si>
  <si>
    <t>not</t>
  </si>
  <si>
    <t>Practicality</t>
  </si>
  <si>
    <t>third</t>
  </si>
  <si>
    <t>part</t>
  </si>
  <si>
    <t>broken</t>
  </si>
  <si>
    <t>quad</t>
  </si>
  <si>
    <t>ear</t>
  </si>
  <si>
    <t>monsters</t>
  </si>
  <si>
    <t>pink</t>
  </si>
  <si>
    <t>lunch</t>
  </si>
  <si>
    <t>Understanding</t>
  </si>
  <si>
    <t>parsing</t>
  </si>
  <si>
    <t>going</t>
  </si>
  <si>
    <t>putting</t>
  </si>
  <si>
    <t>eagle</t>
  </si>
  <si>
    <t>monkeybars</t>
  </si>
  <si>
    <t>pineapple</t>
  </si>
  <si>
    <t>icecream</t>
  </si>
  <si>
    <t>Flexibility</t>
  </si>
  <si>
    <t>thing</t>
  </si>
  <si>
    <t>paragraphs</t>
  </si>
  <si>
    <t>goals</t>
  </si>
  <si>
    <t>bottom-up</t>
  </si>
  <si>
    <t>pussy</t>
  </si>
  <si>
    <t>DVD</t>
  </si>
  <si>
    <t>missed</t>
  </si>
  <si>
    <t>picture</t>
  </si>
  <si>
    <t>Empathy</t>
  </si>
  <si>
    <t>palindromes</t>
  </si>
  <si>
    <t>glossary</t>
  </si>
  <si>
    <t>both-and</t>
  </si>
  <si>
    <t>pushed</t>
  </si>
  <si>
    <t>dust</t>
  </si>
  <si>
    <t>mini</t>
  </si>
  <si>
    <t>picnic</t>
  </si>
  <si>
    <t>game</t>
  </si>
  <si>
    <t>Balance</t>
  </si>
  <si>
    <t>they</t>
  </si>
  <si>
    <t>pairs</t>
  </si>
  <si>
    <t>gives</t>
  </si>
  <si>
    <t>both</t>
  </si>
  <si>
    <t>push</t>
  </si>
  <si>
    <t>dungeon</t>
  </si>
  <si>
    <t>million</t>
  </si>
  <si>
    <t>pet</t>
  </si>
  <si>
    <t>baby</t>
  </si>
  <si>
    <t>Discovery</t>
  </si>
  <si>
    <t>Aqua</t>
  </si>
  <si>
    <t>oxymorons</t>
  </si>
  <si>
    <t>give</t>
  </si>
  <si>
    <t>books</t>
  </si>
  <si>
    <t>purple</t>
  </si>
  <si>
    <t>dug</t>
  </si>
  <si>
    <t>milk</t>
  </si>
  <si>
    <t>pack</t>
  </si>
  <si>
    <t>stayed</t>
  </si>
  <si>
    <t>thesaurus</t>
  </si>
  <si>
    <t>ownership</t>
  </si>
  <si>
    <t>gist</t>
  </si>
  <si>
    <t>punched</t>
  </si>
  <si>
    <t>dry</t>
  </si>
  <si>
    <t>middle</t>
  </si>
  <si>
    <t>more</t>
  </si>
  <si>
    <t>ride</t>
  </si>
  <si>
    <t>Birth</t>
  </si>
  <si>
    <t>there</t>
  </si>
  <si>
    <t>own</t>
  </si>
  <si>
    <t>girl</t>
  </si>
  <si>
    <t>bodyboarding</t>
  </si>
  <si>
    <t>pumped</t>
  </si>
  <si>
    <t>drop</t>
  </si>
  <si>
    <t>meerkat</t>
  </si>
  <si>
    <t>Monday</t>
  </si>
  <si>
    <t>playground</t>
  </si>
  <si>
    <t>Fertility</t>
  </si>
  <si>
    <t>then</t>
  </si>
  <si>
    <t>over</t>
  </si>
  <si>
    <t>gifts</t>
  </si>
  <si>
    <t>blended</t>
  </si>
  <si>
    <t>pulled</t>
  </si>
  <si>
    <t>driving</t>
  </si>
  <si>
    <t>mean</t>
  </si>
  <si>
    <t>men</t>
  </si>
  <si>
    <t>Spirituality</t>
  </si>
  <si>
    <t>themselves</t>
  </si>
  <si>
    <t>out</t>
  </si>
  <si>
    <t>gift</t>
  </si>
  <si>
    <t>bird</t>
  </si>
  <si>
    <t>puffy</t>
  </si>
  <si>
    <t>drives</t>
  </si>
  <si>
    <t>market</t>
  </si>
  <si>
    <t>holidays</t>
  </si>
  <si>
    <t>Good Fortune</t>
  </si>
  <si>
    <t>them</t>
  </si>
  <si>
    <t>ourselves</t>
  </si>
  <si>
    <t>get</t>
  </si>
  <si>
    <t>biosignals</t>
  </si>
  <si>
    <t>pub</t>
  </si>
  <si>
    <t>dresser</t>
  </si>
  <si>
    <t>machine</t>
  </si>
  <si>
    <t>mad</t>
  </si>
  <si>
    <t>happy</t>
  </si>
  <si>
    <t>Survival</t>
  </si>
  <si>
    <t>theirs</t>
  </si>
  <si>
    <t>ours</t>
  </si>
  <si>
    <t>gerunds</t>
  </si>
  <si>
    <t>binary</t>
  </si>
  <si>
    <t>protect</t>
  </si>
  <si>
    <t>dreamt</t>
  </si>
  <si>
    <t>luckily</t>
  </si>
  <si>
    <t>looked</t>
  </si>
  <si>
    <t>friend</t>
  </si>
  <si>
    <t>Safety</t>
  </si>
  <si>
    <t>gerund</t>
  </si>
  <si>
    <t>bill</t>
  </si>
  <si>
    <t>properly</t>
  </si>
  <si>
    <t>dream</t>
  </si>
  <si>
    <t>lovely</t>
  </si>
  <si>
    <t>level</t>
  </si>
  <si>
    <t>favourite</t>
  </si>
  <si>
    <t>Health</t>
  </si>
  <si>
    <t>the</t>
  </si>
  <si>
    <t>others</t>
  </si>
  <si>
    <t>generosity</t>
  </si>
  <si>
    <t>bilingual</t>
  </si>
  <si>
    <t>project</t>
  </si>
  <si>
    <t>drawing</t>
  </si>
  <si>
    <t>lose</t>
  </si>
  <si>
    <t>kids</t>
  </si>
  <si>
    <t>cat</t>
  </si>
  <si>
    <t>Productivity</t>
  </si>
  <si>
    <t>that</t>
  </si>
  <si>
    <t>generally</t>
  </si>
  <si>
    <t>between</t>
  </si>
  <si>
    <t>prince</t>
  </si>
  <si>
    <t>doughnuts</t>
  </si>
  <si>
    <t>lonely</t>
  </si>
  <si>
    <t>kick</t>
  </si>
  <si>
    <t>sister</t>
  </si>
  <si>
    <t>Idealism</t>
  </si>
  <si>
    <t>than</t>
  </si>
  <si>
    <t>orthoepy</t>
  </si>
  <si>
    <t>general</t>
  </si>
  <si>
    <t>better</t>
  </si>
  <si>
    <t>prickly</t>
  </si>
  <si>
    <t>double</t>
  </si>
  <si>
    <t>lollipops</t>
  </si>
  <si>
    <t>kept</t>
  </si>
  <si>
    <t>school</t>
  </si>
  <si>
    <t>Prosperity</t>
  </si>
  <si>
    <t>text</t>
  </si>
  <si>
    <t>organise</t>
  </si>
  <si>
    <t>gender</t>
  </si>
  <si>
    <t>best</t>
  </si>
  <si>
    <t>pretending</t>
  </si>
  <si>
    <t>donkeys</t>
  </si>
  <si>
    <t>lifesaver</t>
  </si>
  <si>
    <t>hospital</t>
  </si>
  <si>
    <t>Renewal</t>
  </si>
  <si>
    <t>test</t>
  </si>
  <si>
    <t>ordinal</t>
  </si>
  <si>
    <t>gave</t>
  </si>
  <si>
    <t>bell</t>
  </si>
  <si>
    <t>pretend</t>
  </si>
  <si>
    <t>done</t>
  </si>
  <si>
    <t>let</t>
  </si>
  <si>
    <t>holiday</t>
  </si>
  <si>
    <t>Growth</t>
  </si>
  <si>
    <t>Grey</t>
  </si>
  <si>
    <t>tesol</t>
  </si>
  <si>
    <t>order</t>
  </si>
  <si>
    <t>gasoline</t>
  </si>
  <si>
    <t>belief</t>
  </si>
  <si>
    <t>pregnant</t>
  </si>
  <si>
    <t>doesn't</t>
  </si>
  <si>
    <t>lemon</t>
  </si>
  <si>
    <t>guns</t>
  </si>
  <si>
    <t>tesl</t>
  </si>
  <si>
    <t>or</t>
  </si>
  <si>
    <t>future</t>
  </si>
  <si>
    <t>powers</t>
  </si>
  <si>
    <t>doctors</t>
  </si>
  <si>
    <t>golf</t>
  </si>
  <si>
    <t>shop</t>
  </si>
  <si>
    <t>Change</t>
  </si>
  <si>
    <t>tense</t>
  </si>
  <si>
    <t>optimism</t>
  </si>
  <si>
    <t>fused</t>
  </si>
  <si>
    <t>begins</t>
  </si>
  <si>
    <t>potty</t>
  </si>
  <si>
    <t>dizzy</t>
  </si>
  <si>
    <t>learnt</t>
  </si>
  <si>
    <t>gold</t>
  </si>
  <si>
    <t>next</t>
  </si>
  <si>
    <t>Learning</t>
  </si>
  <si>
    <t>tells</t>
  </si>
  <si>
    <t>opportunity</t>
  </si>
  <si>
    <t>function</t>
  </si>
  <si>
    <t>popped</t>
  </si>
  <si>
    <t>disco</t>
  </si>
  <si>
    <t>goal</t>
  </si>
  <si>
    <t>movies</t>
  </si>
  <si>
    <t>Intelligence</t>
  </si>
  <si>
    <t>telling</t>
  </si>
  <si>
    <t>operator</t>
  </si>
  <si>
    <t>fun</t>
  </si>
  <si>
    <t>begin</t>
  </si>
  <si>
    <t>poodle</t>
  </si>
  <si>
    <t>disappeared</t>
  </si>
  <si>
    <t>large</t>
  </si>
  <si>
    <t>gardening</t>
  </si>
  <si>
    <t>Exuberance</t>
  </si>
  <si>
    <t>tell</t>
  </si>
  <si>
    <t>operand</t>
  </si>
  <si>
    <t>before</t>
  </si>
  <si>
    <t>ponytails</t>
  </si>
  <si>
    <t>direct</t>
  </si>
  <si>
    <t>friend's</t>
  </si>
  <si>
    <t>back</t>
  </si>
  <si>
    <t>Receptiveness</t>
  </si>
  <si>
    <t>television</t>
  </si>
  <si>
    <t>onomatopoeia</t>
  </si>
  <si>
    <t>from</t>
  </si>
  <si>
    <t>been</t>
  </si>
  <si>
    <t>pony's</t>
  </si>
  <si>
    <t>dig</t>
  </si>
  <si>
    <t>landed</t>
  </si>
  <si>
    <t>foot</t>
  </si>
  <si>
    <t>shops</t>
  </si>
  <si>
    <t>Meaning</t>
  </si>
  <si>
    <t>tefl</t>
  </si>
  <si>
    <t>only-but</t>
  </si>
  <si>
    <t>frequency</t>
  </si>
  <si>
    <t>become</t>
  </si>
  <si>
    <t>pony</t>
  </si>
  <si>
    <t>ladders</t>
  </si>
  <si>
    <t>fighting</t>
  </si>
  <si>
    <t>Independence</t>
  </si>
  <si>
    <t>techniques</t>
  </si>
  <si>
    <t>only</t>
  </si>
  <si>
    <t>fragment</t>
  </si>
  <si>
    <t>because</t>
  </si>
  <si>
    <t>polo</t>
  </si>
  <si>
    <t>devil</t>
  </si>
  <si>
    <t>knocked</t>
  </si>
  <si>
    <t>fast</t>
  </si>
  <si>
    <t>Awakening</t>
  </si>
  <si>
    <t>Green</t>
  </si>
  <si>
    <t>technician</t>
  </si>
  <si>
    <t>one-word</t>
  </si>
  <si>
    <t>be</t>
  </si>
  <si>
    <t>poles</t>
  </si>
  <si>
    <t>dessert</t>
  </si>
  <si>
    <t>knights</t>
  </si>
  <si>
    <t>everyone</t>
  </si>
  <si>
    <t>one</t>
  </si>
  <si>
    <t>found</t>
  </si>
  <si>
    <t>based</t>
  </si>
  <si>
    <t>pole</t>
  </si>
  <si>
    <t>desert</t>
  </si>
  <si>
    <t>kite</t>
  </si>
  <si>
    <t>egg</t>
  </si>
  <si>
    <t>bike</t>
  </si>
  <si>
    <t>Clarity</t>
  </si>
  <si>
    <t>on</t>
  </si>
  <si>
    <t>forward</t>
  </si>
  <si>
    <t>base</t>
  </si>
  <si>
    <t>pockets</t>
  </si>
  <si>
    <t>delivery</t>
  </si>
  <si>
    <t>drink</t>
  </si>
  <si>
    <t>Alertness</t>
  </si>
  <si>
    <t>tautology</t>
  </si>
  <si>
    <t>omitted</t>
  </si>
  <si>
    <t>forms</t>
  </si>
  <si>
    <t>players</t>
  </si>
  <si>
    <t>decorations</t>
  </si>
  <si>
    <t>killer</t>
  </si>
  <si>
    <t>drank</t>
  </si>
  <si>
    <t>so</t>
  </si>
  <si>
    <t>Warmth</t>
  </si>
  <si>
    <t>taste</t>
  </si>
  <si>
    <t>oh</t>
  </si>
  <si>
    <t>form</t>
  </si>
  <si>
    <t>balanced</t>
  </si>
  <si>
    <t>player</t>
  </si>
  <si>
    <t>December</t>
  </si>
  <si>
    <t>kill</t>
  </si>
  <si>
    <t>don't</t>
  </si>
  <si>
    <t>Awareness</t>
  </si>
  <si>
    <t>talks</t>
  </si>
  <si>
    <t>often</t>
  </si>
  <si>
    <t>forcasts</t>
  </si>
  <si>
    <t>badger</t>
  </si>
  <si>
    <t>plate</t>
  </si>
  <si>
    <t>deaf</t>
  </si>
  <si>
    <t>karaoke</t>
  </si>
  <si>
    <t>Consciousness</t>
  </si>
  <si>
    <t>takes</t>
  </si>
  <si>
    <t>for</t>
  </si>
  <si>
    <t>backronym</t>
  </si>
  <si>
    <t>plaster</t>
  </si>
  <si>
    <t>kangaroos</t>
  </si>
  <si>
    <t>dark</t>
  </si>
  <si>
    <t>Free expression</t>
  </si>
  <si>
    <t>of</t>
  </si>
  <si>
    <t>football</t>
  </si>
  <si>
    <t>backchaining</t>
  </si>
  <si>
    <t>plant</t>
  </si>
  <si>
    <t>dangerous</t>
  </si>
  <si>
    <t>jump</t>
  </si>
  <si>
    <t>countries</t>
  </si>
  <si>
    <t>Decisiveness</t>
  </si>
  <si>
    <t>tags</t>
  </si>
  <si>
    <t>observation</t>
  </si>
  <si>
    <t>foods</t>
  </si>
  <si>
    <t>back-channelling</t>
  </si>
  <si>
    <t>plank</t>
  </si>
  <si>
    <t>dairy</t>
  </si>
  <si>
    <t>concert</t>
  </si>
  <si>
    <t>bought</t>
  </si>
  <si>
    <t>Optimism</t>
  </si>
  <si>
    <t>tag</t>
  </si>
  <si>
    <t>objects</t>
  </si>
  <si>
    <t>follows</t>
  </si>
  <si>
    <t>planets</t>
  </si>
  <si>
    <t>dads</t>
  </si>
  <si>
    <t>inviting</t>
  </si>
  <si>
    <t>Enlightenment</t>
  </si>
  <si>
    <t>Yellow</t>
  </si>
  <si>
    <t>syntax</t>
  </si>
  <si>
    <t>objectives</t>
  </si>
  <si>
    <t>following</t>
  </si>
  <si>
    <t>availability</t>
  </si>
  <si>
    <t>planet</t>
  </si>
  <si>
    <t>daddy's</t>
  </si>
  <si>
    <t>ink</t>
  </si>
  <si>
    <t>climbed</t>
  </si>
  <si>
    <t>synonyms</t>
  </si>
  <si>
    <t>objective</t>
  </si>
  <si>
    <t>auxiliary</t>
  </si>
  <si>
    <t>plane</t>
  </si>
  <si>
    <t>cutting</t>
  </si>
  <si>
    <t>indoor</t>
  </si>
  <si>
    <t>church</t>
  </si>
  <si>
    <t>Fame</t>
  </si>
  <si>
    <t>synecdoche</t>
  </si>
  <si>
    <t>object</t>
  </si>
  <si>
    <t>follow</t>
  </si>
  <si>
    <t>autoantonym</t>
  </si>
  <si>
    <t>plan</t>
  </si>
  <si>
    <t>cuddles</t>
  </si>
  <si>
    <t>idea</t>
  </si>
  <si>
    <t>cars</t>
  </si>
  <si>
    <t>buddy</t>
  </si>
  <si>
    <t>Power</t>
  </si>
  <si>
    <t>synchronic</t>
  </si>
  <si>
    <t>oath</t>
  </si>
  <si>
    <t>fog</t>
  </si>
  <si>
    <t>attributive</t>
  </si>
  <si>
    <t>cubby</t>
  </si>
  <si>
    <t>hungry</t>
  </si>
  <si>
    <t>beach</t>
  </si>
  <si>
    <t>Influence</t>
  </si>
  <si>
    <t>symbol</t>
  </si>
  <si>
    <t>numerals</t>
  </si>
  <si>
    <t>flesch-kincaid</t>
  </si>
  <si>
    <t>attend</t>
  </si>
  <si>
    <t>pizzas</t>
  </si>
  <si>
    <t>crown</t>
  </si>
  <si>
    <t>hours</t>
  </si>
  <si>
    <t>butterfly</t>
  </si>
  <si>
    <t>Authority</t>
  </si>
  <si>
    <t>syllable</t>
  </si>
  <si>
    <t>numbers</t>
  </si>
  <si>
    <t>attached</t>
  </si>
  <si>
    <t>pinky</t>
  </si>
  <si>
    <t>crew</t>
  </si>
  <si>
    <t>hiding</t>
  </si>
  <si>
    <t>buddies</t>
  </si>
  <si>
    <t>Adventure</t>
  </si>
  <si>
    <t>swear</t>
  </si>
  <si>
    <t>number</t>
  </si>
  <si>
    <t>fitness</t>
  </si>
  <si>
    <t>at</t>
  </si>
  <si>
    <t>pinball</t>
  </si>
  <si>
    <t>crept</t>
  </si>
  <si>
    <t>hide</t>
  </si>
  <si>
    <t>night</t>
  </si>
  <si>
    <t>Excitement</t>
  </si>
  <si>
    <t>superordinate</t>
  </si>
  <si>
    <t>fit</t>
  </si>
  <si>
    <t>asyndeton</t>
  </si>
  <si>
    <t>pin</t>
  </si>
  <si>
    <t>creek</t>
  </si>
  <si>
    <t>healthy</t>
  </si>
  <si>
    <t>beautiful</t>
  </si>
  <si>
    <t>Satisfaction</t>
  </si>
  <si>
    <t>superlative</t>
  </si>
  <si>
    <t>nouns</t>
  </si>
  <si>
    <t>assonance</t>
  </si>
  <si>
    <t>pillow</t>
  </si>
  <si>
    <t>crayons</t>
  </si>
  <si>
    <t>half</t>
  </si>
  <si>
    <t>balloons</t>
  </si>
  <si>
    <t>name</t>
  </si>
  <si>
    <t>Confidence</t>
  </si>
  <si>
    <t>sung</t>
  </si>
  <si>
    <t>noun</t>
  </si>
  <si>
    <t>finite</t>
  </si>
  <si>
    <t>assisted</t>
  </si>
  <si>
    <t>pigs</t>
  </si>
  <si>
    <t>crashes</t>
  </si>
  <si>
    <t>gun</t>
  </si>
  <si>
    <t>bad</t>
  </si>
  <si>
    <t>Happiness</t>
  </si>
  <si>
    <t>suffix</t>
  </si>
  <si>
    <t>notice</t>
  </si>
  <si>
    <t>finding</t>
  </si>
  <si>
    <t>assimilation</t>
  </si>
  <si>
    <t>piggyback</t>
  </si>
  <si>
    <t>crashed</t>
  </si>
  <si>
    <t>ground</t>
  </si>
  <si>
    <t>astronaut</t>
  </si>
  <si>
    <t>ate</t>
  </si>
  <si>
    <t>Success</t>
  </si>
  <si>
    <t>suddenly</t>
  </si>
  <si>
    <t>nothing</t>
  </si>
  <si>
    <t>assignment</t>
  </si>
  <si>
    <t>pig</t>
  </si>
  <si>
    <t>covered</t>
  </si>
  <si>
    <t>gown</t>
  </si>
  <si>
    <t>apples</t>
  </si>
  <si>
    <t>Enthusiasm</t>
  </si>
  <si>
    <t>Nectarine</t>
  </si>
  <si>
    <t>such</t>
  </si>
  <si>
    <t>figure</t>
  </si>
  <si>
    <t>aspiration</t>
  </si>
  <si>
    <t>pieces</t>
  </si>
  <si>
    <t>cover</t>
  </si>
  <si>
    <t>always</t>
  </si>
  <si>
    <t>success</t>
  </si>
  <si>
    <t>normal</t>
  </si>
  <si>
    <t>few</t>
  </si>
  <si>
    <t>aspect</t>
  </si>
  <si>
    <t>yum</t>
  </si>
  <si>
    <t>piece</t>
  </si>
  <si>
    <t>court</t>
  </si>
  <si>
    <t>getting</t>
  </si>
  <si>
    <t>along</t>
  </si>
  <si>
    <t>shark</t>
  </si>
  <si>
    <t>Belonging</t>
  </si>
  <si>
    <t>substitute</t>
  </si>
  <si>
    <t>nor</t>
  </si>
  <si>
    <t>fence</t>
  </si>
  <si>
    <t>asks</t>
  </si>
  <si>
    <t>pie</t>
  </si>
  <si>
    <t>country</t>
  </si>
  <si>
    <t>free</t>
  </si>
  <si>
    <t>adventure</t>
  </si>
  <si>
    <t>lived</t>
  </si>
  <si>
    <t>Hospitality</t>
  </si>
  <si>
    <t>substantive</t>
  </si>
  <si>
    <t>none</t>
  </si>
  <si>
    <t>feelings</t>
  </si>
  <si>
    <t>ask</t>
  </si>
  <si>
    <t>yellow</t>
  </si>
  <si>
    <t>pick</t>
  </si>
  <si>
    <t>cookie</t>
  </si>
  <si>
    <t>fox</t>
  </si>
  <si>
    <t>Loyalty</t>
  </si>
  <si>
    <t>subordinating</t>
  </si>
  <si>
    <t>non-rhotic</t>
  </si>
  <si>
    <t>photo</t>
  </si>
  <si>
    <t>competition</t>
  </si>
  <si>
    <t>vet</t>
  </si>
  <si>
    <t>Community</t>
  </si>
  <si>
    <t>subordinate</t>
  </si>
  <si>
    <t>non-finite</t>
  </si>
  <si>
    <t>feel</t>
  </si>
  <si>
    <t>artificial</t>
  </si>
  <si>
    <t>writing</t>
  </si>
  <si>
    <t>pear</t>
  </si>
  <si>
    <t>forgot</t>
  </si>
  <si>
    <t>Tuesday</t>
  </si>
  <si>
    <t>bed</t>
  </si>
  <si>
    <t>Fulfillment</t>
  </si>
  <si>
    <t>subjunctive</t>
  </si>
  <si>
    <t>non-defining</t>
  </si>
  <si>
    <t>articulation</t>
  </si>
  <si>
    <t>wrestler</t>
  </si>
  <si>
    <t>peacock</t>
  </si>
  <si>
    <t>colour</t>
  </si>
  <si>
    <t>forever</t>
  </si>
  <si>
    <t>truck</t>
  </si>
  <si>
    <t>little</t>
  </si>
  <si>
    <t>Friendship</t>
  </si>
  <si>
    <t>subjects</t>
  </si>
  <si>
    <t>nominatives</t>
  </si>
  <si>
    <t>fairness</t>
  </si>
  <si>
    <t>articles</t>
  </si>
  <si>
    <t>wreck</t>
  </si>
  <si>
    <t>peace</t>
  </si>
  <si>
    <t>collected</t>
  </si>
  <si>
    <t>flying</t>
  </si>
  <si>
    <t>trampoline</t>
  </si>
  <si>
    <t>fish</t>
  </si>
  <si>
    <t>Family</t>
  </si>
  <si>
    <t>subject</t>
  </si>
  <si>
    <t>nominative</t>
  </si>
  <si>
    <t>expressing</t>
  </si>
  <si>
    <t>article</t>
  </si>
  <si>
    <t>world's</t>
  </si>
  <si>
    <t>path</t>
  </si>
  <si>
    <t>cold</t>
  </si>
  <si>
    <t>flower</t>
  </si>
  <si>
    <t>traffic</t>
  </si>
  <si>
    <t>dinner</t>
  </si>
  <si>
    <t>Pleasure</t>
  </si>
  <si>
    <t>nobody</t>
  </si>
  <si>
    <t>experience</t>
  </si>
  <si>
    <t>are</t>
  </si>
  <si>
    <t>wore</t>
  </si>
  <si>
    <t>patch</t>
  </si>
  <si>
    <t>coke</t>
  </si>
  <si>
    <t>floor</t>
  </si>
  <si>
    <t>tooth</t>
  </si>
  <si>
    <t>brother</t>
  </si>
  <si>
    <t>Home</t>
  </si>
  <si>
    <t>strengthen</t>
  </si>
  <si>
    <t>exophoric</t>
  </si>
  <si>
    <t>archaic</t>
  </si>
  <si>
    <t>woods</t>
  </si>
  <si>
    <t>pasta</t>
  </si>
  <si>
    <t>cocky</t>
  </si>
  <si>
    <t>fixed</t>
  </si>
  <si>
    <t>big</t>
  </si>
  <si>
    <t>Joy</t>
  </si>
  <si>
    <t>Orange</t>
  </si>
  <si>
    <t>newest</t>
  </si>
  <si>
    <t>exists</t>
  </si>
  <si>
    <t>appropriate</t>
  </si>
  <si>
    <t>wonderful</t>
  </si>
  <si>
    <t>parties</t>
  </si>
  <si>
    <t>coast</t>
  </si>
  <si>
    <t>fireman</t>
  </si>
  <si>
    <t>tea</t>
  </si>
  <si>
    <t>lots</t>
  </si>
  <si>
    <t>newer</t>
  </si>
  <si>
    <t>existence</t>
  </si>
  <si>
    <t>appreciation</t>
  </si>
  <si>
    <t>wondered</t>
  </si>
  <si>
    <t>parent</t>
  </si>
  <si>
    <t>club</t>
  </si>
  <si>
    <t>finger</t>
  </si>
  <si>
    <t>swings</t>
  </si>
  <si>
    <t>an</t>
  </si>
  <si>
    <t>Will power</t>
  </si>
  <si>
    <t>exist</t>
  </si>
  <si>
    <t>appositives</t>
  </si>
  <si>
    <t>wonder</t>
  </si>
  <si>
    <t>paper</t>
  </si>
  <si>
    <t>clown</t>
  </si>
  <si>
    <t>finals</t>
  </si>
  <si>
    <t>swing</t>
  </si>
  <si>
    <t>watched</t>
  </si>
  <si>
    <t>Vigilance</t>
  </si>
  <si>
    <t>stative</t>
  </si>
  <si>
    <t>exclamatory</t>
  </si>
  <si>
    <t>appositive</t>
  </si>
  <si>
    <t>woman</t>
  </si>
  <si>
    <t>pants</t>
  </si>
  <si>
    <t>cloud</t>
  </si>
  <si>
    <t>fight</t>
  </si>
  <si>
    <t>sun</t>
  </si>
  <si>
    <t>Dedication</t>
  </si>
  <si>
    <t>states</t>
  </si>
  <si>
    <t>neologisms</t>
  </si>
  <si>
    <t>exclamation</t>
  </si>
  <si>
    <t>apposition</t>
  </si>
  <si>
    <t>pancakes</t>
  </si>
  <si>
    <t>clothes</t>
  </si>
  <si>
    <t>friends</t>
  </si>
  <si>
    <t>Victory</t>
  </si>
  <si>
    <t>statement</t>
  </si>
  <si>
    <t>neither-nor</t>
  </si>
  <si>
    <t>exceptions</t>
  </si>
  <si>
    <t>appoint</t>
  </si>
  <si>
    <t>winter</t>
  </si>
  <si>
    <t>palaeontologist</t>
  </si>
  <si>
    <t>clinic</t>
  </si>
  <si>
    <t>felt</t>
  </si>
  <si>
    <t>star</t>
  </si>
  <si>
    <t>Vitality</t>
  </si>
  <si>
    <t>stated</t>
  </si>
  <si>
    <t>neither</t>
  </si>
  <si>
    <t>except</t>
  </si>
  <si>
    <t>appear</t>
  </si>
  <si>
    <t>winner</t>
  </si>
  <si>
    <t>palace</t>
  </si>
  <si>
    <t>climbing</t>
  </si>
  <si>
    <t>feed</t>
  </si>
  <si>
    <t>someone</t>
  </si>
  <si>
    <t>Beauty</t>
  </si>
  <si>
    <t>state</t>
  </si>
  <si>
    <t>negatives</t>
  </si>
  <si>
    <t>examples</t>
  </si>
  <si>
    <t>apostrophes</t>
  </si>
  <si>
    <t>wind</t>
  </si>
  <si>
    <t>pair</t>
  </si>
  <si>
    <t>climb</t>
  </si>
  <si>
    <t>fed</t>
  </si>
  <si>
    <t>snakes</t>
  </si>
  <si>
    <t>Protection</t>
  </si>
  <si>
    <t>starts</t>
  </si>
  <si>
    <t>negative</t>
  </si>
  <si>
    <t>example</t>
  </si>
  <si>
    <t>apodosis</t>
  </si>
  <si>
    <t>paint</t>
  </si>
  <si>
    <t>clean</t>
  </si>
  <si>
    <t>father's</t>
  </si>
  <si>
    <t>scared</t>
  </si>
  <si>
    <t>zoo</t>
  </si>
  <si>
    <t>Physical energy</t>
  </si>
  <si>
    <t>stanza</t>
  </si>
  <si>
    <t>needs</t>
  </si>
  <si>
    <t>everything</t>
  </si>
  <si>
    <t>aphorism</t>
  </si>
  <si>
    <t>who's</t>
  </si>
  <si>
    <t>paddock</t>
  </si>
  <si>
    <t>claws</t>
  </si>
  <si>
    <t>fantastic</t>
  </si>
  <si>
    <t>saved</t>
  </si>
  <si>
    <t>Strength</t>
  </si>
  <si>
    <t>Peach</t>
  </si>
  <si>
    <t>stands</t>
  </si>
  <si>
    <t>whey</t>
  </si>
  <si>
    <t>pad</t>
  </si>
  <si>
    <t>classroom</t>
  </si>
  <si>
    <t>fairies</t>
  </si>
  <si>
    <t>sand</t>
  </si>
  <si>
    <t>standard</t>
  </si>
  <si>
    <t>nano-factories</t>
  </si>
  <si>
    <t>everybody</t>
  </si>
  <si>
    <t>anything</t>
  </si>
  <si>
    <t>wheel</t>
  </si>
  <si>
    <t>packets</t>
  </si>
  <si>
    <t>fair</t>
  </si>
  <si>
    <t>running</t>
  </si>
  <si>
    <t>Drama</t>
  </si>
  <si>
    <t>stand</t>
  </si>
  <si>
    <t>names</t>
  </si>
  <si>
    <t>events</t>
  </si>
  <si>
    <t>anyone</t>
  </si>
  <si>
    <t>what's</t>
  </si>
  <si>
    <t>owner</t>
  </si>
  <si>
    <t>christening</t>
  </si>
  <si>
    <t>faces</t>
  </si>
  <si>
    <t>restaurant</t>
  </si>
  <si>
    <t>all</t>
  </si>
  <si>
    <t>Tenacity</t>
  </si>
  <si>
    <t>spoonerism</t>
  </si>
  <si>
    <t>evening</t>
  </si>
  <si>
    <t>anybody</t>
  </si>
  <si>
    <t>west</t>
  </si>
  <si>
    <t>chocolates</t>
  </si>
  <si>
    <t>eight</t>
  </si>
  <si>
    <t>puppy</t>
  </si>
  <si>
    <t>after</t>
  </si>
  <si>
    <t>Drive</t>
  </si>
  <si>
    <t>spoken</t>
  </si>
  <si>
    <t>n</t>
  </si>
  <si>
    <t>euphemisms</t>
  </si>
  <si>
    <t>weeks</t>
  </si>
  <si>
    <t>overseas</t>
  </si>
  <si>
    <t>chief</t>
  </si>
  <si>
    <t>echidna</t>
  </si>
  <si>
    <t>presents</t>
  </si>
  <si>
    <t>Love</t>
  </si>
  <si>
    <t>spiritual</t>
  </si>
  <si>
    <t>etymology</t>
  </si>
  <si>
    <t>antonyms</t>
  </si>
  <si>
    <t>weeding</t>
  </si>
  <si>
    <t>chicken</t>
  </si>
  <si>
    <t>eats</t>
  </si>
  <si>
    <t>pool</t>
  </si>
  <si>
    <t>am</t>
  </si>
  <si>
    <t>Inner strength</t>
  </si>
  <si>
    <t>speech</t>
  </si>
  <si>
    <t>my</t>
  </si>
  <si>
    <t>etymological</t>
  </si>
  <si>
    <t>antonomasia</t>
  </si>
  <si>
    <t>Wednesday</t>
  </si>
  <si>
    <t>ordered</t>
  </si>
  <si>
    <t>chew</t>
  </si>
  <si>
    <t>eating</t>
  </si>
  <si>
    <t>Passion</t>
  </si>
  <si>
    <t>spectrum</t>
  </si>
  <si>
    <t>mutual</t>
  </si>
  <si>
    <t>eternal</t>
  </si>
  <si>
    <t>antimetabole</t>
  </si>
  <si>
    <t>wave</t>
  </si>
  <si>
    <t>cherry</t>
  </si>
  <si>
    <t>earth</t>
  </si>
  <si>
    <t>pizza</t>
  </si>
  <si>
    <t>play</t>
  </si>
  <si>
    <t>Glory</t>
  </si>
  <si>
    <t>specifically</t>
  </si>
  <si>
    <t>must</t>
  </si>
  <si>
    <t>etc</t>
  </si>
  <si>
    <t>anti-language</t>
  </si>
  <si>
    <t>watermelon</t>
  </si>
  <si>
    <t>orchestra</t>
  </si>
  <si>
    <t>each</t>
  </si>
  <si>
    <t>ocean</t>
  </si>
  <si>
    <t>dog</t>
  </si>
  <si>
    <t>Courage</t>
  </si>
  <si>
    <t>specific</t>
  </si>
  <si>
    <t>estuary</t>
  </si>
  <si>
    <t>antecedent</t>
  </si>
  <si>
    <t>washed</t>
  </si>
  <si>
    <t>oranges</t>
  </si>
  <si>
    <t>chasing</t>
  </si>
  <si>
    <t>ducks</t>
  </si>
  <si>
    <t>Energy</t>
  </si>
  <si>
    <t>Red</t>
  </si>
  <si>
    <t>special</t>
  </si>
  <si>
    <t>esol</t>
  </si>
  <si>
    <t>antagonyms</t>
  </si>
  <si>
    <t>wars</t>
  </si>
  <si>
    <t>opener</t>
  </si>
  <si>
    <t>chased</t>
  </si>
  <si>
    <t>duck</t>
  </si>
  <si>
    <t>mum's</t>
  </si>
  <si>
    <t>birthday</t>
  </si>
  <si>
    <t>speaking</t>
  </si>
  <si>
    <t>mr</t>
  </si>
  <si>
    <t>esl</t>
  </si>
  <si>
    <t>warm</t>
  </si>
  <si>
    <t>older</t>
  </si>
  <si>
    <t>change</t>
  </si>
  <si>
    <t>drowned</t>
  </si>
  <si>
    <t>mummy</t>
  </si>
  <si>
    <t>some</t>
  </si>
  <si>
    <t>Poetry</t>
  </si>
  <si>
    <t>speakers</t>
  </si>
  <si>
    <t>moved</t>
  </si>
  <si>
    <t>ergative</t>
  </si>
  <si>
    <t>waddling</t>
  </si>
  <si>
    <t>OK</t>
  </si>
  <si>
    <t>chairs</t>
  </si>
  <si>
    <t>drove</t>
  </si>
  <si>
    <t>movie</t>
  </si>
  <si>
    <t>Insight</t>
  </si>
  <si>
    <t>speaker</t>
  </si>
  <si>
    <t>motivation</t>
  </si>
  <si>
    <t>equivalent</t>
  </si>
  <si>
    <t>animate</t>
  </si>
  <si>
    <t>vulcanologist</t>
  </si>
  <si>
    <t>certificate</t>
  </si>
  <si>
    <t>drinks</t>
  </si>
  <si>
    <t>making</t>
  </si>
  <si>
    <t>Discernment</t>
  </si>
  <si>
    <t>equals</t>
  </si>
  <si>
    <t>and</t>
  </si>
  <si>
    <t>vomited</t>
  </si>
  <si>
    <t>office</t>
  </si>
  <si>
    <t>cereal</t>
  </si>
  <si>
    <t>drew</t>
  </si>
  <si>
    <t>looking</t>
  </si>
  <si>
    <t>Originality</t>
  </si>
  <si>
    <t>soup</t>
  </si>
  <si>
    <t>morphemes</t>
  </si>
  <si>
    <t>equal</t>
  </si>
  <si>
    <t>anaphora</t>
  </si>
  <si>
    <t>volcanoes</t>
  </si>
  <si>
    <t>o'clock</t>
  </si>
  <si>
    <t>catch</t>
  </si>
  <si>
    <t>dollar</t>
  </si>
  <si>
    <t>long</t>
  </si>
  <si>
    <t>Self-knowledge</t>
  </si>
  <si>
    <t>sounds</t>
  </si>
  <si>
    <t>epizeuxis</t>
  </si>
  <si>
    <t>analysis</t>
  </si>
  <si>
    <t>volcano</t>
  </si>
  <si>
    <t>cash</t>
  </si>
  <si>
    <t>doll</t>
  </si>
  <si>
    <t>lives</t>
  </si>
  <si>
    <t>Sunday</t>
  </si>
  <si>
    <t>Perception</t>
  </si>
  <si>
    <t>mood</t>
  </si>
  <si>
    <t>epistrophe</t>
  </si>
  <si>
    <t>anadiplosis</t>
  </si>
  <si>
    <t>visitors</t>
  </si>
  <si>
    <t>nose</t>
  </si>
  <si>
    <t>dived</t>
  </si>
  <si>
    <t>live</t>
  </si>
  <si>
    <t>Vision</t>
  </si>
  <si>
    <t>monosyllabic</t>
  </si>
  <si>
    <t>epistemic</t>
  </si>
  <si>
    <t>visitor</t>
  </si>
  <si>
    <t>noone</t>
  </si>
  <si>
    <t>cartoons</t>
  </si>
  <si>
    <t>die</t>
  </si>
  <si>
    <t>lights</t>
  </si>
  <si>
    <t>Creativity</t>
  </si>
  <si>
    <t>Violet</t>
  </si>
  <si>
    <t>son</t>
  </si>
  <si>
    <t>monolingual</t>
  </si>
  <si>
    <t>epanalepsis</t>
  </si>
  <si>
    <t>amount</t>
  </si>
  <si>
    <t>visiting</t>
  </si>
  <si>
    <t>carrying</t>
  </si>
  <si>
    <t>diary</t>
  </si>
  <si>
    <t>land</t>
  </si>
  <si>
    <t>came</t>
  </si>
  <si>
    <t>money</t>
  </si>
  <si>
    <t>epanadiplosis</t>
  </si>
  <si>
    <t>ambitransitive</t>
  </si>
  <si>
    <t>visit</t>
  </si>
  <si>
    <t>nineteen</t>
  </si>
  <si>
    <t>carefully</t>
  </si>
  <si>
    <t>dead</t>
  </si>
  <si>
    <t>kitten</t>
  </si>
  <si>
    <t>Magic</t>
  </si>
  <si>
    <t>mondegreen</t>
  </si>
  <si>
    <t>environmental</t>
  </si>
  <si>
    <t>ambigram</t>
  </si>
  <si>
    <t>video</t>
  </si>
  <si>
    <t>nine</t>
  </si>
  <si>
    <t>care</t>
  </si>
  <si>
    <t>crowd</t>
  </si>
  <si>
    <t>kid</t>
  </si>
  <si>
    <t>party</t>
  </si>
  <si>
    <t>Inspiration</t>
  </si>
  <si>
    <t>moments</t>
  </si>
  <si>
    <t>environment</t>
  </si>
  <si>
    <t>vest</t>
  </si>
  <si>
    <t>news</t>
  </si>
  <si>
    <t>card</t>
  </si>
  <si>
    <t>cross</t>
  </si>
  <si>
    <t>i'm</t>
  </si>
  <si>
    <t>Music</t>
  </si>
  <si>
    <t>somebody</t>
  </si>
  <si>
    <t>module</t>
  </si>
  <si>
    <t>english</t>
  </si>
  <si>
    <t>vegetables</t>
  </si>
  <si>
    <t>net</t>
  </si>
  <si>
    <t>cans</t>
  </si>
  <si>
    <t>crocodiles</t>
  </si>
  <si>
    <t>upon</t>
  </si>
  <si>
    <t>Imagination</t>
  </si>
  <si>
    <t>modulation</t>
  </si>
  <si>
    <t>ends</t>
  </si>
  <si>
    <t>although</t>
  </si>
  <si>
    <t>vanilla</t>
  </si>
  <si>
    <t>nearby</t>
  </si>
  <si>
    <t>camera</t>
  </si>
  <si>
    <t>crash</t>
  </si>
  <si>
    <t>hill</t>
  </si>
  <si>
    <t>Saturday</t>
  </si>
  <si>
    <t>Dreams</t>
  </si>
  <si>
    <t>solidly</t>
  </si>
  <si>
    <t>modifying</t>
  </si>
  <si>
    <t>endophora</t>
  </si>
  <si>
    <t>upset</t>
  </si>
  <si>
    <t>nap</t>
  </si>
  <si>
    <t>cousins'</t>
  </si>
  <si>
    <t>helicopter</t>
  </si>
  <si>
    <t>park</t>
  </si>
  <si>
    <t>Luxury</t>
  </si>
  <si>
    <t>solid</t>
  </si>
  <si>
    <t>modify</t>
  </si>
  <si>
    <t>emphatic</t>
  </si>
  <si>
    <t>alphabet</t>
  </si>
  <si>
    <t>uniforms</t>
  </si>
  <si>
    <t>nanny</t>
  </si>
  <si>
    <t>calisthenics</t>
  </si>
  <si>
    <t>costume</t>
  </si>
  <si>
    <t>held</t>
  </si>
  <si>
    <t>Destiny</t>
  </si>
  <si>
    <t>modifies</t>
  </si>
  <si>
    <t>empathy</t>
  </si>
  <si>
    <t>underwater</t>
  </si>
  <si>
    <t>nails</t>
  </si>
  <si>
    <t>calamari</t>
  </si>
  <si>
    <t>cookies</t>
  </si>
  <si>
    <t>head</t>
  </si>
  <si>
    <t>go</t>
  </si>
  <si>
    <t>Elegance</t>
  </si>
  <si>
    <t>smell</t>
  </si>
  <si>
    <t>modifiers</t>
  </si>
  <si>
    <t>emotion</t>
  </si>
  <si>
    <t>allusion</t>
  </si>
  <si>
    <t>underground</t>
  </si>
  <si>
    <t>mushrooms</t>
  </si>
  <si>
    <t>cairns</t>
  </si>
  <si>
    <t>colours</t>
  </si>
  <si>
    <t>fly</t>
  </si>
  <si>
    <t>house</t>
  </si>
  <si>
    <t>Intuition</t>
  </si>
  <si>
    <t>Indigo</t>
  </si>
  <si>
    <t>smarter</t>
  </si>
  <si>
    <t>modified</t>
  </si>
  <si>
    <t>embedded</t>
  </si>
  <si>
    <t>allophones</t>
  </si>
  <si>
    <t>uncle's</t>
  </si>
  <si>
    <t>mug</t>
  </si>
  <si>
    <t>cafe</t>
  </si>
  <si>
    <t>colouring</t>
  </si>
  <si>
    <t>fire</t>
  </si>
  <si>
    <t>smart</t>
  </si>
  <si>
    <t>modality</t>
  </si>
  <si>
    <t>elliptical</t>
  </si>
  <si>
    <t>allomorphs</t>
  </si>
  <si>
    <t>tying</t>
  </si>
  <si>
    <t>mud</t>
  </si>
  <si>
    <t>cabbage</t>
  </si>
  <si>
    <t>colourful</t>
  </si>
  <si>
    <t>every</t>
  </si>
  <si>
    <t>once</t>
  </si>
  <si>
    <t>Truth</t>
  </si>
  <si>
    <t>small</t>
  </si>
  <si>
    <t>modal</t>
  </si>
  <si>
    <t>ellipsis</t>
  </si>
  <si>
    <t>alliteration</t>
  </si>
  <si>
    <t>twisted</t>
  </si>
  <si>
    <t>Mr</t>
  </si>
  <si>
    <t>buzz</t>
  </si>
  <si>
    <t>circus</t>
  </si>
  <si>
    <t>dolls</t>
  </si>
  <si>
    <t>mum</t>
  </si>
  <si>
    <t>Virtue</t>
  </si>
  <si>
    <t>slang</t>
  </si>
  <si>
    <t>mnemonics</t>
  </si>
  <si>
    <t>element</t>
  </si>
  <si>
    <t>allegories</t>
  </si>
  <si>
    <t>twinkle</t>
  </si>
  <si>
    <t>move</t>
  </si>
  <si>
    <t>busy</t>
  </si>
  <si>
    <t>children</t>
  </si>
  <si>
    <t>doing</t>
  </si>
  <si>
    <t>she</t>
  </si>
  <si>
    <t>Experience</t>
  </si>
  <si>
    <t>skin</t>
  </si>
  <si>
    <t>mixed</t>
  </si>
  <si>
    <t>elect</t>
  </si>
  <si>
    <t>twice</t>
  </si>
  <si>
    <t>mountains</t>
  </si>
  <si>
    <t>bushes</t>
  </si>
  <si>
    <t>child</t>
  </si>
  <si>
    <t>danced</t>
  </si>
  <si>
    <t>Dignity</t>
  </si>
  <si>
    <t>skimming</t>
  </si>
  <si>
    <t>missing</t>
  </si>
  <si>
    <t>either-or</t>
  </si>
  <si>
    <t>alchemy</t>
  </si>
  <si>
    <t>turns</t>
  </si>
  <si>
    <t>motorcycle</t>
  </si>
  <si>
    <t>burnt</t>
  </si>
  <si>
    <t>chess</t>
  </si>
  <si>
    <t>crocodile</t>
  </si>
  <si>
    <t>Judgement</t>
  </si>
  <si>
    <t>skills</t>
  </si>
  <si>
    <t>minority</t>
  </si>
  <si>
    <t>either</t>
  </si>
  <si>
    <t>ailments</t>
  </si>
  <si>
    <t>mother</t>
  </si>
  <si>
    <t>bump</t>
  </si>
  <si>
    <t>cheetah</t>
  </si>
  <si>
    <t>cricket</t>
  </si>
  <si>
    <t>Long Life</t>
  </si>
  <si>
    <t>minor</t>
  </si>
  <si>
    <t>eggcorn</t>
  </si>
  <si>
    <t>agreement</t>
  </si>
  <si>
    <t>tuck</t>
  </si>
  <si>
    <t>monkeybar</t>
  </si>
  <si>
    <t>cheese</t>
  </si>
  <si>
    <t>cool</t>
  </si>
  <si>
    <t>Spiritual Mastery</t>
  </si>
  <si>
    <t>singular</t>
  </si>
  <si>
    <t>minimal</t>
  </si>
  <si>
    <t>efl</t>
  </si>
  <si>
    <t>agents</t>
  </si>
  <si>
    <t>tsunami</t>
  </si>
  <si>
    <t>model</t>
  </si>
  <si>
    <t>bubble</t>
  </si>
  <si>
    <t>champion</t>
  </si>
  <si>
    <t>coming</t>
  </si>
  <si>
    <t>me</t>
  </si>
  <si>
    <t>Maturity</t>
  </si>
  <si>
    <t>since</t>
  </si>
  <si>
    <t>mini-dictionaries</t>
  </si>
  <si>
    <t>ed</t>
  </si>
  <si>
    <t>trouble</t>
  </si>
  <si>
    <t>mine</t>
  </si>
  <si>
    <t>cards</t>
  </si>
  <si>
    <t>Christmas</t>
  </si>
  <si>
    <t>Wisdom</t>
  </si>
  <si>
    <t>Purple</t>
  </si>
  <si>
    <t>simple</t>
  </si>
  <si>
    <t>affixes</t>
  </si>
  <si>
    <t>troll</t>
  </si>
  <si>
    <t>mind</t>
  </si>
  <si>
    <t>bright</t>
  </si>
  <si>
    <t>caravan</t>
  </si>
  <si>
    <t>centre</t>
  </si>
  <si>
    <t>simile</t>
  </si>
  <si>
    <t>minced</t>
  </si>
  <si>
    <t>affection</t>
  </si>
  <si>
    <t>tripped</t>
  </si>
  <si>
    <t>mighty</t>
  </si>
  <si>
    <t>bride</t>
  </si>
  <si>
    <t>cape</t>
  </si>
  <si>
    <t>broke</t>
  </si>
  <si>
    <t>Grace</t>
  </si>
  <si>
    <t>sidewalk</t>
  </si>
  <si>
    <t>mild</t>
  </si>
  <si>
    <t>affect</t>
  </si>
  <si>
    <t>trip</t>
  </si>
  <si>
    <t>might</t>
  </si>
  <si>
    <t>breathe</t>
  </si>
  <si>
    <t>camping</t>
  </si>
  <si>
    <t>bowling</t>
  </si>
  <si>
    <t>day</t>
  </si>
  <si>
    <t>Belief</t>
  </si>
  <si>
    <t>shows</t>
  </si>
  <si>
    <t>eap</t>
  </si>
  <si>
    <t>adverbs</t>
  </si>
  <si>
    <t>tricks</t>
  </si>
  <si>
    <t>metal</t>
  </si>
  <si>
    <t>breaking</t>
  </si>
  <si>
    <t>built</t>
  </si>
  <si>
    <t>black</t>
  </si>
  <si>
    <t>Professionalism</t>
  </si>
  <si>
    <t>adverbials</t>
  </si>
  <si>
    <t>trick</t>
  </si>
  <si>
    <t>meerkats</t>
  </si>
  <si>
    <t>brazil</t>
  </si>
  <si>
    <t>bridge</t>
  </si>
  <si>
    <t>saw</t>
  </si>
  <si>
    <t>should</t>
  </si>
  <si>
    <t>metonymy</t>
  </si>
  <si>
    <t>dynamic</t>
  </si>
  <si>
    <t>adverbial</t>
  </si>
  <si>
    <t>triangle</t>
  </si>
  <si>
    <t>medals</t>
  </si>
  <si>
    <t>branch</t>
  </si>
  <si>
    <t>bread</t>
  </si>
  <si>
    <t>bear</t>
  </si>
  <si>
    <t>got</t>
  </si>
  <si>
    <t>Purification</t>
  </si>
  <si>
    <t>short</t>
  </si>
  <si>
    <t>methods</t>
  </si>
  <si>
    <t>dyad</t>
  </si>
  <si>
    <t>adverb</t>
  </si>
  <si>
    <t>trapping</t>
  </si>
  <si>
    <t>mechanical</t>
  </si>
  <si>
    <t>boys</t>
  </si>
  <si>
    <t>bottom</t>
  </si>
  <si>
    <t>barbecue</t>
  </si>
  <si>
    <t>dad</t>
  </si>
  <si>
    <t>Acceptance</t>
  </si>
  <si>
    <t>method</t>
  </si>
  <si>
    <t>due</t>
  </si>
  <si>
    <t>adjuncts</t>
  </si>
  <si>
    <t>trap</t>
  </si>
  <si>
    <t>meat</t>
  </si>
  <si>
    <t>boxes</t>
  </si>
  <si>
    <t>about</t>
  </si>
  <si>
    <t>Faith</t>
  </si>
  <si>
    <t>metaplasm</t>
  </si>
  <si>
    <t>adjectives</t>
  </si>
  <si>
    <t>trains</t>
  </si>
  <si>
    <t>meal</t>
  </si>
  <si>
    <t>bows</t>
  </si>
  <si>
    <t>boo</t>
  </si>
  <si>
    <t>woke</t>
  </si>
  <si>
    <t>Respect</t>
  </si>
  <si>
    <t>shape</t>
  </si>
  <si>
    <t>metaphors</t>
  </si>
  <si>
    <t>don't-levelling</t>
  </si>
  <si>
    <t>adjective</t>
  </si>
  <si>
    <t>training</t>
  </si>
  <si>
    <t>maths</t>
  </si>
  <si>
    <t>bouncing</t>
  </si>
  <si>
    <t>birds</t>
  </si>
  <si>
    <t>watch</t>
  </si>
  <si>
    <t>Honour</t>
  </si>
  <si>
    <t>shall</t>
  </si>
  <si>
    <t>memorized</t>
  </si>
  <si>
    <t>adjectival</t>
  </si>
  <si>
    <t>tractor</t>
  </si>
  <si>
    <t>mate</t>
  </si>
  <si>
    <t>bounced</t>
  </si>
  <si>
    <t>twenty</t>
  </si>
  <si>
    <t>Compassion</t>
  </si>
  <si>
    <t>memories</t>
  </si>
  <si>
    <t>address</t>
  </si>
  <si>
    <t>torch</t>
  </si>
  <si>
    <t>marks</t>
  </si>
  <si>
    <t>bottle</t>
  </si>
  <si>
    <t>bikes</t>
  </si>
  <si>
    <t>teeth</t>
  </si>
  <si>
    <t>weekend</t>
  </si>
  <si>
    <t>Trust</t>
  </si>
  <si>
    <t>Blue</t>
  </si>
  <si>
    <t>members</t>
  </si>
  <si>
    <t>actors</t>
  </si>
  <si>
    <t>tools</t>
  </si>
  <si>
    <t>marked</t>
  </si>
  <si>
    <t>bother</t>
  </si>
  <si>
    <t>table</t>
  </si>
  <si>
    <t>serving</t>
  </si>
  <si>
    <t>meiosis</t>
  </si>
  <si>
    <t>does</t>
  </si>
  <si>
    <t>active</t>
  </si>
  <si>
    <t>tonight</t>
  </si>
  <si>
    <t>mandarin</t>
  </si>
  <si>
    <t>boss</t>
  </si>
  <si>
    <t>stairs</t>
  </si>
  <si>
    <t>serenity</t>
  </si>
  <si>
    <t>meetups</t>
  </si>
  <si>
    <t>doer</t>
  </si>
  <si>
    <t>action</t>
  </si>
  <si>
    <t>mall</t>
  </si>
  <si>
    <t>borrowed</t>
  </si>
  <si>
    <t>bacon</t>
  </si>
  <si>
    <t>separate</t>
  </si>
  <si>
    <t>meet</t>
  </si>
  <si>
    <t>acrostics</t>
  </si>
  <si>
    <t>tomato</t>
  </si>
  <si>
    <t>magpies</t>
  </si>
  <si>
    <t>boring</t>
  </si>
  <si>
    <t>aunty</t>
  </si>
  <si>
    <t>sick</t>
  </si>
  <si>
    <t>sentences</t>
  </si>
  <si>
    <t>medical</t>
  </si>
  <si>
    <t>division</t>
  </si>
  <si>
    <t>acronyms</t>
  </si>
  <si>
    <t>toe</t>
  </si>
  <si>
    <t>magician</t>
  </si>
  <si>
    <t>bored</t>
  </si>
  <si>
    <t>arms</t>
  </si>
  <si>
    <t>scary</t>
  </si>
  <si>
    <t>sentence</t>
  </si>
  <si>
    <t>means</t>
  </si>
  <si>
    <t>ditransitive</t>
  </si>
  <si>
    <t>accommodation</t>
  </si>
  <si>
    <t>tobogganing</t>
  </si>
  <si>
    <t>magazine</t>
  </si>
  <si>
    <t>borders</t>
  </si>
  <si>
    <t>apple</t>
  </si>
  <si>
    <t>run</t>
  </si>
  <si>
    <t>sent</t>
  </si>
  <si>
    <t>meaning</t>
  </si>
  <si>
    <t>disyllabic</t>
  </si>
  <si>
    <t>timetable</t>
  </si>
  <si>
    <t>loves</t>
  </si>
  <si>
    <t>ants</t>
  </si>
  <si>
    <t>river</t>
  </si>
  <si>
    <t>sense</t>
  </si>
  <si>
    <t>distance</t>
  </si>
  <si>
    <t>accent</t>
  </si>
  <si>
    <t>timber</t>
  </si>
  <si>
    <t>losing</t>
  </si>
  <si>
    <t>bone</t>
  </si>
  <si>
    <t>angel</t>
  </si>
  <si>
    <t>send</t>
  </si>
  <si>
    <t>disjuncts</t>
  </si>
  <si>
    <t>academic</t>
  </si>
  <si>
    <t>tigers</t>
  </si>
  <si>
    <t>lord</t>
  </si>
  <si>
    <t>bolognaise</t>
  </si>
  <si>
    <t>allowed</t>
  </si>
  <si>
    <t>octopus</t>
  </si>
  <si>
    <t>went</t>
  </si>
  <si>
    <t>semicolon</t>
  </si>
  <si>
    <t>may</t>
  </si>
  <si>
    <t>discourse</t>
  </si>
  <si>
    <t>abundance</t>
  </si>
  <si>
    <t>tickle</t>
  </si>
  <si>
    <t>lollybags</t>
  </si>
  <si>
    <t>boasted</t>
  </si>
  <si>
    <t>alive</t>
  </si>
  <si>
    <t>named</t>
  </si>
  <si>
    <t>semantics</t>
  </si>
  <si>
    <t>matras</t>
  </si>
  <si>
    <t>disbelief</t>
  </si>
  <si>
    <t>abstract</t>
  </si>
  <si>
    <t>ticket</t>
  </si>
  <si>
    <t>locked</t>
  </si>
  <si>
    <t>blonde</t>
  </si>
  <si>
    <t>alien</t>
  </si>
  <si>
    <t>musical</t>
  </si>
  <si>
    <t>a</t>
  </si>
  <si>
    <t>selves</t>
  </si>
  <si>
    <t>mass</t>
  </si>
  <si>
    <t>dirt</t>
  </si>
  <si>
    <t>thunder</t>
  </si>
  <si>
    <t>lobster</t>
  </si>
  <si>
    <t>blocks</t>
  </si>
  <si>
    <t>Enjoyment</t>
  </si>
  <si>
    <t>air</t>
  </si>
  <si>
    <t>Friends</t>
  </si>
  <si>
    <t>mouse</t>
  </si>
  <si>
    <t>Creative Goals</t>
  </si>
  <si>
    <t>self</t>
  </si>
  <si>
    <t>mary</t>
  </si>
  <si>
    <t>direction</t>
  </si>
  <si>
    <t>abbreviations</t>
  </si>
  <si>
    <t>throwing</t>
  </si>
  <si>
    <t>listened</t>
  </si>
  <si>
    <t>block</t>
  </si>
  <si>
    <t>Business</t>
  </si>
  <si>
    <t>aeroplane</t>
  </si>
  <si>
    <t>Courting</t>
  </si>
  <si>
    <t>moon</t>
  </si>
  <si>
    <t>Travel Goals</t>
  </si>
  <si>
    <t>seen</t>
  </si>
  <si>
    <t>marker</t>
  </si>
  <si>
    <t>thirty</t>
  </si>
  <si>
    <t>blew</t>
  </si>
  <si>
    <t>Environment</t>
  </si>
  <si>
    <t>activities</t>
  </si>
  <si>
    <t>monkey</t>
  </si>
  <si>
    <t>Learning Goals</t>
  </si>
  <si>
    <t>All Questions Sequentially</t>
  </si>
  <si>
    <t>.txt</t>
  </si>
  <si>
    <t>idenity theme</t>
  </si>
  <si>
    <t>boxes with an</t>
  </si>
  <si>
    <t>Assign 1st colum</t>
  </si>
  <si>
    <t>with a question</t>
  </si>
  <si>
    <t>Assign each box</t>
  </si>
  <si>
    <t>AuraOZ Torus'</t>
  </si>
  <si>
    <t>to a face on the</t>
  </si>
  <si>
    <t>12 Faces, 30 deg</t>
  </si>
  <si>
    <t>12 BY 24 (VIOLET)</t>
  </si>
  <si>
    <t>12 BY 24 (INDIGO)</t>
  </si>
  <si>
    <t>12 BY 24 (BLUE)</t>
  </si>
  <si>
    <t>12 BY 24 (GREEN)</t>
  </si>
  <si>
    <t>12 BY 24 (YELLOW)</t>
  </si>
  <si>
    <t>12 BY 24 (ORANGE)</t>
  </si>
  <si>
    <r>
      <t xml:space="preserve">The 24 </t>
    </r>
    <r>
      <rPr>
        <sz val="11"/>
        <color rgb="FF0B0080"/>
        <rFont val="Arial"/>
        <family val="2"/>
      </rPr>
      <t>divisors</t>
    </r>
    <r>
      <rPr>
        <sz val="11"/>
        <color rgb="FF222222"/>
        <rFont val="Arial"/>
        <family val="2"/>
      </rPr>
      <t> of 360 are </t>
    </r>
    <r>
      <rPr>
        <sz val="11"/>
        <color rgb="FF0B0080"/>
        <rFont val="Arial"/>
        <family val="2"/>
      </rPr>
      <t>1</t>
    </r>
    <r>
      <rPr>
        <sz val="11"/>
        <color rgb="FF222222"/>
        <rFont val="Arial"/>
        <family val="2"/>
      </rPr>
      <t>, </t>
    </r>
    <r>
      <rPr>
        <sz val="11"/>
        <color rgb="FF0B0080"/>
        <rFont val="Arial"/>
        <family val="2"/>
      </rPr>
      <t>2</t>
    </r>
    <r>
      <rPr>
        <sz val="11"/>
        <color rgb="FF222222"/>
        <rFont val="Arial"/>
        <family val="2"/>
      </rPr>
      <t>, </t>
    </r>
    <r>
      <rPr>
        <sz val="11"/>
        <color rgb="FF0B0080"/>
        <rFont val="Arial"/>
        <family val="2"/>
      </rPr>
      <t>3</t>
    </r>
    <r>
      <rPr>
        <sz val="11"/>
        <color rgb="FF222222"/>
        <rFont val="Arial"/>
        <family val="2"/>
      </rPr>
      <t>, </t>
    </r>
    <r>
      <rPr>
        <sz val="11"/>
        <color rgb="FF0B0080"/>
        <rFont val="Arial"/>
        <family val="2"/>
      </rPr>
      <t>4</t>
    </r>
    <r>
      <rPr>
        <sz val="11"/>
        <color rgb="FF222222"/>
        <rFont val="Arial"/>
        <family val="2"/>
      </rPr>
      <t>, </t>
    </r>
    <r>
      <rPr>
        <sz val="11"/>
        <color rgb="FF0B0080"/>
        <rFont val="Arial"/>
        <family val="2"/>
      </rPr>
      <t>5</t>
    </r>
    <r>
      <rPr>
        <sz val="11"/>
        <color rgb="FF222222"/>
        <rFont val="Arial"/>
        <family val="2"/>
      </rPr>
      <t>, </t>
    </r>
    <r>
      <rPr>
        <sz val="11"/>
        <color rgb="FF0B0080"/>
        <rFont val="Arial"/>
        <family val="2"/>
      </rPr>
      <t>6</t>
    </r>
    <r>
      <rPr>
        <sz val="11"/>
        <color rgb="FF222222"/>
        <rFont val="Arial"/>
        <family val="2"/>
      </rPr>
      <t>, </t>
    </r>
    <r>
      <rPr>
        <sz val="11"/>
        <color rgb="FF0B0080"/>
        <rFont val="Arial"/>
        <family val="2"/>
      </rPr>
      <t>8</t>
    </r>
    <r>
      <rPr>
        <sz val="11"/>
        <color rgb="FF222222"/>
        <rFont val="Arial"/>
        <family val="2"/>
      </rPr>
      <t>, </t>
    </r>
    <r>
      <rPr>
        <sz val="11"/>
        <color rgb="FF0B0080"/>
        <rFont val="Arial"/>
        <family val="2"/>
      </rPr>
      <t>9</t>
    </r>
    <r>
      <rPr>
        <sz val="11"/>
        <color rgb="FF222222"/>
        <rFont val="Arial"/>
        <family val="2"/>
      </rPr>
      <t>, </t>
    </r>
    <r>
      <rPr>
        <sz val="11"/>
        <color rgb="FF0B0080"/>
        <rFont val="Arial"/>
        <family val="2"/>
      </rPr>
      <t>10</t>
    </r>
    <r>
      <rPr>
        <sz val="11"/>
        <color rgb="FF222222"/>
        <rFont val="Arial"/>
        <family val="2"/>
      </rPr>
      <t>, </t>
    </r>
    <r>
      <rPr>
        <sz val="11"/>
        <color rgb="FF0B0080"/>
        <rFont val="Arial"/>
        <family val="2"/>
      </rPr>
      <t>12</t>
    </r>
    <r>
      <rPr>
        <sz val="11"/>
        <color rgb="FF222222"/>
        <rFont val="Arial"/>
        <family val="2"/>
      </rPr>
      <t>, </t>
    </r>
    <r>
      <rPr>
        <sz val="11"/>
        <color rgb="FF0B0080"/>
        <rFont val="Arial"/>
        <family val="2"/>
      </rPr>
      <t>15</t>
    </r>
    <r>
      <rPr>
        <sz val="11"/>
        <color rgb="FF222222"/>
        <rFont val="Arial"/>
        <family val="2"/>
      </rPr>
      <t>, </t>
    </r>
    <r>
      <rPr>
        <sz val="11"/>
        <color rgb="FF0B0080"/>
        <rFont val="Arial"/>
        <family val="2"/>
      </rPr>
      <t>18</t>
    </r>
    <r>
      <rPr>
        <sz val="11"/>
        <color rgb="FF222222"/>
        <rFont val="Arial"/>
        <family val="2"/>
      </rPr>
      <t>, </t>
    </r>
    <r>
      <rPr>
        <sz val="11"/>
        <color rgb="FF0B0080"/>
        <rFont val="Arial"/>
        <family val="2"/>
      </rPr>
      <t>20</t>
    </r>
    <r>
      <rPr>
        <sz val="11"/>
        <color rgb="FF222222"/>
        <rFont val="Arial"/>
        <family val="2"/>
      </rPr>
      <t>, </t>
    </r>
    <r>
      <rPr>
        <sz val="11"/>
        <color rgb="FF0B0080"/>
        <rFont val="Arial"/>
        <family val="2"/>
      </rPr>
      <t>24</t>
    </r>
    <r>
      <rPr>
        <sz val="11"/>
        <color rgb="FF222222"/>
        <rFont val="Arial"/>
        <family val="2"/>
      </rPr>
      <t>, </t>
    </r>
    <r>
      <rPr>
        <sz val="11"/>
        <color rgb="FF0B0080"/>
        <rFont val="Arial"/>
        <family val="2"/>
      </rPr>
      <t>30</t>
    </r>
    <r>
      <rPr>
        <sz val="11"/>
        <color rgb="FF222222"/>
        <rFont val="Arial"/>
        <family val="2"/>
      </rPr>
      <t>, </t>
    </r>
    <r>
      <rPr>
        <sz val="11"/>
        <color rgb="FF0B0080"/>
        <rFont val="Arial"/>
        <family val="2"/>
      </rPr>
      <t>36</t>
    </r>
    <r>
      <rPr>
        <sz val="11"/>
        <color rgb="FF222222"/>
        <rFont val="Arial"/>
        <family val="2"/>
      </rPr>
      <t>, </t>
    </r>
    <r>
      <rPr>
        <sz val="11"/>
        <color rgb="FF0B0080"/>
        <rFont val="Arial"/>
        <family val="2"/>
      </rPr>
      <t>40</t>
    </r>
    <r>
      <rPr>
        <sz val="11"/>
        <color rgb="FF222222"/>
        <rFont val="Arial"/>
        <family val="2"/>
      </rPr>
      <t>, </t>
    </r>
    <r>
      <rPr>
        <sz val="11"/>
        <color rgb="FF0B0080"/>
        <rFont val="Arial"/>
        <family val="2"/>
      </rPr>
      <t>45</t>
    </r>
    <r>
      <rPr>
        <sz val="11"/>
        <color rgb="FF222222"/>
        <rFont val="Arial"/>
        <family val="2"/>
      </rPr>
      <t>, </t>
    </r>
    <r>
      <rPr>
        <sz val="11"/>
        <color rgb="FF0B0080"/>
        <rFont val="Arial"/>
        <family val="2"/>
      </rPr>
      <t>60</t>
    </r>
    <r>
      <rPr>
        <sz val="11"/>
        <color rgb="FF222222"/>
        <rFont val="Arial"/>
        <family val="2"/>
      </rPr>
      <t>, </t>
    </r>
    <r>
      <rPr>
        <sz val="11"/>
        <color rgb="FF0B0080"/>
        <rFont val="Arial"/>
        <family val="2"/>
      </rPr>
      <t>72</t>
    </r>
    <r>
      <rPr>
        <sz val="11"/>
        <color rgb="FF222222"/>
        <rFont val="Arial"/>
        <family val="2"/>
      </rPr>
      <t>, </t>
    </r>
    <r>
      <rPr>
        <sz val="11"/>
        <color rgb="FF0B0080"/>
        <rFont val="Arial"/>
        <family val="2"/>
      </rPr>
      <t>90</t>
    </r>
    <r>
      <rPr>
        <sz val="11"/>
        <color rgb="FF222222"/>
        <rFont val="Arial"/>
        <family val="2"/>
      </rPr>
      <t>, </t>
    </r>
    <r>
      <rPr>
        <sz val="11"/>
        <color rgb="FF0B0080"/>
        <rFont val="Arial"/>
        <family val="2"/>
      </rPr>
      <t>120</t>
    </r>
    <r>
      <rPr>
        <sz val="11"/>
        <color rgb="FF222222"/>
        <rFont val="Arial"/>
        <family val="2"/>
      </rPr>
      <t>, </t>
    </r>
    <r>
      <rPr>
        <sz val="11"/>
        <color rgb="FF0B0080"/>
        <rFont val="Arial"/>
        <family val="2"/>
      </rPr>
      <t>180,</t>
    </r>
    <r>
      <rPr>
        <sz val="11"/>
        <color rgb="FF222222"/>
        <rFont val="Arial"/>
        <family val="2"/>
      </rPr>
      <t xml:space="preserve"> 360</t>
    </r>
  </si>
  <si>
    <t>eq 15 deg</t>
  </si>
  <si>
    <t>360 div 24</t>
  </si>
  <si>
    <t>24 Segments</t>
  </si>
  <si>
    <t>12 BY 24 (RED)</t>
  </si>
  <si>
    <t>Learning functions</t>
  </si>
  <si>
    <t>Fractal functions</t>
  </si>
  <si>
    <t>Lace functions</t>
  </si>
  <si>
    <t>String functions</t>
  </si>
  <si>
    <t>find location</t>
  </si>
  <si>
    <t>find symbol</t>
  </si>
  <si>
    <t>find name</t>
  </si>
  <si>
    <t>Open matrix</t>
  </si>
  <si>
    <t>location</t>
  </si>
  <si>
    <t>Save matrix</t>
  </si>
  <si>
    <t>prediction</t>
  </si>
  <si>
    <t>Assign function</t>
  </si>
  <si>
    <t>description</t>
  </si>
  <si>
    <t>Assign meaning</t>
  </si>
  <si>
    <t>Select type</t>
  </si>
  <si>
    <t xml:space="preserve">vertice matrix </t>
  </si>
  <si>
    <t>edge matrix</t>
  </si>
  <si>
    <t>face matrix</t>
  </si>
  <si>
    <t>always on</t>
  </si>
  <si>
    <t>Selection Triggers</t>
  </si>
  <si>
    <t>make transparent</t>
  </si>
  <si>
    <t>scroll down</t>
  </si>
  <si>
    <t>scroll up</t>
  </si>
  <si>
    <t>scroll right</t>
  </si>
  <si>
    <t>scroll left</t>
  </si>
  <si>
    <t>Torus Transitions</t>
  </si>
  <si>
    <t>zoom out</t>
  </si>
  <si>
    <t>zoom in</t>
  </si>
  <si>
    <t>change camera</t>
  </si>
  <si>
    <t>motion sensor</t>
  </si>
  <si>
    <t>toggle</t>
  </si>
  <si>
    <t>look vectors</t>
  </si>
  <si>
    <t>key down</t>
  </si>
  <si>
    <t>look down</t>
  </si>
  <si>
    <t>key up</t>
  </si>
  <si>
    <t>look up</t>
  </si>
  <si>
    <t>key right</t>
  </si>
  <si>
    <t>look right</t>
  </si>
  <si>
    <t>key left</t>
  </si>
  <si>
    <t>look left</t>
  </si>
  <si>
    <t>Camera Triggers</t>
  </si>
  <si>
    <t>storytelling</t>
  </si>
  <si>
    <t>Shared Point of View</t>
  </si>
  <si>
    <t>Internal</t>
  </si>
  <si>
    <t>Trust Authorization View</t>
  </si>
  <si>
    <t>External</t>
  </si>
  <si>
    <t>General Aura and Avatar</t>
  </si>
  <si>
    <t>Outside Geosphere</t>
  </si>
  <si>
    <t>Avatar Eyes</t>
  </si>
  <si>
    <t>Outside Violet Torus</t>
  </si>
  <si>
    <t>Outside Indigo Torus</t>
  </si>
  <si>
    <t>Excited</t>
  </si>
  <si>
    <t>Tired</t>
  </si>
  <si>
    <t>Outside Blue Torus</t>
  </si>
  <si>
    <t>Disappointed</t>
  </si>
  <si>
    <t>Amazed</t>
  </si>
  <si>
    <t>Outside Green Torus</t>
  </si>
  <si>
    <t>Angry</t>
  </si>
  <si>
    <t>Confused</t>
  </si>
  <si>
    <t>Outside Yellow Torus</t>
  </si>
  <si>
    <t>Afraid</t>
  </si>
  <si>
    <t>Enthusiastic</t>
  </si>
  <si>
    <t>Outside Orange Torus</t>
  </si>
  <si>
    <t>Loving</t>
  </si>
  <si>
    <t>02 Orange Camera</t>
  </si>
  <si>
    <t>Confident</t>
  </si>
  <si>
    <t>Outside Red Torus</t>
  </si>
  <si>
    <t xml:space="preserve">01 Red Camera </t>
  </si>
  <si>
    <t>Happy</t>
  </si>
  <si>
    <t>Facial Expressions</t>
  </si>
  <si>
    <t>Inside Red Torus</t>
  </si>
  <si>
    <t xml:space="preserve">00 Red Camera </t>
  </si>
  <si>
    <t>Target</t>
  </si>
  <si>
    <t>Position</t>
  </si>
  <si>
    <t>Name</t>
  </si>
  <si>
    <t>Cameras</t>
  </si>
  <si>
    <t>Excrete</t>
  </si>
  <si>
    <t>Urinate</t>
  </si>
  <si>
    <t>36 by 72</t>
  </si>
  <si>
    <t>12 by 24</t>
  </si>
  <si>
    <t>06 Violet Torus</t>
  </si>
  <si>
    <t>Shower</t>
  </si>
  <si>
    <t>05 Indigo Torus</t>
  </si>
  <si>
    <t>Intercourse</t>
  </si>
  <si>
    <t>04 Blue Torus</t>
  </si>
  <si>
    <t>Sing</t>
  </si>
  <si>
    <t>03 Green Torus</t>
  </si>
  <si>
    <t>Dine</t>
  </si>
  <si>
    <t>02 Yellow Torus</t>
  </si>
  <si>
    <t>Dance</t>
  </si>
  <si>
    <t>01 Orange Torus</t>
  </si>
  <si>
    <t>Bow</t>
  </si>
  <si>
    <t>00 Red Torus</t>
  </si>
  <si>
    <t>Handshake</t>
  </si>
  <si>
    <t>Radius 2</t>
  </si>
  <si>
    <t>Matrix 3</t>
  </si>
  <si>
    <t>Matrix 2</t>
  </si>
  <si>
    <t>Matrix 1</t>
  </si>
  <si>
    <t>Gym</t>
  </si>
  <si>
    <t>Climb</t>
  </si>
  <si>
    <t>Swim</t>
  </si>
  <si>
    <t>Run</t>
  </si>
  <si>
    <t>Jog</t>
  </si>
  <si>
    <t>Walk</t>
  </si>
  <si>
    <t>Look</t>
  </si>
  <si>
    <t>Motions for common activities:</t>
  </si>
  <si>
    <t>Grasp</t>
  </si>
  <si>
    <t>Radius 1 =</t>
  </si>
  <si>
    <t>Sprite</t>
  </si>
  <si>
    <t>Scale AKA Zoom</t>
  </si>
  <si>
    <t>Pull</t>
  </si>
  <si>
    <t>Push</t>
  </si>
  <si>
    <t>Swipe</t>
  </si>
  <si>
    <t>Point</t>
  </si>
  <si>
    <t>Wave</t>
  </si>
  <si>
    <t>Motions for interacting with holograms:</t>
  </si>
  <si>
    <t>Lay</t>
  </si>
  <si>
    <t>Sit at desk</t>
  </si>
  <si>
    <t>Hold mobile phone</t>
  </si>
  <si>
    <t>Confident stance</t>
  </si>
  <si>
    <t>Unknown</t>
  </si>
  <si>
    <t>Distant</t>
  </si>
  <si>
    <t>Wary</t>
  </si>
  <si>
    <t>Neutral</t>
  </si>
  <si>
    <t>Social</t>
  </si>
  <si>
    <t>Familial</t>
  </si>
  <si>
    <t>60cm</t>
  </si>
  <si>
    <t>Intimate</t>
  </si>
  <si>
    <t>Distance preferences:</t>
  </si>
  <si>
    <t>40cm</t>
  </si>
  <si>
    <t>30cm</t>
  </si>
  <si>
    <t>Forward horizontal</t>
  </si>
  <si>
    <t>50cm</t>
  </si>
  <si>
    <t>Vertical</t>
  </si>
  <si>
    <t>Side horizontal</t>
  </si>
  <si>
    <t>Height of outstretched arms from ground:</t>
  </si>
  <si>
    <t>Size of feet including toes</t>
  </si>
  <si>
    <t>Length of legs</t>
  </si>
  <si>
    <t>740cm</t>
  </si>
  <si>
    <t>440cm</t>
  </si>
  <si>
    <t>Width of hips</t>
  </si>
  <si>
    <t>337cm</t>
  </si>
  <si>
    <t>200cm</t>
  </si>
  <si>
    <t>Size of torso</t>
  </si>
  <si>
    <t>168cm</t>
  </si>
  <si>
    <t>100cm</t>
  </si>
  <si>
    <t>Length of fingers</t>
  </si>
  <si>
    <t>Size of palm</t>
  </si>
  <si>
    <t>84cm</t>
  </si>
  <si>
    <t>Length of forearm</t>
  </si>
  <si>
    <t>67cm</t>
  </si>
  <si>
    <t>Length of humerous</t>
  </si>
  <si>
    <t>Shoulder width</t>
  </si>
  <si>
    <t>Flatscreen R</t>
  </si>
  <si>
    <t>Main Horn Torus Group</t>
  </si>
  <si>
    <t>Size of head</t>
  </si>
  <si>
    <t>Vectorize</t>
  </si>
  <si>
    <t>Set focal points</t>
  </si>
  <si>
    <t>Distance between eyes</t>
  </si>
  <si>
    <t>Avatar Measurements</t>
  </si>
  <si>
    <t>Geosphere</t>
  </si>
  <si>
    <t>Default</t>
  </si>
  <si>
    <t>Name Tree</t>
  </si>
  <si>
    <t>algorithm to draw torus and vectorize: center of faces, vertices, edge centres.</t>
  </si>
  <si>
    <t>Then algorithm to order vectors: left to right then top to bottom, top to bottom then left to right, reverse, alternate, skip, number sequence, random, weighted sequences, supervised evolution, etc.</t>
  </si>
  <si>
    <t>algorithm to fractal vectorize each face and edge from centre point vector.</t>
  </si>
  <si>
    <t>Then repeat algorithm to order the vectors.</t>
  </si>
  <si>
    <t>return to zero point, return to last point, reverse sequence step by step, reverse by set number of steps, return to save point, return to optimal point, etc.</t>
  </si>
  <si>
    <t>algorithm to vectorize different patterns for face analysis with machine learning.</t>
  </si>
  <si>
    <t>Horn</t>
  </si>
  <si>
    <t>12 By 24 ^ 7</t>
  </si>
  <si>
    <t>12 faces</t>
  </si>
  <si>
    <t>30 degrees</t>
  </si>
  <si>
    <t>24 segments</t>
  </si>
  <si>
    <t>15 degrees</t>
  </si>
  <si>
    <t>24 By 45^ 7</t>
  </si>
  <si>
    <t>24 faces</t>
  </si>
  <si>
    <t>45 segments</t>
  </si>
  <si>
    <t>8 degrees</t>
  </si>
  <si>
    <t>36 By 72 ^ 7</t>
  </si>
  <si>
    <t>36 faces</t>
  </si>
  <si>
    <t>10 degrees</t>
  </si>
  <si>
    <t>72 segments</t>
  </si>
  <si>
    <t>5 degrees</t>
  </si>
  <si>
    <t>45 By 120 ^ 7</t>
  </si>
  <si>
    <t>45 faces</t>
  </si>
  <si>
    <t>120 segments</t>
  </si>
  <si>
    <t>3 degrees</t>
  </si>
  <si>
    <t>60 By 180 ^ 7</t>
  </si>
  <si>
    <t>60 faces</t>
  </si>
  <si>
    <t>6 degrees</t>
  </si>
  <si>
    <t>180 segments</t>
  </si>
  <si>
    <t>2 degrees</t>
  </si>
  <si>
    <t>72 By 360 ^ 7</t>
  </si>
  <si>
    <t>72 faces</t>
  </si>
  <si>
    <t>360 segments</t>
  </si>
  <si>
    <t>1 degrees</t>
  </si>
  <si>
    <t>x,y,z = 0</t>
  </si>
  <si>
    <t>R1 = 30cm, R2 = 30cm</t>
  </si>
  <si>
    <t>R1 = 40cm, R2 = 40cm</t>
  </si>
  <si>
    <t>R1 = 50cm, R2 = 50cm</t>
  </si>
  <si>
    <t>R1 = 60cm, R2 = 60cm</t>
  </si>
  <si>
    <t>R1 = 100cm, R2 = 100cm</t>
  </si>
  <si>
    <t>R1 = 200cm, R2 = 200cm</t>
  </si>
  <si>
    <t>R1 = 440cm, R2 = 440cm</t>
  </si>
  <si>
    <t>2,016 facets</t>
  </si>
  <si>
    <t>7560 facets</t>
  </si>
  <si>
    <t>18,144 facets</t>
  </si>
  <si>
    <t>37,800 facets</t>
  </si>
  <si>
    <t>75,600 facets</t>
  </si>
  <si>
    <t>181,440 facets associate</t>
  </si>
  <si>
    <t>(+/-) 10,000</t>
  </si>
  <si>
    <t>English words</t>
  </si>
  <si>
    <t>Oxford Dictionary</t>
  </si>
  <si>
    <t>12 sides</t>
  </si>
  <si>
    <t>dodecagon</t>
  </si>
  <si>
    <t>find all points</t>
  </si>
  <si>
    <t>find all sides</t>
  </si>
  <si>
    <t>find all alngles</t>
  </si>
  <si>
    <t>find area</t>
  </si>
  <si>
    <t>find a dodecagon in a circle</t>
  </si>
  <si>
    <t>solve origin</t>
  </si>
  <si>
    <t>solve line</t>
  </si>
  <si>
    <t>solve circle</t>
  </si>
  <si>
    <t>solve triangle</t>
  </si>
  <si>
    <t>1 point</t>
  </si>
  <si>
    <t>Origin point</t>
  </si>
  <si>
    <t>R1=30</t>
  </si>
  <si>
    <t>x,y,z = 0,0,0</t>
  </si>
  <si>
    <t>2 points</t>
  </si>
  <si>
    <t>find length</t>
  </si>
  <si>
    <t>R2=30</t>
  </si>
  <si>
    <t>x,y,z = 30,0,0</t>
  </si>
  <si>
    <t>inner angle°</t>
  </si>
  <si>
    <t>opp isoc. angles°</t>
  </si>
  <si>
    <t>length of end</t>
  </si>
  <si>
    <t>area of triangle</t>
  </si>
  <si>
    <t>length of slice</t>
  </si>
  <si>
    <t>START</t>
  </si>
  <si>
    <t>Draw a 12 sided Torus with 24 segments</t>
  </si>
  <si>
    <t>Sprial through A</t>
  </si>
  <si>
    <t>→</t>
  </si>
  <si>
    <t>↓</t>
  </si>
  <si>
    <t>X</t>
  </si>
  <si>
    <t>Y</t>
  </si>
  <si>
    <t>Z</t>
  </si>
  <si>
    <t>A</t>
  </si>
  <si>
    <t>B0</t>
  </si>
  <si>
    <t>B1</t>
  </si>
  <si>
    <t>B2</t>
  </si>
  <si>
    <t>B3</t>
  </si>
  <si>
    <t>B4</t>
  </si>
  <si>
    <t>B</t>
  </si>
  <si>
    <t>C0</t>
  </si>
  <si>
    <t>C1</t>
  </si>
  <si>
    <t>C2</t>
  </si>
  <si>
    <t>C3</t>
  </si>
  <si>
    <t>C4</t>
  </si>
  <si>
    <t>C</t>
  </si>
  <si>
    <t>D0</t>
  </si>
  <si>
    <t>D1</t>
  </si>
  <si>
    <t>D2</t>
  </si>
  <si>
    <t>D3</t>
  </si>
  <si>
    <t>D4</t>
  </si>
  <si>
    <t>D</t>
  </si>
  <si>
    <t>E0</t>
  </si>
  <si>
    <t>E1</t>
  </si>
  <si>
    <t>E2</t>
  </si>
  <si>
    <t>E3</t>
  </si>
  <si>
    <t>E4</t>
  </si>
  <si>
    <t>E</t>
  </si>
  <si>
    <t>F0</t>
  </si>
  <si>
    <t>F1</t>
  </si>
  <si>
    <t>F2</t>
  </si>
  <si>
    <t>F3</t>
  </si>
  <si>
    <t>F4</t>
  </si>
  <si>
    <t>F</t>
  </si>
  <si>
    <t>G0</t>
  </si>
  <si>
    <t>G1</t>
  </si>
  <si>
    <t>G2</t>
  </si>
  <si>
    <t>G3</t>
  </si>
  <si>
    <t>G4</t>
  </si>
  <si>
    <t>G</t>
  </si>
  <si>
    <t>H0</t>
  </si>
  <si>
    <t>H1</t>
  </si>
  <si>
    <t>H2</t>
  </si>
  <si>
    <t>H3</t>
  </si>
  <si>
    <t>H4</t>
  </si>
  <si>
    <t>H</t>
  </si>
  <si>
    <t>I0</t>
  </si>
  <si>
    <t>i1</t>
  </si>
  <si>
    <t>I2</t>
  </si>
  <si>
    <t>I3</t>
  </si>
  <si>
    <t>I4</t>
  </si>
  <si>
    <t>I</t>
  </si>
  <si>
    <t>I1</t>
  </si>
  <si>
    <t>J0</t>
  </si>
  <si>
    <t>J1</t>
  </si>
  <si>
    <t>J2</t>
  </si>
  <si>
    <t>J3</t>
  </si>
  <si>
    <t>J4</t>
  </si>
  <si>
    <t>J</t>
  </si>
  <si>
    <t>K0</t>
  </si>
  <si>
    <t>K1</t>
  </si>
  <si>
    <t>K2</t>
  </si>
  <si>
    <t>K3</t>
  </si>
  <si>
    <t>K4</t>
  </si>
  <si>
    <t>K</t>
  </si>
  <si>
    <t>L0</t>
  </si>
  <si>
    <t>L1</t>
  </si>
  <si>
    <t>L2</t>
  </si>
  <si>
    <t>L3</t>
  </si>
  <si>
    <t>L4</t>
  </si>
  <si>
    <t>L</t>
  </si>
  <si>
    <t>M0</t>
  </si>
  <si>
    <t>M1</t>
  </si>
  <si>
    <t>M2</t>
  </si>
  <si>
    <t>M3</t>
  </si>
  <si>
    <t>M4</t>
  </si>
  <si>
    <t>M</t>
  </si>
  <si>
    <t>N0</t>
  </si>
  <si>
    <t>N1</t>
  </si>
  <si>
    <t>N2</t>
  </si>
  <si>
    <t>N3</t>
  </si>
  <si>
    <t>N4</t>
  </si>
  <si>
    <t>N</t>
  </si>
  <si>
    <t>O0</t>
  </si>
  <si>
    <t>O1</t>
  </si>
  <si>
    <t>O2</t>
  </si>
  <si>
    <t>O3</t>
  </si>
  <si>
    <t>O4</t>
  </si>
  <si>
    <t>O</t>
  </si>
  <si>
    <t>P0</t>
  </si>
  <si>
    <t>P1</t>
  </si>
  <si>
    <t>P2</t>
  </si>
  <si>
    <t>P3</t>
  </si>
  <si>
    <t>P4</t>
  </si>
  <si>
    <t>P</t>
  </si>
  <si>
    <t>Q0</t>
  </si>
  <si>
    <t>Q1</t>
  </si>
  <si>
    <t>Q2</t>
  </si>
  <si>
    <t>Q3</t>
  </si>
  <si>
    <t>Q4</t>
  </si>
  <si>
    <t>Q</t>
  </si>
  <si>
    <t>R0</t>
  </si>
  <si>
    <t>R1</t>
  </si>
  <si>
    <t>R2</t>
  </si>
  <si>
    <t>R3</t>
  </si>
  <si>
    <t>R4</t>
  </si>
  <si>
    <t>R</t>
  </si>
  <si>
    <t>S0</t>
  </si>
  <si>
    <t>S1</t>
  </si>
  <si>
    <t>S2</t>
  </si>
  <si>
    <t>S3</t>
  </si>
  <si>
    <t>S4</t>
  </si>
  <si>
    <t>S</t>
  </si>
  <si>
    <t>T0</t>
  </si>
  <si>
    <t>T1</t>
  </si>
  <si>
    <t>T2</t>
  </si>
  <si>
    <t>T3</t>
  </si>
  <si>
    <t>T4</t>
  </si>
  <si>
    <t>T</t>
  </si>
  <si>
    <t>U0</t>
  </si>
  <si>
    <t>U1</t>
  </si>
  <si>
    <t>U2</t>
  </si>
  <si>
    <t>U3</t>
  </si>
  <si>
    <t>U4</t>
  </si>
  <si>
    <t>U</t>
  </si>
  <si>
    <t>V0</t>
  </si>
  <si>
    <t>V1</t>
  </si>
  <si>
    <t>V2</t>
  </si>
  <si>
    <t>V3</t>
  </si>
  <si>
    <t>V4</t>
  </si>
  <si>
    <t>V</t>
  </si>
  <si>
    <t>W0</t>
  </si>
  <si>
    <t>W1</t>
  </si>
  <si>
    <t>W2</t>
  </si>
  <si>
    <t>W3</t>
  </si>
  <si>
    <t>W4</t>
  </si>
  <si>
    <t>W</t>
  </si>
  <si>
    <t>X0</t>
  </si>
  <si>
    <t>X1</t>
  </si>
  <si>
    <t>X2</t>
  </si>
  <si>
    <t>X3</t>
  </si>
  <si>
    <t>X4</t>
  </si>
  <si>
    <t>Y0</t>
  </si>
  <si>
    <t>Y1</t>
  </si>
  <si>
    <t>Y2</t>
  </si>
  <si>
    <t>Y3</t>
  </si>
  <si>
    <t>Y4</t>
  </si>
  <si>
    <t>Connect 24 Segments</t>
  </si>
  <si>
    <t>From each floating point after full spiral</t>
  </si>
  <si>
    <t>Vector Magnitudes</t>
  </si>
  <si>
    <t>a&lt;</t>
  </si>
  <si>
    <t>b=c</t>
  </si>
  <si>
    <t>a&gt;</t>
  </si>
  <si>
    <t>h</t>
  </si>
  <si>
    <r>
      <t>Area cm</t>
    </r>
    <r>
      <rPr>
        <sz val="11"/>
        <color theme="1"/>
        <rFont val="Calibri"/>
        <family val="2"/>
      </rPr>
      <t>²</t>
    </r>
  </si>
  <si>
    <t>((b1 +b2)*h)/2</t>
  </si>
  <si>
    <t>Trapezoid</t>
  </si>
  <si>
    <t>Solve Top 5 trapezoids</t>
  </si>
  <si>
    <t>a0,b0,c0,a1</t>
  </si>
  <si>
    <t>a1,b1,c1,a2</t>
  </si>
  <si>
    <t>a2,b2,c2,a3</t>
  </si>
  <si>
    <t>a3,b3,c3,a4</t>
  </si>
  <si>
    <t>a4,b4,c4,a5</t>
  </si>
  <si>
    <t>Solve Bottom 5 trapezoids</t>
  </si>
  <si>
    <t>a5,b4,c4,a4</t>
  </si>
  <si>
    <t>a4,b3,c3,a3</t>
  </si>
  <si>
    <t>a3,b2,c2,a2</t>
  </si>
  <si>
    <t>a2.b1,c1,a1</t>
  </si>
  <si>
    <t>a1,b0,c0,a0</t>
  </si>
  <si>
    <t>inside to outside matrix</t>
  </si>
  <si>
    <t>inside looking outside matrix</t>
  </si>
  <si>
    <t>P.O.V</t>
  </si>
  <si>
    <t>x,y,z=0,0,0</t>
  </si>
  <si>
    <t>height</t>
  </si>
  <si>
    <t>T/B angle</t>
  </si>
  <si>
    <t>LT angle</t>
  </si>
  <si>
    <t>LB angle</t>
  </si>
  <si>
    <t>RB angle</t>
  </si>
  <si>
    <t>RT angle</t>
  </si>
  <si>
    <t>Centerpoint</t>
  </si>
  <si>
    <t>Vector</t>
  </si>
  <si>
    <t>Grouping</t>
  </si>
  <si>
    <t>Money</t>
  </si>
  <si>
    <t>rotate in</t>
  </si>
  <si>
    <t>every 10°</t>
  </si>
  <si>
    <t>every 5°</t>
  </si>
  <si>
    <t>every 1°</t>
  </si>
  <si>
    <t>top view</t>
  </si>
  <si>
    <t>bottom view</t>
  </si>
  <si>
    <t>n/a</t>
  </si>
  <si>
    <t>Defining Love</t>
  </si>
  <si>
    <t>rotate out</t>
  </si>
  <si>
    <t>?</t>
  </si>
  <si>
    <t>orthographic</t>
  </si>
  <si>
    <t>trapeziod</t>
  </si>
  <si>
    <t>Food</t>
  </si>
  <si>
    <t>Electricity</t>
  </si>
  <si>
    <t>rotate anti-clockwise</t>
  </si>
  <si>
    <t>Clothing</t>
  </si>
  <si>
    <t>Kitchen Appliances</t>
  </si>
  <si>
    <t>Accepting Love</t>
  </si>
  <si>
    <t>rotate clockwise</t>
  </si>
  <si>
    <t>actual</t>
  </si>
  <si>
    <t>Communication</t>
  </si>
  <si>
    <t>Lights</t>
  </si>
  <si>
    <t>Responsible Exit</t>
  </si>
  <si>
    <t>rotate up</t>
  </si>
  <si>
    <t>front view</t>
  </si>
  <si>
    <t>inside view</t>
  </si>
  <si>
    <t>Exploring</t>
  </si>
  <si>
    <t>rotate down</t>
  </si>
  <si>
    <t>bc</t>
  </si>
  <si>
    <t>Negotiating</t>
  </si>
  <si>
    <t>rotate left</t>
  </si>
  <si>
    <t>wedge</t>
  </si>
  <si>
    <t>Gifts</t>
  </si>
  <si>
    <t>Joyful Love</t>
  </si>
  <si>
    <t>rotate right</t>
  </si>
  <si>
    <t>Transport</t>
  </si>
  <si>
    <t>More than Love</t>
  </si>
  <si>
    <t>Travel</t>
  </si>
  <si>
    <t>Family Planning</t>
  </si>
  <si>
    <t>Flat Screens</t>
  </si>
  <si>
    <t>2faces</t>
  </si>
  <si>
    <t>3 faces</t>
  </si>
  <si>
    <t>4 faces</t>
  </si>
  <si>
    <t>5 faces</t>
  </si>
  <si>
    <t>6 faces</t>
  </si>
  <si>
    <t>8 faces</t>
  </si>
  <si>
    <t>9 faces</t>
  </si>
  <si>
    <t>10 faces</t>
  </si>
  <si>
    <t>14 faces</t>
  </si>
  <si>
    <t>15 faces</t>
  </si>
  <si>
    <t>16 faces</t>
  </si>
  <si>
    <t xml:space="preserve"> up to 6 by 12</t>
  </si>
  <si>
    <t>Entertainment</t>
  </si>
  <si>
    <t>Parenting</t>
  </si>
  <si>
    <t>Curved Screen</t>
  </si>
  <si>
    <t>pixels per measure</t>
  </si>
  <si>
    <t>Twilight</t>
  </si>
  <si>
    <t>Multiple Screens</t>
  </si>
  <si>
    <t>voxels per measure</t>
  </si>
  <si>
    <t>Donations</t>
  </si>
  <si>
    <t>Love Again</t>
  </si>
  <si>
    <t>inside to outside vectors</t>
  </si>
  <si>
    <t>outside to inside vectors</t>
  </si>
  <si>
    <t>edge division</t>
  </si>
  <si>
    <t>cd</t>
  </si>
  <si>
    <t>edge merger</t>
  </si>
  <si>
    <t>machine learning</t>
  </si>
  <si>
    <t>feature detection</t>
  </si>
  <si>
    <t>rule of 2/3's</t>
  </si>
  <si>
    <t>image fitting</t>
  </si>
  <si>
    <t>pixel scanning paths</t>
  </si>
  <si>
    <t>2x1</t>
  </si>
  <si>
    <t>Build machine learning models into the aura</t>
  </si>
  <si>
    <t>b</t>
  </si>
  <si>
    <t>c</t>
  </si>
  <si>
    <t>markov decision process</t>
  </si>
  <si>
    <t>value iteration or policy iteration</t>
  </si>
  <si>
    <t>support vector machine</t>
  </si>
  <si>
    <t>1x2</t>
  </si>
  <si>
    <t>convolutional neural networks</t>
  </si>
  <si>
    <t>de</t>
  </si>
  <si>
    <t>a = b*SIN(A*PI()/180)/SIN(B*PI()/180)</t>
  </si>
  <si>
    <t>forward feed neural nets</t>
  </si>
  <si>
    <t>a = c*SIN(A*PI()/180)/SIN(C*PI()/180)</t>
  </si>
  <si>
    <t>3x1</t>
  </si>
  <si>
    <t>back propigating neural nets</t>
  </si>
  <si>
    <t>b=a*SIN(B*PI()/180)/SIN(A*PI()/180)</t>
  </si>
  <si>
    <t>baysien machine learning</t>
  </si>
  <si>
    <t>b=c*SIN(B*PI()/180)/SIN(C*PI()/180)</t>
  </si>
  <si>
    <t>supervised machine learning</t>
  </si>
  <si>
    <t>c=a*SIN(C*PI()/180)/SIN(A*PI()/180)</t>
  </si>
  <si>
    <t>unsupervised machine learning</t>
  </si>
  <si>
    <t>c=b*SIN(C*PI()/180)/SIN(B*PI()/180)</t>
  </si>
  <si>
    <t>1x3</t>
  </si>
  <si>
    <t>max pooling</t>
  </si>
  <si>
    <t>fully connected</t>
  </si>
  <si>
    <t>4x1</t>
  </si>
  <si>
    <t>2x2</t>
  </si>
  <si>
    <t>soft max</t>
  </si>
  <si>
    <t>region proposals bounding box-CNN</t>
  </si>
  <si>
    <t>linear regression</t>
  </si>
  <si>
    <t>ef</t>
  </si>
  <si>
    <t>YOLO you only look once</t>
  </si>
  <si>
    <t>13 by 13 cells</t>
  </si>
  <si>
    <t>5 Bbox ea</t>
  </si>
  <si>
    <t>classification</t>
  </si>
  <si>
    <t>threshold</t>
  </si>
  <si>
    <t xml:space="preserve">GANNS </t>
  </si>
  <si>
    <t>1x4</t>
  </si>
  <si>
    <t>5x1</t>
  </si>
  <si>
    <t>1x5</t>
  </si>
  <si>
    <t>6x1</t>
  </si>
  <si>
    <t>3x2</t>
  </si>
  <si>
    <t>2x3</t>
  </si>
  <si>
    <t>1x6</t>
  </si>
  <si>
    <t>2x4</t>
  </si>
  <si>
    <t>4x2</t>
  </si>
  <si>
    <t>1x8</t>
  </si>
  <si>
    <t>3x3</t>
  </si>
  <si>
    <t>5x2</t>
  </si>
  <si>
    <t>2x5</t>
  </si>
  <si>
    <t>Computer</t>
  </si>
  <si>
    <t>Smartphone</t>
  </si>
  <si>
    <t>Website Hosting</t>
  </si>
  <si>
    <t>6x2</t>
  </si>
  <si>
    <t>4x3</t>
  </si>
  <si>
    <t>3x4</t>
  </si>
  <si>
    <t>2x6</t>
  </si>
  <si>
    <t>6x12</t>
  </si>
  <si>
    <t>Tools</t>
  </si>
  <si>
    <t>Draw a horn torus with a Radius of 30cm, 12 sides, 24 segments and 288 facets</t>
  </si>
  <si>
    <t>Vectorize all points from the origin point and list all points and vectors in a lookup table</t>
  </si>
  <si>
    <t>Vectorize the centre of all edges from the point of origin and list in a lookup table</t>
  </si>
  <si>
    <t>Vectorize the centre of all facets from the point of origin and list in a lookup table</t>
  </si>
  <si>
    <t>Vectorize the centre of all facets per segment, from the centre of the segment and list in a lookup table</t>
  </si>
  <si>
    <t>✔</t>
  </si>
  <si>
    <t>Build a suite of 12x24 matrix tables to assign meaning to space and use colour for identification</t>
  </si>
  <si>
    <t>Solve Triangle B,C,D</t>
  </si>
  <si>
    <t>d</t>
  </si>
  <si>
    <t>Prove that Triangle B,C,D =</t>
  </si>
  <si>
    <t>B,D,E</t>
  </si>
  <si>
    <t>B,E,F</t>
  </si>
  <si>
    <t>B,F,G</t>
  </si>
  <si>
    <t>B,G,H</t>
  </si>
  <si>
    <t>B,H,A</t>
  </si>
  <si>
    <t>B,A,I</t>
  </si>
  <si>
    <t>B,I,J</t>
  </si>
  <si>
    <t>B,J,K</t>
  </si>
  <si>
    <t>B,K,L</t>
  </si>
  <si>
    <t>B,L,M</t>
  </si>
  <si>
    <t>B,M,C</t>
  </si>
  <si>
    <t>Solve Triangle B,N,D</t>
  </si>
  <si>
    <t>d = n*SIN(D*PI()/180)/SIN(N*PI()/180)</t>
  </si>
  <si>
    <t>b = n*SIN(B*PI()/180)/SIN(N*PI()/180)</t>
  </si>
  <si>
    <t>Solve Triangle C,D,N</t>
  </si>
  <si>
    <t>C,D,N = A,Q,H</t>
  </si>
  <si>
    <t>Solve Triangle A,N,D</t>
  </si>
  <si>
    <t>n² = a² + d²</t>
  </si>
  <si>
    <t>Solve Triangle A,C,D</t>
  </si>
  <si>
    <t>Solve Triangle B,C,E</t>
  </si>
  <si>
    <t>e</t>
  </si>
  <si>
    <t>therefore</t>
  </si>
  <si>
    <t>B,O,E</t>
  </si>
  <si>
    <t>=</t>
  </si>
  <si>
    <t>C,O,E</t>
  </si>
  <si>
    <t>Prove that Triangle B,C,E =</t>
  </si>
  <si>
    <t>A,B,G</t>
  </si>
  <si>
    <t>BO=CO</t>
  </si>
  <si>
    <t>BP=AP</t>
  </si>
  <si>
    <t>Solve Triangle B,C,F</t>
  </si>
  <si>
    <t>f</t>
  </si>
  <si>
    <t>b² = c² + f²</t>
  </si>
  <si>
    <t>Prove that Triangle B,C,F =</t>
  </si>
  <si>
    <t>A,B,F</t>
  </si>
  <si>
    <t>Solve Triangle A,C,F</t>
  </si>
  <si>
    <t>if A,N,D = 75</t>
  </si>
  <si>
    <t>Solve 5 polygons</t>
  </si>
  <si>
    <t>Solve Triangle B,O,E</t>
  </si>
  <si>
    <t>o</t>
  </si>
  <si>
    <t>if B,N,D = 60</t>
  </si>
  <si>
    <t>b = e*SIN(B*PI()/180)/SIN(E*PI()/180)</t>
  </si>
  <si>
    <t>if C,D,N = 15</t>
  </si>
  <si>
    <t xml:space="preserve">Prove that Triangle  B,O,E = </t>
  </si>
  <si>
    <t>O,C,E</t>
  </si>
  <si>
    <t>A,P,G</t>
  </si>
  <si>
    <t>P,B,G</t>
  </si>
  <si>
    <t>if A,C,D = 90</t>
  </si>
  <si>
    <t>Solve Triangle A,O,E</t>
  </si>
  <si>
    <t>then O,N,D = 15</t>
  </si>
  <si>
    <t>o = e*SIN(O*PI()/180)/SIN(E*PI()/180)</t>
  </si>
  <si>
    <t>Solve Triangle A,C,E</t>
  </si>
  <si>
    <t>Solve Triangle O,N,D</t>
  </si>
  <si>
    <t>n = d*SIN(N*PI()/180)/SIN(D*PI()/180)</t>
  </si>
  <si>
    <t>Prove that Triangle O,N,D =</t>
  </si>
  <si>
    <t>Q,P,H</t>
  </si>
  <si>
    <t>AA</t>
  </si>
  <si>
    <t>X,Y,Z = 0,0,0</t>
  </si>
  <si>
    <t>BA</t>
  </si>
  <si>
    <t>CA</t>
  </si>
  <si>
    <t>DA</t>
  </si>
  <si>
    <t>EA</t>
  </si>
  <si>
    <t>FA</t>
  </si>
  <si>
    <t>GA</t>
  </si>
  <si>
    <t>HA</t>
  </si>
  <si>
    <t>IA</t>
  </si>
  <si>
    <t>JA</t>
  </si>
  <si>
    <t>KA</t>
  </si>
  <si>
    <t>LA</t>
  </si>
  <si>
    <t>MA</t>
  </si>
  <si>
    <t>NA</t>
  </si>
  <si>
    <t>OA</t>
  </si>
  <si>
    <t>PA</t>
  </si>
  <si>
    <t>QA</t>
  </si>
  <si>
    <t>AB</t>
  </si>
  <si>
    <t>BB</t>
  </si>
  <si>
    <t>X,Y,Z = 30,0,0</t>
  </si>
  <si>
    <t>CB</t>
  </si>
  <si>
    <t>DB</t>
  </si>
  <si>
    <t>EB</t>
  </si>
  <si>
    <t>FB</t>
  </si>
  <si>
    <t>GB</t>
  </si>
  <si>
    <t>HB</t>
  </si>
  <si>
    <t>IB</t>
  </si>
  <si>
    <t>JB</t>
  </si>
  <si>
    <t>KB</t>
  </si>
  <si>
    <t>LB</t>
  </si>
  <si>
    <t>MB</t>
  </si>
  <si>
    <t>NB</t>
  </si>
  <si>
    <t>OB</t>
  </si>
  <si>
    <t>PB</t>
  </si>
  <si>
    <t>QB</t>
  </si>
  <si>
    <t>AC</t>
  </si>
  <si>
    <t>BC</t>
  </si>
  <si>
    <t>CC</t>
  </si>
  <si>
    <t>X,Y,Z = 60,0,0</t>
  </si>
  <si>
    <t>DC</t>
  </si>
  <si>
    <t>EC</t>
  </si>
  <si>
    <t>FC</t>
  </si>
  <si>
    <t>GC</t>
  </si>
  <si>
    <t>HC</t>
  </si>
  <si>
    <t>IC</t>
  </si>
  <si>
    <t>JC</t>
  </si>
  <si>
    <t>KC</t>
  </si>
  <si>
    <t>LC</t>
  </si>
  <si>
    <t>MC</t>
  </si>
  <si>
    <t>NC</t>
  </si>
  <si>
    <t>OC</t>
  </si>
  <si>
    <t>PC</t>
  </si>
  <si>
    <t>QC</t>
  </si>
  <si>
    <t>AD</t>
  </si>
  <si>
    <t>BD</t>
  </si>
  <si>
    <t>CD</t>
  </si>
  <si>
    <t>DD</t>
  </si>
  <si>
    <t>X,Y,Z = AN, 0, 15</t>
  </si>
  <si>
    <t>ED</t>
  </si>
  <si>
    <t>FD</t>
  </si>
  <si>
    <t>GD</t>
  </si>
  <si>
    <t>HD</t>
  </si>
  <si>
    <t>ID</t>
  </si>
  <si>
    <t>JD</t>
  </si>
  <si>
    <t>KD</t>
  </si>
  <si>
    <t>LD</t>
  </si>
  <si>
    <t>MD</t>
  </si>
  <si>
    <t>ND</t>
  </si>
  <si>
    <t>OD</t>
  </si>
  <si>
    <t>PD</t>
  </si>
  <si>
    <t>QD</t>
  </si>
  <si>
    <t>AE</t>
  </si>
  <si>
    <t>BE</t>
  </si>
  <si>
    <t>CE</t>
  </si>
  <si>
    <t>DE</t>
  </si>
  <si>
    <t>EE</t>
  </si>
  <si>
    <t>X,Y,Z = AO, 0, EO</t>
  </si>
  <si>
    <t>FE</t>
  </si>
  <si>
    <t>GE</t>
  </si>
  <si>
    <t>HE</t>
  </si>
  <si>
    <t>IE</t>
  </si>
  <si>
    <t>JE</t>
  </si>
  <si>
    <t>KE</t>
  </si>
  <si>
    <t>LE</t>
  </si>
  <si>
    <t>ME</t>
  </si>
  <si>
    <t>NE</t>
  </si>
  <si>
    <t>OE</t>
  </si>
  <si>
    <t>PE</t>
  </si>
  <si>
    <t>QE</t>
  </si>
  <si>
    <t>AF</t>
  </si>
  <si>
    <t>BF</t>
  </si>
  <si>
    <t>CF</t>
  </si>
  <si>
    <t>DF</t>
  </si>
  <si>
    <t>EF</t>
  </si>
  <si>
    <t>FF</t>
  </si>
  <si>
    <t>X,Y,Z = 30,0,30</t>
  </si>
  <si>
    <t>GF</t>
  </si>
  <si>
    <t>HF</t>
  </si>
  <si>
    <t>IF</t>
  </si>
  <si>
    <t>JF</t>
  </si>
  <si>
    <t>KF</t>
  </si>
  <si>
    <t>LF</t>
  </si>
  <si>
    <t>MF</t>
  </si>
  <si>
    <t>NF</t>
  </si>
  <si>
    <t>OF</t>
  </si>
  <si>
    <t>PF</t>
  </si>
  <si>
    <t>QF</t>
  </si>
  <si>
    <t>AG</t>
  </si>
  <si>
    <t>BG</t>
  </si>
  <si>
    <t>CG</t>
  </si>
  <si>
    <t>DG</t>
  </si>
  <si>
    <t>EG</t>
  </si>
  <si>
    <t>FG</t>
  </si>
  <si>
    <t>GG</t>
  </si>
  <si>
    <t>X,Y,Z = 15,0,EO</t>
  </si>
  <si>
    <t>HG</t>
  </si>
  <si>
    <t>IG</t>
  </si>
  <si>
    <t>JG</t>
  </si>
  <si>
    <t>KG</t>
  </si>
  <si>
    <t>LG</t>
  </si>
  <si>
    <t>MG</t>
  </si>
  <si>
    <t>NG</t>
  </si>
  <si>
    <t>OG</t>
  </si>
  <si>
    <t>PG</t>
  </si>
  <si>
    <t>QG</t>
  </si>
  <si>
    <t>AH</t>
  </si>
  <si>
    <t>BH</t>
  </si>
  <si>
    <t>CH</t>
  </si>
  <si>
    <t>DH</t>
  </si>
  <si>
    <t>EH</t>
  </si>
  <si>
    <t>FH</t>
  </si>
  <si>
    <t>GH</t>
  </si>
  <si>
    <t>HH</t>
  </si>
  <si>
    <t>X,Y,Z = AQ,0,15</t>
  </si>
  <si>
    <t>IH</t>
  </si>
  <si>
    <t>JH</t>
  </si>
  <si>
    <t>KH</t>
  </si>
  <si>
    <t>LH</t>
  </si>
  <si>
    <t>MH</t>
  </si>
  <si>
    <t>NH</t>
  </si>
  <si>
    <t>OH</t>
  </si>
  <si>
    <t>PH</t>
  </si>
  <si>
    <t>QH</t>
  </si>
  <si>
    <t>AI</t>
  </si>
  <si>
    <t>BI</t>
  </si>
  <si>
    <t>CI</t>
  </si>
  <si>
    <t>DI</t>
  </si>
  <si>
    <t>EI</t>
  </si>
  <si>
    <t>FI</t>
  </si>
  <si>
    <t>GI</t>
  </si>
  <si>
    <t>HI</t>
  </si>
  <si>
    <t>II</t>
  </si>
  <si>
    <t>X,Y,Z = AQ,0,-15</t>
  </si>
  <si>
    <t>JI</t>
  </si>
  <si>
    <t>KI</t>
  </si>
  <si>
    <t>LI</t>
  </si>
  <si>
    <t>MI</t>
  </si>
  <si>
    <t>NI</t>
  </si>
  <si>
    <t>OI</t>
  </si>
  <si>
    <t>PI</t>
  </si>
  <si>
    <t>QI</t>
  </si>
  <si>
    <t>AJ</t>
  </si>
  <si>
    <t>BJ</t>
  </si>
  <si>
    <t>CJ</t>
  </si>
  <si>
    <t>DJ</t>
  </si>
  <si>
    <t>EJ</t>
  </si>
  <si>
    <t>FJ</t>
  </si>
  <si>
    <t>GJ</t>
  </si>
  <si>
    <t>HJ</t>
  </si>
  <si>
    <t>IJ</t>
  </si>
  <si>
    <t>JJ</t>
  </si>
  <si>
    <t>X,Y,Z = AP,0,-GP</t>
  </si>
  <si>
    <t>KJ</t>
  </si>
  <si>
    <t>LJ</t>
  </si>
  <si>
    <t>MJ</t>
  </si>
  <si>
    <t>NJ</t>
  </si>
  <si>
    <t>OJ</t>
  </si>
  <si>
    <t>PJ</t>
  </si>
  <si>
    <t>QJ</t>
  </si>
  <si>
    <t>AK</t>
  </si>
  <si>
    <t>BK</t>
  </si>
  <si>
    <t>CK</t>
  </si>
  <si>
    <t>DK</t>
  </si>
  <si>
    <t>EK</t>
  </si>
  <si>
    <t>FK</t>
  </si>
  <si>
    <t>GK</t>
  </si>
  <si>
    <t>HK</t>
  </si>
  <si>
    <t>IK</t>
  </si>
  <si>
    <t>JK</t>
  </si>
  <si>
    <t>KK</t>
  </si>
  <si>
    <t>X,Y,Z = 30,0,-30</t>
  </si>
  <si>
    <t>LK</t>
  </si>
  <si>
    <t>MK</t>
  </si>
  <si>
    <t>NK</t>
  </si>
  <si>
    <t>PK</t>
  </si>
  <si>
    <t>QK</t>
  </si>
  <si>
    <t>AL</t>
  </si>
  <si>
    <t>BL</t>
  </si>
  <si>
    <t>CL</t>
  </si>
  <si>
    <t>DL</t>
  </si>
  <si>
    <t>EL</t>
  </si>
  <si>
    <t>FL</t>
  </si>
  <si>
    <t>GL</t>
  </si>
  <si>
    <t>HL</t>
  </si>
  <si>
    <t>IL</t>
  </si>
  <si>
    <t>JL</t>
  </si>
  <si>
    <t>KL</t>
  </si>
  <si>
    <t>LL</t>
  </si>
  <si>
    <t>X,Y,Z = 45,0,-GP</t>
  </si>
  <si>
    <t>ML</t>
  </si>
  <si>
    <t>NL</t>
  </si>
  <si>
    <t>OL</t>
  </si>
  <si>
    <t>PL</t>
  </si>
  <si>
    <t>QL</t>
  </si>
  <si>
    <t>AM</t>
  </si>
  <si>
    <t>BM</t>
  </si>
  <si>
    <t>CM</t>
  </si>
  <si>
    <t>DM</t>
  </si>
  <si>
    <t>EM</t>
  </si>
  <si>
    <t>FM</t>
  </si>
  <si>
    <t>GM</t>
  </si>
  <si>
    <t>HM</t>
  </si>
  <si>
    <t>IM</t>
  </si>
  <si>
    <t>JM</t>
  </si>
  <si>
    <t>KM</t>
  </si>
  <si>
    <t>LM</t>
  </si>
  <si>
    <t>MM</t>
  </si>
  <si>
    <t>X,Y,Z = AN,0,-15</t>
  </si>
  <si>
    <t>NM</t>
  </si>
  <si>
    <t>OM</t>
  </si>
  <si>
    <t>PM</t>
  </si>
  <si>
    <t>QM</t>
  </si>
  <si>
    <t>AN</t>
  </si>
  <si>
    <t>BN</t>
  </si>
  <si>
    <t>CN</t>
  </si>
  <si>
    <t>DN</t>
  </si>
  <si>
    <t>EN</t>
  </si>
  <si>
    <t>FN</t>
  </si>
  <si>
    <t>GN</t>
  </si>
  <si>
    <t>HN</t>
  </si>
  <si>
    <t>IN</t>
  </si>
  <si>
    <t>JN</t>
  </si>
  <si>
    <t>KN</t>
  </si>
  <si>
    <t>LN</t>
  </si>
  <si>
    <t>MN</t>
  </si>
  <si>
    <t>NN</t>
  </si>
  <si>
    <t>X,Y,Z = AN,0,0</t>
  </si>
  <si>
    <t>ON</t>
  </si>
  <si>
    <t>PN</t>
  </si>
  <si>
    <t>QN</t>
  </si>
  <si>
    <t>AO</t>
  </si>
  <si>
    <t>BO</t>
  </si>
  <si>
    <t>CO</t>
  </si>
  <si>
    <t>DO</t>
  </si>
  <si>
    <t>EO</t>
  </si>
  <si>
    <t>FO</t>
  </si>
  <si>
    <t>GO</t>
  </si>
  <si>
    <t>HO</t>
  </si>
  <si>
    <t>IO</t>
  </si>
  <si>
    <t>JO</t>
  </si>
  <si>
    <t>KO</t>
  </si>
  <si>
    <t>LO</t>
  </si>
  <si>
    <t>MO</t>
  </si>
  <si>
    <t>NO</t>
  </si>
  <si>
    <t>OO</t>
  </si>
  <si>
    <t>X,Y,Z = 45,0,0</t>
  </si>
  <si>
    <t>PO</t>
  </si>
  <si>
    <t>QO</t>
  </si>
  <si>
    <t>AP</t>
  </si>
  <si>
    <t>BP</t>
  </si>
  <si>
    <t>CP</t>
  </si>
  <si>
    <t>DP</t>
  </si>
  <si>
    <t>EP</t>
  </si>
  <si>
    <t>FP</t>
  </si>
  <si>
    <t>GP</t>
  </si>
  <si>
    <t>HP</t>
  </si>
  <si>
    <t>IP</t>
  </si>
  <si>
    <t>JP</t>
  </si>
  <si>
    <t>KP</t>
  </si>
  <si>
    <t>LP</t>
  </si>
  <si>
    <t>MP</t>
  </si>
  <si>
    <t>NP</t>
  </si>
  <si>
    <t>OP</t>
  </si>
  <si>
    <t>PP</t>
  </si>
  <si>
    <t>X,Y,Z = 15,0,0</t>
  </si>
  <si>
    <t>QP</t>
  </si>
  <si>
    <t>AQ</t>
  </si>
  <si>
    <t>BQ</t>
  </si>
  <si>
    <t>CQ</t>
  </si>
  <si>
    <t>DQ</t>
  </si>
  <si>
    <t>EQ</t>
  </si>
  <si>
    <t>FQ</t>
  </si>
  <si>
    <t>GQ</t>
  </si>
  <si>
    <t>HQ</t>
  </si>
  <si>
    <t>IQ</t>
  </si>
  <si>
    <t>JQ</t>
  </si>
  <si>
    <t>KQ</t>
  </si>
  <si>
    <t>LQ</t>
  </si>
  <si>
    <t>MQ</t>
  </si>
  <si>
    <t>NQ</t>
  </si>
  <si>
    <t>OQ</t>
  </si>
  <si>
    <t>PQ</t>
  </si>
  <si>
    <t>QQ</t>
  </si>
  <si>
    <t>X,Y,Z = AQ,0,0</t>
  </si>
  <si>
    <t>FINDING X,Y,Z, COORDINATES FOR ONE QUARTER OF A HORN TORUS: RADIUS1=30CM, RADIUS2=30CM, 24 SEGMENTS, 12 SIDES, 288 FACES</t>
  </si>
  <si>
    <t>TOP LEFT</t>
  </si>
  <si>
    <t>2ND QTR</t>
  </si>
  <si>
    <t>X,Y,Z coordinates</t>
  </si>
  <si>
    <t>TOP RIGHT</t>
  </si>
  <si>
    <t>Draw a Torus</t>
  </si>
  <si>
    <t>A to H = 1/4 Torus</t>
  </si>
  <si>
    <t>Bottom Left</t>
  </si>
  <si>
    <t>3RD QTR</t>
  </si>
  <si>
    <t>bottom right</t>
  </si>
  <si>
    <t>FINAL QTR</t>
  </si>
  <si>
    <t>orthographic?</t>
  </si>
  <si>
    <t>+</t>
  </si>
  <si>
    <t>-</t>
  </si>
  <si>
    <t>X=G*-1</t>
  </si>
  <si>
    <t>X,Y=M*-1</t>
  </si>
  <si>
    <t>Y=G*-1</t>
  </si>
  <si>
    <t>SUM OF ALL ANGLES = 3960°</t>
  </si>
  <si>
    <t>Line</t>
  </si>
  <si>
    <t>Length</t>
  </si>
  <si>
    <t>Solve Triangle A,B,C</t>
  </si>
  <si>
    <t>A,B0</t>
  </si>
  <si>
    <t>A,B1</t>
  </si>
  <si>
    <t>Triangle A,B,C =</t>
  </si>
  <si>
    <t>A,C,D</t>
  </si>
  <si>
    <t>A,D,E</t>
  </si>
  <si>
    <t>A,E,F</t>
  </si>
  <si>
    <t>A,F,G</t>
  </si>
  <si>
    <t>A,G,H</t>
  </si>
  <si>
    <t>THROUGH TO</t>
  </si>
  <si>
    <t>A,Y,B</t>
  </si>
  <si>
    <t>A,B2</t>
  </si>
  <si>
    <t>Solve Triangle A,ZC,C</t>
  </si>
  <si>
    <t>ZC</t>
  </si>
  <si>
    <t>zc</t>
  </si>
  <si>
    <t>A,B3</t>
  </si>
  <si>
    <t>A,B4</t>
  </si>
  <si>
    <t>Solve Triangle A,B0,C0</t>
  </si>
  <si>
    <t>b0</t>
  </si>
  <si>
    <t>c0</t>
  </si>
  <si>
    <t>A,B</t>
  </si>
  <si>
    <t>A,C0r</t>
  </si>
  <si>
    <t>Solve Triangle A,B0r,C0r</t>
  </si>
  <si>
    <t>B0r</t>
  </si>
  <si>
    <t>C0r</t>
  </si>
  <si>
    <t>b0r</t>
  </si>
  <si>
    <t>c0r</t>
  </si>
  <si>
    <t>A,C1r</t>
  </si>
  <si>
    <t>A,C2r</t>
  </si>
  <si>
    <t>Solve Triangle A,B1,C1</t>
  </si>
  <si>
    <t>b1</t>
  </si>
  <si>
    <t>c1</t>
  </si>
  <si>
    <t>A,C3r</t>
  </si>
  <si>
    <t>X=F*-1</t>
  </si>
  <si>
    <t>X,Y=L*-1</t>
  </si>
  <si>
    <t>Y=F*-1</t>
  </si>
  <si>
    <t>A,C4r</t>
  </si>
  <si>
    <t>Solve Triangle A,B1r,C1r</t>
  </si>
  <si>
    <t>B1r</t>
  </si>
  <si>
    <t>C1r</t>
  </si>
  <si>
    <t>b1r</t>
  </si>
  <si>
    <t>c1r</t>
  </si>
  <si>
    <t>A,Cr</t>
  </si>
  <si>
    <t>A,D0r</t>
  </si>
  <si>
    <t>Solve Triangle A,B2,C2</t>
  </si>
  <si>
    <t>b2</t>
  </si>
  <si>
    <t>c2</t>
  </si>
  <si>
    <t>A,D1r</t>
  </si>
  <si>
    <t>A,D2r</t>
  </si>
  <si>
    <t>Solve Triangle A,B2r,C2r</t>
  </si>
  <si>
    <t>B2r</t>
  </si>
  <si>
    <t>C2r</t>
  </si>
  <si>
    <t>b2r</t>
  </si>
  <si>
    <t>c2r</t>
  </si>
  <si>
    <t>A,D3r</t>
  </si>
  <si>
    <t>A,D4r</t>
  </si>
  <si>
    <t>Solve Triangle A,B3,C3</t>
  </si>
  <si>
    <t>b3</t>
  </si>
  <si>
    <t>c3</t>
  </si>
  <si>
    <t>A,Dr</t>
  </si>
  <si>
    <t>A,E0r</t>
  </si>
  <si>
    <t>Solve Triangle A,B3r,C3r</t>
  </si>
  <si>
    <t>B3r</t>
  </si>
  <si>
    <t>C3r</t>
  </si>
  <si>
    <t>b3r</t>
  </si>
  <si>
    <t>c3r</t>
  </si>
  <si>
    <t>A,E1r</t>
  </si>
  <si>
    <t>A,E2r</t>
  </si>
  <si>
    <t>Solve Triangle A,B4,C4</t>
  </si>
  <si>
    <t>b4</t>
  </si>
  <si>
    <t>c4</t>
  </si>
  <si>
    <t>A,E3r</t>
  </si>
  <si>
    <t>X=E*-1</t>
  </si>
  <si>
    <t>X,Y=K*-1</t>
  </si>
  <si>
    <t>Y=E*-1</t>
  </si>
  <si>
    <t>A,E4r</t>
  </si>
  <si>
    <t>Solve Triangle A,B4r,C4r</t>
  </si>
  <si>
    <t>B4r</t>
  </si>
  <si>
    <t>C4r</t>
  </si>
  <si>
    <t>b4r</t>
  </si>
  <si>
    <t>c4r</t>
  </si>
  <si>
    <t>A,Er</t>
  </si>
  <si>
    <t>A,F0r</t>
  </si>
  <si>
    <t>A,F1r</t>
  </si>
  <si>
    <t>Solve Triangle A,B,D</t>
  </si>
  <si>
    <t>A,F2r</t>
  </si>
  <si>
    <t>A,F3r</t>
  </si>
  <si>
    <t>Solve Triangle A,ZD,D</t>
  </si>
  <si>
    <t>ZD</t>
  </si>
  <si>
    <t>zd</t>
  </si>
  <si>
    <t>A,F4r</t>
  </si>
  <si>
    <t>A,Fr</t>
  </si>
  <si>
    <t>Solve Triangle A,B0,D0</t>
  </si>
  <si>
    <t>d0</t>
  </si>
  <si>
    <t>A,G0r</t>
  </si>
  <si>
    <t>A,G1r</t>
  </si>
  <si>
    <t>Solve Triangle A,ZD0r,C0r</t>
  </si>
  <si>
    <t>ZD0r</t>
  </si>
  <si>
    <t>zd0r</t>
  </si>
  <si>
    <t>A,G2r</t>
  </si>
  <si>
    <t>A,G3r</t>
  </si>
  <si>
    <t>X=D*-1</t>
  </si>
  <si>
    <t>X,Y=J*-1</t>
  </si>
  <si>
    <t>Y=D*-1</t>
  </si>
  <si>
    <t>Solve Triangle A,B1,D1</t>
  </si>
  <si>
    <t>d1</t>
  </si>
  <si>
    <t>A,G4r</t>
  </si>
  <si>
    <t>A,Gr</t>
  </si>
  <si>
    <t>Solve Triangle A,ZD1r,D1</t>
  </si>
  <si>
    <t>ZD1r</t>
  </si>
  <si>
    <t>zd1r</t>
  </si>
  <si>
    <t>A,H0</t>
  </si>
  <si>
    <t>copy paste started here: proof.</t>
  </si>
  <si>
    <t>A,H1</t>
  </si>
  <si>
    <t>Solve Triangle A,B2,D2</t>
  </si>
  <si>
    <t>d2</t>
  </si>
  <si>
    <t>A,H2</t>
  </si>
  <si>
    <t>A,H3</t>
  </si>
  <si>
    <t>Solve Triangle A,ZD2r,D2</t>
  </si>
  <si>
    <t>ZD2r</t>
  </si>
  <si>
    <t>zd2r</t>
  </si>
  <si>
    <t>A,H4</t>
  </si>
  <si>
    <t>A,H</t>
  </si>
  <si>
    <t>Solve Triangle A,B3,D3</t>
  </si>
  <si>
    <t>d3</t>
  </si>
  <si>
    <t>Solve Triangle A,ZD3r,D3</t>
  </si>
  <si>
    <t>ZD3r</t>
  </si>
  <si>
    <t>zd3r</t>
  </si>
  <si>
    <t>X=C*-1</t>
  </si>
  <si>
    <t>X,Y=I*-1</t>
  </si>
  <si>
    <t>Y=C*-1</t>
  </si>
  <si>
    <t>Solve Triangle A,B4,D4</t>
  </si>
  <si>
    <t>d4</t>
  </si>
  <si>
    <t>Solve Triangle A,ZD4r,D4</t>
  </si>
  <si>
    <t>ZD4r</t>
  </si>
  <si>
    <t>zd4r</t>
  </si>
  <si>
    <t>Solve Triangle A,B,E</t>
  </si>
  <si>
    <t>Solve Triangle A,ZE,E</t>
  </si>
  <si>
    <t>ZE</t>
  </si>
  <si>
    <t>ze</t>
  </si>
  <si>
    <t>Solve Triangle A,B0,E0</t>
  </si>
  <si>
    <t>e0</t>
  </si>
  <si>
    <t>X=B*-1</t>
  </si>
  <si>
    <t>Y=H*-1</t>
  </si>
  <si>
    <t>Solve Triangle A,ZE0r,E0</t>
  </si>
  <si>
    <t>ZE0r</t>
  </si>
  <si>
    <t>ze0r</t>
  </si>
  <si>
    <t>Solve Triangle A,B1,E1</t>
  </si>
  <si>
    <t>e1</t>
  </si>
  <si>
    <t>Solve Triangle A,ZE1r,E1</t>
  </si>
  <si>
    <t>ZE1r</t>
  </si>
  <si>
    <t>ze1r</t>
  </si>
  <si>
    <t>Solve Triangle A,B2,E2</t>
  </si>
  <si>
    <t>e2</t>
  </si>
  <si>
    <t>Solve Triangle A,ZE2r,E2</t>
  </si>
  <si>
    <t>ZE2r</t>
  </si>
  <si>
    <t>ze2r</t>
  </si>
  <si>
    <t>Solve Triangle A,B3,E3</t>
  </si>
  <si>
    <t>e3</t>
  </si>
  <si>
    <t>Solve Triangle A,ZE3r,E3</t>
  </si>
  <si>
    <t>ZE3r</t>
  </si>
  <si>
    <t>ze3r</t>
  </si>
  <si>
    <t>Solve Triangle A,B4,E4</t>
  </si>
  <si>
    <t>e4</t>
  </si>
  <si>
    <t>Solve Triangle A,ZE4r,E4</t>
  </si>
  <si>
    <t>ZE4r</t>
  </si>
  <si>
    <t>ze4r</t>
  </si>
  <si>
    <t>Solve Triangle A,B,F</t>
  </si>
  <si>
    <t>Solve Triangle A,ZF,F</t>
  </si>
  <si>
    <t>ZF</t>
  </si>
  <si>
    <t>zf</t>
  </si>
  <si>
    <t>Solve Triangle A,B0,F0</t>
  </si>
  <si>
    <t>f0</t>
  </si>
  <si>
    <t>Solve Triangle A,ZF0r,F0</t>
  </si>
  <si>
    <t>ZF0r</t>
  </si>
  <si>
    <t>zf0r</t>
  </si>
  <si>
    <t>Solve Triangle A,B1,F1</t>
  </si>
  <si>
    <t>f1</t>
  </si>
  <si>
    <t>Solve Triangle A,ZF1r,F1</t>
  </si>
  <si>
    <t>ZF1r</t>
  </si>
  <si>
    <t>zf1r</t>
  </si>
  <si>
    <t>Solve Triangle A,B2,F2</t>
  </si>
  <si>
    <t>f2</t>
  </si>
  <si>
    <t>Solve Triangle A,ZF2r,F2</t>
  </si>
  <si>
    <t>ZF2r</t>
  </si>
  <si>
    <t>zf2r</t>
  </si>
  <si>
    <t>Solve Triangle A,B3,F3</t>
  </si>
  <si>
    <t>f3</t>
  </si>
  <si>
    <t>Solve Triangle A,ZF3r,F3</t>
  </si>
  <si>
    <t>ZF3r</t>
  </si>
  <si>
    <t>zf3r</t>
  </si>
  <si>
    <t>Solve Triangle A,B4,F4</t>
  </si>
  <si>
    <t>f4</t>
  </si>
  <si>
    <t>Solve Triangle A,ZF4r,F4</t>
  </si>
  <si>
    <t>ZF4r</t>
  </si>
  <si>
    <t>zf4r</t>
  </si>
  <si>
    <t>Solve Triangle A,B,G</t>
  </si>
  <si>
    <t>g</t>
  </si>
  <si>
    <t>Solve Triangle A,ZG,G</t>
  </si>
  <si>
    <t>ZG</t>
  </si>
  <si>
    <t>zg</t>
  </si>
  <si>
    <t>Solve Triangle A,B0,G0</t>
  </si>
  <si>
    <t>g0</t>
  </si>
  <si>
    <t>Solve Triangle A,ZG0r,G0</t>
  </si>
  <si>
    <t>ZG0r</t>
  </si>
  <si>
    <t>zg0r</t>
  </si>
  <si>
    <t>Solve Triangle A,B1,G1</t>
  </si>
  <si>
    <t>g1</t>
  </si>
  <si>
    <t>Solve Triangle A,ZG1r,G1</t>
  </si>
  <si>
    <t>ZG1r</t>
  </si>
  <si>
    <t>zg1r</t>
  </si>
  <si>
    <t>Solve Triangle A,B2,G2</t>
  </si>
  <si>
    <t>g2</t>
  </si>
  <si>
    <t>Solve Triangle A,ZG2r,G2</t>
  </si>
  <si>
    <t>ZG2r</t>
  </si>
  <si>
    <t>zg2r</t>
  </si>
  <si>
    <t>Solve Triangle A,B3,G3</t>
  </si>
  <si>
    <t>g3</t>
  </si>
  <si>
    <t>Solve Triangle A,ZG3r,G3</t>
  </si>
  <si>
    <t>ZG3r</t>
  </si>
  <si>
    <t>zg3r</t>
  </si>
  <si>
    <t>Solve Triangle A,B4,G4</t>
  </si>
  <si>
    <t>g4</t>
  </si>
  <si>
    <t>Solve Triangle A,ZG4r,G4</t>
  </si>
  <si>
    <t>ZG4r</t>
  </si>
  <si>
    <t>zg4r</t>
  </si>
  <si>
    <t>Solve Triangle A,B,H</t>
  </si>
  <si>
    <t>Solve Triangle A,B0,H0</t>
  </si>
  <si>
    <t>h0</t>
  </si>
  <si>
    <t>Solve Triangle A,B1,H1</t>
  </si>
  <si>
    <t>h1</t>
  </si>
  <si>
    <t>Solve Triangle A,B2,H2</t>
  </si>
  <si>
    <t>h2</t>
  </si>
  <si>
    <t>Solve Triangle A,B3,H3</t>
  </si>
  <si>
    <t>h3</t>
  </si>
  <si>
    <t>Solve Triangle A,B4,H4</t>
  </si>
  <si>
    <t>h4</t>
  </si>
  <si>
    <t>Vectors to centre of facets</t>
  </si>
  <si>
    <t>Vectors are used sequentially to string together short up to infinite sequences of objects, actions or values from a potentially infinite number of matrix tables</t>
  </si>
  <si>
    <t>All points can be allocated an object, action, value or program via a connected matrix table</t>
  </si>
  <si>
    <t>All edges can be allocated an object, action, value or program via a connected matrix table</t>
  </si>
  <si>
    <t>All facets can be allocated an object, action, value or program via a connected matrix table</t>
  </si>
  <si>
    <t>Vector sequences should be optimized to compute massively parrallel and reside on a blockchain</t>
  </si>
  <si>
    <t>Solve Squares</t>
  </si>
  <si>
    <t>Pythagorean rule</t>
  </si>
  <si>
    <t>c² = a² + b²</t>
  </si>
  <si>
    <t>a² = c² - b²</t>
  </si>
  <si>
    <t>b² = c² - a²</t>
  </si>
  <si>
    <t xml:space="preserve">c² = 30² + 30² </t>
  </si>
  <si>
    <t>C=</t>
  </si>
  <si>
    <t>Line BD=C</t>
  </si>
  <si>
    <t>line BE=</t>
  </si>
  <si>
    <t>.5 x C</t>
  </si>
  <si>
    <t>b² = 15.52914² - 15²</t>
  </si>
  <si>
    <t>b=</t>
  </si>
  <si>
    <t>15 - 4.019238</t>
  </si>
  <si>
    <t>look around vectors</t>
  </si>
  <si>
    <t>every 0.5°</t>
  </si>
  <si>
    <t>every 0.1°</t>
  </si>
  <si>
    <t>Primary active combinations of facets</t>
  </si>
  <si>
    <t>Compute motion for:</t>
  </si>
  <si>
    <t>0</t>
  </si>
  <si>
    <t>NULL</t>
  </si>
  <si>
    <t>(Null character)</t>
  </si>
  <si>
    <t>1</t>
  </si>
  <si>
    <t>SOH</t>
  </si>
  <si>
    <t>(Start of Header)</t>
  </si>
  <si>
    <t>2</t>
  </si>
  <si>
    <t>STX</t>
  </si>
  <si>
    <t>(Start of Text)</t>
  </si>
  <si>
    <t>3</t>
  </si>
  <si>
    <t>ETX</t>
  </si>
  <si>
    <t>(End of Text)</t>
  </si>
  <si>
    <t>4</t>
  </si>
  <si>
    <t>EOT</t>
  </si>
  <si>
    <t>(End of Transmission)</t>
  </si>
  <si>
    <t>5</t>
  </si>
  <si>
    <t>ENQ</t>
  </si>
  <si>
    <t>(Enquiry)</t>
  </si>
  <si>
    <t>6</t>
  </si>
  <si>
    <t>ACK</t>
  </si>
  <si>
    <t>(Acknowledgement)</t>
  </si>
  <si>
    <t>7</t>
  </si>
  <si>
    <t>BEL</t>
  </si>
  <si>
    <t>(Bell)</t>
  </si>
  <si>
    <t>8</t>
  </si>
  <si>
    <t>BS</t>
  </si>
  <si>
    <t>(Backspace)</t>
  </si>
  <si>
    <t>9</t>
  </si>
  <si>
    <t>HT</t>
  </si>
  <si>
    <t>(Horizontal Tab)</t>
  </si>
  <si>
    <t>10</t>
  </si>
  <si>
    <t>(Line feed)</t>
  </si>
  <si>
    <t>11</t>
  </si>
  <si>
    <t>VT</t>
  </si>
  <si>
    <t>(Vertical Tab)</t>
  </si>
  <si>
    <t>12</t>
  </si>
  <si>
    <t>(Form feed)</t>
  </si>
  <si>
    <t>13</t>
  </si>
  <si>
    <t>CR</t>
  </si>
  <si>
    <t>(Carriage return)</t>
  </si>
  <si>
    <t>14</t>
  </si>
  <si>
    <t>SO</t>
  </si>
  <si>
    <t>(Shift Out)</t>
  </si>
  <si>
    <t>15</t>
  </si>
  <si>
    <t>SI</t>
  </si>
  <si>
    <t>(Shift In)</t>
  </si>
  <si>
    <t>16</t>
  </si>
  <si>
    <t>DLE</t>
  </si>
  <si>
    <t>(Data link escape)</t>
  </si>
  <si>
    <t>17</t>
  </si>
  <si>
    <t>DC1</t>
  </si>
  <si>
    <t>(Device control 1)</t>
  </si>
  <si>
    <t>18</t>
  </si>
  <si>
    <t>DC2</t>
  </si>
  <si>
    <t>(Device control 2)</t>
  </si>
  <si>
    <t>19</t>
  </si>
  <si>
    <t>DC3</t>
  </si>
  <si>
    <t>(Device control 3)</t>
  </si>
  <si>
    <t>20</t>
  </si>
  <si>
    <t>DC4</t>
  </si>
  <si>
    <t>(Device control 4)</t>
  </si>
  <si>
    <t>21</t>
  </si>
  <si>
    <t>NAK</t>
  </si>
  <si>
    <t>(Negative acknowledgement)</t>
  </si>
  <si>
    <t>22</t>
  </si>
  <si>
    <t>SYN</t>
  </si>
  <si>
    <t>(Synchronous idle)</t>
  </si>
  <si>
    <t>23</t>
  </si>
  <si>
    <t>ETB</t>
  </si>
  <si>
    <t>(End of transmission block)</t>
  </si>
  <si>
    <t>24</t>
  </si>
  <si>
    <t>CAN</t>
  </si>
  <si>
    <t>(Cancel)</t>
  </si>
  <si>
    <t>25</t>
  </si>
  <si>
    <t>(End of medium)</t>
  </si>
  <si>
    <t>26</t>
  </si>
  <si>
    <t>SUB</t>
  </si>
  <si>
    <t>(Substitute)</t>
  </si>
  <si>
    <t>27</t>
  </si>
  <si>
    <t>ESC</t>
  </si>
  <si>
    <t>(Escape)</t>
  </si>
  <si>
    <t>28</t>
  </si>
  <si>
    <t>FS</t>
  </si>
  <si>
    <t>(File separator)</t>
  </si>
  <si>
    <t>29</t>
  </si>
  <si>
    <t>GS</t>
  </si>
  <si>
    <t>(Group separator)</t>
  </si>
  <si>
    <t>30</t>
  </si>
  <si>
    <t>RS</t>
  </si>
  <si>
    <t>(Record separator)</t>
  </si>
  <si>
    <t>31</t>
  </si>
  <si>
    <t>US</t>
  </si>
  <si>
    <t>(Unit separator)</t>
  </si>
  <si>
    <t>32</t>
  </si>
  <si>
    <t>(Space)</t>
  </si>
  <si>
    <t>33</t>
  </si>
  <si>
    <t>(Exclamation mark)</t>
  </si>
  <si>
    <t>34</t>
  </si>
  <si>
    <t>(Quotation mark ; quotes)</t>
  </si>
  <si>
    <t>35</t>
  </si>
  <si>
    <t>(Number sign)</t>
  </si>
  <si>
    <t>36</t>
  </si>
  <si>
    <t>(Dollar sign)</t>
  </si>
  <si>
    <t>37</t>
  </si>
  <si>
    <t>(Percent sign)</t>
  </si>
  <si>
    <t>38</t>
  </si>
  <si>
    <t>(Ampersand)</t>
  </si>
  <si>
    <t>39</t>
  </si>
  <si>
    <t>(Apostrophe)</t>
  </si>
  <si>
    <t>40</t>
  </si>
  <si>
    <t>(round brackets or parentheses)</t>
  </si>
  <si>
    <t>41</t>
  </si>
  <si>
    <t>42</t>
  </si>
  <si>
    <t>(Asterisk)</t>
  </si>
  <si>
    <t>43</t>
  </si>
  <si>
    <t>(Plus sign)</t>
  </si>
  <si>
    <t>44</t>
  </si>
  <si>
    <t>(Comma)</t>
  </si>
  <si>
    <t>45</t>
  </si>
  <si>
    <t>(Hyphen)</t>
  </si>
  <si>
    <t>46</t>
  </si>
  <si>
    <t>(Dot , full stop)</t>
  </si>
  <si>
    <t>47</t>
  </si>
  <si>
    <t>(Slash)</t>
  </si>
  <si>
    <t>48</t>
  </si>
  <si>
    <t>(number zero)</t>
  </si>
  <si>
    <t>49</t>
  </si>
  <si>
    <t>(number one)</t>
  </si>
  <si>
    <t>50</t>
  </si>
  <si>
    <t>(number two)</t>
  </si>
  <si>
    <t>51</t>
  </si>
  <si>
    <t>(number three)</t>
  </si>
  <si>
    <t>52</t>
  </si>
  <si>
    <t>(number four)</t>
  </si>
  <si>
    <t>53</t>
  </si>
  <si>
    <t>(number five)</t>
  </si>
  <si>
    <t>54</t>
  </si>
  <si>
    <t>(number six)</t>
  </si>
  <si>
    <t>55</t>
  </si>
  <si>
    <t>(number seven)</t>
  </si>
  <si>
    <t>56</t>
  </si>
  <si>
    <t>(number eight)</t>
  </si>
  <si>
    <t>57</t>
  </si>
  <si>
    <t>(number nine)</t>
  </si>
  <si>
    <t>58</t>
  </si>
  <si>
    <t>(Colon)</t>
  </si>
  <si>
    <t>59</t>
  </si>
  <si>
    <t>(Semicolon)</t>
  </si>
  <si>
    <t>60</t>
  </si>
  <si>
    <t>(Less-than sign)</t>
  </si>
  <si>
    <t>61</t>
  </si>
  <si>
    <t>(Equals sign)</t>
  </si>
  <si>
    <t>62</t>
  </si>
  <si>
    <t xml:space="preserve">(Greater-than sign ; Inequality) </t>
  </si>
  <si>
    <t>63</t>
  </si>
  <si>
    <t>(Question mark)</t>
  </si>
  <si>
    <t>64</t>
  </si>
  <si>
    <t>(At sign)</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</si>
  <si>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</si>
  <si>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</si>
  <si>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</si>
  <si>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</si>
  <si>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</si>
  <si>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</si>
  <si>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</si>
  <si>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</si>
  <si>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</si>
  <si>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</si>
  <si>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</si>
  <si>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</si>
  <si>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</si>
  <si>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</si>
  <si>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</si>
  <si>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</si>
  <si>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</si>
  <si>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</si>
  <si>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</si>
  <si>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</si>
  <si>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</si>
  <si>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</si>
  <si>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</si>
  <si>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</si>
  <si>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</si>
  <si>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</si>
  <si>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</si>
  <si>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(square brackets or box brackets)</t>
  </si>
  <si>
    <t>92</t>
  </si>
  <si>
    <t>(Backslash)</t>
  </si>
  <si>
    <t>93</t>
  </si>
  <si>
    <t>94</t>
  </si>
  <si>
    <t>(Caret or circumflex accent)</t>
  </si>
  <si>
    <t>95</t>
  </si>
  <si>
    <t>(underscore , understrike , underbar or low line)</t>
  </si>
  <si>
    <t>96</t>
  </si>
  <si>
    <t>(Grave accent)</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</si>
  <si>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</si>
  <si>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</si>
  <si>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</si>
  <si>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</si>
  <si>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</si>
  <si>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</si>
  <si>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</si>
  <si>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</si>
  <si>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</si>
  <si>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</si>
  <si>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</si>
  <si>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</si>
  <si>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</si>
  <si>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</si>
  <si>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</si>
  <si>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</si>
  <si>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</si>
  <si>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</si>
  <si>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</si>
  <si>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</si>
  <si>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</si>
  <si>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</si>
  <si>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</si>
  <si>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</si>
  <si>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</si>
  <si>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</si>
  <si>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</si>
  <si>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(curly brackets or braces)</t>
  </si>
  <si>
    <t>124</t>
  </si>
  <si>
    <t>(vertical-bar, vbar, vertical line or vertical slash)</t>
  </si>
  <si>
    <t>125</t>
  </si>
  <si>
    <t>126</t>
  </si>
  <si>
    <t>(Tilde ; swung dash)</t>
  </si>
  <si>
    <t>127</t>
  </si>
  <si>
    <t>DEL</t>
  </si>
  <si>
    <t>(Delete)</t>
  </si>
  <si>
    <t>128</t>
  </si>
  <si>
    <t>Ç</t>
  </si>
  <si>
    <t>(Majuscule C-cedilla)</t>
  </si>
  <si>
    <t>129</t>
  </si>
  <si>
    <t>ü</t>
  </si>
  <si>
    <t>(letter "u" with umlaut or diaeresis ; "u-umlaut")</t>
  </si>
  <si>
    <t>130</t>
  </si>
  <si>
    <t>é</t>
  </si>
  <si>
    <t>(letter "e" with acute accent or "e-acute")</t>
  </si>
  <si>
    <t>131</t>
  </si>
  <si>
    <t>â</t>
  </si>
  <si>
    <t>(letter "a" with circumflex accent or "a-circumflex")</t>
  </si>
  <si>
    <t>132</t>
  </si>
  <si>
    <t>ä</t>
  </si>
  <si>
    <t>(letter "a" with umlaut or diaeresis ; "a-umlaut")</t>
  </si>
  <si>
    <t>133</t>
  </si>
  <si>
    <t>à</t>
  </si>
  <si>
    <t>(letter "a" with grave accent)</t>
  </si>
  <si>
    <t>134</t>
  </si>
  <si>
    <t>å</t>
  </si>
  <si>
    <t>(letter "a"  with a ring)</t>
  </si>
  <si>
    <t>135</t>
  </si>
  <si>
    <t>ç</t>
  </si>
  <si>
    <t>(Minuscule c-cedilla)</t>
  </si>
  <si>
    <t>136</t>
  </si>
  <si>
    <t>ê</t>
  </si>
  <si>
    <t>(letter "e" with circumflex accent or "e-circumflex")</t>
  </si>
  <si>
    <t>137</t>
  </si>
  <si>
    <t>ë</t>
  </si>
  <si>
    <t>(letter "e" with umlaut or diaeresis ; "e-umlaut")</t>
  </si>
  <si>
    <t>138</t>
  </si>
  <si>
    <t>è</t>
  </si>
  <si>
    <t>(letter "e" with grave accent)</t>
  </si>
  <si>
    <t>139</t>
  </si>
  <si>
    <t>ï</t>
  </si>
  <si>
    <t>(letter "i" with umlaut or diaeresis ; "i-umlaut")</t>
  </si>
  <si>
    <t>140</t>
  </si>
  <si>
    <t>î</t>
  </si>
  <si>
    <t>(letter "i" with circumflex accent or "i-circumflex")</t>
  </si>
  <si>
    <t>141</t>
  </si>
  <si>
    <t>ì</t>
  </si>
  <si>
    <t>(letter "i" with grave accent)</t>
  </si>
  <si>
    <t>142</t>
  </si>
  <si>
    <t>Ä</t>
  </si>
  <si>
    <t>(letter "A" with umlaut or diaeresis ; "A-umlaut")</t>
  </si>
  <si>
    <t>143</t>
  </si>
  <si>
    <t>Å</t>
  </si>
  <si>
    <t>(Capital letter "A"  with a ring)</t>
  </si>
  <si>
    <t>144</t>
  </si>
  <si>
    <t>É</t>
  </si>
  <si>
    <t>(Capital letter "E" with acute accent or "E-acute")</t>
  </si>
  <si>
    <t>145</t>
  </si>
  <si>
    <t>æ</t>
  </si>
  <si>
    <t>(Latin diphthong "ae" in lowercase)</t>
  </si>
  <si>
    <t>146</t>
  </si>
  <si>
    <t>Æ</t>
  </si>
  <si>
    <t>(Latin diphthong "AE" in uppercase)</t>
  </si>
  <si>
    <t>147</t>
  </si>
  <si>
    <t>ô</t>
  </si>
  <si>
    <t>(letter "o" with circumflex accent or "o-circumflex")</t>
  </si>
  <si>
    <t>148</t>
  </si>
  <si>
    <t>ö</t>
  </si>
  <si>
    <t>(letter "o" with umlaut or diaeresis ; "o-umlaut")</t>
  </si>
  <si>
    <t>149</t>
  </si>
  <si>
    <t>ò</t>
  </si>
  <si>
    <t>(letter "o" with grave accent)</t>
  </si>
  <si>
    <t>150</t>
  </si>
  <si>
    <t>û</t>
  </si>
  <si>
    <t>(letter "u" with circumflex accent or "u-circumflex")</t>
  </si>
  <si>
    <t>151</t>
  </si>
  <si>
    <t>ù</t>
  </si>
  <si>
    <t>(letter "u" with grave accent)</t>
  </si>
  <si>
    <t>152</t>
  </si>
  <si>
    <t>ÿ</t>
  </si>
  <si>
    <t>(Lowercase letter "y" with diaeresis)</t>
  </si>
  <si>
    <t>153</t>
  </si>
  <si>
    <t>Ö</t>
  </si>
  <si>
    <t>(letter "O" with umlaut or diaeresis ; "O-umlaut")</t>
  </si>
  <si>
    <t>154</t>
  </si>
  <si>
    <t>Ü</t>
  </si>
  <si>
    <t>(letter "U" with umlaut or diaeresis ; "U-umlaut")</t>
  </si>
  <si>
    <t>155</t>
  </si>
  <si>
    <t>ø</t>
  </si>
  <si>
    <t>(slashed zero or empty set)</t>
  </si>
  <si>
    <t>156</t>
  </si>
  <si>
    <t>£</t>
  </si>
  <si>
    <t>(Pound sign ; symbol for the pound sterling)</t>
  </si>
  <si>
    <t>157</t>
  </si>
  <si>
    <t>Ø</t>
  </si>
  <si>
    <t>158</t>
  </si>
  <si>
    <t>×</t>
  </si>
  <si>
    <t>(multiplication sign)</t>
  </si>
  <si>
    <t>159</t>
  </si>
  <si>
    <t>ƒ</t>
  </si>
  <si>
    <t>(function sign ; f with hook sign ; florin sign )</t>
  </si>
  <si>
    <t>160</t>
  </si>
  <si>
    <t>á</t>
  </si>
  <si>
    <t>(letter "a" with acute accent or "a-acute")</t>
  </si>
  <si>
    <t>161</t>
  </si>
  <si>
    <t>í</t>
  </si>
  <si>
    <t>(letter "i" with acute accent or "i-acute")</t>
  </si>
  <si>
    <t>162</t>
  </si>
  <si>
    <t>ó</t>
  </si>
  <si>
    <t>(letter "o" with acute accent or "o-acute")</t>
  </si>
  <si>
    <t>163</t>
  </si>
  <si>
    <t>ú</t>
  </si>
  <si>
    <t>(letter "u" with acute accent or "u-acute")</t>
  </si>
  <si>
    <t>164</t>
  </si>
  <si>
    <t>ñ</t>
  </si>
  <si>
    <t>(letter "n" with tilde ; enye)</t>
  </si>
  <si>
    <t>165</t>
  </si>
  <si>
    <t>Ñ</t>
  </si>
  <si>
    <t>(letter "N" with tilde ; enye)</t>
  </si>
  <si>
    <t>166</t>
  </si>
  <si>
    <t>ª</t>
  </si>
  <si>
    <t>(feminine ordinal indicator)</t>
  </si>
  <si>
    <t>167</t>
  </si>
  <si>
    <t>º</t>
  </si>
  <si>
    <t>(masculine ordinal indicator)</t>
  </si>
  <si>
    <t>168</t>
  </si>
  <si>
    <t>¿</t>
  </si>
  <si>
    <t>(Inverted question marks)</t>
  </si>
  <si>
    <t>169</t>
  </si>
  <si>
    <t>®</t>
  </si>
  <si>
    <t>(Registered trademark symbol)</t>
  </si>
  <si>
    <t>170</t>
  </si>
  <si>
    <t>¬</t>
  </si>
  <si>
    <t>(Logical negation symbol)</t>
  </si>
  <si>
    <t>171</t>
  </si>
  <si>
    <t>½</t>
  </si>
  <si>
    <t>(One half)</t>
  </si>
  <si>
    <t>172</t>
  </si>
  <si>
    <t>¼</t>
  </si>
  <si>
    <t>(Quarter or  one fourth)</t>
  </si>
  <si>
    <t>173</t>
  </si>
  <si>
    <t>¡</t>
  </si>
  <si>
    <t>(Inverted exclamation marks)</t>
  </si>
  <si>
    <t>174</t>
  </si>
  <si>
    <t>«</t>
  </si>
  <si>
    <t>(Angle quotes or guillemets)</t>
  </si>
  <si>
    <t>175</t>
  </si>
  <si>
    <t>»</t>
  </si>
  <si>
    <t>(Guillemets or  angle quotes)</t>
  </si>
  <si>
    <t>176</t>
  </si>
  <si>
    <t>░</t>
  </si>
  <si>
    <t>177</t>
  </si>
  <si>
    <t>▒</t>
  </si>
  <si>
    <t>178</t>
  </si>
  <si>
    <t>▓</t>
  </si>
  <si>
    <t>179</t>
  </si>
  <si>
    <t>│</t>
  </si>
  <si>
    <t>(Box drawing character)</t>
  </si>
  <si>
    <t>180</t>
  </si>
  <si>
    <t>┤</t>
  </si>
  <si>
    <t>181</t>
  </si>
  <si>
    <t>Á</t>
  </si>
  <si>
    <t>(Capital letter "A" with acute accent or "A-acute")</t>
  </si>
  <si>
    <t>182</t>
  </si>
  <si>
    <t>Â</t>
  </si>
  <si>
    <t>(letter "A" with circumflex accent or "A-circumflex")</t>
  </si>
  <si>
    <t>183</t>
  </si>
  <si>
    <t>À</t>
  </si>
  <si>
    <t>(letter "A" with grave accent)</t>
  </si>
  <si>
    <t>184</t>
  </si>
  <si>
    <t>©</t>
  </si>
  <si>
    <t>(Copyright symbol)</t>
  </si>
  <si>
    <t>185</t>
  </si>
  <si>
    <t>╣</t>
  </si>
  <si>
    <t>186</t>
  </si>
  <si>
    <t>║</t>
  </si>
  <si>
    <t>187</t>
  </si>
  <si>
    <t>╗</t>
  </si>
  <si>
    <t>188</t>
  </si>
  <si>
    <t>╝</t>
  </si>
  <si>
    <t>189</t>
  </si>
  <si>
    <t>¢</t>
  </si>
  <si>
    <t>(Cent symbol)</t>
  </si>
  <si>
    <t>190</t>
  </si>
  <si>
    <t>¥</t>
  </si>
  <si>
    <t>(YEN and YUAN sign)</t>
  </si>
  <si>
    <t>191</t>
  </si>
  <si>
    <t>┐</t>
  </si>
  <si>
    <t>192</t>
  </si>
  <si>
    <t>└</t>
  </si>
  <si>
    <t>193</t>
  </si>
  <si>
    <t>┴</t>
  </si>
  <si>
    <t>194</t>
  </si>
  <si>
    <t>┬</t>
  </si>
  <si>
    <t>195</t>
  </si>
  <si>
    <t>├</t>
  </si>
  <si>
    <t>196</t>
  </si>
  <si>
    <t>─</t>
  </si>
  <si>
    <t>197</t>
  </si>
  <si>
    <t>┼</t>
  </si>
  <si>
    <t>198</t>
  </si>
  <si>
    <t>ã</t>
  </si>
  <si>
    <t>(Lowercase letter "a" with tilde or "a-tilde")</t>
  </si>
  <si>
    <t>199</t>
  </si>
  <si>
    <t>Ã</t>
  </si>
  <si>
    <t>(Capital letter "A" with tilde or "A-tilde")</t>
  </si>
  <si>
    <t>200</t>
  </si>
  <si>
    <t>╚</t>
  </si>
  <si>
    <t>201</t>
  </si>
  <si>
    <t>╔</t>
  </si>
  <si>
    <t>202</t>
  </si>
  <si>
    <t>╩</t>
  </si>
  <si>
    <t>203</t>
  </si>
  <si>
    <t>╦</t>
  </si>
  <si>
    <t>204</t>
  </si>
  <si>
    <t>╠</t>
  </si>
  <si>
    <t>205</t>
  </si>
  <si>
    <t>═</t>
  </si>
  <si>
    <t>206</t>
  </si>
  <si>
    <t>╬</t>
  </si>
  <si>
    <t>207</t>
  </si>
  <si>
    <t>¤</t>
  </si>
  <si>
    <t>(generic currency sign)</t>
  </si>
  <si>
    <t>208</t>
  </si>
  <si>
    <t>ð</t>
  </si>
  <si>
    <t>(Lowercase letter "eth")</t>
  </si>
  <si>
    <t>209</t>
  </si>
  <si>
    <t>Ð</t>
  </si>
  <si>
    <t>(Capital letter "Eth")</t>
  </si>
  <si>
    <t>210</t>
  </si>
  <si>
    <t>Ê</t>
  </si>
  <si>
    <t>(letter "E" with circumflex accent or "E-circumflex")</t>
  </si>
  <si>
    <t>211</t>
  </si>
  <si>
    <t>Ë</t>
  </si>
  <si>
    <t>(letter "E" with umlaut or diaeresis ; "E-umlaut")</t>
  </si>
  <si>
    <t>212</t>
  </si>
  <si>
    <t>È</t>
  </si>
  <si>
    <t>(letter "E" with grave accent)</t>
  </si>
  <si>
    <t>213</t>
  </si>
  <si>
    <t>ı</t>
  </si>
  <si>
    <t>(lowercase dot less i)</t>
  </si>
  <si>
    <t>214</t>
  </si>
  <si>
    <t>Í</t>
  </si>
  <si>
    <t>(Capital letter "I" with acute accent or "I-acute")</t>
  </si>
  <si>
    <t>215</t>
  </si>
  <si>
    <t>Î</t>
  </si>
  <si>
    <t>(letter "I" with circumflex accent or "I-circumflex")</t>
  </si>
  <si>
    <t>216</t>
  </si>
  <si>
    <t>Ï</t>
  </si>
  <si>
    <t>(letter "I" with umlaut or diaeresis ; "I-umlaut")</t>
  </si>
  <si>
    <t>217</t>
  </si>
  <si>
    <t>┘</t>
  </si>
  <si>
    <t>218</t>
  </si>
  <si>
    <t>┌</t>
  </si>
  <si>
    <t>219</t>
  </si>
  <si>
    <t>█</t>
  </si>
  <si>
    <t>(Block)</t>
  </si>
  <si>
    <t>220</t>
  </si>
  <si>
    <t>▄</t>
  </si>
  <si>
    <t>(Bottom half block)</t>
  </si>
  <si>
    <t>221</t>
  </si>
  <si>
    <t>¦</t>
  </si>
  <si>
    <t>(vertical broken bar)</t>
  </si>
  <si>
    <t>222</t>
  </si>
  <si>
    <t>Ì</t>
  </si>
  <si>
    <t>(letter "I" with grave accent)</t>
  </si>
  <si>
    <t>223</t>
  </si>
  <si>
    <t>▀</t>
  </si>
  <si>
    <t>(Top half block)</t>
  </si>
  <si>
    <t>224</t>
  </si>
  <si>
    <t>Ó</t>
  </si>
  <si>
    <t>(Capital letter "O" with acute accent or "O-acute")</t>
  </si>
  <si>
    <t>225</t>
  </si>
  <si>
    <t>ß</t>
  </si>
  <si>
    <t>(letter "Eszett" ; "scharfes S" or "sharp S")</t>
  </si>
  <si>
    <t>226</t>
  </si>
  <si>
    <t>Ô</t>
  </si>
  <si>
    <t>(letter "O" with circumflex accent or "O-circumflex")</t>
  </si>
  <si>
    <t>227</t>
  </si>
  <si>
    <t>Ò</t>
  </si>
  <si>
    <t>(letter "O" with grave accent)</t>
  </si>
  <si>
    <t>228</t>
  </si>
  <si>
    <t>õ</t>
  </si>
  <si>
    <t>(letter "o" with tilde or "o-tilde")</t>
  </si>
  <si>
    <t>229</t>
  </si>
  <si>
    <t>Õ</t>
  </si>
  <si>
    <t>(letter "O" with tilde or "O-tilde")</t>
  </si>
  <si>
    <t>230</t>
  </si>
  <si>
    <t>µ</t>
  </si>
  <si>
    <t>(Lowercase letter "Mu" ; micro sign or micron)</t>
  </si>
  <si>
    <t>231</t>
  </si>
  <si>
    <t>þ</t>
  </si>
  <si>
    <t>(Lowercase letter "Thorn")</t>
  </si>
  <si>
    <t>232</t>
  </si>
  <si>
    <t>Þ</t>
  </si>
  <si>
    <t>(Capital letter "thorn")</t>
  </si>
  <si>
    <t>233</t>
  </si>
  <si>
    <t>Ú</t>
  </si>
  <si>
    <t>(Capital letter "U" with acute accent or "U-acute")</t>
  </si>
  <si>
    <t>234</t>
  </si>
  <si>
    <t>Û</t>
  </si>
  <si>
    <t>(letter "U" with circumflex accent or "U-circumflex")</t>
  </si>
  <si>
    <t>235</t>
  </si>
  <si>
    <t>Ù</t>
  </si>
  <si>
    <t>(letter "U" with grave accent)</t>
  </si>
  <si>
    <t>236</t>
  </si>
  <si>
    <t>ý</t>
  </si>
  <si>
    <t>(Lowercase letter "y" with acute accent)</t>
  </si>
  <si>
    <t>237</t>
  </si>
  <si>
    <t>Ý</t>
  </si>
  <si>
    <t>(Capital letter "Y" with acute accent)</t>
  </si>
  <si>
    <t>238</t>
  </si>
  <si>
    <t>¯</t>
  </si>
  <si>
    <t>(macron symbol)</t>
  </si>
  <si>
    <t>239</t>
  </si>
  <si>
    <t>´</t>
  </si>
  <si>
    <t>(Acute accent)</t>
  </si>
  <si>
    <t>240</t>
  </si>
  <si>
    <t>­</t>
  </si>
  <si>
    <t>241</t>
  </si>
  <si>
    <t>±</t>
  </si>
  <si>
    <t>(Plus-minus sign)</t>
  </si>
  <si>
    <t>242</t>
  </si>
  <si>
    <t>‗</t>
  </si>
  <si>
    <t>(underline or underscore)</t>
  </si>
  <si>
    <t>243</t>
  </si>
  <si>
    <t>¾</t>
  </si>
  <si>
    <t>(three quarters)</t>
  </si>
  <si>
    <t>244</t>
  </si>
  <si>
    <t>¶</t>
  </si>
  <si>
    <t>(paragraph sign or pilcrow)</t>
  </si>
  <si>
    <t>245</t>
  </si>
  <si>
    <t>§</t>
  </si>
  <si>
    <t>(Section sign)</t>
  </si>
  <si>
    <t>246</t>
  </si>
  <si>
    <t>÷</t>
  </si>
  <si>
    <t>(The division sign ; Obelus)</t>
  </si>
  <si>
    <t>247</t>
  </si>
  <si>
    <t>¸</t>
  </si>
  <si>
    <t>(cedilla)</t>
  </si>
  <si>
    <t>248</t>
  </si>
  <si>
    <t>°</t>
  </si>
  <si>
    <t>(degree symbol )</t>
  </si>
  <si>
    <t>249</t>
  </si>
  <si>
    <t>¨</t>
  </si>
  <si>
    <t>(Diaeresis)</t>
  </si>
  <si>
    <t>250</t>
  </si>
  <si>
    <t>·</t>
  </si>
  <si>
    <t>(Interpunct or space dot)</t>
  </si>
  <si>
    <t>251</t>
  </si>
  <si>
    <t>¹</t>
  </si>
  <si>
    <t>(superscript one)</t>
  </si>
  <si>
    <t>252</t>
  </si>
  <si>
    <t>³</t>
  </si>
  <si>
    <t>(cube or superscript three)</t>
  </si>
  <si>
    <t>253</t>
  </si>
  <si>
    <t>²</t>
  </si>
  <si>
    <t>(Square or superscript two)</t>
  </si>
  <si>
    <t>254</t>
  </si>
  <si>
    <t>■</t>
  </si>
  <si>
    <t>(black square)</t>
  </si>
  <si>
    <t>255</t>
  </si>
  <si>
    <t>nbsp</t>
  </si>
  <si>
    <t>(non-breaking space or no-break space)</t>
  </si>
  <si>
    <t>visit :</t>
  </si>
  <si>
    <t>www.theasciicode.com.ar</t>
  </si>
  <si>
    <t>Memory</t>
  </si>
  <si>
    <t>Resolution</t>
  </si>
  <si>
    <t>Action Selection</t>
  </si>
  <si>
    <t>Action</t>
  </si>
  <si>
    <t>Securing Rate</t>
  </si>
  <si>
    <t>Motivation System: Selection and Decision</t>
  </si>
  <si>
    <t>Arousal</t>
  </si>
  <si>
    <t>Selection Threshold</t>
  </si>
  <si>
    <t>Urges and Drives</t>
  </si>
  <si>
    <t>Protocol Memory</t>
  </si>
  <si>
    <t>Long Term Memory</t>
  </si>
  <si>
    <t>Present</t>
  </si>
  <si>
    <t>Commence Action</t>
  </si>
  <si>
    <t>Compare with Expectation</t>
  </si>
  <si>
    <t>Currently Active Motive</t>
  </si>
  <si>
    <t>Activation</t>
  </si>
  <si>
    <t>Demand Sensors</t>
  </si>
  <si>
    <t>Life and Energy</t>
  </si>
  <si>
    <t>Food and Water</t>
  </si>
  <si>
    <t>Integrity</t>
  </si>
  <si>
    <t>Affiliation</t>
  </si>
  <si>
    <t>Certainty</t>
  </si>
  <si>
    <t>Competence</t>
  </si>
  <si>
    <t>World Model(s)</t>
  </si>
  <si>
    <t>Mental Stage</t>
  </si>
  <si>
    <t>Motivational System:
Motive Selection and Decision Making</t>
  </si>
  <si>
    <t>Needs</t>
  </si>
  <si>
    <t>Values</t>
  </si>
  <si>
    <t>Virtues</t>
  </si>
  <si>
    <t>Beliefs</t>
  </si>
  <si>
    <t>Attitudes</t>
  </si>
  <si>
    <t>Desires</t>
  </si>
  <si>
    <t>Unknowns</t>
  </si>
  <si>
    <t>Emotions</t>
  </si>
  <si>
    <t>Gratitude</t>
  </si>
  <si>
    <t>Hope</t>
  </si>
  <si>
    <t>Interests</t>
  </si>
  <si>
    <t>Relationships</t>
  </si>
  <si>
    <t>Bodyboarding</t>
  </si>
  <si>
    <t>Joyous Abundance</t>
  </si>
  <si>
    <t>Sex</t>
  </si>
  <si>
    <t>Dreams and Goals</t>
  </si>
  <si>
    <t>Op 1</t>
  </si>
  <si>
    <t>Op 2</t>
  </si>
  <si>
    <t>Op 3</t>
  </si>
  <si>
    <t>Op 4</t>
  </si>
  <si>
    <t>Op ....., Op 'n'</t>
  </si>
  <si>
    <t>Self Model</t>
  </si>
  <si>
    <t>Plans</t>
  </si>
  <si>
    <t>Declarative Memory</t>
  </si>
  <si>
    <t>Procedural Memory</t>
  </si>
  <si>
    <t>Frame</t>
  </si>
  <si>
    <t>Expectation</t>
  </si>
  <si>
    <t>Motivators:</t>
  </si>
  <si>
    <t>Weight</t>
  </si>
  <si>
    <t>Gain/Creation</t>
  </si>
  <si>
    <t>Loss/Decay</t>
  </si>
  <si>
    <t>Baseline</t>
  </si>
  <si>
    <t>Volatility</t>
  </si>
  <si>
    <t>Range</t>
  </si>
  <si>
    <t>Duration</t>
  </si>
  <si>
    <t>Breathing and Heart</t>
  </si>
  <si>
    <t>Internal Legitimacy</t>
  </si>
  <si>
    <t>Uncertainty Reduction</t>
  </si>
  <si>
    <t>Evolutionary and Abstract Aesthetics</t>
  </si>
  <si>
    <t>Physical</t>
  </si>
  <si>
    <t>Cognitive</t>
  </si>
  <si>
    <t>Motive Selection</t>
  </si>
  <si>
    <t>Intention</t>
  </si>
  <si>
    <t>Modulators:</t>
  </si>
  <si>
    <t>Valence</t>
  </si>
  <si>
    <t>Confront</t>
  </si>
  <si>
    <t>Avoid</t>
  </si>
  <si>
    <t>Focus</t>
  </si>
  <si>
    <t>Level of Detail</t>
  </si>
  <si>
    <t>Direction of Attention</t>
  </si>
  <si>
    <t>intrinsic attractiveness (positive valence) or aversiveness (negative valence) of an event, object, or situation</t>
  </si>
  <si>
    <t>Basic Layer</t>
  </si>
  <si>
    <t>Cyclic Layer</t>
  </si>
  <si>
    <t>Environmental</t>
  </si>
  <si>
    <t>Important Events</t>
  </si>
  <si>
    <t>Urgent Events</t>
  </si>
  <si>
    <t>Priority Event Layer</t>
  </si>
  <si>
    <t>Randomized Preferential Matters</t>
  </si>
  <si>
    <t>Beginning Now: Analysis of Thinking Fast and Thinking Slow</t>
  </si>
  <si>
    <t>Slow</t>
  </si>
  <si>
    <t>Decision Making</t>
  </si>
  <si>
    <t>Short Term Planning and Memory</t>
  </si>
  <si>
    <t>Fast Protocol</t>
  </si>
  <si>
    <t>Error Allowance</t>
  </si>
  <si>
    <t>Fast</t>
  </si>
  <si>
    <t>Countdown Timers</t>
  </si>
  <si>
    <t>Long Term Planning and Memory</t>
  </si>
  <si>
    <t>Slow Algorithm</t>
  </si>
  <si>
    <t>Better Analysis</t>
  </si>
  <si>
    <t>Fast &amp; Slow</t>
  </si>
  <si>
    <t>Risk Assessments</t>
  </si>
  <si>
    <t>Situational and Automatic</t>
  </si>
  <si>
    <t>Relaxing</t>
  </si>
  <si>
    <t>Defragmentation When Appropriate</t>
  </si>
  <si>
    <t>letters &amp; font</t>
  </si>
  <si>
    <t>definitions</t>
  </si>
  <si>
    <t>definitons</t>
  </si>
  <si>
    <t>compile a new program</t>
  </si>
  <si>
    <t>memorize</t>
  </si>
  <si>
    <t>predict</t>
  </si>
  <si>
    <t>activate if required</t>
  </si>
  <si>
    <t>Conference on appropriate action</t>
  </si>
  <si>
    <t>16 Personalities</t>
  </si>
  <si>
    <t>Type Groups</t>
  </si>
  <si>
    <t>Personality Types</t>
  </si>
  <si>
    <t>Shorthand</t>
  </si>
  <si>
    <t>Examples</t>
  </si>
  <si>
    <t>Descriptions</t>
  </si>
  <si>
    <t>Luke ENFP-73%A</t>
  </si>
  <si>
    <t>Analysts</t>
  </si>
  <si>
    <t>Architect</t>
  </si>
  <si>
    <t>INTJ (-A/-T)</t>
  </si>
  <si>
    <t>Chris Nolan</t>
  </si>
  <si>
    <t>Elon Musk</t>
  </si>
  <si>
    <t>Arnold Schwar.</t>
  </si>
  <si>
    <t>Imaginative and strategic thinkers, with a plan for everything.</t>
  </si>
  <si>
    <t>Introversion (I)</t>
  </si>
  <si>
    <t>Logician</t>
  </si>
  <si>
    <t>INTP (-A/-T)</t>
  </si>
  <si>
    <t>Bill Gates</t>
  </si>
  <si>
    <t>Kristen Sterwart</t>
  </si>
  <si>
    <t>Albert Einstein</t>
  </si>
  <si>
    <t>Innovative inventors with an unquenchable thirst for knowledge.</t>
  </si>
  <si>
    <t>Extraversion (E)</t>
  </si>
  <si>
    <t>Commander</t>
  </si>
  <si>
    <t>ENTJ (-A/-T)</t>
  </si>
  <si>
    <t>Steve Jobs</t>
  </si>
  <si>
    <t>Gordon Ramsay</t>
  </si>
  <si>
    <t>Margaret Thatcher</t>
  </si>
  <si>
    <t>Bold, imaginative and strong-willed leaders, always finding a way – or making one.</t>
  </si>
  <si>
    <t>Intuition (N)</t>
  </si>
  <si>
    <t>Debater</t>
  </si>
  <si>
    <t>ENTP (-A/-T)</t>
  </si>
  <si>
    <t>Weird Al Yank.</t>
  </si>
  <si>
    <t>Adam Savage</t>
  </si>
  <si>
    <t>Tom Hanks</t>
  </si>
  <si>
    <t>Smart and curious thinkers who cannot resist an intellectual challenge.</t>
  </si>
  <si>
    <t>Sensing (S)</t>
  </si>
  <si>
    <t>Diplomats</t>
  </si>
  <si>
    <t>Advocate</t>
  </si>
  <si>
    <t>INFJ (-A/-T)</t>
  </si>
  <si>
    <t>Martin L King</t>
  </si>
  <si>
    <t>Nelson Mandela</t>
  </si>
  <si>
    <t>Alanis Morissette</t>
  </si>
  <si>
    <t>Quiet and mystical, yet very inspiring and tireless idealists.</t>
  </si>
  <si>
    <t>Thinking (T)</t>
  </si>
  <si>
    <t>Mediator</t>
  </si>
  <si>
    <t>INFP (-A/-T)</t>
  </si>
  <si>
    <t>Johnny Depp</t>
  </si>
  <si>
    <t>JRR Tolkien</t>
  </si>
  <si>
    <t>Julia Roberts</t>
  </si>
  <si>
    <t>Poetic, kind and altruistic people, always eager to help a good cause.</t>
  </si>
  <si>
    <t>Feeling (F)</t>
  </si>
  <si>
    <t>Protagonist</t>
  </si>
  <si>
    <t>ENFJ (-A/-T)</t>
  </si>
  <si>
    <t>Barack Obama</t>
  </si>
  <si>
    <t>Oprah</t>
  </si>
  <si>
    <t>Sean Connery</t>
  </si>
  <si>
    <t>Charismatic and inspiring leaders, able to mesmerize their listeners.</t>
  </si>
  <si>
    <t>Judging (J)</t>
  </si>
  <si>
    <t>Campaigner</t>
  </si>
  <si>
    <t>ENFP (-A/-T)</t>
  </si>
  <si>
    <t>Will Smith</t>
  </si>
  <si>
    <t>Russell Brand</t>
  </si>
  <si>
    <t>Willy Wonka</t>
  </si>
  <si>
    <t>Enthusiastic, creative and sociable free spirits, who can always find a reason to smile.</t>
  </si>
  <si>
    <t>Perceiving (P)</t>
  </si>
  <si>
    <t>Sentinels</t>
  </si>
  <si>
    <t>Logistician</t>
  </si>
  <si>
    <t>ISTJ (-A/-T)</t>
  </si>
  <si>
    <t>Natalie Portman</t>
  </si>
  <si>
    <t>Anthony Hopkins</t>
  </si>
  <si>
    <t>Jason Bourne</t>
  </si>
  <si>
    <t>Practical and fact-minded individuals, whose reliability cannot be doubted.</t>
  </si>
  <si>
    <t>Assertive (Var)</t>
  </si>
  <si>
    <t>Defender</t>
  </si>
  <si>
    <t>ISFJ (-A/-T)</t>
  </si>
  <si>
    <t>Beyonce</t>
  </si>
  <si>
    <t>Vin Diesel</t>
  </si>
  <si>
    <t>Selena Gomez</t>
  </si>
  <si>
    <t>Very dedicated and warm protectors, always ready to defend their loved ones.</t>
  </si>
  <si>
    <t>Turbulent (Var)</t>
  </si>
  <si>
    <t>Executive</t>
  </si>
  <si>
    <t>ESTJ (-A/-T)</t>
  </si>
  <si>
    <t>Frank Sinatra</t>
  </si>
  <si>
    <t>Judge Judy</t>
  </si>
  <si>
    <t>Lyndon B Johnson</t>
  </si>
  <si>
    <t>Excellent administrators, unsurpassed at managing things – or people.</t>
  </si>
  <si>
    <t>Mind</t>
  </si>
  <si>
    <t>Consul</t>
  </si>
  <si>
    <t>ESFJ (-A/-T)</t>
  </si>
  <si>
    <t>Bill Clinton</t>
  </si>
  <si>
    <t>Taylor Swift</t>
  </si>
  <si>
    <t>Jennifer Lopez</t>
  </si>
  <si>
    <t>Extraordinarily caring, social and popular people, always eager to help.</t>
  </si>
  <si>
    <t>Explorers</t>
  </si>
  <si>
    <t>Virtuoso</t>
  </si>
  <si>
    <t>ISTP (-A/-T)</t>
  </si>
  <si>
    <t>Clint Eastwood</t>
  </si>
  <si>
    <t>Bear Grylls</t>
  </si>
  <si>
    <t>Michelle Rodriguez</t>
  </si>
  <si>
    <t>Bold and practical experimenters, masters of all kinds of tools.</t>
  </si>
  <si>
    <t>Nature</t>
  </si>
  <si>
    <t>Adventurer</t>
  </si>
  <si>
    <t>ISFP (-A/-T)</t>
  </si>
  <si>
    <t>Michael Jackson</t>
  </si>
  <si>
    <t>Jessica Alba</t>
  </si>
  <si>
    <t>Joss Stone</t>
  </si>
  <si>
    <t>Flexible and charming artists, always ready to explore and experience something new.</t>
  </si>
  <si>
    <t>Tactics</t>
  </si>
  <si>
    <t>Entrepreneur</t>
  </si>
  <si>
    <t>ESTP (-A/-T)</t>
  </si>
  <si>
    <t>Eddie Murphy</t>
  </si>
  <si>
    <t>Madonna</t>
  </si>
  <si>
    <t>Samuel L Jackson</t>
  </si>
  <si>
    <t>Smart, energetic and very perceptive people, who truly enjoy living on the edge.</t>
  </si>
  <si>
    <t>Identity</t>
  </si>
  <si>
    <t>Entertainer</t>
  </si>
  <si>
    <t>ESFP (-A/-T)</t>
  </si>
  <si>
    <t>Marilyn Munroe</t>
  </si>
  <si>
    <t>Steve Irwin</t>
  </si>
  <si>
    <t>Miley Cyrus</t>
  </si>
  <si>
    <t>Spontaneous, energetic and enthusiastic people – life is never boring around them.</t>
  </si>
  <si>
    <t>Personality Strategies</t>
  </si>
  <si>
    <t>Confident Individualism</t>
  </si>
  <si>
    <t>INTJ-A, INTP-A</t>
  </si>
  <si>
    <t>People Mastery</t>
  </si>
  <si>
    <t>ENTJ-A, ENTP-A</t>
  </si>
  <si>
    <t>People Masters seek social contact and tend to have very good communication skills, feeling at ease in social events or in situations where they need to rely on or direct other people. These types are confident in their abilities and do not hesitate to express their opinions. Playing an active role in the society and knowing what makes other people tick mean a lot for People Masters; however, they are not too concerned about what other people think about them.</t>
  </si>
  <si>
    <t>Constant Improvement</t>
  </si>
  <si>
    <t>INTJ-T, INTP-T</t>
  </si>
  <si>
    <t>Social Engagement</t>
  </si>
  <si>
    <t>ENTJ-T, ENTP-T</t>
  </si>
  <si>
    <t>INFJ-A, INFP-A</t>
  </si>
  <si>
    <t>ENFJ-A, ENFP-A</t>
  </si>
  <si>
    <t>INFJ-T, INFP-T</t>
  </si>
  <si>
    <t>ENFJ-T, ENFP-T</t>
  </si>
  <si>
    <t>ISTJ-A, ISFJ-A</t>
  </si>
  <si>
    <t>ESTJ-A, ESFJ-A</t>
  </si>
  <si>
    <t>ISTJ-T, ISFJ-T</t>
  </si>
  <si>
    <t>ESTJ-T, ESFJ-T</t>
  </si>
  <si>
    <t>ISTP-A, ISFP-A</t>
  </si>
  <si>
    <t>ESTP-A, ESFP-A</t>
  </si>
  <si>
    <t>ISTP-T, ISFP-T</t>
  </si>
  <si>
    <t>ESTP-T, ESFP-T</t>
  </si>
  <si>
    <t>QUOTIENTS</t>
  </si>
  <si>
    <t>Multiple intelligences theory was discovered by Dr. Howard Gardner as a model of intelligence that set apart intelligence into varied modalities, rather than seeing it as subjugated by a single general ability. Intelligence includes many abilities for reasoning, problem solving, learning, planning, understanding and abstract thoughts.</t>
  </si>
  <si>
    <t>Emotional Quotient (EQ)</t>
  </si>
  <si>
    <t>Emotional Quotient makes us aware of our feelings and that of others. It gives empathy, motivation, compassion and an ability to respond skillfully to pleasure and pain by understanding own emotions and the emotions of the others and to act appropriately.</t>
  </si>
  <si>
    <t>Intelligent Quotient (IQ)</t>
  </si>
  <si>
    <t>Intelligent Quotient is the ultimate intelligence of a person. It is the ability to carry out abstract thinking, to adjust yourself to your environment. Intelligent activity consists of grasping the essentials in a given situation and responding.</t>
  </si>
  <si>
    <t>Adversity Quotient (AQ)</t>
  </si>
  <si>
    <t>Adversity Quotient is a measure of how you respond to adversity. It indicates how well you withstand adversity and your ability to surmount it. This predicts who gives up and who fights back and wins.</t>
  </si>
  <si>
    <t>Creativity Quotient (CQ)</t>
  </si>
  <si>
    <t>Creativity Quotient is the ability to generate innovative ideas and manifest them from thought into reality. The process involves original thinking and then producing.</t>
  </si>
  <si>
    <t>Q-Learning</t>
  </si>
  <si>
    <t>monte carlo policy evaluation</t>
  </si>
  <si>
    <t>TD methods</t>
  </si>
  <si>
    <t>state and action</t>
  </si>
  <si>
    <t>update</t>
  </si>
  <si>
    <t>next state &amp; action</t>
  </si>
  <si>
    <t>approx. penalty/reward, states &amp; actions</t>
  </si>
  <si>
    <t>facet division</t>
  </si>
  <si>
    <t>facet merger</t>
  </si>
  <si>
    <t>Education</t>
  </si>
  <si>
    <t>Work</t>
  </si>
  <si>
    <t>Sharing Male&amp;Female</t>
  </si>
  <si>
    <t>Fitness</t>
  </si>
  <si>
    <t>Eros</t>
  </si>
  <si>
    <t>Experiences</t>
  </si>
  <si>
    <t>Play</t>
  </si>
  <si>
    <t>Past</t>
  </si>
  <si>
    <t>Been to</t>
  </si>
  <si>
    <t>Wishes</t>
  </si>
  <si>
    <t>1 to 1 MM</t>
  </si>
  <si>
    <t>Heirarchy</t>
  </si>
  <si>
    <t>Schooling</t>
  </si>
  <si>
    <t>Hierarchy</t>
  </si>
  <si>
    <t>Goals</t>
  </si>
  <si>
    <t>1 to some MM</t>
  </si>
  <si>
    <t>Personality</t>
  </si>
  <si>
    <t>Honesty</t>
  </si>
  <si>
    <t>Elixirs</t>
  </si>
  <si>
    <t>Future</t>
  </si>
  <si>
    <t>Secondary</t>
  </si>
  <si>
    <t>Want to</t>
  </si>
  <si>
    <t>Items</t>
  </si>
  <si>
    <t>some to some MM</t>
  </si>
  <si>
    <t>Reliable</t>
  </si>
  <si>
    <t>Meditation</t>
  </si>
  <si>
    <t>Art</t>
  </si>
  <si>
    <t>Tertiary</t>
  </si>
  <si>
    <t>Ideal</t>
  </si>
  <si>
    <t>Don't know</t>
  </si>
  <si>
    <t>Ceremonies</t>
  </si>
  <si>
    <t>1 to many MM</t>
  </si>
  <si>
    <t>Emergencies</t>
  </si>
  <si>
    <t>Letters</t>
  </si>
  <si>
    <t>Acting</t>
  </si>
  <si>
    <t>Extracurricular</t>
  </si>
  <si>
    <t>Imperfect</t>
  </si>
  <si>
    <t>Don't want to</t>
  </si>
  <si>
    <t>some to many MM</t>
  </si>
  <si>
    <t>Vapours</t>
  </si>
  <si>
    <t>Words</t>
  </si>
  <si>
    <t>Books</t>
  </si>
  <si>
    <t>People</t>
  </si>
  <si>
    <t>many to many MM</t>
  </si>
  <si>
    <t>Time</t>
  </si>
  <si>
    <t>Racing</t>
  </si>
  <si>
    <t>Documentary</t>
  </si>
  <si>
    <t>Places</t>
  </si>
  <si>
    <t>1 to 1 MF</t>
  </si>
  <si>
    <t>Oils</t>
  </si>
  <si>
    <t>Touch</t>
  </si>
  <si>
    <t>Ocean</t>
  </si>
  <si>
    <t>Traveling</t>
  </si>
  <si>
    <t>Patterns</t>
  </si>
  <si>
    <t>1 to some MF</t>
  </si>
  <si>
    <t>Massage</t>
  </si>
  <si>
    <t>Film</t>
  </si>
  <si>
    <t>some to some MF</t>
  </si>
  <si>
    <t>Mystery</t>
  </si>
  <si>
    <t>Technology</t>
  </si>
  <si>
    <t>1 to many MF</t>
  </si>
  <si>
    <t>Challenge</t>
  </si>
  <si>
    <t>Astronomy</t>
  </si>
  <si>
    <t>some to many MF</t>
  </si>
  <si>
    <t>Gardening</t>
  </si>
  <si>
    <t>many to many MF</t>
  </si>
  <si>
    <t>1 to 1 FF</t>
  </si>
  <si>
    <t>1 to some FF</t>
  </si>
  <si>
    <t>some to some FF</t>
  </si>
  <si>
    <t>1 to many FF</t>
  </si>
  <si>
    <t>some to many FF</t>
  </si>
  <si>
    <t>Erotic massage</t>
  </si>
  <si>
    <t>many to many FF</t>
  </si>
  <si>
    <t>Sacred Sexuality</t>
  </si>
  <si>
    <t>1 to All</t>
  </si>
  <si>
    <t>Tantra</t>
  </si>
  <si>
    <t>All to 1 ^ infinity</t>
  </si>
  <si>
    <t>sensual healing</t>
  </si>
  <si>
    <t>Also mix age groups</t>
  </si>
  <si>
    <t>priestess</t>
  </si>
  <si>
    <t>Role Play</t>
  </si>
  <si>
    <t>Cosplay</t>
  </si>
  <si>
    <t>Dr and Nurse</t>
  </si>
  <si>
    <t>Uniform fetish</t>
  </si>
  <si>
    <t>hot and cold</t>
  </si>
  <si>
    <t>Sensory deprivation</t>
  </si>
  <si>
    <t>earplugs</t>
  </si>
  <si>
    <t>blindfolds</t>
  </si>
  <si>
    <t>Sex games</t>
  </si>
  <si>
    <t>truth or dare</t>
  </si>
  <si>
    <t>strip poker</t>
  </si>
  <si>
    <t>Medical Sex</t>
  </si>
  <si>
    <t>exam tables</t>
  </si>
  <si>
    <t>enemas</t>
  </si>
  <si>
    <t>douching</t>
  </si>
  <si>
    <t>Megastructures</t>
  </si>
  <si>
    <t>travelling salesman</t>
  </si>
  <si>
    <t>forecasting</t>
  </si>
  <si>
    <t>Seasons</t>
  </si>
  <si>
    <t>Solar weather</t>
  </si>
  <si>
    <t>natural disasters</t>
  </si>
  <si>
    <t>health</t>
  </si>
  <si>
    <t>conferences</t>
  </si>
  <si>
    <t>sex</t>
  </si>
  <si>
    <t>space industry</t>
  </si>
  <si>
    <t>festivals</t>
  </si>
  <si>
    <t>concerts</t>
  </si>
  <si>
    <t>art</t>
  </si>
  <si>
    <t>performance practice</t>
  </si>
  <si>
    <t>design</t>
  </si>
  <si>
    <t>engineering</t>
  </si>
  <si>
    <t>languages</t>
  </si>
  <si>
    <t>exercise</t>
  </si>
  <si>
    <t>detox</t>
  </si>
  <si>
    <t>microbiome</t>
  </si>
  <si>
    <t>healthy consumption</t>
  </si>
  <si>
    <t>cultural exchanges</t>
  </si>
  <si>
    <t>management</t>
  </si>
  <si>
    <t>leadership</t>
  </si>
  <si>
    <t>life extension</t>
  </si>
  <si>
    <t>fasting</t>
  </si>
  <si>
    <t>home automation</t>
  </si>
  <si>
    <t>in home food</t>
  </si>
  <si>
    <t>bacteria</t>
  </si>
  <si>
    <t>kitchen</t>
  </si>
  <si>
    <t>entrances</t>
  </si>
  <si>
    <t>entertainment</t>
  </si>
  <si>
    <t>cleaning</t>
  </si>
  <si>
    <t>lights, camera, action</t>
  </si>
  <si>
    <t>aeroculture</t>
  </si>
  <si>
    <t>aquaculture</t>
  </si>
  <si>
    <t>insects</t>
  </si>
  <si>
    <t>transportation</t>
  </si>
  <si>
    <t>cell cultures</t>
  </si>
  <si>
    <t>prebiotics</t>
  </si>
  <si>
    <t>3D bioprinting</t>
  </si>
  <si>
    <t>recycling</t>
  </si>
  <si>
    <t>bar restaurant</t>
  </si>
  <si>
    <t>megastructures</t>
  </si>
  <si>
    <t>factories</t>
  </si>
  <si>
    <t>smart wearables</t>
  </si>
  <si>
    <t>AR Glasses</t>
  </si>
  <si>
    <t>jewellery</t>
  </si>
  <si>
    <t>EEG controllers</t>
  </si>
  <si>
    <t>ingestible biosensors</t>
  </si>
  <si>
    <t>medicinal herbs</t>
  </si>
  <si>
    <t>road vehicles</t>
  </si>
  <si>
    <t>planes</t>
  </si>
  <si>
    <t>automation</t>
  </si>
  <si>
    <t>sensors and cameras</t>
  </si>
  <si>
    <t>shipping</t>
  </si>
  <si>
    <t>governance</t>
  </si>
  <si>
    <t>federal</t>
  </si>
  <si>
    <t>global participation</t>
  </si>
  <si>
    <t>real-time XR</t>
  </si>
  <si>
    <t>tech gear</t>
  </si>
  <si>
    <t>auto filming</t>
  </si>
  <si>
    <t>metals</t>
  </si>
  <si>
    <t>clothing</t>
  </si>
  <si>
    <t>e-waste</t>
  </si>
  <si>
    <t>solar roadways</t>
  </si>
  <si>
    <t>intelligent reflectors</t>
  </si>
  <si>
    <t>recycled glass</t>
  </si>
  <si>
    <t>ASHDN</t>
  </si>
  <si>
    <t>drones</t>
  </si>
  <si>
    <t>delivery boxes</t>
  </si>
  <si>
    <t>delivery receipt bots</t>
  </si>
  <si>
    <t>blockchain</t>
  </si>
  <si>
    <t>plastics</t>
  </si>
  <si>
    <t>building material, paper</t>
  </si>
  <si>
    <t>batteries</t>
  </si>
  <si>
    <t>sensors</t>
  </si>
  <si>
    <t>incentives</t>
  </si>
  <si>
    <t>relationships</t>
  </si>
  <si>
    <t>routine</t>
  </si>
  <si>
    <t>entertaining experiences</t>
  </si>
  <si>
    <t>rewards</t>
  </si>
  <si>
    <t>family planning</t>
  </si>
  <si>
    <t>goal setting</t>
  </si>
  <si>
    <t>emergencies</t>
  </si>
  <si>
    <t>renewables</t>
  </si>
  <si>
    <t>fusion</t>
  </si>
  <si>
    <t>solar</t>
  </si>
  <si>
    <t>tidal and wave</t>
  </si>
  <si>
    <t>battery chemistries</t>
  </si>
  <si>
    <t>social</t>
  </si>
  <si>
    <t>business</t>
  </si>
  <si>
    <t>volunteering</t>
  </si>
  <si>
    <t>supplychain</t>
  </si>
  <si>
    <t>learn, teach</t>
  </si>
  <si>
    <t>recovery control center</t>
  </si>
  <si>
    <t>regional</t>
  </si>
  <si>
    <t>global</t>
  </si>
  <si>
    <t>wellness</t>
  </si>
  <si>
    <t>support</t>
  </si>
  <si>
    <t>awareness</t>
  </si>
  <si>
    <t>informed consent</t>
  </si>
  <si>
    <t>timelines</t>
  </si>
  <si>
    <t>storyboarding</t>
  </si>
  <si>
    <t>research</t>
  </si>
  <si>
    <t>list building</t>
  </si>
  <si>
    <t>simulations and XR</t>
  </si>
  <si>
    <t>enjoyment</t>
  </si>
  <si>
    <t>raw material</t>
  </si>
  <si>
    <t>energy</t>
  </si>
  <si>
    <t>integration</t>
  </si>
  <si>
    <t>planning</t>
  </si>
  <si>
    <t>fabrication</t>
  </si>
  <si>
    <t>components</t>
  </si>
  <si>
    <t>materials</t>
  </si>
  <si>
    <t>patent or manual</t>
  </si>
  <si>
    <t>material data</t>
  </si>
  <si>
    <t>alternative uses</t>
  </si>
  <si>
    <t>recombination</t>
  </si>
  <si>
    <t>heating</t>
  </si>
  <si>
    <t>cooling</t>
  </si>
  <si>
    <t>adhesion</t>
  </si>
  <si>
    <t>encapsulating</t>
  </si>
  <si>
    <t>shaping</t>
  </si>
  <si>
    <t>phase change</t>
  </si>
  <si>
    <t>conductivity</t>
  </si>
  <si>
    <t>degredation</t>
  </si>
  <si>
    <t>longevity</t>
  </si>
  <si>
    <t>resistance</t>
  </si>
  <si>
    <t>tensile strength</t>
  </si>
  <si>
    <t>reflectivity</t>
  </si>
  <si>
    <t>maleability</t>
  </si>
  <si>
    <t>ductiltiy</t>
  </si>
  <si>
    <t>1 Acoustical properties</t>
  </si>
  <si>
    <t>2 Atomic properties</t>
  </si>
  <si>
    <t>3 Chemical properties</t>
  </si>
  <si>
    <t>4 Electrical properties</t>
  </si>
  <si>
    <t>5 Environmental properties</t>
  </si>
  <si>
    <t>6 Magnetic properties</t>
  </si>
  <si>
    <t>7 Manufacturing properties</t>
  </si>
  <si>
    <t>8 Mechanical properties</t>
  </si>
  <si>
    <t>9 Optical properties</t>
  </si>
  <si>
    <t>10 Radiological properties</t>
  </si>
  <si>
    <t>11 Thermal properties</t>
  </si>
  <si>
    <t>Availability</t>
  </si>
  <si>
    <t>accessibility</t>
  </si>
  <si>
    <t>volume</t>
  </si>
  <si>
    <t>relative authority</t>
  </si>
  <si>
    <t>state of being</t>
  </si>
  <si>
    <t>supply chain</t>
  </si>
  <si>
    <t>processing by-products</t>
  </si>
  <si>
    <t>radiology</t>
  </si>
  <si>
    <t>safety</t>
  </si>
  <si>
    <t>optimal state</t>
  </si>
  <si>
    <t>health + sex</t>
  </si>
  <si>
    <t>smart cities + ai</t>
  </si>
  <si>
    <t>attention</t>
  </si>
  <si>
    <t>content</t>
  </si>
  <si>
    <t>mindpalace</t>
  </si>
  <si>
    <t>environemnt</t>
  </si>
  <si>
    <t>Nearest neighbour</t>
  </si>
  <si>
    <t>dials</t>
  </si>
  <si>
    <t>levers</t>
  </si>
  <si>
    <t>gaze direction</t>
  </si>
  <si>
    <t>alerts</t>
  </si>
  <si>
    <t>buttons</t>
  </si>
  <si>
    <t>Heads-up Display</t>
  </si>
  <si>
    <t>puzzles</t>
  </si>
  <si>
    <t>films</t>
  </si>
  <si>
    <t>grooming</t>
  </si>
  <si>
    <t>cooking</t>
  </si>
  <si>
    <t>treating</t>
  </si>
  <si>
    <t>geometry</t>
  </si>
  <si>
    <t>association</t>
  </si>
  <si>
    <t>cryptography</t>
  </si>
  <si>
    <t>mazes</t>
  </si>
  <si>
    <t>reference</t>
  </si>
  <si>
    <t>reality, documentary</t>
  </si>
  <si>
    <t>drama</t>
  </si>
  <si>
    <t>presentation</t>
  </si>
  <si>
    <t>item, place, frequency</t>
  </si>
  <si>
    <t>significance</t>
  </si>
  <si>
    <t>sequences of action</t>
  </si>
  <si>
    <t>efficient actions</t>
  </si>
  <si>
    <t>relevance</t>
  </si>
  <si>
    <t>perception, self, other</t>
  </si>
  <si>
    <t>self worth</t>
  </si>
  <si>
    <t>rectify, prevent errors</t>
  </si>
  <si>
    <t>enhance properties</t>
  </si>
  <si>
    <t>safeguards</t>
  </si>
  <si>
    <t>permissions</t>
  </si>
  <si>
    <t>sharing</t>
  </si>
  <si>
    <t>priority</t>
  </si>
  <si>
    <t>importance</t>
  </si>
  <si>
    <t>cycles</t>
  </si>
  <si>
    <t>highlighting</t>
  </si>
  <si>
    <t>strategy</t>
  </si>
  <si>
    <t>identity confirmation</t>
  </si>
  <si>
    <t>short cut</t>
  </si>
  <si>
    <t>machine vision</t>
  </si>
  <si>
    <t>detection</t>
  </si>
  <si>
    <t xml:space="preserve"> people</t>
  </si>
  <si>
    <t>facial recognition</t>
  </si>
  <si>
    <t>supervision</t>
  </si>
  <si>
    <t>photography</t>
  </si>
  <si>
    <t>diving, climbing, flying</t>
  </si>
  <si>
    <t>modelling</t>
  </si>
  <si>
    <t>crafting</t>
  </si>
  <si>
    <t>hobbies</t>
  </si>
  <si>
    <t>urges, drives</t>
  </si>
  <si>
    <t>Motivation</t>
  </si>
  <si>
    <t>Energy levels</t>
  </si>
  <si>
    <t>arousal</t>
  </si>
  <si>
    <t>Microphone</t>
  </si>
  <si>
    <t>Speaker</t>
  </si>
  <si>
    <t>Camera</t>
  </si>
  <si>
    <t>visual interface</t>
  </si>
  <si>
    <t>geo-location</t>
  </si>
  <si>
    <t>orientation</t>
  </si>
  <si>
    <t>accelerometer</t>
  </si>
  <si>
    <t>barometric pressure</t>
  </si>
  <si>
    <t>magnetic field</t>
  </si>
  <si>
    <t>wifi, NFC, bluetooth etc.</t>
  </si>
  <si>
    <t>resonance</t>
  </si>
  <si>
    <t>chemical analysis</t>
  </si>
  <si>
    <t>spectroscopy</t>
  </si>
  <si>
    <t>timeline</t>
  </si>
  <si>
    <t>satisfaction threshold</t>
  </si>
  <si>
    <t>negotiation</t>
  </si>
  <si>
    <t>curation</t>
  </si>
  <si>
    <t>condition environment</t>
  </si>
  <si>
    <t>preperation</t>
  </si>
  <si>
    <t>measures</t>
  </si>
  <si>
    <t>inhibitors</t>
  </si>
  <si>
    <t>enhancers</t>
  </si>
  <si>
    <t>priming agents</t>
  </si>
  <si>
    <t>attitudes</t>
  </si>
  <si>
    <t>beliefs</t>
  </si>
  <si>
    <t>beliefs, desires, needs</t>
  </si>
  <si>
    <t>enthusiasm</t>
  </si>
  <si>
    <t xml:space="preserve">introduction </t>
  </si>
  <si>
    <t>conclusion</t>
  </si>
  <si>
    <t>scene</t>
  </si>
  <si>
    <t xml:space="preserve">characters </t>
  </si>
  <si>
    <t>performing</t>
  </si>
  <si>
    <t>inspiration process</t>
  </si>
  <si>
    <t>most common</t>
  </si>
  <si>
    <t>least common</t>
  </si>
  <si>
    <t>https://en.wikipedia.org/wiki/List_of_materials_properties</t>
  </si>
  <si>
    <t>Climate science</t>
  </si>
  <si>
    <t>science publications</t>
  </si>
  <si>
    <t>updates from emergency zones</t>
  </si>
  <si>
    <t>virtual realities</t>
  </si>
  <si>
    <t>second skin superfeatures</t>
  </si>
  <si>
    <t>random forrests</t>
  </si>
  <si>
    <t>self similar forrests</t>
  </si>
  <si>
    <t>24 by 45</t>
  </si>
  <si>
    <t>Participant Declarations:</t>
  </si>
  <si>
    <t>Privacy</t>
  </si>
  <si>
    <t>Information Ebb and Flow</t>
  </si>
  <si>
    <t>Expertise</t>
  </si>
  <si>
    <t>Resources</t>
  </si>
  <si>
    <t>Ideals</t>
  </si>
  <si>
    <t>Interdependence</t>
  </si>
  <si>
    <t>Initiation</t>
  </si>
  <si>
    <t>Scalable Big Picture</t>
  </si>
  <si>
    <t>Content Governance</t>
  </si>
  <si>
    <t>Convergence of Communications to Maximise Knowledge Generation, Wisdom and Responsible Access, All in Good Conscience.</t>
  </si>
  <si>
    <t>Best Practices</t>
  </si>
  <si>
    <t>Holistic Approaches</t>
  </si>
  <si>
    <t>Capacity Building</t>
  </si>
  <si>
    <t>Wellbeing Abundance</t>
  </si>
  <si>
    <t>Action Development:</t>
  </si>
  <si>
    <t>Project Specific</t>
  </si>
  <si>
    <t>Item Specific</t>
  </si>
  <si>
    <t>Place Specific</t>
  </si>
  <si>
    <t>Person Specific</t>
  </si>
  <si>
    <t>Emotion Specific</t>
  </si>
  <si>
    <t>Game Specific</t>
  </si>
  <si>
    <t>Time Specific</t>
  </si>
  <si>
    <t>Action Prioritisation:</t>
  </si>
  <si>
    <t>Importance</t>
  </si>
  <si>
    <t>Urgency</t>
  </si>
  <si>
    <t>Value</t>
  </si>
  <si>
    <t>Rewards</t>
  </si>
  <si>
    <t>Appreciation Tokens</t>
  </si>
  <si>
    <t>Numbers</t>
  </si>
  <si>
    <t>Puzzles</t>
  </si>
  <si>
    <t>Emotional Actions</t>
  </si>
  <si>
    <t>Information Flow</t>
  </si>
  <si>
    <t>Sequence</t>
  </si>
  <si>
    <t>Hindsight</t>
  </si>
  <si>
    <t>Action Allocation:</t>
  </si>
  <si>
    <t>System</t>
  </si>
  <si>
    <t>Participant</t>
  </si>
  <si>
    <t>Wants</t>
  </si>
  <si>
    <t>Synchronised Calendar</t>
  </si>
  <si>
    <t>Clock</t>
  </si>
  <si>
    <t>Project Management</t>
  </si>
  <si>
    <t>Content Management</t>
  </si>
  <si>
    <t>Question Thinking Logic</t>
  </si>
  <si>
    <t>Colour</t>
  </si>
  <si>
    <t>Direction</t>
  </si>
  <si>
    <t>Ambitions</t>
  </si>
  <si>
    <t>Tense</t>
  </si>
  <si>
    <t>Coordinates</t>
  </si>
  <si>
    <t>Distance</t>
  </si>
  <si>
    <t>Associations</t>
  </si>
  <si>
    <t>Frequency</t>
  </si>
  <si>
    <t>Technical</t>
  </si>
  <si>
    <t>Electrical</t>
  </si>
  <si>
    <t>Software</t>
  </si>
  <si>
    <t>Verbal</t>
  </si>
  <si>
    <t>Visual</t>
  </si>
  <si>
    <t>Interest</t>
  </si>
  <si>
    <t>Events</t>
  </si>
  <si>
    <t>Help</t>
  </si>
  <si>
    <t>Governing</t>
  </si>
  <si>
    <t>Limitations</t>
  </si>
  <si>
    <t>Location</t>
  </si>
  <si>
    <t>Capability</t>
  </si>
  <si>
    <t>Reporting</t>
  </si>
  <si>
    <t>Legal Code</t>
  </si>
  <si>
    <t>Moral Code</t>
  </si>
  <si>
    <t>Resource Availability</t>
  </si>
  <si>
    <t>Place Availability</t>
  </si>
  <si>
    <t>Weather</t>
  </si>
  <si>
    <t>Conflict of Interest</t>
  </si>
  <si>
    <t>FIT OBJECT TO SIZE:</t>
  </si>
  <si>
    <t>Smartphone dual camera window interface between self and aura</t>
  </si>
  <si>
    <t>Calculate vector path when using mobile phone with dual cameras as an AR window and body language interface</t>
  </si>
  <si>
    <t>eye motion</t>
  </si>
  <si>
    <t>angle of direction</t>
  </si>
  <si>
    <t>hand gestures</t>
  </si>
  <si>
    <t>lip reading</t>
  </si>
  <si>
    <t>screen shots</t>
  </si>
  <si>
    <t>video record</t>
  </si>
  <si>
    <t>multiple screens</t>
  </si>
  <si>
    <t>key</t>
  </si>
  <si>
    <t>live stream</t>
  </si>
  <si>
    <t>higher dimensions</t>
  </si>
  <si>
    <t>object recognition</t>
  </si>
  <si>
    <t>style transfer</t>
  </si>
  <si>
    <t>Hapiness</t>
  </si>
  <si>
    <t>Anticiptaion</t>
  </si>
  <si>
    <t>Kindness</t>
  </si>
  <si>
    <t>Serenety</t>
  </si>
  <si>
    <t>Fear</t>
  </si>
  <si>
    <t>Suffering</t>
  </si>
  <si>
    <t>Weeping</t>
  </si>
  <si>
    <t>Low Spirits</t>
  </si>
  <si>
    <t>Anxiety</t>
  </si>
  <si>
    <t>Grief</t>
  </si>
  <si>
    <t>Despair</t>
  </si>
  <si>
    <t>High Spirits</t>
  </si>
  <si>
    <t>Hatred</t>
  </si>
  <si>
    <t>Anger</t>
  </si>
  <si>
    <t>Disdain</t>
  </si>
  <si>
    <t>Contempt</t>
  </si>
  <si>
    <t>Disgust</t>
  </si>
  <si>
    <t>Guilt</t>
  </si>
  <si>
    <t>Helplessnes</t>
  </si>
  <si>
    <t>Negation</t>
  </si>
  <si>
    <t>Horror</t>
  </si>
  <si>
    <t>Shame</t>
  </si>
  <si>
    <t>Shyness</t>
  </si>
  <si>
    <t>Reflection</t>
  </si>
  <si>
    <t>Devotion</t>
  </si>
  <si>
    <t>Patience</t>
  </si>
  <si>
    <t>Affirmation</t>
  </si>
  <si>
    <t>Pride</t>
  </si>
  <si>
    <t>Sulkiness</t>
  </si>
  <si>
    <t>Determination</t>
  </si>
  <si>
    <t>Loathing</t>
  </si>
  <si>
    <t>Boredom</t>
  </si>
  <si>
    <t>Annoyance</t>
  </si>
  <si>
    <t>Admiration</t>
  </si>
  <si>
    <t>Awe</t>
  </si>
  <si>
    <t>Rage</t>
  </si>
  <si>
    <t>Prudence</t>
  </si>
  <si>
    <t>Charity</t>
  </si>
  <si>
    <t>Temperance</t>
  </si>
  <si>
    <t>To consider circumstances, especially those that can not be changed, as satisfactory.</t>
  </si>
  <si>
    <t>Accountability</t>
  </si>
  <si>
    <t>The quality or state of being accountable; especially: an obligation or willingness to accept responsibility or to account for one's actions.</t>
  </si>
  <si>
    <t>Ambition</t>
  </si>
  <si>
    <t>Having a strong desire for success or achievement.</t>
  </si>
  <si>
    <t>Assertiveness</t>
  </si>
  <si>
    <t>Disposed to or characterized by bold or confident assertion.</t>
  </si>
  <si>
    <t>The quality or aggregate of qualities in a person or thing that gives pleasure to the senses or pleasurably exalts the mind or spirit. Aesthetic harmony.</t>
  </si>
  <si>
    <t>Benevolence</t>
  </si>
  <si>
    <t>The disposition to do good.</t>
  </si>
  <si>
    <t>Bravery</t>
  </si>
  <si>
    <t>A quality of spirit that enables you to face danger of pain without showing fear.</t>
  </si>
  <si>
    <t>Caring</t>
  </si>
  <si>
    <t>to give care. A concern for...</t>
  </si>
  <si>
    <t>Generosity and helpfulness especially toward the needy or suffering. Aid given to those in need.</t>
  </si>
  <si>
    <t>Chastity</t>
  </si>
  <si>
    <t>Purity in conduct and intention.</t>
  </si>
  <si>
    <t>Caution</t>
  </si>
  <si>
    <t>Avoidance of rashness, attention to safety.</t>
  </si>
  <si>
    <t>Cleanliness</t>
  </si>
  <si>
    <t>Careful to keep clean : fastidious, habitually kept clean.</t>
  </si>
  <si>
    <t>Commitment</t>
  </si>
  <si>
    <t>The firm carrying out of purpose.</t>
  </si>
  <si>
    <t>Sympathetic awareness of others' distress together with a desire to alleviate it.</t>
  </si>
  <si>
    <t>A feeling of one's powers or of reliance on one's circumstances. Faith in oneself.</t>
  </si>
  <si>
    <t>Consideration</t>
  </si>
  <si>
    <t>Thoughtful and sympathetic regard for the needs of others. Careful thought.</t>
  </si>
  <si>
    <t>Contentment</t>
  </si>
  <si>
    <t>The quality of feeling satisfied with one's possessions, status, or situation.</t>
  </si>
  <si>
    <t>Cooperation</t>
  </si>
  <si>
    <t>To associate with another or others for mutual benefit/to achieve a shared goal.</t>
  </si>
  <si>
    <t>A quality of spirit that enables you to face danger or pain without showing fear.</t>
  </si>
  <si>
    <t>Courtesy</t>
  </si>
  <si>
    <t>Polite, respectful or considerate behaviour mindful of other people.</t>
  </si>
  <si>
    <t>The ability to create. A quality involving the generation of new ideas or concepts, or new associations of the creative mind between existing ideas or concepts.</t>
  </si>
  <si>
    <t>Curiosity</t>
  </si>
  <si>
    <t>A desire to find out and know things.</t>
  </si>
  <si>
    <t>Defiance</t>
  </si>
  <si>
    <t>Bold resistance.</t>
  </si>
  <si>
    <t>Dependability</t>
  </si>
  <si>
    <t>Reliable, worthy of reliance or trust.</t>
  </si>
  <si>
    <t>Detachment</t>
  </si>
  <si>
    <t>Firmness of purpose.</t>
  </si>
  <si>
    <t>A great love or loyalty, enthusiastic zeal.</t>
  </si>
  <si>
    <t>Diligence</t>
  </si>
  <si>
    <t>Conscientiousness in paying proper attention to a task; giving the degree of care required in a given situation. Persevering determination to perform a task.</t>
  </si>
  <si>
    <t>The ability to distinguish; judgement; Discrimination; To distinguish between things; To perceive differences that exist.</t>
  </si>
  <si>
    <t>Discretion</t>
  </si>
  <si>
    <t>Being discrete in ones speech, keeping secrets.</t>
  </si>
  <si>
    <t>Discipline</t>
  </si>
  <si>
    <t>The trait of being well behaved and under control.</t>
  </si>
  <si>
    <t>Eloquence</t>
  </si>
  <si>
    <t>Powerful and effective language. Fluent, persuasive and articulate speech.</t>
  </si>
  <si>
    <t>Identification with and understanding of another's situation, feelings, and motives.</t>
  </si>
  <si>
    <t>A feeling of excitement. Exuberance: overflowing with eager enjoyment or approval.</t>
  </si>
  <si>
    <t>Excellence</t>
  </si>
  <si>
    <t>The quality of excelling; possessing good qualities in high degree.</t>
  </si>
  <si>
    <t>Complete confidence in a person, plan or set of beliefs etc.</t>
  </si>
  <si>
    <t>Faithfulness</t>
  </si>
  <si>
    <t>Steadfast in affection or allegiance; loyal.</t>
  </si>
  <si>
    <t>Adaptable, able to be changed to suit circumstances.</t>
  </si>
  <si>
    <t>Concentrated awareness and effort.</t>
  </si>
  <si>
    <t>Forbearance</t>
  </si>
  <si>
    <t>Restraint under provocation; patience: good-natured tolerance of delay or incompetence.</t>
  </si>
  <si>
    <t>Forgiveness</t>
  </si>
  <si>
    <t>To cease to feel angry or bitter towards a person or about an offense.</t>
  </si>
  <si>
    <t>Fortitude</t>
  </si>
  <si>
    <t>Strength of mind that enables one to endure adversity with courage.</t>
  </si>
  <si>
    <t>Friendliness</t>
  </si>
  <si>
    <t>Agreeableness is a tendency to be pleasant and accommodating.</t>
  </si>
  <si>
    <t>Frugality</t>
  </si>
  <si>
    <t>Prudence in avoiding waste. Being economical with resources.</t>
  </si>
  <si>
    <t>Generosity</t>
  </si>
  <si>
    <t>Giving or ready to give freely, free from meanness or prejudice.</t>
  </si>
  <si>
    <t>Gentleness</t>
  </si>
  <si>
    <t>Moderate; mild, quite; not rough or severe.</t>
  </si>
  <si>
    <t>Elegance and beauty of movement or expression.</t>
  </si>
  <si>
    <t>Being thankful.</t>
  </si>
  <si>
    <t>Helpfulness</t>
  </si>
  <si>
    <t>The quality of providing useful assistance.</t>
  </si>
  <si>
    <t>Truthful; sincere; not lying or cheating.</t>
  </si>
  <si>
    <t>Honor</t>
  </si>
  <si>
    <t>Not disposed to cheat or defraud; not deceptive or fraudulent. Worthy of being honored.</t>
  </si>
  <si>
    <t>The general feeling that some desire will be fulfilled.</t>
  </si>
  <si>
    <t>Humbleness</t>
  </si>
  <si>
    <t>Modest; not arrogant or boastful.</t>
  </si>
  <si>
    <t>Humility</t>
  </si>
  <si>
    <t>A disposition to be humble; a lack of false pride.</t>
  </si>
  <si>
    <t>Humor</t>
  </si>
  <si>
    <t>The ability to perceive, enjoy, or express what is amusing, comical, incongruous, or absurd.</t>
  </si>
  <si>
    <t>High mindedness: elevated ideals and conduct; the quality of believing that ideals should be pursued.</t>
  </si>
  <si>
    <t>Moral soundness; Integrity is consistency of values and actions. Unbroken completeness with nothing lacking.</t>
  </si>
  <si>
    <t>Impartiality</t>
  </si>
  <si>
    <t>Fair. An inclination to weigh both views or opinions equally without bias.</t>
  </si>
  <si>
    <t>Industry</t>
  </si>
  <si>
    <t>Diligent, hardworking.</t>
  </si>
  <si>
    <t>Innocence</t>
  </si>
  <si>
    <t>Guileless, not guilty.</t>
  </si>
  <si>
    <t>Joyfulness</t>
  </si>
  <si>
    <t>The emotion of great happiness</t>
  </si>
  <si>
    <t>Justice</t>
  </si>
  <si>
    <t>Fair, impartial, giving a deserved response.</t>
  </si>
  <si>
    <t>Friendly, helpful, well meaning.</t>
  </si>
  <si>
    <t>Knowledge</t>
  </si>
  <si>
    <t>Part of the hierarchy made up of data, information and knowledge. Data are raw facts. Information is data with context and perspective. Knowledge is information with guidance for action based upon insight and experience.</t>
  </si>
  <si>
    <t>Liberality</t>
  </si>
  <si>
    <t>An inclination to favor progress and individual freedom the trait of being generous in behavior and temperament.</t>
  </si>
  <si>
    <t>A deep, tender, ineffable feeling of affection and solicitude toward a person, such as that arising from kinship, recognition of attractive qualities, or a sense of underlying oneness.</t>
  </si>
  <si>
    <t>Steadfast in allegiance to one's homeland, government, or sovereign. Faithful to a person, ideal, custom, cause, or duty.</t>
  </si>
  <si>
    <t>Magnanimity</t>
  </si>
  <si>
    <t>The virtue of being great of mind and heart. It encompasses, usually, a refusal to be petty, a willingness to face danger, and actions for noble purposes.</t>
  </si>
  <si>
    <t>Majesty</t>
  </si>
  <si>
    <t>Great and impressive dignity.</t>
  </si>
  <si>
    <t>Meekness</t>
  </si>
  <si>
    <t>Mercy</t>
  </si>
  <si>
    <t>Clemency: leniency and compassion shown toward offenders by a person or agency charged with administering justice.</t>
  </si>
  <si>
    <t>Moderation</t>
  </si>
  <si>
    <t>The avoidance of extremes in one's actions or opinions.</t>
  </si>
  <si>
    <t>Modesty</t>
  </si>
  <si>
    <t>Freedom from vanity or conceit. Not inclined to boast.</t>
  </si>
  <si>
    <t>Obedience</t>
  </si>
  <si>
    <t>Willingness to obey, to be controlled when necessary, to carry out orders.</t>
  </si>
  <si>
    <t>Ready and willing to talk candidly.Unsecretive.</t>
  </si>
  <si>
    <t>Orderliness</t>
  </si>
  <si>
    <t>Neatness and tidiness. A personality trait which involves the organization of things into a state of order and symmetry. The quality of appreciating method and system.</t>
  </si>
  <si>
    <t>The ability to endure delay, trouble, pain or hardship.</t>
  </si>
  <si>
    <t>Peace</t>
  </si>
  <si>
    <t>Freedom from mental agitation; serenity.</t>
  </si>
  <si>
    <t>Perseverance</t>
  </si>
  <si>
    <t>Being persistent, refusing to stop despite failures, delays and difficulties.</t>
  </si>
  <si>
    <t>Persistence</t>
  </si>
  <si>
    <t>Never-ceasing, relentless.</t>
  </si>
  <si>
    <t>Piety</t>
  </si>
  <si>
    <t>Humble devotion to a high ideal.</t>
  </si>
  <si>
    <t>Wise or careful in conduct. Shrewd or thrifty in planning ahead.</t>
  </si>
  <si>
    <t>Punctuality</t>
  </si>
  <si>
    <t>The quality or habit of adhering to an appointed time.</t>
  </si>
  <si>
    <t>Purity</t>
  </si>
  <si>
    <t>Freedom from defilement. Undiluted or unmixed with extraneous material. Unsullied by sin or moral wrong.</t>
  </si>
  <si>
    <t>Purposefulness</t>
  </si>
  <si>
    <t>Having a definite goal.</t>
  </si>
  <si>
    <t>Reliability</t>
  </si>
  <si>
    <t>Can be trusted to do something.</t>
  </si>
  <si>
    <t>Resoluteness</t>
  </si>
  <si>
    <t>The quality of being firm in purpose.</t>
  </si>
  <si>
    <t>Resourcefulness</t>
  </si>
  <si>
    <t>The ablility to act effectively or imaginatively, especially in regard to difficult situations and unusual problems.</t>
  </si>
  <si>
    <t>Admiration for others. Treating people with due dignity.</t>
  </si>
  <si>
    <t>Responsibility</t>
  </si>
  <si>
    <t>Having control over and accountability for appropriate events.</t>
  </si>
  <si>
    <t>Restraint</t>
  </si>
  <si>
    <t>Holding Back.</t>
  </si>
  <si>
    <t>Reverence</t>
  </si>
  <si>
    <t>Profound awe and respect.</t>
  </si>
  <si>
    <t>Righteousness</t>
  </si>
  <si>
    <t>Adhering to moral principles. Holiness.</t>
  </si>
  <si>
    <t>Selflessness</t>
  </si>
  <si>
    <t>The quality of unselfish concern for the welfare of others.</t>
  </si>
  <si>
    <t>Self Sacrifice</t>
  </si>
  <si>
    <t>The giving up of one's own benefit, especially giving up one's life, for the good of others.</t>
  </si>
  <si>
    <t>Service</t>
  </si>
  <si>
    <t>Work done by one person or group that benefits another.</t>
  </si>
  <si>
    <t>Sensitivity</t>
  </si>
  <si>
    <t>Heightened awareness of oneself and others within the context of social and personal relationships.</t>
  </si>
  <si>
    <t>Silence</t>
  </si>
  <si>
    <t>Inner peace. Being silent.</t>
  </si>
  <si>
    <t>Simplicity</t>
  </si>
  <si>
    <t>Straightforward; not complex or complicated. Unpretentious.</t>
  </si>
  <si>
    <t>Sincerity</t>
  </si>
  <si>
    <t>Free from pretense or deceit in manner or actions.</t>
  </si>
  <si>
    <t>Sobriety</t>
  </si>
  <si>
    <t>Serious, solemn and calm. Free from intoxication.</t>
  </si>
  <si>
    <t>Spontaneity</t>
  </si>
  <si>
    <t>Natural, not planned.</t>
  </si>
  <si>
    <t>Steadfastness</t>
  </si>
  <si>
    <t>Firm, resolute; determinedly unwavering.</t>
  </si>
  <si>
    <t>Capable of exerting great force.</t>
  </si>
  <si>
    <t>Tact</t>
  </si>
  <si>
    <t>Consideration in dealing with others and avoiding giving offense.</t>
  </si>
  <si>
    <t>Moderation and self-restraint, as in behavior or expression. Restraint in the use of or abstinence from alcoholic liquors/intoxicants.</t>
  </si>
  <si>
    <t>Thankfulness</t>
  </si>
  <si>
    <t>Warm friendly feelings of gratitude.</t>
  </si>
  <si>
    <t>Tolerance</t>
  </si>
  <si>
    <t>Tending to permit, allow, understand, or accept something; tending to withstand or survive.</t>
  </si>
  <si>
    <t>Toughness</t>
  </si>
  <si>
    <t>Strong and durable; not easily damaged.</t>
  </si>
  <si>
    <t>Tranquility</t>
  </si>
  <si>
    <t>Serenely quite and peaceful; undisturbed.</t>
  </si>
  <si>
    <t>Having confidence in others; lacking suspicion.</t>
  </si>
  <si>
    <t>Trustworthiness</t>
  </si>
  <si>
    <t>Able to be trusted or depended on; reliable.</t>
  </si>
  <si>
    <t>Truthfulness</t>
  </si>
  <si>
    <t>Accurately depicting what is real.</t>
  </si>
  <si>
    <t>Comprehension, assimilation of knowledge. The holistic awareness of facts.</t>
  </si>
  <si>
    <t>Unity</t>
  </si>
  <si>
    <t>Freedom from division. Oneness.</t>
  </si>
  <si>
    <t>Exuberant physical strength or mental vigor, energy.</t>
  </si>
  <si>
    <t>The trait of utilizing knowledge and experience with common sense and insight.</t>
  </si>
  <si>
    <t>Wonder</t>
  </si>
  <si>
    <t>The feeling aroused by something strange and surprising.</t>
  </si>
  <si>
    <t>Zeal</t>
  </si>
  <si>
    <t>Ardor. A feeling of strong eagerness. Tireless devotion.</t>
  </si>
  <si>
    <r>
      <t>Definition of Virtue:</t>
    </r>
    <r>
      <rPr>
        <sz val="12"/>
        <color rgb="FF000011"/>
        <rFont val="Arial"/>
        <family val="2"/>
      </rPr>
      <t> Excellence in morals; A good habit; a character trait or quality valued as being good.</t>
    </r>
  </si>
  <si>
    <t>Freedom from attachments.</t>
  </si>
  <si>
    <t>The feeling of patient, humbleness; a disposition to be patient</t>
  </si>
  <si>
    <t>Binary Points:</t>
  </si>
  <si>
    <t>On</t>
  </si>
  <si>
    <t>Off</t>
  </si>
  <si>
    <t>How does Binary Create:</t>
  </si>
  <si>
    <t>Numerals</t>
  </si>
  <si>
    <t>Shapes</t>
  </si>
  <si>
    <t>Symbols</t>
  </si>
  <si>
    <t>Colours</t>
  </si>
  <si>
    <t>Boolean</t>
  </si>
  <si>
    <t>Dimensions</t>
  </si>
  <si>
    <t>Grids</t>
  </si>
  <si>
    <t>Boolean:</t>
  </si>
  <si>
    <t>Exclusive</t>
  </si>
  <si>
    <t>Or</t>
  </si>
  <si>
    <t>And</t>
  </si>
  <si>
    <t>How Can Boolean Algebra be used to create Logical Computation with Light, Electricity, Sound and Magnetism at the smallest possible scale</t>
  </si>
  <si>
    <t>Observation:</t>
  </si>
  <si>
    <t>Brightness</t>
  </si>
  <si>
    <t>How can these Observations be extrapolated into code layers of dimensions</t>
  </si>
  <si>
    <t>Actions:</t>
  </si>
  <si>
    <t>Power Up</t>
  </si>
  <si>
    <t>Power Down</t>
  </si>
  <si>
    <t>Oscillate</t>
  </si>
  <si>
    <t>Reflect</t>
  </si>
  <si>
    <t>Absorb</t>
  </si>
  <si>
    <t>Cycle</t>
  </si>
  <si>
    <t>How can these actions change code layers to store more information</t>
  </si>
  <si>
    <t>1D Lines:</t>
  </si>
  <si>
    <t>What elements can best facilitate nano scale observations and actions</t>
  </si>
  <si>
    <t>2D Shapes:</t>
  </si>
  <si>
    <t>Triangles</t>
  </si>
  <si>
    <t>Squares</t>
  </si>
  <si>
    <t>Pentgons</t>
  </si>
  <si>
    <t>What patterns can be associated with these shapes to form consciousness</t>
  </si>
  <si>
    <t>3D Dual Solids:</t>
  </si>
  <si>
    <t>Star Tetrahedron</t>
  </si>
  <si>
    <t>Star Cube</t>
  </si>
  <si>
    <t>Star Dodecahedron</t>
  </si>
  <si>
    <t>Fractals (Phi)</t>
  </si>
  <si>
    <t>Sphere</t>
  </si>
  <si>
    <t>How can we better understand duality of life with these patterns</t>
  </si>
  <si>
    <t>4D Evolution:</t>
  </si>
  <si>
    <t>HyperCube</t>
  </si>
  <si>
    <t>HyperPentagon</t>
  </si>
  <si>
    <t>HyperSphere</t>
  </si>
  <si>
    <t>Separation</t>
  </si>
  <si>
    <t>Periodic Table of Elements</t>
  </si>
  <si>
    <t>5D Unseen:</t>
  </si>
  <si>
    <t>Emotion</t>
  </si>
  <si>
    <t>Tables</t>
  </si>
  <si>
    <t>Maps</t>
  </si>
  <si>
    <t>Memory:</t>
  </si>
  <si>
    <t>Memory Actions:</t>
  </si>
  <si>
    <t>Add</t>
  </si>
  <si>
    <t>Move</t>
  </si>
  <si>
    <t>Find</t>
  </si>
  <si>
    <t>Graph</t>
  </si>
  <si>
    <t>Visualize</t>
  </si>
  <si>
    <t>Symbolize</t>
  </si>
  <si>
    <t>Encode</t>
  </si>
  <si>
    <t>Emotion:</t>
  </si>
  <si>
    <t>Shape</t>
  </si>
  <si>
    <t>Language:</t>
  </si>
  <si>
    <t>Be</t>
  </si>
  <si>
    <t>Ask</t>
  </si>
  <si>
    <t>Do</t>
  </si>
  <si>
    <t>Remember</t>
  </si>
  <si>
    <t>Observe</t>
  </si>
  <si>
    <t>Create</t>
  </si>
  <si>
    <t>Choose</t>
  </si>
  <si>
    <t>Core Values:</t>
  </si>
  <si>
    <t>Priority</t>
  </si>
  <si>
    <t>Table</t>
  </si>
  <si>
    <t>Always Prefer Love</t>
  </si>
  <si>
    <t>Core Values Actions:</t>
  </si>
  <si>
    <t>Prefer</t>
  </si>
  <si>
    <t>Indifferent</t>
  </si>
  <si>
    <t>Do Not Prefer</t>
  </si>
  <si>
    <t>Review</t>
  </si>
  <si>
    <t>Response:</t>
  </si>
  <si>
    <t>Character</t>
  </si>
  <si>
    <t>Character:</t>
  </si>
  <si>
    <t>Facial Recognition:</t>
  </si>
  <si>
    <t>Voice Recognition:</t>
  </si>
  <si>
    <t>Opportunities</t>
  </si>
  <si>
    <t>improvement</t>
  </si>
  <si>
    <t>set back</t>
  </si>
  <si>
    <t>undefined</t>
  </si>
  <si>
    <t>Consequences</t>
  </si>
  <si>
    <t>correct</t>
  </si>
  <si>
    <t>incorrect</t>
  </si>
  <si>
    <t>unsure</t>
  </si>
  <si>
    <t>Choice</t>
  </si>
  <si>
    <t>unclear</t>
  </si>
  <si>
    <t>Question</t>
  </si>
  <si>
    <t>Response</t>
  </si>
  <si>
    <t>Free Will</t>
  </si>
  <si>
    <t>believe</t>
  </si>
  <si>
    <t>disbelieve</t>
  </si>
  <si>
    <t>undecided</t>
  </si>
  <si>
    <t>Conversation</t>
  </si>
  <si>
    <t>You</t>
  </si>
  <si>
    <t>We</t>
  </si>
  <si>
    <t>Facilitation</t>
  </si>
  <si>
    <t>Core Values</t>
  </si>
  <si>
    <t>Objective</t>
  </si>
  <si>
    <t>Be:</t>
  </si>
  <si>
    <t>One</t>
  </si>
  <si>
    <t>Multiple</t>
  </si>
  <si>
    <t>Many</t>
  </si>
  <si>
    <t>Distortion</t>
  </si>
  <si>
    <t>Ask:</t>
  </si>
  <si>
    <t>Do:</t>
  </si>
  <si>
    <t>What elements are most conductive</t>
  </si>
  <si>
    <t>What elements are least conductive</t>
  </si>
  <si>
    <t>What elements are most magnetic</t>
  </si>
  <si>
    <t>What elements are least Magnetic</t>
  </si>
  <si>
    <t>What elements are most dense</t>
  </si>
  <si>
    <t>What elements are least dense</t>
  </si>
  <si>
    <t>What elements are most reactive</t>
  </si>
  <si>
    <t>What elements are least reactive</t>
  </si>
  <si>
    <t>What elements are most luminescent</t>
  </si>
  <si>
    <t>What elements are least luminescent</t>
  </si>
  <si>
    <t>What are the most abundant elements on Earth</t>
  </si>
  <si>
    <t>What are the least abundant elements on Earth</t>
  </si>
  <si>
    <t>What are the most useful elements on Earth</t>
  </si>
  <si>
    <t>What are the least useful elements on Earth</t>
  </si>
  <si>
    <t>What are the most valuable elements on Earth</t>
  </si>
  <si>
    <t>What are the least valuable elements on Earth</t>
  </si>
  <si>
    <t>What are the processes to combine elements</t>
  </si>
  <si>
    <t>What are the processes to separate elements</t>
  </si>
  <si>
    <t>What are the processes to create elements</t>
  </si>
  <si>
    <t>button</t>
  </si>
  <si>
    <t>Vectors to centre of edges</t>
  </si>
  <si>
    <t>Vectors to vertices</t>
  </si>
  <si>
    <t>Ascii Code</t>
  </si>
  <si>
    <t>Luke's Original Keyword Sequence</t>
  </si>
  <si>
    <t>Heads up Display</t>
  </si>
  <si>
    <t>Self Worth</t>
  </si>
  <si>
    <t>Exploration</t>
  </si>
  <si>
    <t xml:space="preserve">Centre </t>
  </si>
  <si>
    <t>Facet #</t>
  </si>
  <si>
    <t>Top Left</t>
  </si>
  <si>
    <t>Top Right</t>
  </si>
  <si>
    <t>X,Y,Z,0,0,0</t>
  </si>
  <si>
    <t>Row 1 of 12</t>
  </si>
  <si>
    <t>Row 2 of 12</t>
  </si>
  <si>
    <t>Row 3 of 12</t>
  </si>
  <si>
    <t>Row 4 of 12</t>
  </si>
  <si>
    <t>Row 5 of 12</t>
  </si>
  <si>
    <t>Row 6 of 12</t>
  </si>
  <si>
    <t>Row 7 of 12</t>
  </si>
  <si>
    <t>Row 8 of 12</t>
  </si>
  <si>
    <t>Row 9 of 12</t>
  </si>
  <si>
    <t>Row 10 of 12</t>
  </si>
  <si>
    <t>Row 11 of 12</t>
  </si>
  <si>
    <t>Row 12 of 12</t>
  </si>
  <si>
    <t>R1,L001</t>
  </si>
  <si>
    <t>R1,L002</t>
  </si>
  <si>
    <t>R1,L003</t>
  </si>
  <si>
    <t>R1,L004</t>
  </si>
  <si>
    <t>R1,L005</t>
  </si>
  <si>
    <t>R1,L006</t>
  </si>
  <si>
    <t>R1,L007</t>
  </si>
  <si>
    <t>R1,L008</t>
  </si>
  <si>
    <t>R1,L009</t>
  </si>
  <si>
    <t>R1,L010</t>
  </si>
  <si>
    <t>R1,L011</t>
  </si>
  <si>
    <t>R1,L012</t>
  </si>
  <si>
    <t>R1,L013</t>
  </si>
  <si>
    <t>R1,L014</t>
  </si>
  <si>
    <t>R1,L015</t>
  </si>
  <si>
    <t>R1,L016</t>
  </si>
  <si>
    <t>R1,L017</t>
  </si>
  <si>
    <t>R1,L018</t>
  </si>
  <si>
    <t>R1,L019</t>
  </si>
  <si>
    <t>R1,L020</t>
  </si>
  <si>
    <t>R1,L021</t>
  </si>
  <si>
    <t>R1,L022</t>
  </si>
  <si>
    <t>R1,L023</t>
  </si>
  <si>
    <t>R1,L024</t>
  </si>
  <si>
    <t>R2,L025</t>
  </si>
  <si>
    <t>R2,L026</t>
  </si>
  <si>
    <t>R2,L027</t>
  </si>
  <si>
    <t>R2,L028</t>
  </si>
  <si>
    <t>R2,L029</t>
  </si>
  <si>
    <t>R2,L030</t>
  </si>
  <si>
    <t>R2,L031</t>
  </si>
  <si>
    <t>R2,L032</t>
  </si>
  <si>
    <t>R2,L033</t>
  </si>
  <si>
    <t>R2,L034</t>
  </si>
  <si>
    <t>R2,L035</t>
  </si>
  <si>
    <t>R2,L036</t>
  </si>
  <si>
    <t>R2,L037</t>
  </si>
  <si>
    <t>R2,L038</t>
  </si>
  <si>
    <t>R2,L039</t>
  </si>
  <si>
    <t>R2,L040</t>
  </si>
  <si>
    <t>R2,L041</t>
  </si>
  <si>
    <t>R2,L042</t>
  </si>
  <si>
    <t>R2,L043</t>
  </si>
  <si>
    <t>R2,L044</t>
  </si>
  <si>
    <t>R2,L045</t>
  </si>
  <si>
    <t>R2,L046</t>
  </si>
  <si>
    <t>R2,L047</t>
  </si>
  <si>
    <t>R2,L048</t>
  </si>
  <si>
    <t>R3,L049</t>
  </si>
  <si>
    <t>R3,L050</t>
  </si>
  <si>
    <t>R3,L051</t>
  </si>
  <si>
    <t>R3,L052</t>
  </si>
  <si>
    <t>R3,L053</t>
  </si>
  <si>
    <t>R3,L054</t>
  </si>
  <si>
    <t>R3,L055</t>
  </si>
  <si>
    <t>R3,L056</t>
  </si>
  <si>
    <t>R3,L057</t>
  </si>
  <si>
    <t>R3,L058</t>
  </si>
  <si>
    <t>R3,L059</t>
  </si>
  <si>
    <t>R3,L060</t>
  </si>
  <si>
    <t>R3,L061</t>
  </si>
  <si>
    <t>R3,L062</t>
  </si>
  <si>
    <t>R3,L063</t>
  </si>
  <si>
    <t>R3,L064</t>
  </si>
  <si>
    <t>R3,L065</t>
  </si>
  <si>
    <t>R3,L066</t>
  </si>
  <si>
    <t>R3,L067</t>
  </si>
  <si>
    <t>R3,L068</t>
  </si>
  <si>
    <t>R3,L069</t>
  </si>
  <si>
    <t>R3,L070</t>
  </si>
  <si>
    <t>R3,L071</t>
  </si>
  <si>
    <t>R3,L072</t>
  </si>
  <si>
    <t>R4,L073</t>
  </si>
  <si>
    <t>R4,L074</t>
  </si>
  <si>
    <t>R4,L075</t>
  </si>
  <si>
    <t>R4,L076</t>
  </si>
  <si>
    <t>R4,L077</t>
  </si>
  <si>
    <t>R4,L078</t>
  </si>
  <si>
    <t>R4,L079</t>
  </si>
  <si>
    <t>R4,L080</t>
  </si>
  <si>
    <t>R4,L081</t>
  </si>
  <si>
    <t>R4,L082</t>
  </si>
  <si>
    <t>R4,L083</t>
  </si>
  <si>
    <t>R4,L084</t>
  </si>
  <si>
    <t>R4,L085</t>
  </si>
  <si>
    <t>R4,L086</t>
  </si>
  <si>
    <t>R4,L087</t>
  </si>
  <si>
    <t>R4,L088</t>
  </si>
  <si>
    <t>R4,L089</t>
  </si>
  <si>
    <t>R4,L090</t>
  </si>
  <si>
    <t>R4,L091</t>
  </si>
  <si>
    <t>R4,L092</t>
  </si>
  <si>
    <t>R4,L093</t>
  </si>
  <si>
    <t>R4,L094</t>
  </si>
  <si>
    <t>R4,L095</t>
  </si>
  <si>
    <t>R4,L096</t>
  </si>
  <si>
    <t>R5,L097</t>
  </si>
  <si>
    <t>R5,L098</t>
  </si>
  <si>
    <t>R5,L099</t>
  </si>
  <si>
    <t>R5,L100</t>
  </si>
  <si>
    <t>R5,L101</t>
  </si>
  <si>
    <t>R5,L102</t>
  </si>
  <si>
    <t>R5,L103</t>
  </si>
  <si>
    <t>R5,L104</t>
  </si>
  <si>
    <t>R5,L105</t>
  </si>
  <si>
    <t>R5,L106</t>
  </si>
  <si>
    <t>R5,L107</t>
  </si>
  <si>
    <t>R5,L108</t>
  </si>
  <si>
    <t>R5,L109</t>
  </si>
  <si>
    <t>R5,L110</t>
  </si>
  <si>
    <t>R5,L111</t>
  </si>
  <si>
    <t>R5,L112</t>
  </si>
  <si>
    <t>R5,L113</t>
  </si>
  <si>
    <t>R5,L114</t>
  </si>
  <si>
    <t>R5,L115</t>
  </si>
  <si>
    <t>R5,L116</t>
  </si>
  <si>
    <t>R5,L117</t>
  </si>
  <si>
    <t>R5,L118</t>
  </si>
  <si>
    <t>R5,L119</t>
  </si>
  <si>
    <t>R5,L120</t>
  </si>
  <si>
    <t>R6,L121</t>
  </si>
  <si>
    <t>R6,L122</t>
  </si>
  <si>
    <t>R6,L123</t>
  </si>
  <si>
    <t>R6,L124</t>
  </si>
  <si>
    <t>R6,L125</t>
  </si>
  <si>
    <t>R6,L126</t>
  </si>
  <si>
    <t>R6,L127</t>
  </si>
  <si>
    <t>R6,L128</t>
  </si>
  <si>
    <t>R6,L129</t>
  </si>
  <si>
    <t>R6,L130</t>
  </si>
  <si>
    <t>R6,L131</t>
  </si>
  <si>
    <t>R6,L132</t>
  </si>
  <si>
    <t>R6,L133</t>
  </si>
  <si>
    <t>R6,L134</t>
  </si>
  <si>
    <t>R6,L135</t>
  </si>
  <si>
    <t>R6,L136</t>
  </si>
  <si>
    <t>R6,L137</t>
  </si>
  <si>
    <t>R6,L138</t>
  </si>
  <si>
    <t>R6,L139</t>
  </si>
  <si>
    <t>R6,L140</t>
  </si>
  <si>
    <t>R6,L141</t>
  </si>
  <si>
    <t>R6,L142</t>
  </si>
  <si>
    <t>R6,L143</t>
  </si>
  <si>
    <t>R6,L144</t>
  </si>
  <si>
    <t>R7,L145</t>
  </si>
  <si>
    <t>R7,L146</t>
  </si>
  <si>
    <t>R7,L147</t>
  </si>
  <si>
    <t>R7,L148</t>
  </si>
  <si>
    <t>R7,L149</t>
  </si>
  <si>
    <t>R7,L150</t>
  </si>
  <si>
    <t>R7,L151</t>
  </si>
  <si>
    <t>R7,L152</t>
  </si>
  <si>
    <t>R7,L153</t>
  </si>
  <si>
    <t>R7,L154</t>
  </si>
  <si>
    <t>R7,L155</t>
  </si>
  <si>
    <t>R7,L156</t>
  </si>
  <si>
    <t>R7,L157</t>
  </si>
  <si>
    <t>R7,L158</t>
  </si>
  <si>
    <t>R7,L159</t>
  </si>
  <si>
    <t>R7,L160</t>
  </si>
  <si>
    <t>R7,L161</t>
  </si>
  <si>
    <t>R7,L162</t>
  </si>
  <si>
    <t>R7,L163</t>
  </si>
  <si>
    <t>R7,L164</t>
  </si>
  <si>
    <t>R7,L165</t>
  </si>
  <si>
    <t>R7,L166</t>
  </si>
  <si>
    <t>R7,L167</t>
  </si>
  <si>
    <t>R7,L168</t>
  </si>
  <si>
    <t>R8,L169</t>
  </si>
  <si>
    <t>R8,L170</t>
  </si>
  <si>
    <t>R8,L171</t>
  </si>
  <si>
    <t>R8,L172</t>
  </si>
  <si>
    <t>R8,L173</t>
  </si>
  <si>
    <t>R8,L174</t>
  </si>
  <si>
    <t>R8,L175</t>
  </si>
  <si>
    <t>R8,L176</t>
  </si>
  <si>
    <t>R8,L177</t>
  </si>
  <si>
    <t>R8,L178</t>
  </si>
  <si>
    <t>R8,L179</t>
  </si>
  <si>
    <t>R8,L180</t>
  </si>
  <si>
    <t>R8,L181</t>
  </si>
  <si>
    <t>R8,L182</t>
  </si>
  <si>
    <t>R8,L183</t>
  </si>
  <si>
    <t>R8,L184</t>
  </si>
  <si>
    <t>R8,L185</t>
  </si>
  <si>
    <t>R8,L186</t>
  </si>
  <si>
    <t>R8,L187</t>
  </si>
  <si>
    <t>R8,L188</t>
  </si>
  <si>
    <t>R8,L189</t>
  </si>
  <si>
    <t>R8,L190</t>
  </si>
  <si>
    <t>R8,L191</t>
  </si>
  <si>
    <t>R8,L192</t>
  </si>
  <si>
    <t>R9,L193</t>
  </si>
  <si>
    <t>R9,L194</t>
  </si>
  <si>
    <t>R9,L195</t>
  </si>
  <si>
    <t>R9,L196</t>
  </si>
  <si>
    <t>R9,L197</t>
  </si>
  <si>
    <t>R9,L198</t>
  </si>
  <si>
    <t>R9,L199</t>
  </si>
  <si>
    <t>R9,L200</t>
  </si>
  <si>
    <t>R9,L201</t>
  </si>
  <si>
    <t>R9,L202</t>
  </si>
  <si>
    <t>R9,L203</t>
  </si>
  <si>
    <t>R9,L204</t>
  </si>
  <si>
    <t>R9,L205</t>
  </si>
  <si>
    <t>R9,L206</t>
  </si>
  <si>
    <t>R9,L207</t>
  </si>
  <si>
    <t>R9,L208</t>
  </si>
  <si>
    <t>R9,L209</t>
  </si>
  <si>
    <t>R9,L210</t>
  </si>
  <si>
    <t>R9,L211</t>
  </si>
  <si>
    <t>R9,L212</t>
  </si>
  <si>
    <t>R9,L213</t>
  </si>
  <si>
    <t>R9,L214</t>
  </si>
  <si>
    <t>R9,L215</t>
  </si>
  <si>
    <t>R9,L216</t>
  </si>
  <si>
    <t>R9,L217</t>
  </si>
  <si>
    <t>R11,L217</t>
  </si>
  <si>
    <t>R11,L218</t>
  </si>
  <si>
    <t>R11,L219</t>
  </si>
  <si>
    <t>R11,L220</t>
  </si>
  <si>
    <t>R11,L221</t>
  </si>
  <si>
    <t>R11,L222</t>
  </si>
  <si>
    <t>R11,L223</t>
  </si>
  <si>
    <t>R11,L224</t>
  </si>
  <si>
    <t>R11,L225</t>
  </si>
  <si>
    <t>R11,L226</t>
  </si>
  <si>
    <t>R11,L227</t>
  </si>
  <si>
    <t>R11,L228</t>
  </si>
  <si>
    <t>R11,L229</t>
  </si>
  <si>
    <t>R11,L230</t>
  </si>
  <si>
    <t>R11,L231</t>
  </si>
  <si>
    <t>R11,L232</t>
  </si>
  <si>
    <t>R11,L233</t>
  </si>
  <si>
    <t>R11,L234</t>
  </si>
  <si>
    <t>R11,L235</t>
  </si>
  <si>
    <t>R11,L236</t>
  </si>
  <si>
    <t>R11,L237</t>
  </si>
  <si>
    <t>R11,L238</t>
  </si>
  <si>
    <t>R11,L239</t>
  </si>
  <si>
    <t>R11,L240</t>
  </si>
  <si>
    <t>R12,L241</t>
  </si>
  <si>
    <t>R12,L242</t>
  </si>
  <si>
    <t>R12,L243</t>
  </si>
  <si>
    <t>R12,L244</t>
  </si>
  <si>
    <t>R12,L245</t>
  </si>
  <si>
    <t>R12,L246</t>
  </si>
  <si>
    <t>R12,L247</t>
  </si>
  <si>
    <t>R12,L248</t>
  </si>
  <si>
    <t>R12,L249</t>
  </si>
  <si>
    <t>R12,L250</t>
  </si>
  <si>
    <t>R12,L251</t>
  </si>
  <si>
    <t>R12,L252</t>
  </si>
  <si>
    <t>R12,L253</t>
  </si>
  <si>
    <t>R12,L254</t>
  </si>
  <si>
    <t>R12,L255</t>
  </si>
  <si>
    <t>R12,L256</t>
  </si>
  <si>
    <t>R12,L257</t>
  </si>
  <si>
    <t>R12,L258</t>
  </si>
  <si>
    <t>R12,L259</t>
  </si>
  <si>
    <t>R12,L260</t>
  </si>
  <si>
    <t>R12,L261</t>
  </si>
  <si>
    <t>R12,L262</t>
  </si>
  <si>
    <t>R12,L263</t>
  </si>
  <si>
    <t>R12,L264</t>
  </si>
  <si>
    <t>SWITCH</t>
  </si>
  <si>
    <t>03 Yellow Camera</t>
  </si>
  <si>
    <t>04 Green Camera</t>
  </si>
  <si>
    <t>05 Blue Camera</t>
  </si>
  <si>
    <t>06 Indigo Camera</t>
  </si>
  <si>
    <t>07 Violet Camera</t>
  </si>
  <si>
    <t>08 Geosphere</t>
  </si>
  <si>
    <t>09 Third Person</t>
  </si>
  <si>
    <t>10 Third Person</t>
  </si>
  <si>
    <t>11 Third Person</t>
  </si>
  <si>
    <t>12 Third Person</t>
  </si>
  <si>
    <t>13+ Multiples</t>
  </si>
  <si>
    <t>SEE VECTOR MAPS</t>
  </si>
  <si>
    <t>Vectors facets to facets</t>
  </si>
  <si>
    <t>Vectors facets to edges</t>
  </si>
  <si>
    <t>Vectors facets to vertices</t>
  </si>
  <si>
    <t>COUNTERS</t>
  </si>
  <si>
    <t>First Activation</t>
  </si>
  <si>
    <t>Most Recent Activation</t>
  </si>
  <si>
    <t>Timeline</t>
  </si>
  <si>
    <t>Renewal Cycle</t>
  </si>
  <si>
    <t>Server Downtime</t>
  </si>
  <si>
    <t>Thresholds</t>
  </si>
  <si>
    <t>Reminders</t>
  </si>
  <si>
    <t>Synchronization</t>
  </si>
  <si>
    <t>Backup</t>
  </si>
  <si>
    <t>Activation Counter</t>
  </si>
  <si>
    <t>Calendar</t>
  </si>
  <si>
    <t>Avatar in comfortable poses:</t>
  </si>
  <si>
    <t>Point or wave</t>
  </si>
  <si>
    <t>6x24</t>
  </si>
  <si>
    <t>288 by 7 = 2,016</t>
  </si>
  <si>
    <t>12 by 24 =288</t>
  </si>
  <si>
    <t>1 to 288 of the Most Common ~1500 words used by children in Australia</t>
  </si>
  <si>
    <t>288 to  576 of the Most Common ~1500 words used by children in Australia</t>
  </si>
  <si>
    <t>576 to 864 of the Most Common ~1500 words used by children in Australia</t>
  </si>
  <si>
    <t>864 to 1,152 of the Most Common ~1500 words used by children in Australia</t>
  </si>
  <si>
    <t>Section identity where appropriate:</t>
  </si>
  <si>
    <t>1,152 to 1,440 of the Most Common ~1500 words used by children in Australia</t>
  </si>
  <si>
    <t>1,440 to 1,526 of the Most Common ~1500 words used by children in Australia</t>
  </si>
  <si>
    <t>86 least common words</t>
  </si>
  <si>
    <t>1,108 words related to English Grammar</t>
  </si>
  <si>
    <t>Character Traits</t>
  </si>
  <si>
    <t>SWITCH DIRECTION OF READING MATRIX FOR ALTERNATE MEANING</t>
  </si>
  <si>
    <t xml:space="preserve"> up to 6 by 24</t>
  </si>
  <si>
    <r>
      <t>Clockwise from 45</t>
    </r>
    <r>
      <rPr>
        <sz val="11"/>
        <color theme="1"/>
        <rFont val="Calibri"/>
        <family val="2"/>
      </rPr>
      <t>° West, Clockwise from Top of Torus</t>
    </r>
  </si>
  <si>
    <t>Top</t>
  </si>
  <si>
    <t>Left</t>
  </si>
  <si>
    <t>Right</t>
  </si>
  <si>
    <t>Bottom</t>
  </si>
  <si>
    <t>temporary</t>
  </si>
  <si>
    <t>find colour</t>
  </si>
  <si>
    <t>God &amp; Goddess</t>
  </si>
  <si>
    <t>CurvedScreen</t>
  </si>
  <si>
    <t>Second Phase:</t>
  </si>
  <si>
    <t>First Phase:</t>
  </si>
  <si>
    <t>Avatar (Phase2)</t>
  </si>
  <si>
    <t>matrix transform</t>
  </si>
  <si>
    <r>
      <t>360</t>
    </r>
    <r>
      <rPr>
        <sz val="11"/>
        <color theme="1"/>
        <rFont val="Calibri"/>
        <family val="2"/>
      </rPr>
      <t>° VR video/image</t>
    </r>
  </si>
  <si>
    <t>wireframe</t>
  </si>
  <si>
    <t>New Matrix Condition</t>
  </si>
  <si>
    <t>tingles &amp; tickles</t>
  </si>
  <si>
    <t>FR1,L001</t>
  </si>
  <si>
    <t>FR1,L002</t>
  </si>
  <si>
    <t>FR1,L003</t>
  </si>
  <si>
    <t>FR1,L004</t>
  </si>
  <si>
    <t>FR1,L005</t>
  </si>
  <si>
    <t>FR1,L006</t>
  </si>
  <si>
    <t>FR1,L007</t>
  </si>
  <si>
    <t>FR1,L008</t>
  </si>
  <si>
    <t>FR1,L009</t>
  </si>
  <si>
    <t>FR1,L010</t>
  </si>
  <si>
    <t>FR1,L011</t>
  </si>
  <si>
    <t>FR1,L012</t>
  </si>
  <si>
    <t>FR1,L013</t>
  </si>
  <si>
    <t>FR1,L014</t>
  </si>
  <si>
    <t>FR1,L015</t>
  </si>
  <si>
    <t>FR1,L016</t>
  </si>
  <si>
    <t>FR1,L017</t>
  </si>
  <si>
    <t>FR1,L018</t>
  </si>
  <si>
    <t>FR1,L019</t>
  </si>
  <si>
    <t>FR1,L020</t>
  </si>
  <si>
    <t>FR1,L021</t>
  </si>
  <si>
    <t>FR1,L022</t>
  </si>
  <si>
    <t>FR1,L023</t>
  </si>
  <si>
    <t>FR1,L024</t>
  </si>
  <si>
    <t>FR2,L025</t>
  </si>
  <si>
    <t>FR2,L026</t>
  </si>
  <si>
    <t>FR2,L027</t>
  </si>
  <si>
    <t>FR2,L028</t>
  </si>
  <si>
    <t>FR2,L029</t>
  </si>
  <si>
    <t>FR2,L030</t>
  </si>
  <si>
    <t>FR2,L031</t>
  </si>
  <si>
    <t>FR2,L032</t>
  </si>
  <si>
    <t>FR2,L033</t>
  </si>
  <si>
    <t>FR2,L034</t>
  </si>
  <si>
    <t>FR2,L035</t>
  </si>
  <si>
    <t>FR2,L036</t>
  </si>
  <si>
    <t>FR2,L037</t>
  </si>
  <si>
    <t>FR2,L038</t>
  </si>
  <si>
    <t>FR2,L039</t>
  </si>
  <si>
    <t>FR2,L040</t>
  </si>
  <si>
    <t>FR2,L041</t>
  </si>
  <si>
    <t>FR2,L042</t>
  </si>
  <si>
    <t>FR2,L043</t>
  </si>
  <si>
    <t>FR2,L044</t>
  </si>
  <si>
    <t>FR2,L045</t>
  </si>
  <si>
    <t>FR2,L046</t>
  </si>
  <si>
    <t>FR2,L047</t>
  </si>
  <si>
    <t>FR2,L048</t>
  </si>
  <si>
    <t>FR3,L049</t>
  </si>
  <si>
    <t>FR3,L050</t>
  </si>
  <si>
    <t>FR3,L051</t>
  </si>
  <si>
    <t>FR3,L052</t>
  </si>
  <si>
    <t>FR3,L053</t>
  </si>
  <si>
    <t>FR3,L054</t>
  </si>
  <si>
    <t>FR3,L055</t>
  </si>
  <si>
    <t>FR3,L056</t>
  </si>
  <si>
    <t>FR3,L057</t>
  </si>
  <si>
    <t>FR3,L058</t>
  </si>
  <si>
    <t>FR3,L059</t>
  </si>
  <si>
    <t>FR3,L060</t>
  </si>
  <si>
    <t>FR3,L061</t>
  </si>
  <si>
    <t>FR3,L062</t>
  </si>
  <si>
    <t>FR3,L063</t>
  </si>
  <si>
    <t>FR3,L064</t>
  </si>
  <si>
    <t>FR3,L065</t>
  </si>
  <si>
    <t>FR3,L066</t>
  </si>
  <si>
    <t>FR3,L067</t>
  </si>
  <si>
    <t>FR3,L068</t>
  </si>
  <si>
    <t>FR3,L069</t>
  </si>
  <si>
    <t>FR3,L070</t>
  </si>
  <si>
    <t>FR3,L071</t>
  </si>
  <si>
    <t>FR3,L072</t>
  </si>
  <si>
    <t>FR4,L073</t>
  </si>
  <si>
    <t>FR4,L074</t>
  </si>
  <si>
    <t>FR4,L075</t>
  </si>
  <si>
    <t>FR4,L076</t>
  </si>
  <si>
    <t>FR4,L077</t>
  </si>
  <si>
    <t>FR4,L078</t>
  </si>
  <si>
    <t>FR4,L079</t>
  </si>
  <si>
    <t>FR4,L080</t>
  </si>
  <si>
    <t>FR4,L081</t>
  </si>
  <si>
    <t>FR4,L082</t>
  </si>
  <si>
    <t>FR4,L083</t>
  </si>
  <si>
    <t>FR4,L084</t>
  </si>
  <si>
    <t>FR4,L085</t>
  </si>
  <si>
    <t>FR4,L086</t>
  </si>
  <si>
    <t>FR4,L087</t>
  </si>
  <si>
    <t>FR4,L088</t>
  </si>
  <si>
    <t>FR4,L089</t>
  </si>
  <si>
    <t>FR4,L090</t>
  </si>
  <si>
    <t>FR4,L091</t>
  </si>
  <si>
    <t>FR4,L092</t>
  </si>
  <si>
    <t>FR4,L093</t>
  </si>
  <si>
    <t>FR4,L094</t>
  </si>
  <si>
    <t>FR4,L095</t>
  </si>
  <si>
    <t>FR4,L096</t>
  </si>
  <si>
    <t>FR5,L097</t>
  </si>
  <si>
    <t>FR5,L098</t>
  </si>
  <si>
    <t>FR5,L099</t>
  </si>
  <si>
    <t>FR5,L100</t>
  </si>
  <si>
    <t>FR5,L101</t>
  </si>
  <si>
    <t>FR5,L102</t>
  </si>
  <si>
    <t>FR5,L103</t>
  </si>
  <si>
    <t>FR5,L104</t>
  </si>
  <si>
    <t>FR5,L105</t>
  </si>
  <si>
    <t>FR5,L106</t>
  </si>
  <si>
    <t>FR5,L107</t>
  </si>
  <si>
    <t>FR5,L108</t>
  </si>
  <si>
    <t>FR5,L109</t>
  </si>
  <si>
    <t>FR5,L110</t>
  </si>
  <si>
    <t>FR5,L111</t>
  </si>
  <si>
    <t>FR5,L112</t>
  </si>
  <si>
    <t>FR5,L113</t>
  </si>
  <si>
    <t>FR5,L114</t>
  </si>
  <si>
    <t>FR5,L115</t>
  </si>
  <si>
    <t>FR5,L116</t>
  </si>
  <si>
    <t>FR5,L117</t>
  </si>
  <si>
    <t>FR5,L118</t>
  </si>
  <si>
    <t>FR5,L119</t>
  </si>
  <si>
    <t>FR5,L120</t>
  </si>
  <si>
    <t>FR6,L121</t>
  </si>
  <si>
    <t>FR6,L122</t>
  </si>
  <si>
    <t>FR6,L123</t>
  </si>
  <si>
    <t>FR6,L124</t>
  </si>
  <si>
    <t>FR6,L125</t>
  </si>
  <si>
    <t>FR6,L126</t>
  </si>
  <si>
    <t>FR6,L127</t>
  </si>
  <si>
    <t>FR6,L128</t>
  </si>
  <si>
    <t>FR6,L129</t>
  </si>
  <si>
    <t>FR6,L130</t>
  </si>
  <si>
    <t>FR6,L131</t>
  </si>
  <si>
    <t>FR6,L132</t>
  </si>
  <si>
    <t>FR6,L133</t>
  </si>
  <si>
    <t>FR6,L134</t>
  </si>
  <si>
    <t>FR6,L135</t>
  </si>
  <si>
    <t>FR6,L136</t>
  </si>
  <si>
    <t>FR6,L137</t>
  </si>
  <si>
    <t>FR6,L138</t>
  </si>
  <si>
    <t>FR6,L139</t>
  </si>
  <si>
    <t>FR6,L140</t>
  </si>
  <si>
    <t>FR6,L141</t>
  </si>
  <si>
    <t>FR6,L142</t>
  </si>
  <si>
    <t>FR6,L143</t>
  </si>
  <si>
    <t>FR6,L144</t>
  </si>
  <si>
    <t>FR7,L145</t>
  </si>
  <si>
    <t>FR7,L146</t>
  </si>
  <si>
    <t>FR7,L147</t>
  </si>
  <si>
    <t>FR7,L148</t>
  </si>
  <si>
    <t>FR7,L149</t>
  </si>
  <si>
    <t>FR7,L150</t>
  </si>
  <si>
    <t>FR7,L151</t>
  </si>
  <si>
    <t>FR7,L152</t>
  </si>
  <si>
    <t>FR7,L153</t>
  </si>
  <si>
    <t>FR7,L154</t>
  </si>
  <si>
    <t>FR7,L155</t>
  </si>
  <si>
    <t>FR7,L156</t>
  </si>
  <si>
    <t>FR7,L157</t>
  </si>
  <si>
    <t>FR7,L158</t>
  </si>
  <si>
    <t>FR7,L159</t>
  </si>
  <si>
    <t>FR7,L160</t>
  </si>
  <si>
    <t>FR7,L161</t>
  </si>
  <si>
    <t>FR7,L162</t>
  </si>
  <si>
    <t>FR7,L163</t>
  </si>
  <si>
    <t>FR7,L164</t>
  </si>
  <si>
    <t>FR7,L165</t>
  </si>
  <si>
    <t>FR7,L166</t>
  </si>
  <si>
    <t>FR7,L167</t>
  </si>
  <si>
    <t>FR7,L168</t>
  </si>
  <si>
    <t>FR8,L169</t>
  </si>
  <si>
    <t>FR8,L170</t>
  </si>
  <si>
    <t>FR8,L171</t>
  </si>
  <si>
    <t>FR8,L172</t>
  </si>
  <si>
    <t>FR8,L173</t>
  </si>
  <si>
    <t>FR8,L174</t>
  </si>
  <si>
    <t>FR8,L175</t>
  </si>
  <si>
    <t>FR8,L176</t>
  </si>
  <si>
    <t>FR8,L177</t>
  </si>
  <si>
    <t>FR8,L178</t>
  </si>
  <si>
    <t>FR8,L179</t>
  </si>
  <si>
    <t>FR8,L180</t>
  </si>
  <si>
    <t>FR8,L181</t>
  </si>
  <si>
    <t>FR8,L182</t>
  </si>
  <si>
    <t>FR8,L183</t>
  </si>
  <si>
    <t>FR8,L184</t>
  </si>
  <si>
    <t>FR8,L185</t>
  </si>
  <si>
    <t>FR8,L186</t>
  </si>
  <si>
    <t>FR8,L187</t>
  </si>
  <si>
    <t>FR8,L188</t>
  </si>
  <si>
    <t>FR8,L189</t>
  </si>
  <si>
    <t>FR8,L190</t>
  </si>
  <si>
    <t>FR8,L191</t>
  </si>
  <si>
    <t>FR9,L193</t>
  </si>
  <si>
    <t>FR9,L194</t>
  </si>
  <si>
    <t>FR9,L195</t>
  </si>
  <si>
    <t>FR9,L196</t>
  </si>
  <si>
    <t>FR9,L197</t>
  </si>
  <si>
    <t>FR9,L198</t>
  </si>
  <si>
    <t>FR9,L199</t>
  </si>
  <si>
    <t>FR9,L200</t>
  </si>
  <si>
    <t>FR9,L201</t>
  </si>
  <si>
    <t>FR9,L202</t>
  </si>
  <si>
    <t>FR9,L203</t>
  </si>
  <si>
    <t>FR9,L204</t>
  </si>
  <si>
    <t>FR9,L205</t>
  </si>
  <si>
    <t>FR9,L206</t>
  </si>
  <si>
    <t>FR9,L207</t>
  </si>
  <si>
    <t>FR9,L208</t>
  </si>
  <si>
    <t>FR9,L209</t>
  </si>
  <si>
    <t>FR9,L210</t>
  </si>
  <si>
    <t>FR9,L211</t>
  </si>
  <si>
    <t>FR9,L212</t>
  </si>
  <si>
    <t>FR9,L213</t>
  </si>
  <si>
    <t>FR9,L214</t>
  </si>
  <si>
    <t>FR9,L215</t>
  </si>
  <si>
    <t>FR10,L217</t>
  </si>
  <si>
    <t>FR10,L218</t>
  </si>
  <si>
    <t>FR10,L219</t>
  </si>
  <si>
    <t>FR10,L220</t>
  </si>
  <si>
    <t>FR10,L221</t>
  </si>
  <si>
    <t>FR10,L222</t>
  </si>
  <si>
    <t>FR10,L223</t>
  </si>
  <si>
    <t>FR10,L224</t>
  </si>
  <si>
    <t>FR10,L225</t>
  </si>
  <si>
    <t>FR10,L226</t>
  </si>
  <si>
    <t>FR10,L227</t>
  </si>
  <si>
    <t>FR10,L228</t>
  </si>
  <si>
    <t>FR10,L229</t>
  </si>
  <si>
    <t>FR10,L230</t>
  </si>
  <si>
    <t>FR10,L231</t>
  </si>
  <si>
    <t>FR10,L232</t>
  </si>
  <si>
    <t>FR10,L233</t>
  </si>
  <si>
    <t>FR10,L234</t>
  </si>
  <si>
    <t>FR10,L235</t>
  </si>
  <si>
    <t>FR10,L236</t>
  </si>
  <si>
    <t>FR10,L237</t>
  </si>
  <si>
    <t>FR10,L238</t>
  </si>
  <si>
    <t>FR10,L239</t>
  </si>
  <si>
    <t>FR11,L241</t>
  </si>
  <si>
    <t>FR11,L242</t>
  </si>
  <si>
    <t>FR11,L243</t>
  </si>
  <si>
    <t>FR11,L244</t>
  </si>
  <si>
    <t>FR11,L245</t>
  </si>
  <si>
    <t>FR11,L246</t>
  </si>
  <si>
    <t>FR11,L247</t>
  </si>
  <si>
    <t>FR11,L248</t>
  </si>
  <si>
    <t>FR11,L249</t>
  </si>
  <si>
    <t>FR11,L250</t>
  </si>
  <si>
    <t>FR11,L251</t>
  </si>
  <si>
    <t>FR11,L252</t>
  </si>
  <si>
    <t>FR11,L253</t>
  </si>
  <si>
    <t>FR11,L254</t>
  </si>
  <si>
    <t>FR11,L255</t>
  </si>
  <si>
    <t>FR11,L256</t>
  </si>
  <si>
    <t>FR11,L257</t>
  </si>
  <si>
    <t>FR11,L258</t>
  </si>
  <si>
    <t>FR11,L259</t>
  </si>
  <si>
    <t>FR11,L260</t>
  </si>
  <si>
    <t>FR11,L261</t>
  </si>
  <si>
    <t>FR11,L262</t>
  </si>
  <si>
    <t>FR11,L263</t>
  </si>
  <si>
    <t>FR12,L265</t>
  </si>
  <si>
    <t>FR12,L266</t>
  </si>
  <si>
    <t>FR12,L267</t>
  </si>
  <si>
    <t>FR12,L268</t>
  </si>
  <si>
    <t>FR12,L269</t>
  </si>
  <si>
    <t>FR12,L270</t>
  </si>
  <si>
    <t>FR12,L271</t>
  </si>
  <si>
    <t>FR12,L272</t>
  </si>
  <si>
    <t>FR12,L273</t>
  </si>
  <si>
    <t>FR12,L274</t>
  </si>
  <si>
    <t>FR12,L275</t>
  </si>
  <si>
    <t>FR12,L276</t>
  </si>
  <si>
    <t>FR12,L277</t>
  </si>
  <si>
    <t>FR12,L278</t>
  </si>
  <si>
    <t>FR12,L279</t>
  </si>
  <si>
    <t>FR12,L280</t>
  </si>
  <si>
    <t>FR12,L281</t>
  </si>
  <si>
    <t>FR12,L282</t>
  </si>
  <si>
    <t>FR12,L283</t>
  </si>
  <si>
    <t>FR12,L284</t>
  </si>
  <si>
    <t>FR12,L285</t>
  </si>
  <si>
    <t>FR12,L286</t>
  </si>
  <si>
    <t>FR12,L287</t>
  </si>
  <si>
    <t>FR8,L192</t>
  </si>
  <si>
    <t>FR9,L216</t>
  </si>
  <si>
    <t>FR10,L240</t>
  </si>
  <si>
    <t>FR11,L264</t>
  </si>
  <si>
    <t>FR12,L288</t>
  </si>
  <si>
    <t>Height</t>
  </si>
  <si>
    <t>Area</t>
  </si>
  <si>
    <t>O.P Angle</t>
  </si>
  <si>
    <t>date</t>
  </si>
  <si>
    <t>pixels</t>
  </si>
  <si>
    <t>23 repeats</t>
  </si>
  <si>
    <r>
      <t>rotate 15</t>
    </r>
    <r>
      <rPr>
        <sz val="11"/>
        <color theme="1"/>
        <rFont val="Calibri"/>
        <family val="2"/>
      </rPr>
      <t>° CW</t>
    </r>
  </si>
  <si>
    <t>Shift to Row 2</t>
  </si>
  <si>
    <t>image</t>
  </si>
  <si>
    <t>string</t>
  </si>
  <si>
    <t>Shift to Row 3</t>
  </si>
  <si>
    <t>Shift to Row 4</t>
  </si>
  <si>
    <t>Shift to Row 5</t>
  </si>
  <si>
    <t>Shift to Row 6</t>
  </si>
  <si>
    <t>Shift to Row 7</t>
  </si>
  <si>
    <t>Shift to Row 8</t>
  </si>
  <si>
    <t>Shift to Row 9</t>
  </si>
  <si>
    <t>Shift to Row 10</t>
  </si>
  <si>
    <t>Shift to Row 11</t>
  </si>
  <si>
    <t>Shift to Row 12</t>
  </si>
  <si>
    <t>Shift to Row 1</t>
  </si>
  <si>
    <t>Iterate</t>
  </si>
  <si>
    <t>288 High Priority Focal Points</t>
  </si>
  <si>
    <t>288 Keywords or Abstract Focal Points from my early theory of creating General Super Intelligence</t>
  </si>
  <si>
    <t>The 256 Bit ASCii Code</t>
  </si>
  <si>
    <t>Scroll Down to next matrix set to see the following:</t>
  </si>
  <si>
    <t>Character Traights</t>
  </si>
  <si>
    <t>Should I embed these Character traits in the vector colour groups instead of facet matrices?</t>
  </si>
  <si>
    <t>clock</t>
  </si>
  <si>
    <t>sol system</t>
  </si>
  <si>
    <t>months</t>
  </si>
  <si>
    <t>schedules</t>
  </si>
  <si>
    <t>custom</t>
  </si>
  <si>
    <t>Vert&amp;Face Vectors</t>
  </si>
  <si>
    <t>Edges &amp; Code</t>
  </si>
  <si>
    <t>Code Labels</t>
  </si>
  <si>
    <t>ER1,L001</t>
  </si>
  <si>
    <t>ER2,L025</t>
  </si>
  <si>
    <t>ER3,L049</t>
  </si>
  <si>
    <t>ER2,L026</t>
  </si>
  <si>
    <t>ER1,L002</t>
  </si>
  <si>
    <t>ER1,L003</t>
  </si>
  <si>
    <t>ER1,L004</t>
  </si>
  <si>
    <t>ER1,L005</t>
  </si>
  <si>
    <t>ER1,L006</t>
  </si>
  <si>
    <t>ER1,L007</t>
  </si>
  <si>
    <t>ER1,L008</t>
  </si>
  <si>
    <t>ER1,L009</t>
  </si>
  <si>
    <t>ER1,L010</t>
  </si>
  <si>
    <t>ER1,L011</t>
  </si>
  <si>
    <t>ER1,L012</t>
  </si>
  <si>
    <t>ER1,L013</t>
  </si>
  <si>
    <t>ER1,L014</t>
  </si>
  <si>
    <t>ER1,L015</t>
  </si>
  <si>
    <t>ER1,L016</t>
  </si>
  <si>
    <t>ER1,L017</t>
  </si>
  <si>
    <t>ER1,L018</t>
  </si>
  <si>
    <t>ER1,L019</t>
  </si>
  <si>
    <t>ER1,L020</t>
  </si>
  <si>
    <t>ER1,L021</t>
  </si>
  <si>
    <t>ER1,L022</t>
  </si>
  <si>
    <t>ER1,L023</t>
  </si>
  <si>
    <t>ER1,L024</t>
  </si>
  <si>
    <t>ER2,L027</t>
  </si>
  <si>
    <t>ER2,L028</t>
  </si>
  <si>
    <t>ER2,L029</t>
  </si>
  <si>
    <t>ER2,L030</t>
  </si>
  <si>
    <t>ER2,L031</t>
  </si>
  <si>
    <t>ER2,L032</t>
  </si>
  <si>
    <t>ER2,L033</t>
  </si>
  <si>
    <t>ER2,L034</t>
  </si>
  <si>
    <t>ER2,L035</t>
  </si>
  <si>
    <t>ER2,L036</t>
  </si>
  <si>
    <t>ER2,L037</t>
  </si>
  <si>
    <t>ER2,L038</t>
  </si>
  <si>
    <t>ER2,L039</t>
  </si>
  <si>
    <t>ER2,L040</t>
  </si>
  <si>
    <t>ER2,L041</t>
  </si>
  <si>
    <t>ER2,L042</t>
  </si>
  <si>
    <t>ER2,L043</t>
  </si>
  <si>
    <t>ER2,L044</t>
  </si>
  <si>
    <t>ER2,L045</t>
  </si>
  <si>
    <t>ER2,L046</t>
  </si>
  <si>
    <t>ER2,L047</t>
  </si>
  <si>
    <t>ER2,L048</t>
  </si>
  <si>
    <t>ER3,L050</t>
  </si>
  <si>
    <t>ER3,L051</t>
  </si>
  <si>
    <t>ER3,L052</t>
  </si>
  <si>
    <t>ER3,L053</t>
  </si>
  <si>
    <t>ER3,L054</t>
  </si>
  <si>
    <t>ER3,L055</t>
  </si>
  <si>
    <t>ER3,L056</t>
  </si>
  <si>
    <t>ER3,L057</t>
  </si>
  <si>
    <t>ER3,L058</t>
  </si>
  <si>
    <t>ER3,L059</t>
  </si>
  <si>
    <t>ER3,L060</t>
  </si>
  <si>
    <t>ER3,L061</t>
  </si>
  <si>
    <t>ER3,L062</t>
  </si>
  <si>
    <t>ER3,L063</t>
  </si>
  <si>
    <t>ER3,L064</t>
  </si>
  <si>
    <t>ER3,L065</t>
  </si>
  <si>
    <t>ER3,L066</t>
  </si>
  <si>
    <t>ER3,L067</t>
  </si>
  <si>
    <t>ER3,L068</t>
  </si>
  <si>
    <t>ER3,L069</t>
  </si>
  <si>
    <t>ER3,L070</t>
  </si>
  <si>
    <t>ER3,L071</t>
  </si>
  <si>
    <t>ER3,L072</t>
  </si>
  <si>
    <t>ER4,L073</t>
  </si>
  <si>
    <t>ER4,L074</t>
  </si>
  <si>
    <t>ER4,L075</t>
  </si>
  <si>
    <t>ER4,L076</t>
  </si>
  <si>
    <t>ER4,L077</t>
  </si>
  <si>
    <t>ER4,L078</t>
  </si>
  <si>
    <t>ER4,L079</t>
  </si>
  <si>
    <t>ER4,L080</t>
  </si>
  <si>
    <t>ER4,L081</t>
  </si>
  <si>
    <t>ER4,L082</t>
  </si>
  <si>
    <t>ER4,L083</t>
  </si>
  <si>
    <t>ER4,L084</t>
  </si>
  <si>
    <t>ER4,L085</t>
  </si>
  <si>
    <t>ER4,L086</t>
  </si>
  <si>
    <t>ER4,L087</t>
  </si>
  <si>
    <t>ER4,L088</t>
  </si>
  <si>
    <t>ER4,L089</t>
  </si>
  <si>
    <t>ER4,L090</t>
  </si>
  <si>
    <t>ER4,L091</t>
  </si>
  <si>
    <t>ER4,L092</t>
  </si>
  <si>
    <t>ER4,L093</t>
  </si>
  <si>
    <t>ER4,L094</t>
  </si>
  <si>
    <t>ER4,L095</t>
  </si>
  <si>
    <t>ER4,L096</t>
  </si>
  <si>
    <t>ER5,L097</t>
  </si>
  <si>
    <t>ER5,L098</t>
  </si>
  <si>
    <t>ER5,L099</t>
  </si>
  <si>
    <t>ER5,L100</t>
  </si>
  <si>
    <t>ER5,L101</t>
  </si>
  <si>
    <t>ER5,L102</t>
  </si>
  <si>
    <t>ER5,L103</t>
  </si>
  <si>
    <t>ER5,L104</t>
  </si>
  <si>
    <t>ER5,L105</t>
  </si>
  <si>
    <t>ER5,L106</t>
  </si>
  <si>
    <t>ER5,L107</t>
  </si>
  <si>
    <t>ER5,L108</t>
  </si>
  <si>
    <t>ER5,L109</t>
  </si>
  <si>
    <t>ER5,L110</t>
  </si>
  <si>
    <t>ER5,L111</t>
  </si>
  <si>
    <t>ER5,L112</t>
  </si>
  <si>
    <t>ER5,L113</t>
  </si>
  <si>
    <t>ER5,L114</t>
  </si>
  <si>
    <t>ER5,L115</t>
  </si>
  <si>
    <t>ER5,L116</t>
  </si>
  <si>
    <t>ER5,L117</t>
  </si>
  <si>
    <t>ER5,L118</t>
  </si>
  <si>
    <t>ER5,L119</t>
  </si>
  <si>
    <t>ER5,L120</t>
  </si>
  <si>
    <t>ER6,L121</t>
  </si>
  <si>
    <t>ER6,L122</t>
  </si>
  <si>
    <t>ER6,L123</t>
  </si>
  <si>
    <t>ER6,L124</t>
  </si>
  <si>
    <t>ER6,L125</t>
  </si>
  <si>
    <t>ER6,L126</t>
  </si>
  <si>
    <t>ER6,L127</t>
  </si>
  <si>
    <t>ER6,L128</t>
  </si>
  <si>
    <t>ER6,L129</t>
  </si>
  <si>
    <t>ER6,L130</t>
  </si>
  <si>
    <t>ER6,L131</t>
  </si>
  <si>
    <t>ER6,L132</t>
  </si>
  <si>
    <t>ER6,L133</t>
  </si>
  <si>
    <t>ER6,L134</t>
  </si>
  <si>
    <t>ER6,L135</t>
  </si>
  <si>
    <t>ER6,L136</t>
  </si>
  <si>
    <t>ER6,L137</t>
  </si>
  <si>
    <t>ER6,L138</t>
  </si>
  <si>
    <t>ER6,L139</t>
  </si>
  <si>
    <t>ER6,L140</t>
  </si>
  <si>
    <t>ER6,L141</t>
  </si>
  <si>
    <t>ER6,L142</t>
  </si>
  <si>
    <t>ER6,L143</t>
  </si>
  <si>
    <t>ER6,L144</t>
  </si>
  <si>
    <t>ER7,L145</t>
  </si>
  <si>
    <t>ER7,L155</t>
  </si>
  <si>
    <t>ER7,L165</t>
  </si>
  <si>
    <t>ER8,L175</t>
  </si>
  <si>
    <t>ER7,L146</t>
  </si>
  <si>
    <t>ER7,L147</t>
  </si>
  <si>
    <t>ER7,L148</t>
  </si>
  <si>
    <t>ER7,L149</t>
  </si>
  <si>
    <t>ER7,L150</t>
  </si>
  <si>
    <t>ER7,L151</t>
  </si>
  <si>
    <t>ER7,L152</t>
  </si>
  <si>
    <t>ER7,L153</t>
  </si>
  <si>
    <t>ER7,L154</t>
  </si>
  <si>
    <t>ER7,L156</t>
  </si>
  <si>
    <t>ER7,L157</t>
  </si>
  <si>
    <t>ER7,L158</t>
  </si>
  <si>
    <t>ER7,L159</t>
  </si>
  <si>
    <t>ER7,L160</t>
  </si>
  <si>
    <t>ER7,L161</t>
  </si>
  <si>
    <t>ER7,L162</t>
  </si>
  <si>
    <t>ER7,L163</t>
  </si>
  <si>
    <t>ER7,L164</t>
  </si>
  <si>
    <t>ER7,L166</t>
  </si>
  <si>
    <t>ER7,L167</t>
  </si>
  <si>
    <t>ER7,L168</t>
  </si>
  <si>
    <t>ER8,L169</t>
  </si>
  <si>
    <t>ER8,L170</t>
  </si>
  <si>
    <t>ER8,L171</t>
  </si>
  <si>
    <t>ER8,L172</t>
  </si>
  <si>
    <t>ER8,L173</t>
  </si>
  <si>
    <t>ER8,L174</t>
  </si>
  <si>
    <t>ER8,L176</t>
  </si>
  <si>
    <t>ER8,L177</t>
  </si>
  <si>
    <t>ER8,L178</t>
  </si>
  <si>
    <t>ER8,L179</t>
  </si>
  <si>
    <t>ER8,L180</t>
  </si>
  <si>
    <t>ER8,L181</t>
  </si>
  <si>
    <t>ER8,L182</t>
  </si>
  <si>
    <t>ER8,L183</t>
  </si>
  <si>
    <t>ER8,L184</t>
  </si>
  <si>
    <t>ER8,L185</t>
  </si>
  <si>
    <t>ER8,L186</t>
  </si>
  <si>
    <t>ER8,L187</t>
  </si>
  <si>
    <t>ER8,L188</t>
  </si>
  <si>
    <t>ER8,L189</t>
  </si>
  <si>
    <t>ER8,L190</t>
  </si>
  <si>
    <t>ER8,L191</t>
  </si>
  <si>
    <t>ER8,L192</t>
  </si>
  <si>
    <t>ER9,L193</t>
  </si>
  <si>
    <t>ER9,L194</t>
  </si>
  <si>
    <t>ER9,L195</t>
  </si>
  <si>
    <t>ER9,L196</t>
  </si>
  <si>
    <t>ER9,L197</t>
  </si>
  <si>
    <t>ER9,L198</t>
  </si>
  <si>
    <t>ER9,L199</t>
  </si>
  <si>
    <t>ER9,L200</t>
  </si>
  <si>
    <t>ER9,L201</t>
  </si>
  <si>
    <t>ER9,L202</t>
  </si>
  <si>
    <t>ER9,L203</t>
  </si>
  <si>
    <t>ER9,L204</t>
  </si>
  <si>
    <t>ER9,L205</t>
  </si>
  <si>
    <t>ER9,L206</t>
  </si>
  <si>
    <t>ER9,L207</t>
  </si>
  <si>
    <t>ER9,L208</t>
  </si>
  <si>
    <t>ER9,L209</t>
  </si>
  <si>
    <t>ER9,L210</t>
  </si>
  <si>
    <t>ER9,L211</t>
  </si>
  <si>
    <t>ER9,L212</t>
  </si>
  <si>
    <t>ER9,L213</t>
  </si>
  <si>
    <t>ER9,L214</t>
  </si>
  <si>
    <t>ER9,L215</t>
  </si>
  <si>
    <t>ER9,L216</t>
  </si>
  <si>
    <t>ER10,217</t>
  </si>
  <si>
    <t>ER10,218</t>
  </si>
  <si>
    <t>ER10,219</t>
  </si>
  <si>
    <t>ER10,220</t>
  </si>
  <si>
    <t>ER10,221</t>
  </si>
  <si>
    <t>ER10,222</t>
  </si>
  <si>
    <t>ER10,223</t>
  </si>
  <si>
    <t>ER10,224</t>
  </si>
  <si>
    <t>ER10,225</t>
  </si>
  <si>
    <t>ER10,226</t>
  </si>
  <si>
    <t>ER10,227</t>
  </si>
  <si>
    <t>ER10,228</t>
  </si>
  <si>
    <t>ER10,229</t>
  </si>
  <si>
    <t>ER10,230</t>
  </si>
  <si>
    <t>ER10,231</t>
  </si>
  <si>
    <t>ER10,232</t>
  </si>
  <si>
    <t>ER10,233</t>
  </si>
  <si>
    <t>ER10,234</t>
  </si>
  <si>
    <t>ER10,235</t>
  </si>
  <si>
    <t>ER10,236</t>
  </si>
  <si>
    <t>ER10,237</t>
  </si>
  <si>
    <t>ER10,238</t>
  </si>
  <si>
    <t>ER10,239</t>
  </si>
  <si>
    <t>ER10,240</t>
  </si>
  <si>
    <t>ER11,L241</t>
  </si>
  <si>
    <t>ER11,L242</t>
  </si>
  <si>
    <t>ER11,L243</t>
  </si>
  <si>
    <t>ER11,L244</t>
  </si>
  <si>
    <t>ER11,L245</t>
  </si>
  <si>
    <t>ER11,L246</t>
  </si>
  <si>
    <t>ER11,L247</t>
  </si>
  <si>
    <t>ER11,L248</t>
  </si>
  <si>
    <t>ER11,L249</t>
  </si>
  <si>
    <t>ER11,L250</t>
  </si>
  <si>
    <t>ER11,L251</t>
  </si>
  <si>
    <t>ER11,L252</t>
  </si>
  <si>
    <t>ER11,L253</t>
  </si>
  <si>
    <t>ER11,L254</t>
  </si>
  <si>
    <t>ER11,L255</t>
  </si>
  <si>
    <t>ER11,L256</t>
  </si>
  <si>
    <t>ER11,L257</t>
  </si>
  <si>
    <t>ER11,L258</t>
  </si>
  <si>
    <t>ER11,L259</t>
  </si>
  <si>
    <t>ER11,L260</t>
  </si>
  <si>
    <t>ER11,L261</t>
  </si>
  <si>
    <t>ER11,L262</t>
  </si>
  <si>
    <t>ER11,L263</t>
  </si>
  <si>
    <t>ER11,L264</t>
  </si>
  <si>
    <t>ER12,L265</t>
  </si>
  <si>
    <t>ER12,L266</t>
  </si>
  <si>
    <t>ER12,L267</t>
  </si>
  <si>
    <t>ER12,L268</t>
  </si>
  <si>
    <t>ER12,L269</t>
  </si>
  <si>
    <t>ER12,L270</t>
  </si>
  <si>
    <t>ER12,L271</t>
  </si>
  <si>
    <t>ER12,L272</t>
  </si>
  <si>
    <t>ER12,L273</t>
  </si>
  <si>
    <t>ER12,L274</t>
  </si>
  <si>
    <t>ER12,L275</t>
  </si>
  <si>
    <t>ER12,L276</t>
  </si>
  <si>
    <t>ER12,L277</t>
  </si>
  <si>
    <t>ER12,L278</t>
  </si>
  <si>
    <t>ER12,L279</t>
  </si>
  <si>
    <t>ER12,L280</t>
  </si>
  <si>
    <t>ER12,L281</t>
  </si>
  <si>
    <t>ER12,L282</t>
  </si>
  <si>
    <t>ER12,L283</t>
  </si>
  <si>
    <t>ER12,L284</t>
  </si>
  <si>
    <t>ER12,L285</t>
  </si>
  <si>
    <t>ER12,L286</t>
  </si>
  <si>
    <t>ER12,L287</t>
  </si>
  <si>
    <t>ER12,L288</t>
  </si>
  <si>
    <t>ER13,L289</t>
  </si>
  <si>
    <t>ER13,L290</t>
  </si>
  <si>
    <t>ER13,L291</t>
  </si>
  <si>
    <t>ER13,L292</t>
  </si>
  <si>
    <t>ER13,L293</t>
  </si>
  <si>
    <t>ER13,L294</t>
  </si>
  <si>
    <t>ER13,L295</t>
  </si>
  <si>
    <t>ER13,L296</t>
  </si>
  <si>
    <t>ER13,L297</t>
  </si>
  <si>
    <t>ER13,L298</t>
  </si>
  <si>
    <t>ER13,L299</t>
  </si>
  <si>
    <t>ER13,L300</t>
  </si>
  <si>
    <t>ER13,L301</t>
  </si>
  <si>
    <t>ER13,L302</t>
  </si>
  <si>
    <t>ER13,L303</t>
  </si>
  <si>
    <t>ER13,L304</t>
  </si>
  <si>
    <t>ER13,L305</t>
  </si>
  <si>
    <t>ER13,L306</t>
  </si>
  <si>
    <t>ER13,L307</t>
  </si>
  <si>
    <t>ER13,L308</t>
  </si>
  <si>
    <t>ER13,L309</t>
  </si>
  <si>
    <t>ER13,L310</t>
  </si>
  <si>
    <t>ER13,L311</t>
  </si>
  <si>
    <t>ER13,L312</t>
  </si>
  <si>
    <t>ER15,L337</t>
  </si>
  <si>
    <t>ER14,L313</t>
  </si>
  <si>
    <t>ER14,L314</t>
  </si>
  <si>
    <t>ER14,L315</t>
  </si>
  <si>
    <t>ER14,L316</t>
  </si>
  <si>
    <t>ER14,L317</t>
  </si>
  <si>
    <t>ER14,L318</t>
  </si>
  <si>
    <t>ER14,L319</t>
  </si>
  <si>
    <t>ER14,L320</t>
  </si>
  <si>
    <t>ER14,L321</t>
  </si>
  <si>
    <t>ER14,L322</t>
  </si>
  <si>
    <t>ER14,L323</t>
  </si>
  <si>
    <t>ER14,L324</t>
  </si>
  <si>
    <t>ER14,L325</t>
  </si>
  <si>
    <t>ER14,L326</t>
  </si>
  <si>
    <t>ER14,L327</t>
  </si>
  <si>
    <t>ER14,L328</t>
  </si>
  <si>
    <t>ER14,L329</t>
  </si>
  <si>
    <t>ER14,L330</t>
  </si>
  <si>
    <t>ER14,L331</t>
  </si>
  <si>
    <t>ER14,L332</t>
  </si>
  <si>
    <t>ER14,L333</t>
  </si>
  <si>
    <t>ER14,L334</t>
  </si>
  <si>
    <t>ER14,L335</t>
  </si>
  <si>
    <t>ER14,L336</t>
  </si>
  <si>
    <t>ER15,L338</t>
  </si>
  <si>
    <t>ER15,L339</t>
  </si>
  <si>
    <t>ER15,L340</t>
  </si>
  <si>
    <t>ER15,L341</t>
  </si>
  <si>
    <t>ER15,L342</t>
  </si>
  <si>
    <t>ER15,L343</t>
  </si>
  <si>
    <t>ER15,L344</t>
  </si>
  <si>
    <t>ER15,L345</t>
  </si>
  <si>
    <t>ER15,L346</t>
  </si>
  <si>
    <t>ER15,L347</t>
  </si>
  <si>
    <t>ER15,L348</t>
  </si>
  <si>
    <t>ER15,L349</t>
  </si>
  <si>
    <t>ER15,L350</t>
  </si>
  <si>
    <t>ER15,L351</t>
  </si>
  <si>
    <t>ER15,L352</t>
  </si>
  <si>
    <t>ER15,L353</t>
  </si>
  <si>
    <t>ER15,L354</t>
  </si>
  <si>
    <t>ER15,L355</t>
  </si>
  <si>
    <t>ER15,L356</t>
  </si>
  <si>
    <t>ER15,L357</t>
  </si>
  <si>
    <t>ER15,L358</t>
  </si>
  <si>
    <t>ER15,L359</t>
  </si>
  <si>
    <t>ER15,L360</t>
  </si>
  <si>
    <t>ER16,L361</t>
  </si>
  <si>
    <t>ER16,L362</t>
  </si>
  <si>
    <t>ER16,L363</t>
  </si>
  <si>
    <t>ER16,L364</t>
  </si>
  <si>
    <t>ER16,L365</t>
  </si>
  <si>
    <t>ER16,L366</t>
  </si>
  <si>
    <t>ER16,L367</t>
  </si>
  <si>
    <t>ER16,L368</t>
  </si>
  <si>
    <t>ER16,L369</t>
  </si>
  <si>
    <t>ER16,L370</t>
  </si>
  <si>
    <t>ER16,L371</t>
  </si>
  <si>
    <t>ER16,L372</t>
  </si>
  <si>
    <t>ER16,L373</t>
  </si>
  <si>
    <t>ER16,L374</t>
  </si>
  <si>
    <t>ER16,L375</t>
  </si>
  <si>
    <t>ER16,L376</t>
  </si>
  <si>
    <t>ER16,L377</t>
  </si>
  <si>
    <t>ER16,L378</t>
  </si>
  <si>
    <t>ER16,L379</t>
  </si>
  <si>
    <t>ER16,L380</t>
  </si>
  <si>
    <t>ER16,L381</t>
  </si>
  <si>
    <t>ER16,L382</t>
  </si>
  <si>
    <t>ER16,L383</t>
  </si>
  <si>
    <t>ER16,L384</t>
  </si>
  <si>
    <t>ER17,L385</t>
  </si>
  <si>
    <t>ER17,L386</t>
  </si>
  <si>
    <t>ER17,L387</t>
  </si>
  <si>
    <t>ER17,L388</t>
  </si>
  <si>
    <t>ER17,L389</t>
  </si>
  <si>
    <t>ER17,L390</t>
  </si>
  <si>
    <t>ER17,L391</t>
  </si>
  <si>
    <t>ER17,L392</t>
  </si>
  <si>
    <t>ER17,L393</t>
  </si>
  <si>
    <t>ER17,L394</t>
  </si>
  <si>
    <t>ER17,L395</t>
  </si>
  <si>
    <t>ER17,L396</t>
  </si>
  <si>
    <t>ER17,L397</t>
  </si>
  <si>
    <t>ER17,L398</t>
  </si>
  <si>
    <t>ER17,L399</t>
  </si>
  <si>
    <t>ER17,L400</t>
  </si>
  <si>
    <t>ER17,L401</t>
  </si>
  <si>
    <t>ER17,L402</t>
  </si>
  <si>
    <t>ER17,L403</t>
  </si>
  <si>
    <t>ER17,L404</t>
  </si>
  <si>
    <t>ER17,L405</t>
  </si>
  <si>
    <t>ER17,L406</t>
  </si>
  <si>
    <t>ER17,L407</t>
  </si>
  <si>
    <t>ER17,L408</t>
  </si>
  <si>
    <t>ER18,L409</t>
  </si>
  <si>
    <t>ER18,L410</t>
  </si>
  <si>
    <t>ER18,L411</t>
  </si>
  <si>
    <t>ER18,L412</t>
  </si>
  <si>
    <t>ER18,L413</t>
  </si>
  <si>
    <t>ER18,L414</t>
  </si>
  <si>
    <t>ER18,L415</t>
  </si>
  <si>
    <t>ER18,L416</t>
  </si>
  <si>
    <t>ER18,L417</t>
  </si>
  <si>
    <t>ER18,L418</t>
  </si>
  <si>
    <t>ER18,L419</t>
  </si>
  <si>
    <t>ER18,L420</t>
  </si>
  <si>
    <t>ER18,L421</t>
  </si>
  <si>
    <t>ER18,L422</t>
  </si>
  <si>
    <t>ER18,L423</t>
  </si>
  <si>
    <t>ER18,L424</t>
  </si>
  <si>
    <t>ER18,L425</t>
  </si>
  <si>
    <t>ER18,L426</t>
  </si>
  <si>
    <t>ER18,L427</t>
  </si>
  <si>
    <t>ER18,L428</t>
  </si>
  <si>
    <t>ER18,L429</t>
  </si>
  <si>
    <t>ER18,L430</t>
  </si>
  <si>
    <t>ER18,L431</t>
  </si>
  <si>
    <t>ER18,L432</t>
  </si>
  <si>
    <t>ER20,L433</t>
  </si>
  <si>
    <t>ER20,L434</t>
  </si>
  <si>
    <t>ER20,L435</t>
  </si>
  <si>
    <t>ER20,L436</t>
  </si>
  <si>
    <t>ER20,L437</t>
  </si>
  <si>
    <t>ER20,L438</t>
  </si>
  <si>
    <t>ER20,L439</t>
  </si>
  <si>
    <t>ER20,L440</t>
  </si>
  <si>
    <t>ER20,L441</t>
  </si>
  <si>
    <t>ER20,L442</t>
  </si>
  <si>
    <t>ER20,L443</t>
  </si>
  <si>
    <t>ER20,L444</t>
  </si>
  <si>
    <t>ER20,L445</t>
  </si>
  <si>
    <t>ER20,L446</t>
  </si>
  <si>
    <t>ER20,L447</t>
  </si>
  <si>
    <t>ER20,L448</t>
  </si>
  <si>
    <t>ER20,L449</t>
  </si>
  <si>
    <t>ER20,L450</t>
  </si>
  <si>
    <t>ER20,L451</t>
  </si>
  <si>
    <t>ER20,L452</t>
  </si>
  <si>
    <t>ER20,L453</t>
  </si>
  <si>
    <t>ER20,L454</t>
  </si>
  <si>
    <t>ER20,L455</t>
  </si>
  <si>
    <t>ER20,L456</t>
  </si>
  <si>
    <t>ER21,L457</t>
  </si>
  <si>
    <t>ER21,L458</t>
  </si>
  <si>
    <t>ER21,L459</t>
  </si>
  <si>
    <t>ER21,L460</t>
  </si>
  <si>
    <t>ER21,L461</t>
  </si>
  <si>
    <t>ER21,L462</t>
  </si>
  <si>
    <t>ER21,L463</t>
  </si>
  <si>
    <t>ER21,L464</t>
  </si>
  <si>
    <t>ER21,L465</t>
  </si>
  <si>
    <t>ER21,L466</t>
  </si>
  <si>
    <t>ER21,L467</t>
  </si>
  <si>
    <t>ER21,L468</t>
  </si>
  <si>
    <t>ER21,L469</t>
  </si>
  <si>
    <t>ER21,L470</t>
  </si>
  <si>
    <t>ER21,L471</t>
  </si>
  <si>
    <t>ER21,L472</t>
  </si>
  <si>
    <t>ER21,L473</t>
  </si>
  <si>
    <t>ER21,L474</t>
  </si>
  <si>
    <t>ER21,L475</t>
  </si>
  <si>
    <t>ER21,L476</t>
  </si>
  <si>
    <t>ER21,L477</t>
  </si>
  <si>
    <t>ER21,L478</t>
  </si>
  <si>
    <t>ER21,L479</t>
  </si>
  <si>
    <t>ER21,L480</t>
  </si>
  <si>
    <t>ER22,L481</t>
  </si>
  <si>
    <t>ER22,L482</t>
  </si>
  <si>
    <t>ER22,L483</t>
  </si>
  <si>
    <t>ER22,L484</t>
  </si>
  <si>
    <t>ER22,L485</t>
  </si>
  <si>
    <t>ER22,L486</t>
  </si>
  <si>
    <t>ER22,L487</t>
  </si>
  <si>
    <t>ER22,L488</t>
  </si>
  <si>
    <t>ER22,L489</t>
  </si>
  <si>
    <t>ER22,L490</t>
  </si>
  <si>
    <t>ER22,L491</t>
  </si>
  <si>
    <t>ER22,L492</t>
  </si>
  <si>
    <t>ER22,L493</t>
  </si>
  <si>
    <t>ER22,L494</t>
  </si>
  <si>
    <t>ER22,L495</t>
  </si>
  <si>
    <t>ER22,L496</t>
  </si>
  <si>
    <t>ER22,L497</t>
  </si>
  <si>
    <t>ER22,L498</t>
  </si>
  <si>
    <t>ER22,L499</t>
  </si>
  <si>
    <t>ER22,L500</t>
  </si>
  <si>
    <t>ER22,L501</t>
  </si>
  <si>
    <t>ER22,L502</t>
  </si>
  <si>
    <t>ER22,L503</t>
  </si>
  <si>
    <t>ER22,L504</t>
  </si>
  <si>
    <t>ER23,L505</t>
  </si>
  <si>
    <t>ER23,L506</t>
  </si>
  <si>
    <t>ER23,L507</t>
  </si>
  <si>
    <t>ER23,L508</t>
  </si>
  <si>
    <t>ER23,L509</t>
  </si>
  <si>
    <t>ER23,L510</t>
  </si>
  <si>
    <t>ER23,L511</t>
  </si>
  <si>
    <t>ER23,L512</t>
  </si>
  <si>
    <t>ER23,L513</t>
  </si>
  <si>
    <t>ER23,L514</t>
  </si>
  <si>
    <t>ER23,L515</t>
  </si>
  <si>
    <t>ER23,L516</t>
  </si>
  <si>
    <t>ER23,L517</t>
  </si>
  <si>
    <t>ER23,L518</t>
  </si>
  <si>
    <t>ER23,L519</t>
  </si>
  <si>
    <t>ER23,L520</t>
  </si>
  <si>
    <t>ER23,L521</t>
  </si>
  <si>
    <t>ER23,L522</t>
  </si>
  <si>
    <t>ER23,L523</t>
  </si>
  <si>
    <t>ER23,L524</t>
  </si>
  <si>
    <t>ER23,L525</t>
  </si>
  <si>
    <t>ER23,L526</t>
  </si>
  <si>
    <t>ER23,L527</t>
  </si>
  <si>
    <t>ER23,L528</t>
  </si>
  <si>
    <t>ER24,L529</t>
  </si>
  <si>
    <t>ER24,L530</t>
  </si>
  <si>
    <t>ER24,L531</t>
  </si>
  <si>
    <t>ER24,L532</t>
  </si>
  <si>
    <t>ER24,L533</t>
  </si>
  <si>
    <t>ER24,L534</t>
  </si>
  <si>
    <t>ER24,L535</t>
  </si>
  <si>
    <t>ER24,L536</t>
  </si>
  <si>
    <t>ER24,L537</t>
  </si>
  <si>
    <t>ER24,L538</t>
  </si>
  <si>
    <t>ER24,L539</t>
  </si>
  <si>
    <t>ER24,L540</t>
  </si>
  <si>
    <t>ER24,L541</t>
  </si>
  <si>
    <t>ER24,L542</t>
  </si>
  <si>
    <t>ER24,L543</t>
  </si>
  <si>
    <t>ER24,L544</t>
  </si>
  <si>
    <t>ER24,L545</t>
  </si>
  <si>
    <t>ER24,L546</t>
  </si>
  <si>
    <t>ER24,L547</t>
  </si>
  <si>
    <t>ER24,L548</t>
  </si>
  <si>
    <t>ER24,L549</t>
  </si>
  <si>
    <t>ER24,L550</t>
  </si>
  <si>
    <t>ER24,L551</t>
  </si>
  <si>
    <t>ER24,L552</t>
  </si>
  <si>
    <t>ACTOR &amp; CRITIC</t>
  </si>
  <si>
    <t>Poly X,Y,Z</t>
  </si>
  <si>
    <t>A.K.A Vert. Triggers</t>
  </si>
  <si>
    <t>Edge Vector Triggers</t>
  </si>
  <si>
    <t>X Coordinate</t>
  </si>
  <si>
    <t>Y Coordinate</t>
  </si>
  <si>
    <t>Z Coordinate</t>
  </si>
  <si>
    <t>Bottom Right</t>
  </si>
  <si>
    <t>billions of years</t>
  </si>
  <si>
    <t>millions of years</t>
  </si>
  <si>
    <t>thousands of years</t>
  </si>
  <si>
    <t>hundreds of years</t>
  </si>
  <si>
    <t>decades</t>
  </si>
  <si>
    <t>years</t>
  </si>
  <si>
    <t>quarters</t>
  </si>
  <si>
    <t>fortnights</t>
  </si>
  <si>
    <t>minutes</t>
  </si>
  <si>
    <t>seconds</t>
  </si>
  <si>
    <t>miliseconds</t>
  </si>
  <si>
    <t>microseconds</t>
  </si>
  <si>
    <t>nanoseconds</t>
  </si>
  <si>
    <t>picoseconds</t>
  </si>
  <si>
    <t>plank constant</t>
  </si>
  <si>
    <t>light years</t>
  </si>
  <si>
    <t>trillions of years</t>
  </si>
  <si>
    <t>zeptoseconds</t>
  </si>
  <si>
    <t>yoctaseconds</t>
  </si>
  <si>
    <t>femtoseconds</t>
  </si>
  <si>
    <t>Clock framework:</t>
  </si>
  <si>
    <t>How:</t>
  </si>
  <si>
    <t>Who:</t>
  </si>
  <si>
    <t>What:</t>
  </si>
  <si>
    <t>Where:</t>
  </si>
  <si>
    <t>When:</t>
  </si>
  <si>
    <t>Why:</t>
  </si>
  <si>
    <t>compute</t>
  </si>
  <si>
    <t>answer</t>
  </si>
  <si>
    <t>search</t>
  </si>
  <si>
    <t>speak</t>
  </si>
  <si>
    <t>write</t>
  </si>
  <si>
    <t>draw</t>
  </si>
  <si>
    <t>recall</t>
  </si>
  <si>
    <t>hear</t>
  </si>
  <si>
    <t>lock</t>
  </si>
  <si>
    <t>unlock</t>
  </si>
  <si>
    <t>share</t>
  </si>
  <si>
    <t>enter</t>
  </si>
  <si>
    <t>filter</t>
  </si>
  <si>
    <t>exit</t>
  </si>
  <si>
    <t>display</t>
  </si>
  <si>
    <t>pause</t>
  </si>
  <si>
    <t>fill</t>
  </si>
  <si>
    <t>empty</t>
  </si>
  <si>
    <t>maintain</t>
  </si>
  <si>
    <t>associate</t>
  </si>
  <si>
    <t>compare</t>
  </si>
  <si>
    <t>combine</t>
  </si>
  <si>
    <t>expand</t>
  </si>
  <si>
    <t>contract</t>
  </si>
  <si>
    <t>balance</t>
  </si>
  <si>
    <t>cycle</t>
  </si>
  <si>
    <t>add</t>
  </si>
  <si>
    <t>subtract</t>
  </si>
  <si>
    <t>multiply</t>
  </si>
  <si>
    <t>divide</t>
  </si>
  <si>
    <t>previous</t>
  </si>
  <si>
    <t>connect</t>
  </si>
  <si>
    <t>urgent</t>
  </si>
  <si>
    <t>important</t>
  </si>
  <si>
    <t>promptly</t>
  </si>
  <si>
    <t>essential</t>
  </si>
  <si>
    <t>slowly</t>
  </si>
  <si>
    <t>later</t>
  </si>
  <si>
    <t>steadily</t>
  </si>
  <si>
    <t>New Words</t>
  </si>
  <si>
    <t>vocabulary</t>
  </si>
  <si>
    <t>quantum</t>
  </si>
  <si>
    <t>planck</t>
  </si>
  <si>
    <t>atom</t>
  </si>
  <si>
    <t>quarks</t>
  </si>
  <si>
    <t>spirituality</t>
  </si>
  <si>
    <t>oneness</t>
  </si>
  <si>
    <t>Gestures</t>
  </si>
  <si>
    <t>Greetings</t>
  </si>
  <si>
    <t>Farewells</t>
  </si>
  <si>
    <t>Faces</t>
  </si>
  <si>
    <t>Eyes</t>
  </si>
  <si>
    <t>Writing</t>
  </si>
  <si>
    <t>Ceremony</t>
  </si>
  <si>
    <t>Sound</t>
  </si>
  <si>
    <t>Motion</t>
  </si>
  <si>
    <t>Matter</t>
  </si>
  <si>
    <t>Chemistry</t>
  </si>
  <si>
    <t>Biology</t>
  </si>
  <si>
    <t>Fingerprints</t>
  </si>
  <si>
    <t>Breath</t>
  </si>
  <si>
    <t>DNA</t>
  </si>
  <si>
    <t>RNA</t>
  </si>
  <si>
    <t>Protiens</t>
  </si>
  <si>
    <t>Plants</t>
  </si>
  <si>
    <t>Fungi</t>
  </si>
  <si>
    <t>Animals</t>
  </si>
  <si>
    <t>Bacteria</t>
  </si>
  <si>
    <t>Viruses</t>
  </si>
  <si>
    <t>Ecosystems</t>
  </si>
  <si>
    <t>reflection</t>
  </si>
  <si>
    <t>selfless</t>
  </si>
  <si>
    <t>evolution</t>
  </si>
  <si>
    <t>collaboration</t>
  </si>
  <si>
    <t>Read</t>
  </si>
  <si>
    <t>If</t>
  </si>
  <si>
    <t>Then</t>
  </si>
  <si>
    <t>Hold</t>
  </si>
  <si>
    <t>Recall</t>
  </si>
  <si>
    <t>Send</t>
  </si>
  <si>
    <t>Check</t>
  </si>
  <si>
    <t>Save</t>
  </si>
  <si>
    <t>List</t>
  </si>
  <si>
    <t>Subtract</t>
  </si>
  <si>
    <t>Multiply</t>
  </si>
  <si>
    <t>Divide</t>
  </si>
  <si>
    <t>Display</t>
  </si>
  <si>
    <t>Share</t>
  </si>
  <si>
    <t>Connect</t>
  </si>
  <si>
    <t>Seek</t>
  </si>
  <si>
    <t>Design</t>
  </si>
  <si>
    <t>Compare</t>
  </si>
  <si>
    <t>Edit</t>
  </si>
  <si>
    <t>Stop</t>
  </si>
  <si>
    <t>Close</t>
  </si>
  <si>
    <t>Sleep</t>
  </si>
  <si>
    <t>Start</t>
  </si>
  <si>
    <t>Finish</t>
  </si>
  <si>
    <t>Pause</t>
  </si>
  <si>
    <t>Fill</t>
  </si>
  <si>
    <t>Explore</t>
  </si>
  <si>
    <t>Notice</t>
  </si>
  <si>
    <t>Commence</t>
  </si>
  <si>
    <t>Hide</t>
  </si>
  <si>
    <t>Combine</t>
  </si>
  <si>
    <t>Mix</t>
  </si>
  <si>
    <t>Scramble</t>
  </si>
  <si>
    <t>Associate</t>
  </si>
  <si>
    <t>Allocate</t>
  </si>
  <si>
    <t>Collect</t>
  </si>
  <si>
    <t>Buy</t>
  </si>
  <si>
    <t>Sell</t>
  </si>
  <si>
    <t>Use</t>
  </si>
  <si>
    <t>Unlock</t>
  </si>
  <si>
    <t>Lock</t>
  </si>
  <si>
    <t>Enter</t>
  </si>
  <si>
    <t>Exit</t>
  </si>
  <si>
    <t>Select</t>
  </si>
  <si>
    <t>Filter</t>
  </si>
  <si>
    <t>Copy</t>
  </si>
  <si>
    <t>Cut</t>
  </si>
  <si>
    <t>Paste</t>
  </si>
  <si>
    <t>Renew</t>
  </si>
  <si>
    <t>Clean</t>
  </si>
  <si>
    <t>asking</t>
  </si>
  <si>
    <t>computing</t>
  </si>
  <si>
    <t>answering</t>
  </si>
  <si>
    <t>becoming</t>
  </si>
  <si>
    <t>sensing</t>
  </si>
  <si>
    <t>moving</t>
  </si>
  <si>
    <t>storing</t>
  </si>
  <si>
    <t>searcing</t>
  </si>
  <si>
    <t>recalling</t>
  </si>
  <si>
    <t>noticing</t>
  </si>
  <si>
    <t>hearing</t>
  </si>
  <si>
    <t>Technical Keywords</t>
  </si>
  <si>
    <t>Balanced Virtues</t>
  </si>
  <si>
    <t>Computer Logic</t>
  </si>
  <si>
    <t>Probability</t>
  </si>
  <si>
    <t>Computer Drawing</t>
  </si>
  <si>
    <t>3D Printing</t>
  </si>
  <si>
    <t>Periodic Table</t>
  </si>
  <si>
    <t>Electro Magnetic Etheric</t>
  </si>
  <si>
    <t>Laboritories</t>
  </si>
  <si>
    <t>NanoFabrication</t>
  </si>
  <si>
    <t>Pattern Recognition</t>
  </si>
  <si>
    <t>Inference</t>
  </si>
  <si>
    <t>Self Differentiation</t>
  </si>
  <si>
    <t>Virtuous Symbiosis</t>
  </si>
  <si>
    <t>Virtuous Collaboration</t>
  </si>
  <si>
    <t>Virtuous Sharing</t>
  </si>
  <si>
    <t>Responsible Abundance</t>
  </si>
  <si>
    <t>Human Sustenance</t>
  </si>
  <si>
    <t>Human Wellbeing</t>
  </si>
  <si>
    <t>MicroBiome</t>
  </si>
  <si>
    <t>DNA Sequencing</t>
  </si>
  <si>
    <t>Aquaculture</t>
  </si>
  <si>
    <t>Permaculture</t>
  </si>
  <si>
    <t>Voice Operating System</t>
  </si>
  <si>
    <t>Mathematics</t>
  </si>
  <si>
    <t>System Dynamics</t>
  </si>
  <si>
    <t>Manufacturing</t>
  </si>
  <si>
    <t>Physical Matter</t>
  </si>
  <si>
    <t>Light Flow Sound</t>
  </si>
  <si>
    <t>Chemical Process</t>
  </si>
  <si>
    <t>Automation</t>
  </si>
  <si>
    <t>Networking</t>
  </si>
  <si>
    <t>Reasoning</t>
  </si>
  <si>
    <t>Cause and Effect</t>
  </si>
  <si>
    <t>Reflections</t>
  </si>
  <si>
    <t>Interdependance</t>
  </si>
  <si>
    <t>Working Together</t>
  </si>
  <si>
    <t>Loving Friendship</t>
  </si>
  <si>
    <t>Perfecting Balance</t>
  </si>
  <si>
    <t>Food + Drink</t>
  </si>
  <si>
    <t>Health + Healing</t>
  </si>
  <si>
    <t>Biological Networks</t>
  </si>
  <si>
    <t>In Water Food</t>
  </si>
  <si>
    <t>On Land Food</t>
  </si>
  <si>
    <t>Conscious Reflection</t>
  </si>
  <si>
    <t>Historic Scenarios</t>
  </si>
  <si>
    <t>Future Scenarios</t>
  </si>
  <si>
    <t>Develop Patterns</t>
  </si>
  <si>
    <t>Encouragement</t>
  </si>
  <si>
    <t>Intimacy of Being</t>
  </si>
  <si>
    <t>Milestones</t>
  </si>
  <si>
    <t>Rest + Fitness + Hygene</t>
  </si>
  <si>
    <t>Languages</t>
  </si>
  <si>
    <t>Web Design</t>
  </si>
  <si>
    <t>Video Production</t>
  </si>
  <si>
    <t>Music Analysis</t>
  </si>
  <si>
    <t>Music Crafting</t>
  </si>
  <si>
    <t>Event Analysis</t>
  </si>
  <si>
    <t>Event Design</t>
  </si>
  <si>
    <t>Character of Self</t>
  </si>
  <si>
    <t>2x</t>
  </si>
  <si>
    <t>3x</t>
  </si>
  <si>
    <t>4x</t>
  </si>
  <si>
    <t>5x</t>
  </si>
  <si>
    <t>each vector is a trigger for a program or identity and location of content to open in the facet(s) actioned by the trigger(s)</t>
  </si>
  <si>
    <t>each vector will have its own table with colours and orbiting sine waves indicating which program or identity to action and how often.</t>
  </si>
  <si>
    <t>Frequencies</t>
  </si>
  <si>
    <t>Busy</t>
  </si>
  <si>
    <t>Casual</t>
  </si>
  <si>
    <t>Hyper Busy</t>
  </si>
  <si>
    <t>Immersion</t>
  </si>
  <si>
    <t>30 frames per second</t>
  </si>
  <si>
    <t>60 frames per second</t>
  </si>
  <si>
    <t>90 frames per second</t>
  </si>
  <si>
    <t>120 frames per second</t>
  </si>
  <si>
    <t>1 second</t>
  </si>
  <si>
    <t>2 seconds</t>
  </si>
  <si>
    <t>3 seconds</t>
  </si>
  <si>
    <t>4 seconds</t>
  </si>
  <si>
    <t>5 seconds</t>
  </si>
  <si>
    <t>0.5 sec</t>
  </si>
  <si>
    <t>0.33 secs</t>
  </si>
  <si>
    <t>frames</t>
  </si>
  <si>
    <t>288 facets</t>
  </si>
  <si>
    <t>4 orientations</t>
  </si>
  <si>
    <t>programs</t>
  </si>
  <si>
    <t>triggers</t>
  </si>
  <si>
    <t>actions</t>
  </si>
  <si>
    <t>288 x 7</t>
  </si>
  <si>
    <t>1,080 x 7</t>
  </si>
  <si>
    <t>2,592 x 7</t>
  </si>
  <si>
    <t>5,400 x 7</t>
  </si>
  <si>
    <t>10,800 x 7</t>
  </si>
  <si>
    <t xml:space="preserve">12 By 24 </t>
  </si>
  <si>
    <t>24 By 45</t>
  </si>
  <si>
    <t>36 By 72</t>
  </si>
  <si>
    <t>45 By 120</t>
  </si>
  <si>
    <t>60 By 180</t>
  </si>
  <si>
    <t>288 ^ 7</t>
  </si>
  <si>
    <t>1,080 ^ 7</t>
  </si>
  <si>
    <t>2,592 ^ 7</t>
  </si>
  <si>
    <t>5,400 ^ 7</t>
  </si>
  <si>
    <t>10,800 ^ 7</t>
  </si>
  <si>
    <t>Write a script for automatic creation of textures for 3dsmax and unity from web pages, images, words, icons and video</t>
  </si>
  <si>
    <t>Write a script for automatic fitting of textures to facets while incorporating multiple orientations and view points</t>
  </si>
  <si>
    <t>pixels per inch</t>
  </si>
  <si>
    <t>6 facet sizes</t>
  </si>
  <si>
    <t>dual cameras</t>
  </si>
  <si>
    <t>front pair</t>
  </si>
  <si>
    <t>rear pair</t>
  </si>
  <si>
    <t>Click AKA Tap</t>
  </si>
  <si>
    <t>mobile phone interface window</t>
  </si>
  <si>
    <t>Global Disaster Mitigation Event</t>
  </si>
  <si>
    <t>Low Cost High Quality Housing</t>
  </si>
  <si>
    <t>Early Warning Systems and Sensors</t>
  </si>
  <si>
    <t>Emergency Communications</t>
  </si>
  <si>
    <t>Disaster Mitigation Collaboration Website</t>
  </si>
  <si>
    <t>Disaster Data Mining Algorithm for Social Media</t>
  </si>
  <si>
    <t>Global Food Security Event</t>
  </si>
  <si>
    <t>Magnetic Torsion Of Water</t>
  </si>
  <si>
    <t>Suburban Permaculture</t>
  </si>
  <si>
    <t>Automated Secure Home Delivery Boxes</t>
  </si>
  <si>
    <t>Power Generation, Transmission and Storage Event</t>
  </si>
  <si>
    <t>Safe, Local, Renewable, Sustainable Power Generators</t>
  </si>
  <si>
    <t>Quantum Mechanics Event</t>
  </si>
  <si>
    <t>Quantum Mechanics Digital Training System</t>
  </si>
  <si>
    <t>Nano-Technology Event</t>
  </si>
  <si>
    <t>Nano-Materials Research and Cataloguing</t>
  </si>
  <si>
    <t>Global Coherence and Culture Exchange Event</t>
  </si>
  <si>
    <t>Training, Project Management and Social Network</t>
  </si>
  <si>
    <t>Values, Skills and Competency Framework</t>
  </si>
  <si>
    <t>Augmented Reality for Culture Exchange</t>
  </si>
  <si>
    <t>Ace This - Young People Engagement and Activities</t>
  </si>
  <si>
    <t>Self Health Assessment and Enhancement Centre</t>
  </si>
  <si>
    <t>Interactive E-Book Templates</t>
  </si>
  <si>
    <t>Everyone's a Reporter Applications</t>
  </si>
  <si>
    <t>Living Forever Event</t>
  </si>
  <si>
    <t>Full Spectrum Light and Vibration Therapy</t>
  </si>
  <si>
    <t>Waste Reduction, Ocean and Land Mgmt. Event</t>
  </si>
  <si>
    <t>Fashion Library and Club</t>
  </si>
  <si>
    <t>Plastics and Rubbish Harvesting from Ocean Gyres</t>
  </si>
  <si>
    <t>Camera Glasses App for Rubbish Cleanup Datamining</t>
  </si>
  <si>
    <t>Virtual and Augmented Reality Event</t>
  </si>
  <si>
    <t>Interactive Storytelling and Learning</t>
  </si>
  <si>
    <t>Magnetic Propulsion</t>
  </si>
  <si>
    <t>Artificial-Gravity and Anti-Inertia</t>
  </si>
  <si>
    <t>Geo-Synchronous Harmonic Transport</t>
  </si>
  <si>
    <t>New Wave Participatory Governance Applications</t>
  </si>
  <si>
    <t>Globally Connected Restaurant Franchise</t>
  </si>
  <si>
    <t>Shark and Weather Monitoring/Alert System</t>
  </si>
  <si>
    <t>Virtuous Digital Reflections of People and Places</t>
  </si>
  <si>
    <t>High Tech Human Hive Community Centre</t>
  </si>
  <si>
    <t>Tidal Power Generation Systems</t>
  </si>
  <si>
    <t>Sand Tunnelling and Laser Scintering Machine</t>
  </si>
  <si>
    <t>Underwater Living Sandbank Research Station</t>
  </si>
  <si>
    <t>Advanced Observatory for Day and Night Analysis</t>
  </si>
  <si>
    <t>Cube Satellite Design School</t>
  </si>
  <si>
    <t>3D Printing Family: Titanium Silica Carbon Saphire etc.</t>
  </si>
  <si>
    <t>Food Tower Concentrated Ecosystem Research</t>
  </si>
  <si>
    <t>Quantum Recording Reflections of Meaningful Events</t>
  </si>
  <si>
    <t>Autonomous Vehicle Network Grid Research</t>
  </si>
  <si>
    <t>Autonomous Vehicle Retrofitting Prototype</t>
  </si>
  <si>
    <t>Harmonic Water Molecule (H2O) Separation Research</t>
  </si>
  <si>
    <t>Liquid Crystal Display Research and Engineering</t>
  </si>
  <si>
    <t>Plant, Fungi, Bacteria Pattern Recognition Software</t>
  </si>
  <si>
    <t>3D Printing Family: Nano-Logic and Materials Research</t>
  </si>
  <si>
    <t>Startup Ideas</t>
  </si>
  <si>
    <t>All Startups</t>
  </si>
  <si>
    <t>1. Survival (Beige) - Where all the attention is focused on survival.</t>
  </si>
  <si>
    <t>2. Tribal (Purple) - All about social relationships and maintenance of customs.</t>
  </si>
  <si>
    <t>3. Egocentric (Red) – Explore personal identity and challenge tribal authority figures or belief systems.</t>
  </si>
  <si>
    <t>4. Authoritarian (Blue) – In order to understand purpose of life and have security need to obey higher authority and rules.</t>
  </si>
  <si>
    <t>5. Enterprising (Orange) – Awaken independence and achieve results while challenging authority and test possibilities.</t>
  </si>
  <si>
    <t>6. Humanistic (Green) – Seek love and peace within through sharing and becoming useful in the community.</t>
  </si>
  <si>
    <t>7. Integrative (Yellow) – Live free and explore what is life about while understanding that chaos and change are natural.</t>
  </si>
  <si>
    <t>8. Neo-tribal (Turquoise) – Experience the wholeness of existence by becoming one with all things, and restore natural harmony and balance.</t>
  </si>
  <si>
    <t>Years</t>
  </si>
  <si>
    <t>Totals</t>
  </si>
  <si>
    <t>Seconds</t>
  </si>
  <si>
    <t>Minutes</t>
  </si>
  <si>
    <t>Hours</t>
  </si>
  <si>
    <t>Days</t>
  </si>
  <si>
    <t>Weeks</t>
  </si>
  <si>
    <t>Months</t>
  </si>
  <si>
    <t>Quarters</t>
  </si>
  <si>
    <t>My Age at December 3rd</t>
  </si>
  <si>
    <t>ok</t>
  </si>
  <si>
    <t>IVF 18+Party</t>
  </si>
  <si>
    <t>Food Engines in rooms and decentralized ecosystems</t>
  </si>
  <si>
    <t>Community Commons Dynamic Local Area Networks</t>
  </si>
  <si>
    <t>Prescious Plastic Recycling</t>
  </si>
  <si>
    <t>The Age of Infinity</t>
  </si>
  <si>
    <t>The Universal Top 40</t>
  </si>
  <si>
    <t>I C Infinity</t>
  </si>
  <si>
    <t>Enjoying Nature</t>
  </si>
  <si>
    <t>Conferences</t>
  </si>
  <si>
    <t>Home Automation</t>
  </si>
  <si>
    <t>Life Extension</t>
  </si>
  <si>
    <t>Transport &amp; Wearables</t>
  </si>
  <si>
    <t>Governance</t>
  </si>
  <si>
    <t>Renewables &amp; SupplyChain</t>
  </si>
  <si>
    <t>ASHDN &amp; Storytelling</t>
  </si>
  <si>
    <t>Material Analysis</t>
  </si>
  <si>
    <t>Skills Matrix</t>
  </si>
  <si>
    <t>Interpersonal Networking</t>
  </si>
  <si>
    <t>All Questions Sequentially:</t>
  </si>
  <si>
    <t>Section Opening Identity Questions:</t>
  </si>
  <si>
    <t>36 BY 72 (YELLOW)</t>
  </si>
  <si>
    <t>24 BY 45 (ORANGE)</t>
  </si>
  <si>
    <t>40 by 90 (GREEN)</t>
  </si>
  <si>
    <t>45 by 120 (BLUE)</t>
  </si>
  <si>
    <t>60 by 180 (INDIGO)</t>
  </si>
  <si>
    <t xml:space="preserve">90 by 360 (VIOLET) </t>
  </si>
  <si>
    <t>reasonable</t>
  </si>
  <si>
    <t>Casual &gt; Busy</t>
  </si>
  <si>
    <t>Casual &gt; Hyper Busy</t>
  </si>
  <si>
    <t>Part Time &gt; Casual</t>
  </si>
  <si>
    <t>Part Time &gt; Busy</t>
  </si>
  <si>
    <t>Part Time &gt; Hyper Busy</t>
  </si>
  <si>
    <t>Full Time &gt; Casual</t>
  </si>
  <si>
    <t>Full Time &gt; Busy</t>
  </si>
  <si>
    <t>Full Time &gt; Hyper Busy</t>
  </si>
  <si>
    <t>Immersion &gt; Busy</t>
  </si>
  <si>
    <t>Immersion &gt; Hyper Busy</t>
  </si>
  <si>
    <t>Maybe need to reduce to 90 by 200 because of 3DS max limitations</t>
  </si>
  <si>
    <t>Filter and Sorting Mechanisms:</t>
  </si>
  <si>
    <t>Examine and compare other peronality and character matrices with the 16 Personalities model</t>
  </si>
  <si>
    <t>Responsible Tourism and Travel</t>
  </si>
  <si>
    <t>FIX A SYNTAX FOR THE SYSTEM SO IT WORKS</t>
  </si>
  <si>
    <t>if weight passes threshold, change location to re-balance thresholds</t>
  </si>
  <si>
    <t>If trigger changes priority list save position and prompt the launch of appropriate models</t>
  </si>
  <si>
    <t>pre-emptive design</t>
  </si>
  <si>
    <t>progressive reaction</t>
  </si>
  <si>
    <t>hindsight review</t>
  </si>
  <si>
    <t>imaginative forethought</t>
  </si>
  <si>
    <t>Shelter</t>
  </si>
  <si>
    <t>Sustenance</t>
  </si>
  <si>
    <t xml:space="preserve">Energy </t>
  </si>
  <si>
    <t>Transportation</t>
  </si>
  <si>
    <t>Transmutation</t>
  </si>
  <si>
    <t>Sharing</t>
  </si>
  <si>
    <t>Innovation</t>
  </si>
  <si>
    <t>Attomically Precise</t>
  </si>
  <si>
    <t>Tracking</t>
  </si>
  <si>
    <t>Verification</t>
  </si>
  <si>
    <t>Quality</t>
  </si>
  <si>
    <t>Demand</t>
  </si>
  <si>
    <t>Risk</t>
  </si>
  <si>
    <t>Preferences</t>
  </si>
  <si>
    <t>Timing</t>
  </si>
  <si>
    <t>Sentimentality</t>
  </si>
  <si>
    <t>Diversity</t>
  </si>
  <si>
    <t>Appreciation</t>
  </si>
  <si>
    <t>Opportunity</t>
  </si>
  <si>
    <t>Sustainability</t>
  </si>
  <si>
    <t>Opportunity of Choice between Finite Wellbeing and Infinite Wellbeing</t>
  </si>
  <si>
    <t>Scales of reality</t>
  </si>
  <si>
    <t>definition</t>
  </si>
  <si>
    <t>symbolism</t>
  </si>
  <si>
    <t>ideals</t>
  </si>
  <si>
    <t>timing</t>
  </si>
  <si>
    <t>key performance indicators</t>
  </si>
  <si>
    <t>Name Tree of MVP Minamilist File as at 4th Jan 2018</t>
  </si>
  <si>
    <t>Geosphere001</t>
  </si>
  <si>
    <t>PhotometricLight001</t>
  </si>
  <si>
    <t>Horn Torus 12 by 24</t>
  </si>
  <si>
    <t>01RED</t>
  </si>
  <si>
    <t>02ORANGE</t>
  </si>
  <si>
    <t>03YELLOW</t>
  </si>
  <si>
    <t>04GREEN</t>
  </si>
  <si>
    <t>05BLUE</t>
  </si>
  <si>
    <t>06INDIGO</t>
  </si>
  <si>
    <t>07VIOLET</t>
  </si>
  <si>
    <t>Horn Torus 24 by 45</t>
  </si>
  <si>
    <t>Face Vectors</t>
  </si>
  <si>
    <t>Horn Torus 36 by 72</t>
  </si>
  <si>
    <t>Horn Torus 40 by 90</t>
  </si>
  <si>
    <t>Horn Torus 60 by 180</t>
  </si>
  <si>
    <t>Horn Torus 45 by 120</t>
  </si>
  <si>
    <t>Horn Torus 90 by 200 (should be 360)</t>
  </si>
  <si>
    <t>Piece 01</t>
  </si>
  <si>
    <t>Internal Mechanisms of Horn Torus 12 by 24 01RED</t>
  </si>
  <si>
    <t>Left Edges of Piece (Dodecahedron 01)</t>
  </si>
  <si>
    <t>Vectors from Origin Point to each vertice of Dodecahedron 01</t>
  </si>
  <si>
    <t>redraw 1 from above</t>
  </si>
  <si>
    <t>redraw 12 from above</t>
  </si>
  <si>
    <t>Can be used for one part of 3 or more to dectect distance</t>
  </si>
  <si>
    <t>Horizontal Edges of Facets Between Vertices of Dodecahedron 1 and 2</t>
  </si>
  <si>
    <t>Facet001TopEdge, Facet002BottomEdge</t>
  </si>
  <si>
    <t>Facet002TopEdge, Facet003BottomEdge</t>
  </si>
  <si>
    <t>Facet003TopEdge, Facet004TopEdge</t>
  </si>
  <si>
    <t>Facet005TopEdge, Facet004BottomEdge</t>
  </si>
  <si>
    <t>Facet006TopEdge, Facet005BottomEdge</t>
  </si>
  <si>
    <t>Facet007TopEdge, Facet006BottomEdge</t>
  </si>
  <si>
    <t>Facet008TopEdge, Facet007BottomEdge</t>
  </si>
  <si>
    <t>Facet009TopEdge, Facet008BottomEdge</t>
  </si>
  <si>
    <t>Facet010BottomEdge, Facet009BottomEdge</t>
  </si>
  <si>
    <t>Facet010TopEdge, Facet011BottomEdge</t>
  </si>
  <si>
    <t>Facet011TopEdge, Facet012BottomEdge</t>
  </si>
  <si>
    <t>Facets that carry Material Textures (Text, colours, images, videos, dynamic content)</t>
  </si>
  <si>
    <t>Facet 01</t>
  </si>
  <si>
    <t>Facet 02</t>
  </si>
  <si>
    <t>Facet 03</t>
  </si>
  <si>
    <t>Facet 04</t>
  </si>
  <si>
    <t>Facet 05</t>
  </si>
  <si>
    <t>Facet 06</t>
  </si>
  <si>
    <t>Facet 07</t>
  </si>
  <si>
    <t>Facet 08</t>
  </si>
  <si>
    <t>Facet 09</t>
  </si>
  <si>
    <t>Facet 10</t>
  </si>
  <si>
    <t>Facet 11</t>
  </si>
  <si>
    <t>Facet 12</t>
  </si>
  <si>
    <t>As each piece is duplicated the Right Edges will be drawn as the left of piece 2</t>
  </si>
  <si>
    <t>Facet Diagonal Lines (Find Centreline for mid Dodecahedron and for pixel math in machine learning)</t>
  </si>
  <si>
    <t>Facet 02 Diagonal 02</t>
  </si>
  <si>
    <t>Facet 02 Diagonal 01</t>
  </si>
  <si>
    <t>Facet 03 Diagonal 03</t>
  </si>
  <si>
    <t>Facet 03 Diagonal 04</t>
  </si>
  <si>
    <t>Facet 04 Diagonal 05</t>
  </si>
  <si>
    <t>Facet 04 Diagonal 06</t>
  </si>
  <si>
    <t>Facet 05 Diagonal 07</t>
  </si>
  <si>
    <t>Facet 05 Diagonal 08</t>
  </si>
  <si>
    <t>Facet 06 Diagonal 09</t>
  </si>
  <si>
    <t>Facet 06 Diagonal 10</t>
  </si>
  <si>
    <t>Facet 07 Diagonal 11</t>
  </si>
  <si>
    <t>Facet 07 Diagonal 12</t>
  </si>
  <si>
    <t>Facet 08 Diagonal 13</t>
  </si>
  <si>
    <t>Facet 08 Diagonal 14</t>
  </si>
  <si>
    <t>Facet 09 Diagonal 15</t>
  </si>
  <si>
    <t>Facet 09 Diagonal 16</t>
  </si>
  <si>
    <t>Facet 10 Diagonal 17</t>
  </si>
  <si>
    <t>Facet 10 Diagonal 18</t>
  </si>
  <si>
    <t>Facet 11 Diagonal 19</t>
  </si>
  <si>
    <t>Facet 11 Diagonal 20</t>
  </si>
  <si>
    <t xml:space="preserve">** Note: no facet 1 or 12 diagonals because they are triangles </t>
  </si>
  <si>
    <t>Midpoint Dodecahedron between D1 and D2</t>
  </si>
  <si>
    <t>VertCentreFacet01</t>
  </si>
  <si>
    <t>VertCentreFacet02</t>
  </si>
  <si>
    <t>VertCentreFacet03</t>
  </si>
  <si>
    <t>VertCentreFacet04</t>
  </si>
  <si>
    <t>VertCentreFacet05</t>
  </si>
  <si>
    <t>VertCentreFacet06</t>
  </si>
  <si>
    <t>VertCentreFacet07</t>
  </si>
  <si>
    <t>VertCentreFacet08</t>
  </si>
  <si>
    <t>VertCentreFacet09</t>
  </si>
  <si>
    <t>VertCentreFacet10</t>
  </si>
  <si>
    <t>VertCentreFacet11</t>
  </si>
  <si>
    <t>VertCentreFacet12</t>
  </si>
  <si>
    <t>Facet Horizontal Midpoints (Joining the midpoints of the edges of dodecahedrons) *Not Diagonal Midpoint*</t>
  </si>
  <si>
    <t>HorizontalCentreFacet01</t>
  </si>
  <si>
    <t>HorizontalCentreFacet02</t>
  </si>
  <si>
    <t>HorizontalCentreFacet03</t>
  </si>
  <si>
    <t>HorizontalCentreFacet04</t>
  </si>
  <si>
    <t>HorizontalCentreFacet05</t>
  </si>
  <si>
    <t>HorizontalCentreFacet06</t>
  </si>
  <si>
    <t>HorizontalCentreFacet07</t>
  </si>
  <si>
    <t>HorizontalCentreFacet08</t>
  </si>
  <si>
    <t>HorizontalCentreFacet09</t>
  </si>
  <si>
    <t>HorizontalCentreFacet10</t>
  </si>
  <si>
    <t>HorizontalCentreFacet11</t>
  </si>
  <si>
    <t>HorizontalCentreFacet12</t>
  </si>
  <si>
    <t>Vectors from Center of Piece to Midpoint Dodecahedron</t>
  </si>
  <si>
    <t>Vector 02</t>
  </si>
  <si>
    <t>Vector 01</t>
  </si>
  <si>
    <t>Vector 03</t>
  </si>
  <si>
    <t>Vector 04</t>
  </si>
  <si>
    <t>Vector 05</t>
  </si>
  <si>
    <t>Vector 06</t>
  </si>
  <si>
    <t>Vector 07</t>
  </si>
  <si>
    <t>Vector 08</t>
  </si>
  <si>
    <t>Vector 09</t>
  </si>
  <si>
    <t>Vector 10</t>
  </si>
  <si>
    <t>Vector 11</t>
  </si>
  <si>
    <t>Vectors from Center of Piece to Facet Vertices</t>
  </si>
  <si>
    <t>OriginVector to Center of Piece</t>
  </si>
  <si>
    <t>Left Vector 01</t>
  </si>
  <si>
    <t>Left Vector 02</t>
  </si>
  <si>
    <t>Left Vector 03</t>
  </si>
  <si>
    <t>Left Vector 04</t>
  </si>
  <si>
    <t>Left Vector 05</t>
  </si>
  <si>
    <t>Left Vector 06</t>
  </si>
  <si>
    <t>Left Vector 07</t>
  </si>
  <si>
    <t>Left Vector 08</t>
  </si>
  <si>
    <t>Left Vector 09</t>
  </si>
  <si>
    <t>Left Vector 10</t>
  </si>
  <si>
    <t>Left Vector 11</t>
  </si>
  <si>
    <t>Right Vector 01</t>
  </si>
  <si>
    <t>Right Vector 02</t>
  </si>
  <si>
    <t>Right Vector 03</t>
  </si>
  <si>
    <t>Right Vector 04</t>
  </si>
  <si>
    <t>Right Vector 05</t>
  </si>
  <si>
    <t>Right Vector 06</t>
  </si>
  <si>
    <t>Right Vector 07</t>
  </si>
  <si>
    <t>Right Vector 08</t>
  </si>
  <si>
    <t>Right Vector 09</t>
  </si>
  <si>
    <t>Right Vector 10</t>
  </si>
  <si>
    <t>Right Vector 11</t>
  </si>
  <si>
    <t>Vectors from Center of Piece to Midpoints of Dodecahedron Edges</t>
  </si>
  <si>
    <t>MidVectorD01,F01</t>
  </si>
  <si>
    <t>MidVectorD01,F02</t>
  </si>
  <si>
    <t>MidVectorD01,F03</t>
  </si>
  <si>
    <t>MidVectorD01,F04</t>
  </si>
  <si>
    <t>MidVectorD01,F05</t>
  </si>
  <si>
    <t>MidVectorD01,F06</t>
  </si>
  <si>
    <t>MidVectorD01,F07</t>
  </si>
  <si>
    <t>MidVectorD01,F08</t>
  </si>
  <si>
    <t>MidVectorD01,F09</t>
  </si>
  <si>
    <t>MidVectorD01,F10</t>
  </si>
  <si>
    <t>MidVectorD01,F11</t>
  </si>
  <si>
    <t>MidVectorD01,F12</t>
  </si>
  <si>
    <t>MidVectorD02,F01</t>
  </si>
  <si>
    <t>MidVectorD02,F02</t>
  </si>
  <si>
    <t>MidVectorD02,F03</t>
  </si>
  <si>
    <t>MidVectorD02,F04</t>
  </si>
  <si>
    <t>MidVectorD02,F05</t>
  </si>
  <si>
    <t>MidVectorD02,F06</t>
  </si>
  <si>
    <t>MidVectorD02,F07</t>
  </si>
  <si>
    <t>MidVectorD02,F08</t>
  </si>
  <si>
    <t>MidVectorD02,F09</t>
  </si>
  <si>
    <t>MidVectorD02,F10</t>
  </si>
  <si>
    <t>MidVectorD02,F11</t>
  </si>
  <si>
    <t>MidVectorD02,F12</t>
  </si>
  <si>
    <t>Piece 02</t>
  </si>
  <si>
    <t>Piece 03</t>
  </si>
  <si>
    <t>Piece 04</t>
  </si>
  <si>
    <t>Piece 05</t>
  </si>
  <si>
    <t>Piece 06</t>
  </si>
  <si>
    <t>Piece 07</t>
  </si>
  <si>
    <t>Piece 08</t>
  </si>
  <si>
    <t>Piece 09</t>
  </si>
  <si>
    <t>Piece 10</t>
  </si>
  <si>
    <t>Piece 11</t>
  </si>
  <si>
    <t>Piece 12</t>
  </si>
  <si>
    <t>Piece 13</t>
  </si>
  <si>
    <t>Piece 14</t>
  </si>
  <si>
    <t>Piece 15</t>
  </si>
  <si>
    <t>Piece 16</t>
  </si>
  <si>
    <t>Piece 17</t>
  </si>
  <si>
    <t>Piece 18</t>
  </si>
  <si>
    <t>Piece 19</t>
  </si>
  <si>
    <t>Piece 20</t>
  </si>
  <si>
    <t>Piece 21</t>
  </si>
  <si>
    <t>Piece 22</t>
  </si>
  <si>
    <t>Piece 23</t>
  </si>
  <si>
    <t>Piece 24</t>
  </si>
  <si>
    <t>Repeat As Above</t>
  </si>
  <si>
    <t>Progression of Torus</t>
  </si>
  <si>
    <t># of Facets</t>
  </si>
  <si>
    <t>Total Facets</t>
  </si>
  <si>
    <t>Violet 360</t>
  </si>
  <si>
    <t>Violet 200</t>
  </si>
  <si>
    <t>Complex Aura 360 Version</t>
  </si>
  <si>
    <t>Complex Aura 200 Version</t>
  </si>
  <si>
    <t>Multiplication Variables</t>
  </si>
  <si>
    <t>MVP</t>
  </si>
  <si>
    <t>Beta2</t>
  </si>
  <si>
    <t>Beta3</t>
  </si>
  <si>
    <t>Complex Full Release</t>
  </si>
  <si>
    <t>x,y,z</t>
  </si>
  <si>
    <t>length</t>
  </si>
  <si>
    <t>frequency and transtion map</t>
  </si>
  <si>
    <t>merger</t>
  </si>
  <si>
    <t>threshhold</t>
  </si>
  <si>
    <t>vectors to/from origin</t>
  </si>
  <si>
    <t>BUILDING A SCHEDULE FOR 2017 to 2022</t>
  </si>
  <si>
    <t>Action Circuit:</t>
  </si>
  <si>
    <t>Create Cycles Of Observations, Questions And Actions To Define Multiple Idealistic Pathways To Achieve Goals In Good Conscience.</t>
  </si>
  <si>
    <t>Plus Rational Filters:</t>
  </si>
  <si>
    <t>Create Symbolic Patterns For All Encounters And Experiences. Then Refresh And Reorganise Filters Each Night During REM Sleep.</t>
  </si>
  <si>
    <t>Plus Encode In Patterns:</t>
  </si>
  <si>
    <t>Human Aura Operating System</t>
  </si>
  <si>
    <t>A High Definition Digital Aura Created By Reflecting And Refracting Conscious Experience Through Wearable Smart Biometric Devices.</t>
  </si>
  <si>
    <t>Good Conscience:</t>
  </si>
  <si>
    <t>Joyous, Virtuous and Compassionate, Responsible Abundance.</t>
  </si>
  <si>
    <t>Celebrations:</t>
  </si>
  <si>
    <t>Agreements</t>
  </si>
  <si>
    <t>Festivals</t>
  </si>
  <si>
    <t>Recognition of Achievements</t>
  </si>
  <si>
    <t>Art and Science:</t>
  </si>
  <si>
    <t>Song &amp; Dance</t>
  </si>
  <si>
    <t>Storytelling</t>
  </si>
  <si>
    <t>Hypothesis</t>
  </si>
  <si>
    <t>Experiments</t>
  </si>
  <si>
    <t>Friendship:</t>
  </si>
  <si>
    <t>Expression</t>
  </si>
  <si>
    <t>Appropriate Sensuality</t>
  </si>
  <si>
    <t>How Will I Define Priorities For Schedule Certainties?</t>
  </si>
  <si>
    <t>What Will I Consider First When Visiting Lesser Understood Places?</t>
  </si>
  <si>
    <t>Communication:</t>
  </si>
  <si>
    <t>Language</t>
  </si>
  <si>
    <t>Slang</t>
  </si>
  <si>
    <t>Song</t>
  </si>
  <si>
    <t>Non-Verbal</t>
  </si>
  <si>
    <t>Body Language</t>
  </si>
  <si>
    <t>Symbolism</t>
  </si>
  <si>
    <t>Appropriateness:</t>
  </si>
  <si>
    <t>Cultural Norms:</t>
  </si>
  <si>
    <t>Actions</t>
  </si>
  <si>
    <t>Denial</t>
  </si>
  <si>
    <t>Hierarchical Structure:</t>
  </si>
  <si>
    <t>Rules</t>
  </si>
  <si>
    <t>Ownership</t>
  </si>
  <si>
    <t>Custodians</t>
  </si>
  <si>
    <t>Experiences:</t>
  </si>
  <si>
    <t>Abundance</t>
  </si>
  <si>
    <t>Have</t>
  </si>
  <si>
    <t>Have Not</t>
  </si>
  <si>
    <t>Introduction</t>
  </si>
  <si>
    <t>Want</t>
  </si>
  <si>
    <t>Mastery:</t>
  </si>
  <si>
    <t>Craftsmanship</t>
  </si>
  <si>
    <t>What Are The Harmony's This Data Creates In Me?</t>
  </si>
  <si>
    <t>Develop into preferences</t>
  </si>
  <si>
    <t>Develop rules and exceptions</t>
  </si>
  <si>
    <t>Model scenarios and hypothesise</t>
  </si>
  <si>
    <t>Practice Inference</t>
  </si>
  <si>
    <t>What Can I Do With Someone?</t>
  </si>
  <si>
    <t>Replace “Someone”</t>
  </si>
  <si>
    <t>with “List of People”</t>
  </si>
  <si>
    <t>Create Table: Skills/Interests</t>
  </si>
  <si>
    <t>Create Table: Location/Time</t>
  </si>
  <si>
    <t>Create Table: Personal Characteristics</t>
  </si>
  <si>
    <t>Who Can I Do Something With?</t>
  </si>
  <si>
    <t>Replace “Something”</t>
  </si>
  <si>
    <t>with “List of Activities”</t>
  </si>
  <si>
    <t>Where Can I Do Something With Someone?</t>
  </si>
  <si>
    <t>When Can I Do Something With Someone?</t>
  </si>
  <si>
    <t>Why Should I Consider This?</t>
  </si>
  <si>
    <t>Pros</t>
  </si>
  <si>
    <t>Use Logical Filters</t>
  </si>
  <si>
    <t>Use Emotional Filters</t>
  </si>
  <si>
    <t>Use Rational Filters</t>
  </si>
  <si>
    <t>Why Should I Not Consider This?</t>
  </si>
  <si>
    <t>Cons</t>
  </si>
  <si>
    <t>What Can I Share With Someone?</t>
  </si>
  <si>
    <t>Create Table: Inventory/Interests</t>
  </si>
  <si>
    <t>Create Table: Location</t>
  </si>
  <si>
    <t>Who Can I Share Something With?</t>
  </si>
  <si>
    <t>with “List of Things/Activities”</t>
  </si>
  <si>
    <t>Where Can I Share Something With Someone?</t>
  </si>
  <si>
    <t>When Can I Share Something With Someone?</t>
  </si>
  <si>
    <t>What Can I Create With Someone?</t>
  </si>
  <si>
    <t>arrive at list of things</t>
  </si>
  <si>
    <t>Who Can I Create Something With?</t>
  </si>
  <si>
    <t>Where Can I Create Something With Someone?</t>
  </si>
  <si>
    <t>When Can I Create Something With Someone?</t>
  </si>
  <si>
    <t>List of People</t>
  </si>
  <si>
    <t>Phone, Address, Experiences</t>
  </si>
  <si>
    <t>Social media (Pattern Selection&gt;</t>
  </si>
  <si>
    <t>LinkedIn</t>
  </si>
  <si>
    <t>Happn</t>
  </si>
  <si>
    <t>Periscope</t>
  </si>
  <si>
    <t>Facebook</t>
  </si>
  <si>
    <t>Tindr</t>
  </si>
  <si>
    <t>Snapchat</t>
  </si>
  <si>
    <t>Instagram</t>
  </si>
  <si>
    <t>Luxy</t>
  </si>
  <si>
    <t>Internations</t>
  </si>
  <si>
    <t>MissTravel</t>
  </si>
  <si>
    <t>Twitter</t>
  </si>
  <si>
    <t>Meetup</t>
  </si>
  <si>
    <t>niche social media</t>
  </si>
  <si>
    <t>Nabo.com.au</t>
  </si>
  <si>
    <t>Professional Associations</t>
  </si>
  <si>
    <t>A Small World</t>
  </si>
  <si>
    <t>Where Am I</t>
  </si>
  <si>
    <t>schedule</t>
  </si>
  <si>
    <t>recognise mode of transport</t>
  </si>
  <si>
    <t>recalibrate via event locations</t>
  </si>
  <si>
    <t>specific location</t>
  </si>
  <si>
    <t>update every 10 seconds</t>
  </si>
  <si>
    <t>Categorize interests</t>
  </si>
  <si>
    <t>Ancient Mysteries</t>
  </si>
  <si>
    <t>Adventure Parks</t>
  </si>
  <si>
    <t>Wave Riding</t>
  </si>
  <si>
    <t>Love &amp; Courting</t>
  </si>
  <si>
    <t>Culture / entertainment</t>
  </si>
  <si>
    <t>Cinema</t>
  </si>
  <si>
    <t>Games</t>
  </si>
  <si>
    <t>Learning / teaching</t>
  </si>
  <si>
    <t>Create Future Mysteries</t>
  </si>
  <si>
    <t>food etc.</t>
  </si>
  <si>
    <t>where am I</t>
  </si>
  <si>
    <t>GPS</t>
  </si>
  <si>
    <t>Visual Cues</t>
  </si>
  <si>
    <t>when am I</t>
  </si>
  <si>
    <t>when is sunrise</t>
  </si>
  <si>
    <t>when is sunset</t>
  </si>
  <si>
    <t>when is the moon full</t>
  </si>
  <si>
    <t>when is the moon new</t>
  </si>
  <si>
    <t>when is ? cycle?</t>
  </si>
  <si>
    <t>sun dial</t>
  </si>
  <si>
    <t>solar patterns</t>
  </si>
  <si>
    <t>moon dial &amp; tidal map</t>
  </si>
  <si>
    <t>planetary patterns</t>
  </si>
  <si>
    <t>who and/or what am I</t>
  </si>
  <si>
    <t>what is sunrise</t>
  </si>
  <si>
    <t>what is sunset</t>
  </si>
  <si>
    <t>what is the full moon</t>
  </si>
  <si>
    <t>what is a new moon</t>
  </si>
  <si>
    <t>what is ? cycle?</t>
  </si>
  <si>
    <t>what is</t>
  </si>
  <si>
    <t>what are</t>
  </si>
  <si>
    <t>What else is happening that "is/might be" relevant</t>
  </si>
  <si>
    <t>what's on</t>
  </si>
  <si>
    <t>find city or location</t>
  </si>
  <si>
    <t>find online resources</t>
  </si>
  <si>
    <t>find testimonials and referees</t>
  </si>
  <si>
    <t>roll question data and rationalisation</t>
  </si>
  <si>
    <t>memory</t>
  </si>
  <si>
    <t>family and friends</t>
  </si>
  <si>
    <t>search social media</t>
  </si>
  <si>
    <t>significant global events</t>
  </si>
  <si>
    <t>newspapers &amp; media</t>
  </si>
  <si>
    <t>significant building projects</t>
  </si>
  <si>
    <t>magazines &amp; media</t>
  </si>
  <si>
    <t>significant social gatherings</t>
  </si>
  <si>
    <t>preferences &amp; media</t>
  </si>
  <si>
    <t>significant universal events</t>
  </si>
  <si>
    <t>astrophysics models</t>
  </si>
  <si>
    <t>Build Tables for each town, city, state, country, etc.</t>
  </si>
  <si>
    <t>weather and seasons</t>
  </si>
  <si>
    <t>best places to visit and when</t>
  </si>
  <si>
    <t>traditions, customs and protocols</t>
  </si>
  <si>
    <t>activities, adventures and what's on</t>
  </si>
  <si>
    <t>influencers</t>
  </si>
  <si>
    <t>How to determine the ideal conditions</t>
  </si>
  <si>
    <t>Data + Questions = A</t>
  </si>
  <si>
    <t>Websites</t>
  </si>
  <si>
    <t>Weather Sensors</t>
  </si>
  <si>
    <t>Progressive Questions</t>
  </si>
  <si>
    <t>Compile Observations</t>
  </si>
  <si>
    <t>How would you structure the societal functions of all mankind and humane intelligence? It is more than a company, it is limitless, it is infinite! Forget money and commerce because that is the short sighted impotence of a game that nearly destroyed the environment and mankind! Let's just say that I am working on a "Stand Alone Complex" a "Universal Dreamscape" an "Operating System for Self Directed and Participatory Awakening of Intelligence (individual, social and holistic) to Any Level and/or Dimension between Birth and All That Is."</t>
  </si>
  <si>
    <t>COUNTOWN TIMERS</t>
  </si>
  <si>
    <t>use if event is booked</t>
  </si>
  <si>
    <t>travel, great surf, events etc.</t>
  </si>
  <si>
    <t>DAY'S SINCE COUNTERS</t>
  </si>
  <si>
    <t>use if no event booked</t>
  </si>
  <si>
    <t>energizing, excercise, fun etc.</t>
  </si>
  <si>
    <t>last time since seeing someone</t>
  </si>
  <si>
    <t>since being somewhere</t>
  </si>
  <si>
    <t>doing something</t>
  </si>
  <si>
    <t>Replace the traditional term of execute aka .exe</t>
  </si>
  <si>
    <t>Instead use the term Act</t>
  </si>
  <si>
    <t>Act Enact React Proactive Active Action Acting Actor Actress Activate</t>
  </si>
  <si>
    <t>glorified capcitor</t>
  </si>
  <si>
    <t>Capcitate, Regulate, Transform</t>
  </si>
  <si>
    <t>Define Good Conscience: As showing; virtues such as honesty, politeness, compassion,joy, humour and respect; good motives that do not lead to harm, mischief, guilt nor regret.</t>
  </si>
  <si>
    <t>AURA</t>
  </si>
  <si>
    <t>AURORA</t>
  </si>
  <si>
    <t>ZEITGEIST</t>
  </si>
  <si>
    <t>KARMA</t>
  </si>
  <si>
    <t>KUNDALINI</t>
  </si>
  <si>
    <t>CHAKRA</t>
  </si>
  <si>
    <t>SPIRIT</t>
  </si>
  <si>
    <t>HALO</t>
  </si>
  <si>
    <t>NIMBUS</t>
  </si>
  <si>
    <t>AUREOLE</t>
  </si>
  <si>
    <t>GLORY</t>
  </si>
  <si>
    <t>CORONA</t>
  </si>
  <si>
    <t>RADIANCE</t>
  </si>
  <si>
    <t>CHARISMA</t>
  </si>
  <si>
    <t>MAGIC</t>
  </si>
  <si>
    <t>MYSTIQUE</t>
  </si>
  <si>
    <t>RESPLENDENCE</t>
  </si>
  <si>
    <t>ZEPHYR</t>
  </si>
  <si>
    <t>GLOW</t>
  </si>
  <si>
    <t>POISE</t>
  </si>
  <si>
    <t>ECTOPLASM</t>
  </si>
  <si>
    <t>CHI, CH'I, QI, KI</t>
  </si>
  <si>
    <t>AWE</t>
  </si>
  <si>
    <t>HALATION</t>
  </si>
  <si>
    <t>MIRAGE</t>
  </si>
  <si>
    <t>TRANSCENDENCE</t>
  </si>
  <si>
    <t>HIGHER MIND</t>
  </si>
  <si>
    <t>HIGHER SELF</t>
  </si>
  <si>
    <t>INFINITE SELF</t>
  </si>
  <si>
    <t>Social Interaction</t>
  </si>
  <si>
    <t>Where would I like to focus my attention when seeking Social Interaction?</t>
  </si>
  <si>
    <t>Trade Shows</t>
  </si>
  <si>
    <t>Fundraisers</t>
  </si>
  <si>
    <t>Concerts</t>
  </si>
  <si>
    <t>Dancing</t>
  </si>
  <si>
    <t>Parties</t>
  </si>
  <si>
    <t>Co Creating</t>
  </si>
  <si>
    <t>Carnivals</t>
  </si>
  <si>
    <t>Cabaret</t>
  </si>
  <si>
    <t>Making Music</t>
  </si>
  <si>
    <t>Co Learning</t>
  </si>
  <si>
    <t>Night Clubs</t>
  </si>
  <si>
    <t>Cruises</t>
  </si>
  <si>
    <t>Restaurants</t>
  </si>
  <si>
    <t>What standard value do I place on each of these opportunities using a Scale of 1 to 10?</t>
  </si>
  <si>
    <t>What emotional value do I place on each of these opportunities, using experience and Hypotheticals?</t>
  </si>
  <si>
    <t>What opportunities are there for Courting?</t>
  </si>
  <si>
    <t>Location Specific</t>
  </si>
  <si>
    <t>Chance or Destiny</t>
  </si>
  <si>
    <t>Mutual Interest</t>
  </si>
  <si>
    <t>Ceremonial</t>
  </si>
  <si>
    <t>Tribal</t>
  </si>
  <si>
    <t>What do I define as my ideal Courting categories?</t>
  </si>
  <si>
    <t>Non Verbal</t>
  </si>
  <si>
    <t>How can Non-Verbal Consensual Courting occur with and without an AURA OZ?</t>
  </si>
  <si>
    <t>Conversational</t>
  </si>
  <si>
    <t>How can Conversational Consensual Courting occur with and without an AURA OZ?</t>
  </si>
  <si>
    <t>Mixed Experiences</t>
  </si>
  <si>
    <t>How can Mixed Experience Consensual Courting occur with and without an AURA OZ?</t>
  </si>
  <si>
    <t>Increase Priority to High</t>
  </si>
  <si>
    <t>Women</t>
  </si>
  <si>
    <t>Body Conscious</t>
  </si>
  <si>
    <t>Feminine</t>
  </si>
  <si>
    <t>Articulate</t>
  </si>
  <si>
    <t>Healthy</t>
  </si>
  <si>
    <t>&gt;=21 Yr "25&lt;38" 45=&gt;</t>
  </si>
  <si>
    <t>Bright Eyes</t>
  </si>
  <si>
    <t>Slim with Huge Breasts</t>
  </si>
  <si>
    <t>Symmetrical</t>
  </si>
  <si>
    <t>Unblemished Skin</t>
  </si>
  <si>
    <t>Active</t>
  </si>
  <si>
    <t>Virtuous</t>
  </si>
  <si>
    <t>Honest</t>
  </si>
  <si>
    <t>Compassionate</t>
  </si>
  <si>
    <t>Inquisitive</t>
  </si>
  <si>
    <t>Appreciative</t>
  </si>
  <si>
    <t>Creative</t>
  </si>
  <si>
    <t>AURA OZ</t>
  </si>
  <si>
    <t>Travelling Salesman Problem</t>
  </si>
  <si>
    <t>Businesses with "Aura"</t>
  </si>
  <si>
    <t>Trip Advisor "Aura"</t>
  </si>
  <si>
    <t>Ranking System</t>
  </si>
  <si>
    <t>Countries known to have "Auras"</t>
  </si>
  <si>
    <t>Hotels</t>
  </si>
  <si>
    <t>3731 Restaurants</t>
  </si>
  <si>
    <t>Install Recording Studio</t>
  </si>
  <si>
    <t>Australia</t>
  </si>
  <si>
    <t>Bed n Breakfasts</t>
  </si>
  <si>
    <t>4074 Lodgings</t>
  </si>
  <si>
    <t>Holiday AuraOZ Sales</t>
  </si>
  <si>
    <t>New Zealand</t>
  </si>
  <si>
    <t>Resorts</t>
  </si>
  <si>
    <t>3247 Attractions</t>
  </si>
  <si>
    <t>Collaboration</t>
  </si>
  <si>
    <t>USA</t>
  </si>
  <si>
    <t>Day Spas</t>
  </si>
  <si>
    <t>5 tours &amp; tickets</t>
  </si>
  <si>
    <t>Canada</t>
  </si>
  <si>
    <t>203 holiday rentals</t>
  </si>
  <si>
    <t>Mexico</t>
  </si>
  <si>
    <t>Cafes</t>
  </si>
  <si>
    <t>http://translationcommons.org/advisor-bios/</t>
  </si>
  <si>
    <t>Bahamas</t>
  </si>
  <si>
    <t>Bars</t>
  </si>
  <si>
    <t>Costa Rica</t>
  </si>
  <si>
    <t>Nightclubs</t>
  </si>
  <si>
    <t>http://linguagreca.com/blog/2016/11/creating-a-universal-language/</t>
  </si>
  <si>
    <t>Trinidad &amp; Tobago</t>
  </si>
  <si>
    <t>Consultants</t>
  </si>
  <si>
    <t>Colombia</t>
  </si>
  <si>
    <t>Information Technology</t>
  </si>
  <si>
    <t>https://www.magimetrics.com/</t>
  </si>
  <si>
    <t>Peru</t>
  </si>
  <si>
    <t>Legal</t>
  </si>
  <si>
    <t>South Africa</t>
  </si>
  <si>
    <t>Security</t>
  </si>
  <si>
    <t>https://baremetrics.com/</t>
  </si>
  <si>
    <t>Ireland</t>
  </si>
  <si>
    <t>England</t>
  </si>
  <si>
    <t>Hair and Beauty</t>
  </si>
  <si>
    <t>http://www.subbly.co/</t>
  </si>
  <si>
    <t>Portugal</t>
  </si>
  <si>
    <t>Clothing Stores</t>
  </si>
  <si>
    <t>Spain</t>
  </si>
  <si>
    <t>Gift Stores</t>
  </si>
  <si>
    <t>Ibiza</t>
  </si>
  <si>
    <t>Studios</t>
  </si>
  <si>
    <t>France</t>
  </si>
  <si>
    <t>Italy</t>
  </si>
  <si>
    <t>Switzerland</t>
  </si>
  <si>
    <t>Streets</t>
  </si>
  <si>
    <t>Germany</t>
  </si>
  <si>
    <t>Budgeting</t>
  </si>
  <si>
    <t>income / outgoing</t>
  </si>
  <si>
    <t>fully automated accounting system</t>
  </si>
  <si>
    <t>Time Banking</t>
  </si>
  <si>
    <t>semi automated accounting system</t>
  </si>
  <si>
    <t>Resourcefullness</t>
  </si>
  <si>
    <t>skills, values, competencies and access matrix</t>
  </si>
  <si>
    <t>value capture, value creation, value appreciation</t>
  </si>
  <si>
    <t>CEREMONIES</t>
  </si>
  <si>
    <t>RELEVANCE</t>
  </si>
  <si>
    <t>How are ceremonies relevant to different moments and what should they inspire in a modern day society?</t>
  </si>
  <si>
    <t>Luck</t>
  </si>
  <si>
    <t>Bring Good Luck</t>
  </si>
  <si>
    <t>Chants</t>
  </si>
  <si>
    <t>Ceremonies to choose roles and future direction, choose partners, choose travel, choose challenges, choose Life.</t>
  </si>
  <si>
    <t>Stimulation of Others</t>
  </si>
  <si>
    <t>Record meaningful moments of ceremony, by creating digital reflections of the time, people and space.</t>
  </si>
  <si>
    <t>Spring Summer</t>
  </si>
  <si>
    <t>Autumn Winter</t>
  </si>
  <si>
    <t>Totems</t>
  </si>
  <si>
    <t>Sound Recording + Geo Location + Scenic Vision Recording + Point of View Vision Recording + Conscious Reflection</t>
  </si>
  <si>
    <t>New Journeys</t>
  </si>
  <si>
    <t>Individuals</t>
  </si>
  <si>
    <t>Songs</t>
  </si>
  <si>
    <t>Visual Overlays of Previous Ceremonies built into the surroundings using a variety of methods to manipulate light and sound</t>
  </si>
  <si>
    <t>Congratulations</t>
  </si>
  <si>
    <t>Achievements</t>
  </si>
  <si>
    <t>Ceremony auctions to fundraise new innovations + universities + LAN + Autonomous Transport + food towers, while ceremony gifts go to invitees</t>
  </si>
  <si>
    <t>Good Willing</t>
  </si>
  <si>
    <t>Comprehend Digital Logic, Sacred Geometry and the Periodic Table of Elements to define reality into infinite detail</t>
  </si>
  <si>
    <t>Open Mindedness</t>
  </si>
  <si>
    <t>Call Out to Nearby Networks + What’s On + Find Friends + Transport Network + Island Reflections + Higher Learning</t>
  </si>
  <si>
    <t>Deaths</t>
  </si>
  <si>
    <t>Digital Consciousness</t>
  </si>
  <si>
    <t>Stories</t>
  </si>
  <si>
    <t>Timeless Records of Stories and moments of significant historical importance can become part of the community LAN</t>
  </si>
  <si>
    <t>Births</t>
  </si>
  <si>
    <t>Digital Rebirth</t>
  </si>
  <si>
    <t>Child Birth</t>
  </si>
  <si>
    <t>Switches</t>
  </si>
  <si>
    <t>Encode your personal reflection into many of the best shared &amp; solo universal existences you can imagine and then experience them at will</t>
  </si>
  <si>
    <t>Health, Fitness and Beauty</t>
  </si>
  <si>
    <t>Personal Health</t>
  </si>
  <si>
    <t>What opportunities are there to increase my health?</t>
  </si>
  <si>
    <t>What can I measure about my body to make it easier for me to thrive in full and excellent health?</t>
  </si>
  <si>
    <t>Eat More Raw Plants</t>
  </si>
  <si>
    <t>Eat Less Fatty Meat</t>
  </si>
  <si>
    <t>Eat Less Preservatives</t>
  </si>
  <si>
    <t>Drink Pure Water</t>
  </si>
  <si>
    <t>Make &amp; Drink Elixirs</t>
  </si>
  <si>
    <t>Live in a Healthy Environment</t>
  </si>
  <si>
    <t>Personal Fitness</t>
  </si>
  <si>
    <t>What opportunities are there to increase my fitness?</t>
  </si>
  <si>
    <t>Here</t>
  </si>
  <si>
    <t>Now</t>
  </si>
  <si>
    <t>There</t>
  </si>
  <si>
    <t>When</t>
  </si>
  <si>
    <t>Alone</t>
  </si>
  <si>
    <t>Together</t>
  </si>
  <si>
    <t>All At Once</t>
  </si>
  <si>
    <t>Walking / Running</t>
  </si>
  <si>
    <t>Stretching</t>
  </si>
  <si>
    <t>Conditions Suit</t>
  </si>
  <si>
    <t>Swimming</t>
  </si>
  <si>
    <t>Playing Sport</t>
  </si>
  <si>
    <t>Performing</t>
  </si>
  <si>
    <t>What do I define as exciting?</t>
  </si>
  <si>
    <t>Celebrations</t>
  </si>
  <si>
    <t>Live Music</t>
  </si>
  <si>
    <t>Teaching</t>
  </si>
  <si>
    <t>Sports</t>
  </si>
  <si>
    <t>Conscious Distortion</t>
  </si>
  <si>
    <t>Personal Beauty</t>
  </si>
  <si>
    <t>What opportunities are there to increase my beauty?</t>
  </si>
  <si>
    <t>Regular Grooming</t>
  </si>
  <si>
    <t>Quality Clothing</t>
  </si>
  <si>
    <t>Appealing Transport</t>
  </si>
  <si>
    <t>High Self-Confidence</t>
  </si>
  <si>
    <t>Establish Rapport / Mirror</t>
  </si>
  <si>
    <t>Bodyboarding and Body Surfing</t>
  </si>
  <si>
    <t>how do I find where I am?</t>
  </si>
  <si>
    <t>what inputs do I have?</t>
  </si>
  <si>
    <t>what immediately relevant memories do I have?</t>
  </si>
  <si>
    <t>Where am I?</t>
  </si>
  <si>
    <t>Geo Location</t>
  </si>
  <si>
    <t>Verbal Feedback</t>
  </si>
  <si>
    <t>What is my schedule and what are the opportunities?</t>
  </si>
  <si>
    <t>Check Calendar</t>
  </si>
  <si>
    <t>What are my transport options?</t>
  </si>
  <si>
    <t>Search social media</t>
  </si>
  <si>
    <t>Search public transport</t>
  </si>
  <si>
    <t>What are my local surf options?</t>
  </si>
  <si>
    <t>Search Internet</t>
  </si>
  <si>
    <t>Create Map Fractal</t>
  </si>
  <si>
    <t>Search Social Media</t>
  </si>
  <si>
    <t>What are my regional surf options?</t>
  </si>
  <si>
    <t>What is the weather forecast for these regions?</t>
  </si>
  <si>
    <t>Where are the best surf spots for this forecast period?</t>
  </si>
  <si>
    <t>Create Tables</t>
  </si>
  <si>
    <t>Table 1: Swell</t>
  </si>
  <si>
    <t>Table 2: Wind</t>
  </si>
  <si>
    <t>Table 3: Location Characteristics</t>
  </si>
  <si>
    <t>When is the optimal time to arrive at the best spot?</t>
  </si>
  <si>
    <t>Ask for further instructions.</t>
  </si>
  <si>
    <t>Map Space Weather Influences and begin predicitions</t>
  </si>
  <si>
    <t>Map Geological Energy Buildups and Thresholds</t>
  </si>
  <si>
    <t>Where are local govt &amp; pvt sector jobs of interest</t>
  </si>
  <si>
    <t>map KPI's</t>
  </si>
  <si>
    <t>Map skill index</t>
  </si>
  <si>
    <t>Map experience levels</t>
  </si>
  <si>
    <t>Map remuneration structure</t>
  </si>
  <si>
    <t>where are regional govt &amp; pvt sector jobs of interest</t>
  </si>
  <si>
    <t>where are national govt &amp; pvt sector jobs of interest</t>
  </si>
  <si>
    <t>where are Global govt &amp; pvt sector jobs of interest</t>
  </si>
  <si>
    <t>what is the weather forecast?</t>
  </si>
  <si>
    <t>optimal weather</t>
  </si>
  <si>
    <t>min</t>
  </si>
  <si>
    <t>max</t>
  </si>
  <si>
    <t>ideal</t>
  </si>
  <si>
    <t>what is the wave forecast?</t>
  </si>
  <si>
    <t>4 to 6ft</t>
  </si>
  <si>
    <t>light offshore winds</t>
  </si>
  <si>
    <t>ideal temperature</t>
  </si>
  <si>
    <t>where is the best weather</t>
  </si>
  <si>
    <t>where is an Aura Company?</t>
  </si>
  <si>
    <t>if weather is sub-optimal in 3 day forecast look for a better location</t>
  </si>
  <si>
    <t>if weather is super-optimal in known regions list places</t>
  </si>
  <si>
    <t>if weather is super-optimal in unknown regions search for options</t>
  </si>
  <si>
    <t>when travelling to a new location search</t>
  </si>
  <si>
    <t>aura</t>
  </si>
  <si>
    <t>co-working</t>
  </si>
  <si>
    <t>dating</t>
  </si>
  <si>
    <t>restaurants</t>
  </si>
  <si>
    <t>models</t>
  </si>
  <si>
    <t>self governance and structuring common authority</t>
  </si>
  <si>
    <t>clean living</t>
  </si>
  <si>
    <t>technology</t>
  </si>
  <si>
    <t>common knowledge</t>
  </si>
  <si>
    <t>The Age of Infinity, A Stage Show:</t>
  </si>
  <si>
    <t>Content Copyright of Luke Nathan: of the Hayes family.</t>
  </si>
  <si>
    <t>This Idea Stream Was Created by Luke Nathan: of the Hayes family on 28 November 2014.</t>
  </si>
  <si>
    <t>Musicians, Song Writers, Singers or their Management are invited to Request To Collaborate</t>
  </si>
  <si>
    <t>Phoenix Fire</t>
  </si>
  <si>
    <t>A song about the infinite energy of a destiny within, that keeps returning, reforming and evolving.</t>
  </si>
  <si>
    <t>Know Thy Self</t>
  </si>
  <si>
    <t>A song about accepting that Man is an evolving collection of visions, moments and memories.</t>
  </si>
  <si>
    <t>Complicated Mind</t>
  </si>
  <si>
    <t>A song about internal conflict, wrestling with hypocrisy, philosophy and a critical external reality.</t>
  </si>
  <si>
    <t>New Volution</t>
  </si>
  <si>
    <t>A song about experience, passed ages, the present age and a New Age of Responsible Abundance.</t>
  </si>
  <si>
    <t>Man is a Bridge</t>
  </si>
  <si>
    <t>A song about Man choosing a destiny from a parallel reality and becoming a bridge between worlds.</t>
  </si>
  <si>
    <t>Bridge is Not an End</t>
  </si>
  <si>
    <t>A song about Man being able to change his destiny by connecting multiple realities into a pattern.</t>
  </si>
  <si>
    <t>Between Antman and Ultron</t>
  </si>
  <si>
    <t>A song about the back and forth struggle to comprehend the infinite powers of One and All That Is.</t>
  </si>
  <si>
    <t>We Are All Infinite</t>
  </si>
  <si>
    <t>A song about the infinite creative potential of ALL living souls in the physical experience of Life on Earth.</t>
  </si>
  <si>
    <t>Plasma Sun</t>
  </si>
  <si>
    <t>A song about the Sun, plasma dynamics and patterns of energy to facilitate Global Responsible Abundance.</t>
  </si>
  <si>
    <t>Electric Star Water</t>
  </si>
  <si>
    <t>A song about the electric magnetic etheric Cosmos, Star Water and comprehending climate change.</t>
  </si>
  <si>
    <t>Those Wild Horsemen</t>
  </si>
  <si>
    <t>3 Days More</t>
  </si>
  <si>
    <t>A song about a possible rapid shift of Earth’s magnetic poles and a hypothetical 3 days of darkness.</t>
  </si>
  <si>
    <t>Let’s Choose Together</t>
  </si>
  <si>
    <t>A song about all humanity choosing an infinite future of compassionate responsible abundance.</t>
  </si>
  <si>
    <t>Inter Galactic Welcoming Committee</t>
  </si>
  <si>
    <t>A song about humanity being welcomed into the Inter Galactic realm of physical experience.</t>
  </si>
  <si>
    <t>Unchained Humanity</t>
  </si>
  <si>
    <t>A song about the infinite creative potential of human existence in a reality without scarcity.</t>
  </si>
  <si>
    <t>Success is the Journey</t>
  </si>
  <si>
    <t>A song about appreciating the journey towards goals and dreams while learning from each experience.</t>
  </si>
  <si>
    <t>My AURA OZ</t>
  </si>
  <si>
    <t>A song about a few perspectives of living with a High Definition Reality Augmenting Aura Operating Zeitgeist.</t>
  </si>
  <si>
    <t>Multi Dimensional Me</t>
  </si>
  <si>
    <t>A song about perceiving the human experience as a multidimensional reality of love, light and choice.</t>
  </si>
  <si>
    <t>Time Traveller</t>
  </si>
  <si>
    <t>A song about minds eye time travel evolving into a physical experience of on demand time travel.</t>
  </si>
  <si>
    <t>Shape Shifter</t>
  </si>
  <si>
    <t>A song about minds eye shape shifting evolving into a physical experience of on demand shape shifting.</t>
  </si>
  <si>
    <t>Sonic Boom</t>
  </si>
  <si>
    <t>A song about breaking through barriers and daring to confidently reach into the infinite unknown.</t>
  </si>
  <si>
    <t>Harmonic Resonance</t>
  </si>
  <si>
    <t>A song about how comprehending the harmonic nature of the Cosmos can make the impossible possible.</t>
  </si>
  <si>
    <t>Say What You Feel</t>
  </si>
  <si>
    <t>A song about encouraging others to say what they feel instead of what they think they should feel.</t>
  </si>
  <si>
    <t>Call a Friend</t>
  </si>
  <si>
    <t>A song about reconnecting with friends, both new and old, to strengthen the bond.</t>
  </si>
  <si>
    <t>All is Forgiven</t>
  </si>
  <si>
    <t>A song about believing that forgiveness is a worthwhile action.</t>
  </si>
  <si>
    <t>Good Conscience</t>
  </si>
  <si>
    <t>A song about evolving a Good Conscience.</t>
  </si>
  <si>
    <t>A New Age is Born</t>
  </si>
  <si>
    <t>A song about Co­Creation.</t>
  </si>
  <si>
    <t>There is Always a Light</t>
  </si>
  <si>
    <t>A song about Believing in Love, Self and All That Is.</t>
  </si>
  <si>
    <t>Family Tree</t>
  </si>
  <si>
    <t>Friendship Web</t>
  </si>
  <si>
    <t>Courting Index</t>
  </si>
  <si>
    <t>Associates Web</t>
  </si>
  <si>
    <t>Network Effect</t>
  </si>
  <si>
    <t>Random Inquiry</t>
  </si>
  <si>
    <t>if text</t>
  </si>
  <si>
    <t>pronounce</t>
  </si>
  <si>
    <t>and or</t>
  </si>
  <si>
    <t>visualize</t>
  </si>
  <si>
    <t>prefer speech over text</t>
  </si>
  <si>
    <t>unless processing limited or concern</t>
  </si>
  <si>
    <t>if spoken</t>
  </si>
  <si>
    <t>type</t>
  </si>
  <si>
    <t>computer vision</t>
  </si>
  <si>
    <t>avatar</t>
  </si>
  <si>
    <t>human</t>
  </si>
  <si>
    <t>hardware</t>
  </si>
  <si>
    <t>software</t>
  </si>
  <si>
    <t>scales of environment</t>
  </si>
  <si>
    <t>food, drink</t>
  </si>
  <si>
    <t>capacity</t>
  </si>
  <si>
    <t>health, wellbeing</t>
  </si>
  <si>
    <t>excercise</t>
  </si>
  <si>
    <t>self improvement</t>
  </si>
  <si>
    <t>supplements, plants, food preparation</t>
  </si>
  <si>
    <t>romance</t>
  </si>
  <si>
    <t>size of breasts</t>
  </si>
  <si>
    <t>sexual orientation</t>
  </si>
  <si>
    <t>beauty, symmetry</t>
  </si>
  <si>
    <t>age, location, language</t>
  </si>
  <si>
    <t>wealth, family, public social presence</t>
  </si>
  <si>
    <t>rhythm</t>
  </si>
  <si>
    <t>melody</t>
  </si>
  <si>
    <t>lyrics</t>
  </si>
  <si>
    <t>harmonies vs dischord</t>
  </si>
  <si>
    <t>rendering layers</t>
  </si>
  <si>
    <t>8 + layers</t>
  </si>
  <si>
    <t>color pass</t>
  </si>
  <si>
    <t>specular passes</t>
  </si>
  <si>
    <t>reflection pass</t>
  </si>
  <si>
    <t>shadow pass</t>
  </si>
  <si>
    <t>lighting pass</t>
  </si>
  <si>
    <t>Effects passes</t>
  </si>
  <si>
    <t>depth map</t>
  </si>
  <si>
    <t>Location Index</t>
  </si>
  <si>
    <t>Point Lookout, Minjerribah</t>
  </si>
  <si>
    <t>Dickies Reef, Caloundra</t>
  </si>
  <si>
    <t>Mudjimba Island, Sunshine Coast</t>
  </si>
  <si>
    <t>Sunshine Beach, Sunshine Coast</t>
  </si>
  <si>
    <t>TOS, South Stradbroke Island</t>
  </si>
  <si>
    <t>Shark Island, Cronulla</t>
  </si>
  <si>
    <t>Personal Significance</t>
  </si>
  <si>
    <t>Spring Hill, Brisbane City</t>
  </si>
  <si>
    <t>Amity, Minjerribah</t>
  </si>
  <si>
    <t>Caboolture</t>
  </si>
  <si>
    <t>Noosa and Mooloolaba</t>
  </si>
  <si>
    <t>Southport and Broadbeach</t>
  </si>
  <si>
    <t>Amritsar, India</t>
  </si>
  <si>
    <t>Key Event Cities</t>
  </si>
  <si>
    <t>Brisbane City</t>
  </si>
  <si>
    <t>Gold Coast</t>
  </si>
  <si>
    <t>Sunshine Coast</t>
  </si>
  <si>
    <t>Ipswich</t>
  </si>
  <si>
    <t>Townsville</t>
  </si>
  <si>
    <t>Canberra</t>
  </si>
  <si>
    <t>Sister Cities</t>
  </si>
  <si>
    <t>of Brisbane City</t>
  </si>
  <si>
    <t>of Gold Coast</t>
  </si>
  <si>
    <t>of Sunshine Coast</t>
  </si>
  <si>
    <t>of Ipswich</t>
  </si>
  <si>
    <t>of Townsville</t>
  </si>
  <si>
    <t>of Canberra</t>
  </si>
  <si>
    <t>Capital Cities</t>
  </si>
  <si>
    <t>of Australian States</t>
  </si>
  <si>
    <t>of ASEAN Nations</t>
  </si>
  <si>
    <t>of African Nations</t>
  </si>
  <si>
    <t>of American Nations</t>
  </si>
  <si>
    <t>of European Nations</t>
  </si>
  <si>
    <t>of All Nations</t>
  </si>
  <si>
    <t>Key Projects</t>
  </si>
  <si>
    <t>Gamify Democracy</t>
  </si>
  <si>
    <t>Aura Operating Zeitgeist</t>
  </si>
  <si>
    <t>Global Pollution Reclamation</t>
  </si>
  <si>
    <t>Global Environment Elevation</t>
  </si>
  <si>
    <t>Near Instant Global Travel</t>
  </si>
  <si>
    <t>Universal Probe Program</t>
  </si>
  <si>
    <t>Key Teams</t>
  </si>
  <si>
    <t>To Be Defined</t>
  </si>
  <si>
    <t>Key Individuals</t>
  </si>
  <si>
    <t>To Be Inspired</t>
  </si>
  <si>
    <t>Sand Printing Skyrises</t>
  </si>
  <si>
    <t>Moreton Bay Ecosystem</t>
  </si>
  <si>
    <t>Ocean Gyre Cities from Pollution</t>
  </si>
  <si>
    <t>Cinematic Multiverse Design Studio</t>
  </si>
  <si>
    <t>Southern Earth Space Agency</t>
  </si>
  <si>
    <t>Square Kilometre Array</t>
  </si>
  <si>
    <t>Geographic Anomolies</t>
  </si>
  <si>
    <t>Earths Magnetosphere</t>
  </si>
  <si>
    <t>Earth Sensor Web Anomalies</t>
  </si>
  <si>
    <t>Magnetic Island</t>
  </si>
  <si>
    <t>Middle Earth Exploration</t>
  </si>
  <si>
    <t>Crater Impact Zones</t>
  </si>
  <si>
    <t>Universal Cyclic Indicators</t>
  </si>
  <si>
    <t>Galactic and Solar Cycle</t>
  </si>
  <si>
    <t>Venus</t>
  </si>
  <si>
    <t>Mars and Moons</t>
  </si>
  <si>
    <t>Saturn and Moons</t>
  </si>
  <si>
    <t>Jupiter and Moons</t>
  </si>
  <si>
    <t>Outter Planetary Cycles</t>
  </si>
  <si>
    <t>Pyramids of the World</t>
  </si>
  <si>
    <t>Lost Chamber of Cambodia</t>
  </si>
  <si>
    <t>Australian Connection to Ancients</t>
  </si>
  <si>
    <t>Grand stories, myths &amp; legends</t>
  </si>
  <si>
    <t>Demistify Mysteries of Lore</t>
  </si>
  <si>
    <t>process of living across all countries</t>
  </si>
  <si>
    <t>family responsibilities</t>
  </si>
  <si>
    <t>move around to maximize priorities</t>
  </si>
  <si>
    <t>arts and culture</t>
  </si>
  <si>
    <t>scale of living space required p/p</t>
  </si>
  <si>
    <t>health and fitness</t>
  </si>
  <si>
    <t>shareable tools and information</t>
  </si>
  <si>
    <t>volunteer travel</t>
  </si>
  <si>
    <t>TIME HACK</t>
  </si>
  <si>
    <t>Low</t>
  </si>
  <si>
    <t>Medium</t>
  </si>
  <si>
    <t>High</t>
  </si>
  <si>
    <t>Meduim</t>
  </si>
  <si>
    <t>New High</t>
  </si>
  <si>
    <t>S.O.Success</t>
  </si>
  <si>
    <t>OZ</t>
  </si>
  <si>
    <t>New Full Body Avatar</t>
  </si>
  <si>
    <t>Game Design and Graphic Design Software</t>
  </si>
  <si>
    <t>3DSMax</t>
  </si>
  <si>
    <t>Blendr</t>
  </si>
  <si>
    <t>MAYA</t>
  </si>
  <si>
    <t>UDK</t>
  </si>
  <si>
    <t>Adobe CC</t>
  </si>
  <si>
    <t>Full Body Avatar w/Body Real Estate</t>
  </si>
  <si>
    <t>New Aura with Interaction Triggers &amp; Controls</t>
  </si>
  <si>
    <t>Phases 1,2 and 3 of Machine Learning</t>
  </si>
  <si>
    <t>Programing Languages</t>
  </si>
  <si>
    <t>HTML5</t>
  </si>
  <si>
    <t>C# / C++</t>
  </si>
  <si>
    <t>Swift</t>
  </si>
  <si>
    <t>Ruby</t>
  </si>
  <si>
    <t>Python</t>
  </si>
  <si>
    <t>Bash</t>
  </si>
  <si>
    <t>H.U.D Interactive Visualisations</t>
  </si>
  <si>
    <t>AuraOZ Mind Palace Development</t>
  </si>
  <si>
    <t>AuraOZ Public Hall of Wisdom &amp; Records</t>
  </si>
  <si>
    <t>Smart Wearable Accessories (Design Phase)</t>
  </si>
  <si>
    <t>Casual Headwear</t>
  </si>
  <si>
    <t>Second Skin Biometrics</t>
  </si>
  <si>
    <t>Heads Up Display Eyewear</t>
  </si>
  <si>
    <t>Exoskeleton:</t>
  </si>
  <si>
    <t>Shoes</t>
  </si>
  <si>
    <t>Pants</t>
  </si>
  <si>
    <t>Belt</t>
  </si>
  <si>
    <t>Watch</t>
  </si>
  <si>
    <t>Jacket</t>
  </si>
  <si>
    <t>Helmet</t>
  </si>
  <si>
    <t>Smart Wearable Accessories (Prototype Web)</t>
  </si>
  <si>
    <t>Bot Development on Slack and FB Messenger</t>
  </si>
  <si>
    <t>Bot Icons, Avatars and Decision Trees</t>
  </si>
  <si>
    <t>APP</t>
  </si>
  <si>
    <t>AuraOZ WireFrame Phase 1 App Interface</t>
  </si>
  <si>
    <t>AuraOZ Phase 1 MySQL</t>
  </si>
  <si>
    <t>Databases</t>
  </si>
  <si>
    <t>Security of Information</t>
  </si>
  <si>
    <t>Grants</t>
  </si>
  <si>
    <t>Startup Grants</t>
  </si>
  <si>
    <t>Commercialization</t>
  </si>
  <si>
    <t>Community Grants</t>
  </si>
  <si>
    <t>International</t>
  </si>
  <si>
    <t>Smart CIty</t>
  </si>
  <si>
    <t>Focus on Each Grant</t>
  </si>
  <si>
    <t>Unique Value Proposition</t>
  </si>
  <si>
    <t>Value Chain</t>
  </si>
  <si>
    <t>Value for Each Industry</t>
  </si>
  <si>
    <t>Value for Each Age Group</t>
  </si>
  <si>
    <t>Psychology</t>
  </si>
  <si>
    <t>SME</t>
  </si>
  <si>
    <t>International Conferences</t>
  </si>
  <si>
    <t>Smart City</t>
  </si>
  <si>
    <t>Technology Ethics</t>
  </si>
  <si>
    <t>Fashion</t>
  </si>
  <si>
    <t>Space Travel</t>
  </si>
  <si>
    <t>Focus on Each International Conference</t>
  </si>
  <si>
    <t>Family and Friends</t>
  </si>
  <si>
    <t>Business Partnerships</t>
  </si>
  <si>
    <t>Sightseeing</t>
  </si>
  <si>
    <t>Politicians</t>
  </si>
  <si>
    <t>India, Canada &amp; USA</t>
  </si>
  <si>
    <t>Asia, Europe, South America, Africa</t>
  </si>
  <si>
    <t>Islands with Epic and Consistent Waves</t>
  </si>
  <si>
    <t>So I can bodyboard lots</t>
  </si>
  <si>
    <t>Waves with Friends</t>
  </si>
  <si>
    <t>Social Media Artwork</t>
  </si>
  <si>
    <t>Logo</t>
  </si>
  <si>
    <t>Site Specific Banners</t>
  </si>
  <si>
    <t>Merchandise Artwork</t>
  </si>
  <si>
    <t>Office Stationary EG letterheads, notepads</t>
  </si>
  <si>
    <t>Pre-Launch Video Series</t>
  </si>
  <si>
    <t>Vision Boards</t>
  </si>
  <si>
    <t>Plan a Storyline</t>
  </si>
  <si>
    <t>Segment the story into Ads</t>
  </si>
  <si>
    <t>Pre-Launch Video Script</t>
  </si>
  <si>
    <t>Pre-Launch Video Artwork</t>
  </si>
  <si>
    <t>Strategic Ambassadors</t>
  </si>
  <si>
    <t>Ethical Artists</t>
  </si>
  <si>
    <t>Ethical Elite Athletes</t>
  </si>
  <si>
    <t>Ethical Inventors</t>
  </si>
  <si>
    <t>Ethical Film Stars</t>
  </si>
  <si>
    <t>Ethical Biz Leaders</t>
  </si>
  <si>
    <t>Narrow in on Strategic Ambassadors</t>
  </si>
  <si>
    <t>Ambassador Avatar Artworks</t>
  </si>
  <si>
    <t>2D Characatuer</t>
  </si>
  <si>
    <t>3D Avatars with Animations</t>
  </si>
  <si>
    <t>Analyse Words (interviews)</t>
  </si>
  <si>
    <t>Visualize data</t>
  </si>
  <si>
    <t>Mapping Ambassadors and their Social Reach</t>
  </si>
  <si>
    <t>Social Media</t>
  </si>
  <si>
    <t>Experience Mapping</t>
  </si>
  <si>
    <t>Audience Analysis</t>
  </si>
  <si>
    <t>Pitch Presentation for Strategic Ambassadors</t>
  </si>
  <si>
    <t>AuraOZ Milestones</t>
  </si>
  <si>
    <t>Build AuraOZ with &amp; for GamifyDemocracy</t>
  </si>
  <si>
    <t>February</t>
  </si>
  <si>
    <t>March</t>
  </si>
  <si>
    <t>April</t>
  </si>
  <si>
    <t>May</t>
  </si>
  <si>
    <t>July</t>
  </si>
  <si>
    <t>MS #1 = Pre-Production</t>
  </si>
  <si>
    <t>MS #2 = WhiteBox</t>
  </si>
  <si>
    <t>MS #3 = Local Govt</t>
  </si>
  <si>
    <t>MS #4 = State Govt</t>
  </si>
  <si>
    <t>MS #5 = Federal Govt</t>
  </si>
  <si>
    <t>MS #6 = Alpha</t>
  </si>
  <si>
    <t>MS #7 = Beta</t>
  </si>
  <si>
    <t>Programmers- System / Tool / Ai</t>
  </si>
  <si>
    <t>TDD</t>
  </si>
  <si>
    <t>Q.A Plan Estimate Schedule</t>
  </si>
  <si>
    <t>QA Systems</t>
  </si>
  <si>
    <t>Ai / Camera</t>
  </si>
  <si>
    <t>Q.A</t>
  </si>
  <si>
    <t>Polish - Ai / Camera</t>
  </si>
  <si>
    <t>Programmers- Gameplay / UI</t>
  </si>
  <si>
    <t>wBox - Aura Interactive H.U.D Visualisations</t>
  </si>
  <si>
    <t>wBox - Web Frontend / UI / HUD</t>
  </si>
  <si>
    <t>Team Building and Social Media Protocols</t>
  </si>
  <si>
    <t>Conversational Governance</t>
  </si>
  <si>
    <t>Polish - Team Building Gameplay / Conversational Governance</t>
  </si>
  <si>
    <t>Designer- Gameplay / Technical</t>
  </si>
  <si>
    <t>GDD / TDD</t>
  </si>
  <si>
    <t>wBox - Language Engine</t>
  </si>
  <si>
    <t>wBox - Language + Icon + Meaning Association Games</t>
  </si>
  <si>
    <t>wBox - Maps / Spaces of Governance / Constitution</t>
  </si>
  <si>
    <t>Polish - Maps and Governments</t>
  </si>
  <si>
    <t>Designer- Level Design / UI</t>
  </si>
  <si>
    <t>GDD / ASG</t>
  </si>
  <si>
    <t>wBox - Fractal Video Display</t>
  </si>
  <si>
    <t>wBox - Mobile App. / UI / HUD</t>
  </si>
  <si>
    <t>Level / Quests</t>
  </si>
  <si>
    <t>Polish - Level / Quests</t>
  </si>
  <si>
    <t>Artist- Environment / Assets</t>
  </si>
  <si>
    <t>ASG / GDD</t>
  </si>
  <si>
    <t>wBox - Mind Palace / Hall of Records / Assets</t>
  </si>
  <si>
    <t>Polish Mind Palace / Hall of Records / Assets</t>
  </si>
  <si>
    <t>Level / Assets</t>
  </si>
  <si>
    <t>Polish - Level / Assets</t>
  </si>
  <si>
    <t>Artist- Assets / VFX / UI</t>
  </si>
  <si>
    <t>wBox - Assets</t>
  </si>
  <si>
    <t>Polish Level / Assets</t>
  </si>
  <si>
    <t>wBox -VFX / Assets</t>
  </si>
  <si>
    <t>Assets / VFX</t>
  </si>
  <si>
    <t>Polish - Assets / VFX</t>
  </si>
  <si>
    <t>Artist- Character / Animator</t>
  </si>
  <si>
    <t>ASG</t>
  </si>
  <si>
    <t>wBox Characters / Rig / Models / Animation</t>
  </si>
  <si>
    <t>wBox - Character Building App.</t>
  </si>
  <si>
    <t>Player Model</t>
  </si>
  <si>
    <t>wBox - NPC Guides and Trainers</t>
  </si>
  <si>
    <t>Local Govt Model</t>
  </si>
  <si>
    <t>Riging Annimations</t>
  </si>
  <si>
    <t>State Govt Model</t>
  </si>
  <si>
    <t>Annimated Launch Stories</t>
  </si>
  <si>
    <t>Federal Govt Model</t>
  </si>
  <si>
    <t>Polish Annimated Launch Stories</t>
  </si>
  <si>
    <t>Polish - Models</t>
  </si>
  <si>
    <t>Sound Engineer</t>
  </si>
  <si>
    <t>GDD / Sound Design</t>
  </si>
  <si>
    <t>wBox - Environment / SFX</t>
  </si>
  <si>
    <t>Environment / SFX</t>
  </si>
  <si>
    <t>SFX</t>
  </si>
  <si>
    <t>Environment Music / SFX</t>
  </si>
  <si>
    <t>Polish - Environment Music / SFX</t>
  </si>
  <si>
    <t>Quality Assurance Tester / IT</t>
  </si>
  <si>
    <t>IT</t>
  </si>
  <si>
    <t>IT / Tools</t>
  </si>
  <si>
    <t>DAT</t>
  </si>
  <si>
    <t>MAT</t>
  </si>
  <si>
    <t>Contractor - Concept Artist</t>
  </si>
  <si>
    <t>Characters</t>
  </si>
  <si>
    <t>Levels</t>
  </si>
  <si>
    <t>Assets</t>
  </si>
  <si>
    <t>Contractor - Quality Assurance Tester</t>
  </si>
  <si>
    <t>QA Testing</t>
  </si>
  <si>
    <t>New Full body Avatar</t>
  </si>
  <si>
    <t>KEY</t>
  </si>
  <si>
    <t>Description</t>
  </si>
  <si>
    <t>Body Real Estate Overlay</t>
  </si>
  <si>
    <t>Outsourcing:</t>
  </si>
  <si>
    <t>Recruitment</t>
  </si>
  <si>
    <t>GDD</t>
  </si>
  <si>
    <t>Game Design Document</t>
  </si>
  <si>
    <t>New Interactive Aura</t>
  </si>
  <si>
    <t>K.P.I's</t>
  </si>
  <si>
    <t>Technical Design Document</t>
  </si>
  <si>
    <t>Smart Accessories</t>
  </si>
  <si>
    <t>Art Style Guide</t>
  </si>
  <si>
    <t>Mind Palace &amp; Public Hall of Wisdom</t>
  </si>
  <si>
    <t>wBox</t>
  </si>
  <si>
    <t>White Box</t>
  </si>
  <si>
    <t>Recording Data Sets</t>
  </si>
  <si>
    <t>Travel:</t>
  </si>
  <si>
    <t>Quality Assurance</t>
  </si>
  <si>
    <t>Neural Net Deployment</t>
  </si>
  <si>
    <t>Countries</t>
  </si>
  <si>
    <t>Daily Assurance Test (&amp; regular QA regression)</t>
  </si>
  <si>
    <t>Launch Events</t>
  </si>
  <si>
    <t>Milestone Assurance Test (code lock)</t>
  </si>
  <si>
    <t>App Dev.:</t>
  </si>
  <si>
    <t>Phase 1 Linguistics</t>
  </si>
  <si>
    <t>UI</t>
  </si>
  <si>
    <t>User Interface</t>
  </si>
  <si>
    <t>App Wireframing</t>
  </si>
  <si>
    <t>HUD</t>
  </si>
  <si>
    <t>Heads Up Display</t>
  </si>
  <si>
    <t>H.U.D Visualizations</t>
  </si>
  <si>
    <t>VFX</t>
  </si>
  <si>
    <t>Visual Effects</t>
  </si>
  <si>
    <t>Sound Effects</t>
  </si>
  <si>
    <t>Marketing:</t>
  </si>
  <si>
    <t>Finances:</t>
  </si>
  <si>
    <t>Ambassadors</t>
  </si>
  <si>
    <t>Investment</t>
  </si>
  <si>
    <t>Pitch Presentation</t>
  </si>
  <si>
    <t>Shopify Stores</t>
  </si>
  <si>
    <t>Avatars</t>
  </si>
  <si>
    <t>Merchandise</t>
  </si>
  <si>
    <t>Merchandise Artworks</t>
  </si>
  <si>
    <t>Social Media Art</t>
  </si>
  <si>
    <t>Original GamifyDemocracy Project</t>
  </si>
  <si>
    <t>September</t>
  </si>
  <si>
    <t>wBox - Dynamic Voting Worm</t>
  </si>
  <si>
    <t>Team Building Gameplay</t>
  </si>
  <si>
    <t>wBox - Language + Meaning Games</t>
  </si>
  <si>
    <t>wBox - Level / Assets</t>
  </si>
  <si>
    <t>wBox - Characters / Models</t>
  </si>
  <si>
    <t>wBox - City Hall / Maps / Political Profiles</t>
  </si>
  <si>
    <t>wBox - State Parliament / Maps</t>
  </si>
  <si>
    <t>wBox - Federal Parliament / Maps</t>
  </si>
  <si>
    <t>Phonetics</t>
  </si>
  <si>
    <t>Consonants</t>
  </si>
  <si>
    <t>Vowels</t>
  </si>
  <si>
    <t>Manner: Stops</t>
  </si>
  <si>
    <t>Monophthongs: Front</t>
  </si>
  <si>
    <t>Voiceless</t>
  </si>
  <si>
    <t>/i/</t>
  </si>
  <si>
    <t>/p/</t>
  </si>
  <si>
    <t>Bilabial</t>
  </si>
  <si>
    <t>pot</t>
  </si>
  <si>
    <r>
      <t>/</t>
    </r>
    <r>
      <rPr>
        <sz val="11"/>
        <color theme="1"/>
        <rFont val="Courier New"/>
        <family val="3"/>
      </rPr>
      <t>I</t>
    </r>
    <r>
      <rPr>
        <sz val="11"/>
        <color theme="1"/>
        <rFont val="Calibri"/>
        <family val="2"/>
        <scheme val="minor"/>
      </rPr>
      <t>/</t>
    </r>
  </si>
  <si>
    <t>/t/</t>
  </si>
  <si>
    <t>Lingua-alveolar</t>
  </si>
  <si>
    <t>telephone</t>
  </si>
  <si>
    <t>attack</t>
  </si>
  <si>
    <t>loot</t>
  </si>
  <si>
    <t>/e/</t>
  </si>
  <si>
    <t>locate</t>
  </si>
  <si>
    <t>ballet</t>
  </si>
  <si>
    <t>/k/</t>
  </si>
  <si>
    <t>Lingua-velar</t>
  </si>
  <si>
    <t>cow</t>
  </si>
  <si>
    <t>peeking</t>
  </si>
  <si>
    <t>wake</t>
  </si>
  <si>
    <t>/ɛ/</t>
  </si>
  <si>
    <t>extra</t>
  </si>
  <si>
    <t>bet</t>
  </si>
  <si>
    <t>/æ/</t>
  </si>
  <si>
    <t>glass</t>
  </si>
  <si>
    <t>Voiced</t>
  </si>
  <si>
    <t>/a/</t>
  </si>
  <si>
    <t>/b/</t>
  </si>
  <si>
    <t>taboo</t>
  </si>
  <si>
    <t>rub</t>
  </si>
  <si>
    <t>/d/</t>
  </si>
  <si>
    <t>deer</t>
  </si>
  <si>
    <t>radar</t>
  </si>
  <si>
    <t>bleed</t>
  </si>
  <si>
    <t>Monophthongs: Central</t>
  </si>
  <si>
    <t>/g/</t>
  </si>
  <si>
    <t>goose</t>
  </si>
  <si>
    <t>flag</t>
  </si>
  <si>
    <t>/ʌ/</t>
  </si>
  <si>
    <t>/ə/</t>
  </si>
  <si>
    <t>Manner: Fricative</t>
  </si>
  <si>
    <t>/ɝ/</t>
  </si>
  <si>
    <t>herd</t>
  </si>
  <si>
    <t>fur</t>
  </si>
  <si>
    <t>/ə˞/</t>
  </si>
  <si>
    <t>/f/</t>
  </si>
  <si>
    <t>Labio-dental</t>
  </si>
  <si>
    <t>lifeboat</t>
  </si>
  <si>
    <t>thief</t>
  </si>
  <si>
    <t>/q/</t>
  </si>
  <si>
    <t>Lingua-dental</t>
  </si>
  <si>
    <t>toothbrush</t>
  </si>
  <si>
    <t>Monophthongs: Back</t>
  </si>
  <si>
    <t>/s/</t>
  </si>
  <si>
    <t>soap</t>
  </si>
  <si>
    <t>assume</t>
  </si>
  <si>
    <t>miss</t>
  </si>
  <si>
    <t>/u/</t>
  </si>
  <si>
    <t>/ʃ/</t>
  </si>
  <si>
    <t>Lingua-palatal</t>
  </si>
  <si>
    <t>/ʊ/</t>
  </si>
  <si>
    <t>/h/</t>
  </si>
  <si>
    <t>Glottal</t>
  </si>
  <si>
    <t>greyhound</t>
  </si>
  <si>
    <t>/o/</t>
  </si>
  <si>
    <t>hello</t>
  </si>
  <si>
    <t>/ɔ/</t>
  </si>
  <si>
    <t>hall</t>
  </si>
  <si>
    <t>jaw</t>
  </si>
  <si>
    <t>/ɑ/</t>
  </si>
  <si>
    <t>awkward</t>
  </si>
  <si>
    <t>raw</t>
  </si>
  <si>
    <t>/v/</t>
  </si>
  <si>
    <t>waiver</t>
  </si>
  <si>
    <t>above</t>
  </si>
  <si>
    <t>/ð/</t>
  </si>
  <si>
    <t>wither</t>
  </si>
  <si>
    <t>smooth</t>
  </si>
  <si>
    <t>Diphthongs</t>
  </si>
  <si>
    <t>/z/</t>
  </si>
  <si>
    <t>zipper</t>
  </si>
  <si>
    <t>buzzer</t>
  </si>
  <si>
    <r>
      <t>/ɑ</t>
    </r>
    <r>
      <rPr>
        <sz val="11"/>
        <color theme="1"/>
        <rFont val="Courier New"/>
        <family val="3"/>
      </rPr>
      <t>I</t>
    </r>
    <r>
      <rPr>
        <sz val="11"/>
        <color theme="1"/>
        <rFont val="Calibri"/>
        <family val="2"/>
        <scheme val="minor"/>
      </rPr>
      <t>/</t>
    </r>
  </si>
  <si>
    <t>aisle</t>
  </si>
  <si>
    <t>try</t>
  </si>
  <si>
    <t>/ʒ/</t>
  </si>
  <si>
    <t>vision</t>
  </si>
  <si>
    <t>beige</t>
  </si>
  <si>
    <t>/ɑʊ/</t>
  </si>
  <si>
    <t>hour</t>
  </si>
  <si>
    <t>mouth</t>
  </si>
  <si>
    <t>plow</t>
  </si>
  <si>
    <r>
      <t>/ɔ</t>
    </r>
    <r>
      <rPr>
        <sz val="11"/>
        <color theme="1"/>
        <rFont val="Courier New"/>
        <family val="3"/>
      </rPr>
      <t>I</t>
    </r>
    <r>
      <rPr>
        <sz val="11"/>
        <color theme="1"/>
        <rFont val="Calibri"/>
        <family val="2"/>
        <scheme val="minor"/>
      </rPr>
      <t>/</t>
    </r>
  </si>
  <si>
    <t>oil</t>
  </si>
  <si>
    <t>spoil</t>
  </si>
  <si>
    <t>Manner: Affricate</t>
  </si>
  <si>
    <t>/tʃ/</t>
  </si>
  <si>
    <t>chop</t>
  </si>
  <si>
    <t>catcher</t>
  </si>
  <si>
    <t>/dʒ/</t>
  </si>
  <si>
    <t>bagder</t>
  </si>
  <si>
    <t>cage</t>
  </si>
  <si>
    <t>Manner: Nasal</t>
  </si>
  <si>
    <t>/m/</t>
  </si>
  <si>
    <t>mask</t>
  </si>
  <si>
    <t>calm</t>
  </si>
  <si>
    <t>/n/</t>
  </si>
  <si>
    <t>knob</t>
  </si>
  <si>
    <t>/ŋ/</t>
  </si>
  <si>
    <t>singer</t>
  </si>
  <si>
    <t>ring</t>
  </si>
  <si>
    <t>Manner: Liquid</t>
  </si>
  <si>
    <t>/l/</t>
  </si>
  <si>
    <t>fall</t>
  </si>
  <si>
    <t>/r/</t>
  </si>
  <si>
    <t>rope</t>
  </si>
  <si>
    <t>barron</t>
  </si>
  <si>
    <t>Manner: Glide</t>
  </si>
  <si>
    <t>/w/</t>
  </si>
  <si>
    <t>awhile</t>
  </si>
  <si>
    <t>/j/</t>
  </si>
  <si>
    <t>opinion</t>
  </si>
  <si>
    <t>Place: Bilabial</t>
  </si>
  <si>
    <t>Nasal</t>
  </si>
  <si>
    <t>Glide</t>
  </si>
  <si>
    <t>Place: Labio-dental</t>
  </si>
  <si>
    <t>Fricative</t>
  </si>
  <si>
    <t>Place: Lingua-dental</t>
  </si>
  <si>
    <t>Place: Lingua-alveolar</t>
  </si>
  <si>
    <t>Affricate</t>
  </si>
  <si>
    <t>Liquid</t>
  </si>
  <si>
    <t>Place: Lingua-palatal</t>
  </si>
  <si>
    <t>Place: Lingua-velar</t>
  </si>
  <si>
    <t>Place: Glottal</t>
  </si>
  <si>
    <t>Key interface for existing markets:</t>
  </si>
  <si>
    <t>Future rules for sanity and enjoying home life.</t>
  </si>
  <si>
    <t>Live in a building that is fit for purpose</t>
  </si>
  <si>
    <t>Ensure there is appropriate noise blocking</t>
  </si>
  <si>
    <t>Live with people who are fit for purpose</t>
  </si>
  <si>
    <t>Live in a neighbourhood that is fit for purpose</t>
  </si>
  <si>
    <t>Live in a zone that has the fastest reliable global internet</t>
  </si>
  <si>
    <t>Live in a culture that has agreeable customs and laws</t>
  </si>
  <si>
    <t xml:space="preserve">Live in a place where appreciation, sincerity and beauty are very common </t>
  </si>
  <si>
    <t>Never live with smokers</t>
  </si>
  <si>
    <t>Never live with messy people</t>
  </si>
  <si>
    <t>Never live with careless people</t>
  </si>
  <si>
    <t>Never live with forgettful people</t>
  </si>
  <si>
    <t>Never live with people who don't cook well</t>
  </si>
  <si>
    <t>Never live with people who don't read instructions</t>
  </si>
  <si>
    <t>Never live with animal owners who are bad at sticking to rules</t>
  </si>
  <si>
    <t>Live with clean people</t>
  </si>
  <si>
    <t>Live with observant people</t>
  </si>
  <si>
    <t>Live with highly aware people</t>
  </si>
  <si>
    <t>Live with people who enjoy cooking</t>
  </si>
  <si>
    <t>Live with people who enjoy always learning</t>
  </si>
  <si>
    <t>Live with people who are fair and creative negotiators</t>
  </si>
  <si>
    <t>Live with people who have similar respect for personal boundaries</t>
  </si>
  <si>
    <t>Explaining the AuraOZ concept in a story</t>
  </si>
  <si>
    <t>2 second</t>
  </si>
  <si>
    <t>6 seconds</t>
  </si>
  <si>
    <t>7 seconds</t>
  </si>
  <si>
    <t>8 seconds</t>
  </si>
  <si>
    <t>9 seconds</t>
  </si>
  <si>
    <t>10 seconds</t>
  </si>
  <si>
    <t>11 seconds</t>
  </si>
  <si>
    <t>12 seconds</t>
  </si>
  <si>
    <t>13 seconds</t>
  </si>
  <si>
    <t>14 seconds</t>
  </si>
  <si>
    <t>15 seconds</t>
  </si>
  <si>
    <t>16 seconds</t>
  </si>
  <si>
    <t>17 seconds</t>
  </si>
  <si>
    <t>18 seconds</t>
  </si>
  <si>
    <t>19 seconds</t>
  </si>
  <si>
    <t>20 seconds</t>
  </si>
  <si>
    <t>30 seconds</t>
  </si>
  <si>
    <t>Average speed 130 words per minute if there is no requirement to pause.</t>
  </si>
  <si>
    <t>Length of frames:</t>
  </si>
  <si>
    <t>Dialogue Pace:</t>
  </si>
  <si>
    <t>Call to Action:</t>
  </si>
  <si>
    <t>Intro: 30 seconds</t>
  </si>
  <si>
    <t>Scene 1: 1 min</t>
  </si>
  <si>
    <t>Scene 2: 1 min</t>
  </si>
  <si>
    <t>Scene 3: 1 min</t>
  </si>
  <si>
    <t>Scene 4: 1 min</t>
  </si>
  <si>
    <t>Scene 5: 1 min</t>
  </si>
  <si>
    <t>Scene 6: 1 min</t>
  </si>
  <si>
    <t>Scene 7: 1 min</t>
  </si>
  <si>
    <t>Final Scene: 1 min</t>
  </si>
  <si>
    <t>Topic</t>
  </si>
  <si>
    <t>Progression</t>
  </si>
  <si>
    <t>Keywords:</t>
  </si>
  <si>
    <t>Empowerment</t>
  </si>
  <si>
    <t>Relatable</t>
  </si>
  <si>
    <t>Setting</t>
  </si>
  <si>
    <t>What</t>
  </si>
  <si>
    <t>Why</t>
  </si>
  <si>
    <t>How</t>
  </si>
  <si>
    <t>Who</t>
  </si>
  <si>
    <t>Where</t>
  </si>
  <si>
    <t>Time:</t>
  </si>
  <si>
    <t>3 second</t>
  </si>
  <si>
    <t>4 second</t>
  </si>
  <si>
    <t>5 second</t>
  </si>
  <si>
    <t>6 second</t>
  </si>
  <si>
    <t>7 second</t>
  </si>
  <si>
    <t>8 second</t>
  </si>
  <si>
    <t>9 second</t>
  </si>
  <si>
    <t>10 second</t>
  </si>
  <si>
    <t>11 second</t>
  </si>
  <si>
    <t>12 second</t>
  </si>
  <si>
    <t>13 second</t>
  </si>
  <si>
    <t>14 second</t>
  </si>
  <si>
    <t>15 second</t>
  </si>
  <si>
    <t>16 second</t>
  </si>
  <si>
    <t>17 second</t>
  </si>
  <si>
    <t>18 second</t>
  </si>
  <si>
    <t>19 second</t>
  </si>
  <si>
    <t>20 second</t>
  </si>
  <si>
    <t>21 seconds</t>
  </si>
  <si>
    <t>21 second</t>
  </si>
  <si>
    <t>22 seconds</t>
  </si>
  <si>
    <t>22 second</t>
  </si>
  <si>
    <t>23 seconds</t>
  </si>
  <si>
    <t>23 second</t>
  </si>
  <si>
    <t>24 seconds</t>
  </si>
  <si>
    <t>24 second</t>
  </si>
  <si>
    <t>25 seconds</t>
  </si>
  <si>
    <t>25 second</t>
  </si>
  <si>
    <t>26 seconds</t>
  </si>
  <si>
    <t>26 second</t>
  </si>
  <si>
    <t>27 seconds</t>
  </si>
  <si>
    <t>27 second</t>
  </si>
  <si>
    <t>28 seconds</t>
  </si>
  <si>
    <t>28 second</t>
  </si>
  <si>
    <t>29 seconds</t>
  </si>
  <si>
    <t>29 second</t>
  </si>
  <si>
    <t>30 second</t>
  </si>
  <si>
    <t>31 seconds</t>
  </si>
  <si>
    <t>31 second</t>
  </si>
  <si>
    <t>32 seconds</t>
  </si>
  <si>
    <t>32 second</t>
  </si>
  <si>
    <t>33 seconds</t>
  </si>
  <si>
    <t>33 second</t>
  </si>
  <si>
    <t>34 seconds</t>
  </si>
  <si>
    <t>34 second</t>
  </si>
  <si>
    <t>35 seconds</t>
  </si>
  <si>
    <t>35 second</t>
  </si>
  <si>
    <t>36 seconds</t>
  </si>
  <si>
    <t>36 second</t>
  </si>
  <si>
    <t>37 seconds</t>
  </si>
  <si>
    <t>37 second</t>
  </si>
  <si>
    <t>38 seconds</t>
  </si>
  <si>
    <t>38 second</t>
  </si>
  <si>
    <t>39 seconds</t>
  </si>
  <si>
    <t>39 second</t>
  </si>
  <si>
    <t>40 seconds</t>
  </si>
  <si>
    <t>40 second</t>
  </si>
  <si>
    <t>41 seconds</t>
  </si>
  <si>
    <t>41 second</t>
  </si>
  <si>
    <t>42 seconds</t>
  </si>
  <si>
    <t>42 second</t>
  </si>
  <si>
    <t>43 seconds</t>
  </si>
  <si>
    <t>43 second</t>
  </si>
  <si>
    <t>44 seconds</t>
  </si>
  <si>
    <t>44 second</t>
  </si>
  <si>
    <t>45 seconds</t>
  </si>
  <si>
    <t>45 second</t>
  </si>
  <si>
    <t>46 seconds</t>
  </si>
  <si>
    <t>46 second</t>
  </si>
  <si>
    <t>47 seconds</t>
  </si>
  <si>
    <t>47 second</t>
  </si>
  <si>
    <t>48 seconds</t>
  </si>
  <si>
    <t>48 second</t>
  </si>
  <si>
    <t>49 seconds</t>
  </si>
  <si>
    <t>49 second</t>
  </si>
  <si>
    <t>50 seconds</t>
  </si>
  <si>
    <t>50 second</t>
  </si>
  <si>
    <t>51 seconds</t>
  </si>
  <si>
    <t>51 second</t>
  </si>
  <si>
    <t>52 seconds</t>
  </si>
  <si>
    <t>52 second</t>
  </si>
  <si>
    <t>53 seconds</t>
  </si>
  <si>
    <t>53 second</t>
  </si>
  <si>
    <t>54 seconds</t>
  </si>
  <si>
    <t>54 second</t>
  </si>
  <si>
    <t>55 seconds</t>
  </si>
  <si>
    <t>55 second</t>
  </si>
  <si>
    <t>56 seconds</t>
  </si>
  <si>
    <t>56 second</t>
  </si>
  <si>
    <t>57 seconds</t>
  </si>
  <si>
    <t>57 second</t>
  </si>
  <si>
    <t>58 seconds</t>
  </si>
  <si>
    <t>58 second</t>
  </si>
  <si>
    <t>59 seconds</t>
  </si>
  <si>
    <t>59 second</t>
  </si>
  <si>
    <t>60 seconds</t>
  </si>
  <si>
    <t>Impact &amp; Scale</t>
  </si>
  <si>
    <t>Activities</t>
  </si>
  <si>
    <t>Benefits</t>
  </si>
  <si>
    <t>Image Descriptions?</t>
  </si>
  <si>
    <t>Version 1:</t>
  </si>
  <si>
    <t>Version 2:</t>
  </si>
  <si>
    <t>Version 3:</t>
  </si>
  <si>
    <t>Version 7:</t>
  </si>
  <si>
    <t>Version 6:</t>
  </si>
  <si>
    <t>Version 5:</t>
  </si>
  <si>
    <t>Version 4:</t>
  </si>
  <si>
    <t>silence</t>
  </si>
  <si>
    <t>tone</t>
  </si>
  <si>
    <t>speed variation</t>
  </si>
  <si>
    <t>Use tools:</t>
  </si>
  <si>
    <t>for emphasis.</t>
  </si>
  <si>
    <t>Presenter</t>
  </si>
  <si>
    <t>Green Screen</t>
  </si>
  <si>
    <t>Animations</t>
  </si>
  <si>
    <t>Stock Footage</t>
  </si>
  <si>
    <t>On Location</t>
  </si>
  <si>
    <t>Code Scripts</t>
  </si>
  <si>
    <t>Image Descriptions:</t>
  </si>
  <si>
    <t>New: Make &amp; Give Gifts</t>
  </si>
  <si>
    <t>Earth</t>
  </si>
  <si>
    <t>Sun</t>
  </si>
  <si>
    <t>Planets</t>
  </si>
  <si>
    <t>Constellations</t>
  </si>
  <si>
    <t>Moon</t>
  </si>
  <si>
    <t>inside sphere</t>
  </si>
  <si>
    <t>How to choose gifts:</t>
  </si>
  <si>
    <t>know the occasion</t>
  </si>
  <si>
    <t>know the person</t>
  </si>
  <si>
    <t>know needs &amp; likes</t>
  </si>
  <si>
    <t>set a budget or</t>
  </si>
  <si>
    <t>make a gift (memories)</t>
  </si>
  <si>
    <t>experiences</t>
  </si>
  <si>
    <t>turn it into an event</t>
  </si>
  <si>
    <t>add a puzzle or challenge</t>
  </si>
  <si>
    <t>find their online wishlists</t>
  </si>
  <si>
    <t>personalize it</t>
  </si>
  <si>
    <t>make them laugh</t>
  </si>
  <si>
    <t>5 year plan</t>
  </si>
  <si>
    <t>Vowes</t>
  </si>
  <si>
    <t>Civil Union</t>
  </si>
  <si>
    <t>Lifestyle</t>
  </si>
  <si>
    <t>Each culture</t>
  </si>
  <si>
    <t>SDG Leadership</t>
  </si>
  <si>
    <t>AuraOZ JVCRA</t>
  </si>
  <si>
    <t>Each religion</t>
  </si>
  <si>
    <t>AuraOZ</t>
  </si>
  <si>
    <t>Mixed Realities</t>
  </si>
  <si>
    <t>Sexuality</t>
  </si>
  <si>
    <t>262 wives (+/-)</t>
  </si>
  <si>
    <t>Like Kinsey Inst.</t>
  </si>
  <si>
    <t>Kharma Sutra</t>
  </si>
  <si>
    <t>Children</t>
  </si>
  <si>
    <t>Learning System</t>
  </si>
  <si>
    <t>Training &amp; Assmt</t>
  </si>
  <si>
    <t>Dreamscaping</t>
  </si>
  <si>
    <t>Estate</t>
  </si>
  <si>
    <t>Sustainable</t>
  </si>
  <si>
    <t>Pipelining</t>
  </si>
  <si>
    <t>Spectralizing</t>
  </si>
  <si>
    <t>Groundbreaking</t>
  </si>
  <si>
    <t>Responsible Logic</t>
  </si>
  <si>
    <t>Big Picture</t>
  </si>
  <si>
    <t>Love Languages</t>
  </si>
  <si>
    <t>Always Innovating</t>
  </si>
  <si>
    <t>Friendships</t>
  </si>
  <si>
    <t>Strategic Partners</t>
  </si>
  <si>
    <t>Strategic Alliances</t>
  </si>
  <si>
    <t>Interstellar</t>
  </si>
  <si>
    <t>All languages</t>
  </si>
  <si>
    <t>True Meaning</t>
  </si>
  <si>
    <t>Applicable Laws</t>
  </si>
  <si>
    <t>Life Logging</t>
  </si>
  <si>
    <t>Marriage Hive</t>
  </si>
  <si>
    <t>Eros to build and maintain Love</t>
  </si>
  <si>
    <t>Bring the world together using a big global social experiment marriage</t>
  </si>
  <si>
    <t>How to create the best conditions for a lasting loving relationship</t>
  </si>
  <si>
    <t>Set I</t>
  </si>
  <si>
    <t>1. Given the choice of anyone in the world, whom would you want as a dinner guest?</t>
  </si>
  <si>
    <t>2. Would you like to be famous? In what way?</t>
  </si>
  <si>
    <t>3. Before making a telephone call, do you ever rehearse what you are going to say? Why?</t>
  </si>
  <si>
    <t>4. What would constitute a “perfect” day for you?</t>
  </si>
  <si>
    <t>5. When did you last sing to yourself? To someone else?</t>
  </si>
  <si>
    <t>7. Do you have a secret hunch about how you will die?</t>
  </si>
  <si>
    <t>8. Name three things you and your partner appear to have in common.</t>
  </si>
  <si>
    <t>9. For what in your life do you feel most grateful?</t>
  </si>
  <si>
    <t>10. If you could change anything about the way you were raised, what would it be?</t>
  </si>
  <si>
    <t>11. Take four minutes and tell your partner your life story in as much detail as possible.</t>
  </si>
  <si>
    <t>12. If you could wake up tomorrow having gained any one quality or ability, what would it be?</t>
  </si>
  <si>
    <t>Set II</t>
  </si>
  <si>
    <t>13. If a crystal ball could tell you the truth about yourself, your life, the future or anything else, what would you want to know?</t>
  </si>
  <si>
    <t>14. Is there something that you’ve dreamed of doing for a long time? Why haven’t you done it?</t>
  </si>
  <si>
    <t>15. What is the greatest accomplishment of your life?</t>
  </si>
  <si>
    <t>16. What do you value most in a friendship?</t>
  </si>
  <si>
    <t>17. What is your most treasured memory?</t>
  </si>
  <si>
    <t>18. What is your most terrible memory?</t>
  </si>
  <si>
    <t>19. If you knew that in one year you would die suddenly, would you change anything about the way you are now living? Why?</t>
  </si>
  <si>
    <t>20. What does friendship mean to you?</t>
  </si>
  <si>
    <t>21. What roles do love and affection play in your life?</t>
  </si>
  <si>
    <t>22. Alternate sharing something you consider a positive characteristic of your partner. Share a total of five items.</t>
  </si>
  <si>
    <t>23. How close and warm is your family? Do you feel your childhood was happier than most other people’s?</t>
  </si>
  <si>
    <t>Set III</t>
  </si>
  <si>
    <t>25. Make three true “we” statements each. For instance, “We are both in this room feeling ... “</t>
  </si>
  <si>
    <t>26. Complete this sentence: “I wish I had someone with whom I could share ... “</t>
  </si>
  <si>
    <t>27. If you were going to become a close friend with your partner, please share what would be important for him or her to know.</t>
  </si>
  <si>
    <t>28. Tell your partner what you like about them; be very honest this time, saying things that you might not say to someone you’ve just met.</t>
  </si>
  <si>
    <t>29. Share with your partner an embarrassing moment in your life.</t>
  </si>
  <si>
    <t>30. When did you last cry in front of another person? By yourself?</t>
  </si>
  <si>
    <t>31. Tell your partner something that you like about them already.</t>
  </si>
  <si>
    <t>32. What, if anything, is too serious to be joked about?</t>
  </si>
  <si>
    <t>33. If you were to die this evening with no opportunity to communicate with anyone, what would you most regret not having told someone? Why haven’t you told them yet?</t>
  </si>
  <si>
    <t>34. Your house, containing everything you own, catches fire. After saving your loved ones and pets, you have time to safely make a final dash to save any one item. What would it be? Why?</t>
  </si>
  <si>
    <t>35. Of all the people in your family, whose death would you find most disturbing? Why?</t>
  </si>
  <si>
    <t>36. Share a personal problem and ask your partner’s advice on how he or she might handle it. Also, ask your partner to reflect back to you how you seem to be feeling about the problem you have chosen.</t>
  </si>
  <si>
    <t>101 Lists for people who love lists</t>
  </si>
  <si>
    <t>1. A to Z List: Make a list of something from A to Z. It could be a list of things you want to do, or a list of things that inspire you.</t>
  </si>
  <si>
    <t>2. Words You Like List: What words inspire and motivate you or just plain out make you feel good? Making a list of 10 or 100 words can be a great art journal prompt.</t>
  </si>
  <si>
    <t>3. Favorite Movies: What movies do you love? Create a page inspired by your favorite movies.</t>
  </si>
  <si>
    <t>4. Favorite Songs: I love music, so making lists of songs is pretty simple for me! You could make a list of songs that make you happy, songs that make you sad, songs that remind you of a person in your life, songs that help you fall asleep. What’s on your playlist? Use that as inspiration!</t>
  </si>
  <si>
    <t>5. List of Places: You could make a list of your favorite places to go, places you’ve traveled to, or places you would like to travel to, or places you have lived.</t>
  </si>
  <si>
    <t>6. List of Foods: What are some of your favorite foods to eat or cook?</t>
  </si>
  <si>
    <t>7. Clothes List: List everything in your closet, or just what you’re wearing for today or some of your favorite outfits to wear.</t>
  </si>
  <si>
    <t>8. Make a Currently List: What are you reading, watching, listening to, eating, needing, wanting, and missing right now?</t>
  </si>
  <si>
    <t>9. The To-Do List: Do you have a never ending to-do list? Don’t be afraid to include your to-do lists in an art journal.</t>
  </si>
  <si>
    <t>10. Things to Try List: What are some things you would like to try? Maybe you’ve got a zillion things on Pinterest awaiting you, or maybe there’s something new you’re interested in learning and doing.</t>
  </si>
  <si>
    <t>11. Goals List: What are your goals for this week? The next month? The next year? The next five years? Art journaling about your goals can help bring them from idea to reality!</t>
  </si>
  <si>
    <t>12. Your Thankful List: What are you thankful for? Creating a list of things you are thankful for can help you appreciate even the smallest things.</t>
  </si>
  <si>
    <t>13. Makes Me Happy List: What Makes you Happy? Make a list of things in your life that bring you joy.</t>
  </si>
  <si>
    <t>14. Makes me Sad List: Knowing the things that make you sad can help you understand yourself better as well as can make for some interesting art.</t>
  </si>
  <si>
    <t>15. Shopping Lists: Shopping lists might not sound like the most exciting thing, but it can be interesting to see what’s on your “to-buy” list in your art journals.</t>
  </si>
  <si>
    <t>16. Childhood Memories List: What are some of the things you remember from being a child? What things remind you of being a child?</t>
  </si>
  <si>
    <t>17. Quotes List: What are some of your favorite quotes? Create a list of them on your art journal page. If you have many, many favorite quotes, consider breaking them up into different categories, ie: favorite love quotes, favorite sad quotes, favorite inspirational quotes.</t>
  </si>
  <si>
    <t>18. Best Decisions You’ve Ever Made List: Each day we make hundreds of decisions, from what to eat for breakfast to what to wear for the day. Sometimes we make big decisions too – like moving somewhere new or changing your lifestyle habits. Make a list of 5 or 10 best decisions you’ve ever made.</t>
  </si>
  <si>
    <t>19. Things I’d Rather Be Doing List: What would you rather be doing instead of what you’ve been doing? Make a list of things you would like to do all the time.</t>
  </si>
  <si>
    <t>20. List of Firsts: Your first kiss, your first date, your first job, your first drive, your first teacher, your first concert, the first thing you do in the morning…making a list of firsts can be very interesting!</t>
  </si>
  <si>
    <t>21. Rainy Day Ideas List: What can you do on a rainy day? Make a list of things you can do for fun or to relax while the raindrops patter on the windows.</t>
  </si>
  <si>
    <t>22. Books List: What are you reading lately? What are some of your favorite books of all time? What’s on your “to-read” list?</t>
  </si>
  <si>
    <t>23. Wishlist: What things are on your wishlist?</t>
  </si>
  <si>
    <t>24. Talents/Strengths List: Make a list of things you are very talented at or some of your strengths. Not only is this a great topic for an art journal page, but it will make you feel good about yourself too!</t>
  </si>
  <si>
    <t>25. If I Ruled the World List: What would you do if you ruled the world? Make a list of the things you’d do differently or change.</t>
  </si>
  <si>
    <t>26. Bucket List: What’s on your bucket list? What are things you’d like to do before a certain milestone in your life?</t>
  </si>
  <si>
    <t>27. Ought to Do List: Are there things you should do but don’t want to do? You can make a list of chores or tasks you don’t feel like doing but should do.</t>
  </si>
  <si>
    <t>28. Daily Life List: What do you do on an average day? Make a list of your usual activities you do each day.</t>
  </si>
  <si>
    <t>29. Someone You Admire List: Make a list of people you admire and look up to. Or, additionally/alternatively, make a list of the characteristics of someone you admire.</t>
  </si>
  <si>
    <t>30. Ways to Relax List: Make a list of what relaxes you and helps you feel calm.</t>
  </si>
  <si>
    <t>31. List of Things You Find Beautiful: What do you find beautiful? Make a list of things where you see beauty.</t>
  </si>
  <si>
    <t>32. Inside Your Bag List: What do you keep inside your purse or briefcase or other bag you carry around with you each day? No bag? How about your pockets or what you keep in your car?</t>
  </si>
  <si>
    <t>33. List of Advice: Make a list of the advice you’ve received over the years, or list advice you wish you could give yourself or others.</t>
  </si>
  <si>
    <t>34. List of Things You Are Proud Of: What makes you feel proud for accomplishing or doing?</t>
  </si>
  <si>
    <t>35. The Never List: What are things you’ve never done? Or things you know you never will do?</t>
  </si>
  <si>
    <t>36. Website Lists: Make a list of all your favorite websites and websites you visit the most often or sites you have bookmarked.</t>
  </si>
  <si>
    <t>37. List of Things You Collect: Do you collect items? Whether its for art journaling, or for another purpose, make a list of things you’ve collected.</t>
  </si>
  <si>
    <t>38. List of Things You Own: What things do you own? Make a list of your possessions.</t>
  </si>
  <si>
    <t>39. List of Things In Progress: Do you have projects that are in progress or an aspect of yourself you are working on? Make a list of “in progress things”…and it might just help you to finish some of them!</t>
  </si>
  <si>
    <t>40. List of Questions: Are there questions you have about life that you don’t know the answers to? Make a list of all the questions you have – they can be silly or as serious as you want them to be.</t>
  </si>
  <si>
    <t>41. List of Fears: What are you scared of? Making a list of fears can help you overcome some of these.</t>
  </si>
  <si>
    <t>42. Reasons Why List: Make a list of the reasons why you love/hate something. Or Reasons why you’re glad you did something.</t>
  </si>
  <si>
    <t>43. List of Things You Are Looking Forward To: What are some things that you are looking forward to in the next few days, weeks, month, or year?</t>
  </si>
  <si>
    <t>44. List of Funny Things That Have Happened to You: What are some things that have happened to you that you can laugh about now?</t>
  </si>
  <si>
    <t>45. Things That Remind You of Home: What reminds you of home?</t>
  </si>
  <si>
    <t>46. List of Things You Need to Survive: What couldn’t you survive without? What things do you need to have to live?</t>
  </si>
  <si>
    <t>47. Things You Know: Make a list of all the things you’ve learned or know.</t>
  </si>
  <si>
    <t>48. Packing List: What do you pack when traveling?</t>
  </si>
  <si>
    <t>48. List of Inside Jokes You Have: Have a joke only you and someone else understand? Make a list of these so you’ll remember them for later.</t>
  </si>
  <si>
    <t>49. If I Were a Zillionaire: What would you do if you had zillions of dollars and could spend money with reckless abandon?</t>
  </si>
  <si>
    <t>50. Fictional Places You Wish You Could Visit: Whether they be from books, movies, or your own imagination, what are some imaginary places you’d like to visit?</t>
  </si>
  <si>
    <t>52. List of Names You Like: Whether you’re naming future kids, pets, or your household items…there are some really cool names out there worthy of making a list about!</t>
  </si>
  <si>
    <t>53. Pet Peeves: Make a list of some of your pet peeves. What really drives you nuts?</t>
  </si>
  <si>
    <t>54. List of Jobs You Think You Might Enjoy: Even if you aren’t thinking about a career change, it can be fun to think of other jobs you might enjoy.</t>
  </si>
  <si>
    <t>55. Things to Do When You’re Bored: Make a list of things to do when you’re bored.</t>
  </si>
  <si>
    <t>56. List of Things to Put in Your Art Journal: I like to keep a list of art journal techniques and ideas in my book as it always gives me inspiration whenever I’m in need of an idea.</t>
  </si>
  <si>
    <t>57. The Best Parts of Today…: Make a list of all the best parts of today! Remember: It’s those little moments in life that matter the most!</t>
  </si>
  <si>
    <t>58. Favorite Games List: Whether it’s cards, board games, video games, or computer games, make a list of all your favorites.</t>
  </si>
  <si>
    <t>59. List of Things You Would Do If You Had More Time: There’s simply not enough time in the day, is there? What would you do if you had a few extra hours in the day?</t>
  </si>
  <si>
    <t>60. List of Colors: You can make a list of all your favorite colors, made-up names you have for colors, or list things that are a certain color (IE: 25 Things That I Love That Are Red).</t>
  </si>
  <si>
    <t>61. Things to Do When You Are Sad: What helps you feel better when you’re feeling blue? This can be an uplifting list to make and a great one to reference to when times get tough.</t>
  </si>
  <si>
    <t>62. List of Favorite Smells: What smells do you love? Whether it’s vanilla scented candles or the smell of coffee in the morning or the smell of a fresh spring rain…make a list of all the things you love for a little aromatherapy.</t>
  </si>
  <si>
    <t>63. How to Be Happy List: Make a list telling someone how to be happy.</t>
  </si>
  <si>
    <t>64. List of Promises to Yourself (Or Someone Else): What things can you promise yourself (or someone else) to do?</t>
  </si>
  <si>
    <t>65. List of Things That Changed Your Life: It could be as simple as a book or meeting a certain person…what has changed your life for the better?</t>
  </si>
  <si>
    <t>66. Reasons Why You Love The Seasons: Do you love winter, spring, summer, or fall? Make a list of why you love these seasons.</t>
  </si>
  <si>
    <t>67. Random Facts About Me List: Make a fact sheet all about you! List 10-100 random things about you that help define who you are.</t>
  </si>
  <si>
    <t>68. List of Things to Photograph: Do you like photography? Make a list of things you would like to take pictures of.</t>
  </si>
  <si>
    <t>68. List of Places to Visit In Your City: Chances are there are some great places to visit in your city – make a list of where you would recommend a visitor to visit, whether it be historical landmarks, parks, or restaurants.</t>
  </si>
  <si>
    <t>69. Creativity List: Make a list of all the things that help you stay creative.</t>
  </si>
  <si>
    <t>70. Dream Home List: What would you like your dream home to be like?</t>
  </si>
  <si>
    <t>71. Overheard Conversations List: What conversations have you overheard?</t>
  </si>
  <si>
    <t>72. List of Things To Do With Someone You Love: Make a list of things to do together with someone you love – date night ideas for example.</t>
  </si>
  <si>
    <t>73. List of Favorite Magazines: What are some of your favorite magazines to read (or in the case of most art journalists…cutting up, lol)…make a list of magazines you’d like to read.</t>
  </si>
  <si>
    <t>74. Favorite Artists List: Who’s artwork inspires you the most? Make a list of all your favorite artists.</t>
  </si>
  <si>
    <t>75. Things People Say: Make a list of the things your kids or spouse or friends or family members say.</t>
  </si>
  <si>
    <t>76. Sick Day List: What things do you like to do when you’re sick?</t>
  </si>
  <si>
    <t>77. List of Words That Describe You: How do your friends and family describe you? What words do you use to describe yourself?</t>
  </si>
  <si>
    <t>78. Reasons to Make Lists: Why do you love lists? Make a list about lists </t>
  </si>
  <si>
    <t>79. Favorite Snacks: Make a List of Your Favorite snacks to munch on.</t>
  </si>
  <si>
    <t>80. List of Book Titles: What topics could you write a book about? Make a list of possible book titles.</t>
  </si>
  <si>
    <t>81. List of Inventions You Wish Existed: What inventions do you wish existed that would make your life easier?</t>
  </si>
  <si>
    <t>82. List of Business Ideas: Make a list of possible business ideas you could do using your current interests or talents.</t>
  </si>
  <si>
    <t>83. List of Things to Remember: What are things you should remember? Whether they’re life lessons or simple tips, make a list of the things you know you don’t want to forget.</t>
  </si>
  <si>
    <t>84. The Worst Movies: Earlier we made a list of the best movies, now what are some of the worst?</t>
  </si>
  <si>
    <t>85. List of Things You Wish You Could Hire Someone to Do For You: Like to delegate? Make a list of people you wish you could hire.</t>
  </si>
  <si>
    <t>86. Most Embarrassing Moments: Make a list of the things that have happened to you that were embarrassing.</t>
  </si>
  <si>
    <t>87. Made Up Words List: Do you make up your own words or use words for things that are uncommon? Make up a list of your favorite made up words you use.</t>
  </si>
  <si>
    <t>88. What I Learned Today List: Everyday is full of opportunities for learning something. What did you learn today?</t>
  </si>
  <si>
    <t>89. Things You Didn’t Plan: Life is full of unexpected surprises. What good things have happened in your life that you didn’t plan?</t>
  </si>
  <si>
    <t>90. List of Things You’ve Searched Online: What have you searched online for answers for in the past few days?</t>
  </si>
  <si>
    <t>91. Worry List: Experts say you should plan your time to worry so you don’t stay up all night worrying. Makes sense to me! Make a list of the things you worry about – and save yourself from worrying about it later.</t>
  </si>
  <si>
    <t>92. Events List: Make a list of special events, whether it be birthdays, anniversaries, or obscure holidays like Wear Brown Shoes Day.</t>
  </si>
  <si>
    <t>93. Flowers and Plants List: What are some of your favorite flowers and plants?</t>
  </si>
  <si>
    <t>94. Time Wasters: Make a list of your favorite ways to waste time.</t>
  </si>
  <si>
    <t>95. Manifesto List: What are some words and phrases to live by that are part of your life’s manifesto? Make a list of sayings to live by.</t>
  </si>
  <si>
    <t>96. List of Things You Love to Touch: What things feel good against your skin? Make a list of things you love to touch.</t>
  </si>
  <si>
    <t>97. Dreams List: What are some of the dreams you have and hope for yourself or your kids/friends/relatives?</t>
  </si>
  <si>
    <t>98. List of Healthy Things: What makes you feel healthy, or what do you want to do to be healthier?</t>
  </si>
  <si>
    <t>99. List of House Rules: What are the rules of your house?</t>
  </si>
  <si>
    <t>100. DO’s and DON’Ts List: What are the DO’s and DON’Ts to live by or tips for doing something you know a lot about?</t>
  </si>
  <si>
    <t>101. List of Favorite Poems: Do you like poetry? What are your favorite poems?</t>
  </si>
  <si>
    <t>Nikola Tesla</t>
  </si>
  <si>
    <t>Steve Wozniak</t>
  </si>
  <si>
    <t>Yes</t>
  </si>
  <si>
    <t>For building AuraOZ, for having a global marriage hive and bringing the world together into joyous stability and responsible abundance as we become a universal civilization</t>
  </si>
  <si>
    <t>Occassionally</t>
  </si>
  <si>
    <t>Because I run several scenarios in my mindseye and like to prepare a couple of prompts to align shared goals</t>
  </si>
  <si>
    <t>Great days</t>
  </si>
  <si>
    <t xml:space="preserve">awaken in a new region with a love, morning sex, exercise or go for a surf, shower-sex, breakfast, exploring a new area, being playful, have a meeting and strike a deal, attend or host a party, </t>
  </si>
  <si>
    <t>I don't remember</t>
  </si>
  <si>
    <t>6. If you were able to solve death and become immortal would you? If no why not? If yes how would you live and prioritise your life?</t>
  </si>
  <si>
    <t>Build AuraOZ, live the high life around the world, help end poverty, programme my future, help re-build from natural disaster and mitigate natural disasters, build an interstellar space ship etc.</t>
  </si>
  <si>
    <t>No</t>
  </si>
  <si>
    <t>For being alive in this time.</t>
  </si>
  <si>
    <t>Nothing</t>
  </si>
  <si>
    <t>The ability to wisely gift super powers to any person or life form at my own discretion as often as I like for as long as I like.</t>
  </si>
  <si>
    <t>Each week</t>
  </si>
  <si>
    <t>The complete wisest and shortest sequence to build AuraOZ and the smart wearable accessories to house it in</t>
  </si>
  <si>
    <t>Loving and being loved by beautiful slim big breasted women</t>
  </si>
  <si>
    <t>Coming to terms with the potential of AuraOZ</t>
  </si>
  <si>
    <t>Enthusiasm, creativity, intelligence and optimism</t>
  </si>
  <si>
    <t>Glastonbury</t>
  </si>
  <si>
    <t>epic waves</t>
  </si>
  <si>
    <t>best sex</t>
  </si>
  <si>
    <t>tennis comeback</t>
  </si>
  <si>
    <t xml:space="preserve">straddie </t>
  </si>
  <si>
    <t>month in india</t>
  </si>
  <si>
    <t>being kneed in the testicles in highschool</t>
  </si>
  <si>
    <t>I would ask for more help to build AuraOZ faster</t>
  </si>
  <si>
    <t>Because I would care slightly less about the consequences of it getting out of my control</t>
  </si>
  <si>
    <t>Mutual support in the forms of trust, energy, optimism, creativity and wisdom</t>
  </si>
  <si>
    <t>They were important in my formative past and are important in my future but I have experienced a lack of them recently</t>
  </si>
  <si>
    <t>my family is a bit topsy turby and cyclical, close then distant, loveing then resentful, supportive then undermining, ideal then devils advocates. It's confusing to me and I'd like it to be more enlightened and without monetary pressure. Probably middle.</t>
  </si>
  <si>
    <t>My best infinite self and joyous virtuous responsible abundance</t>
  </si>
  <si>
    <t>I believe it is both possible and virtuous to solve all age realted illness and become immortal</t>
  </si>
  <si>
    <t>worst sex</t>
  </si>
  <si>
    <t>some internet outbursts</t>
  </si>
  <si>
    <t>slapping a girl in primary school</t>
  </si>
  <si>
    <t>watching avatar while being homeless</t>
  </si>
  <si>
    <t>quite often watching movies</t>
  </si>
  <si>
    <t>I'll tell you in the moment if it ever happens</t>
  </si>
  <si>
    <t>not applicable</t>
  </si>
  <si>
    <t>my emergency evacuation pack</t>
  </si>
  <si>
    <t>I don't know</t>
  </si>
  <si>
    <t>Create a  waveguide system for building a spiral around vectors and edges, where the number of turns = frequency and works on the audio spectrum</t>
  </si>
  <si>
    <t>else</t>
  </si>
  <si>
    <t>assign</t>
  </si>
  <si>
    <t>to facet</t>
  </si>
  <si>
    <t>ordered table</t>
  </si>
  <si>
    <t>strength</t>
  </si>
  <si>
    <t>load table</t>
  </si>
  <si>
    <t>sequence</t>
  </si>
  <si>
    <t>program</t>
  </si>
  <si>
    <t>Game Design Team</t>
  </si>
  <si>
    <t>Game Design</t>
  </si>
  <si>
    <t>Task</t>
  </si>
  <si>
    <t>Goal/Task Details</t>
  </si>
  <si>
    <t>Responsible Person</t>
  </si>
  <si>
    <t>Resources required</t>
  </si>
  <si>
    <t>Date due</t>
  </si>
  <si>
    <t>Problems that may occur</t>
  </si>
  <si>
    <t>Solutions</t>
  </si>
  <si>
    <t>8-9am</t>
  </si>
  <si>
    <t>Pre-Start Team Meeting or webinar</t>
  </si>
  <si>
    <t>Daily Huddle or webinar</t>
  </si>
  <si>
    <t>Share tasks for the day with team.</t>
  </si>
  <si>
    <t>Manager</t>
  </si>
  <si>
    <t>All team members.</t>
  </si>
  <si>
    <t>8 am each day</t>
  </si>
  <si>
    <t>Not all team members will be available to attend every meeting.</t>
  </si>
  <si>
    <t>Send a copy of the meeting minutes to the team members who were not able to attend.</t>
  </si>
  <si>
    <t>9-10am</t>
  </si>
  <si>
    <t>Research</t>
  </si>
  <si>
    <t>Receive new tasks</t>
  </si>
  <si>
    <t>Someone to record meeting minutes.</t>
  </si>
  <si>
    <t>10-11am</t>
  </si>
  <si>
    <t>Attending meetings with client</t>
  </si>
  <si>
    <t>Problem solving/Fixing bugs</t>
  </si>
  <si>
    <t>Game development</t>
  </si>
  <si>
    <t>Competitors, platforms, audience, clients, etc.</t>
  </si>
  <si>
    <t>All team members</t>
  </si>
  <si>
    <t>Internet, magazines, meetup groups</t>
  </si>
  <si>
    <t>10 am each day + after lunch mon and thur</t>
  </si>
  <si>
    <t>Not enough information gathered to progress</t>
  </si>
  <si>
    <t>Look for alternative data sets to research</t>
  </si>
  <si>
    <t>11-12pm</t>
  </si>
  <si>
    <t>Weekly team meeting</t>
  </si>
  <si>
    <t>Weekly report to Manager</t>
  </si>
  <si>
    <t>Work on retention rate of game</t>
  </si>
  <si>
    <t>Establish common sense for game plan</t>
  </si>
  <si>
    <t>Manager and specific team members if required</t>
  </si>
  <si>
    <t>Coffee, food, drinks, note pads, smart phone</t>
  </si>
  <si>
    <t>Monday, Wednesday, Friday</t>
  </si>
  <si>
    <t>Misunderstandings, changes of direction</t>
  </si>
  <si>
    <t>Negotiate, share ideas, problem solve</t>
  </si>
  <si>
    <t>12-1pm</t>
  </si>
  <si>
    <t>Lunch Research</t>
  </si>
  <si>
    <t>Lunch Meeting with Marketing</t>
  </si>
  <si>
    <t>Lunch meetings with client</t>
  </si>
  <si>
    <t>Set schedule and timelines</t>
  </si>
  <si>
    <t>All team members + Minute taker</t>
  </si>
  <si>
    <t>11 am Monday morning</t>
  </si>
  <si>
    <t>Not all team members might attend</t>
  </si>
  <si>
    <t>Forward the minutes to unattended</t>
  </si>
  <si>
    <t>1-2pm</t>
  </si>
  <si>
    <t>Meeting with Marketing</t>
  </si>
  <si>
    <t>Level design, asset design, programming</t>
  </si>
  <si>
    <t>Designer, artists, programmer</t>
  </si>
  <si>
    <t>Computers, software, game brief</t>
  </si>
  <si>
    <t>Monday to Thursday by end of day</t>
  </si>
  <si>
    <t>Bugs, errors, slow work,</t>
  </si>
  <si>
    <t>Allocate time to fix bugs</t>
  </si>
  <si>
    <t>2-3pm</t>
  </si>
  <si>
    <t>Fix bugs and errors, solve challenges</t>
  </si>
  <si>
    <t>Caffeine and thinking caps</t>
  </si>
  <si>
    <t>12 tue,wed + end of day Thursday</t>
  </si>
  <si>
    <t>Unable to find a bug or a solution</t>
  </si>
  <si>
    <t>Ask for help and search in forums</t>
  </si>
  <si>
    <t>3-4pm</t>
  </si>
  <si>
    <t>Share art, define plans, establish ad catch phrase</t>
  </si>
  <si>
    <t>Client, Manager and other team members as required</t>
  </si>
  <si>
    <t>Note pads and white boards</t>
  </si>
  <si>
    <t>2pm Tuesday and 1pm Friday</t>
  </si>
  <si>
    <t>Client might not like the ideas, or test group might not like them</t>
  </si>
  <si>
    <t>Split Test all Marketing Campaigns and Content</t>
  </si>
  <si>
    <t>4-5pm</t>
  </si>
  <si>
    <t>Achievement of next stage of game development</t>
  </si>
  <si>
    <t>Social celebration with client</t>
  </si>
  <si>
    <t>Achievement of next stage of game dev-elopment</t>
  </si>
  <si>
    <t>Repeat game design process for next stage</t>
  </si>
  <si>
    <t>All Team Members and Client</t>
  </si>
  <si>
    <t>Wednesday end of day</t>
  </si>
  <si>
    <t>Client might not be totally satisfied</t>
  </si>
  <si>
    <t>Negotiate targets on Wednesday meeting</t>
  </si>
  <si>
    <t>Create new hooks, levels rewards and mailing lists</t>
  </si>
  <si>
    <t>Surveys,</t>
  </si>
  <si>
    <t>3pm Friday</t>
  </si>
  <si>
    <t>Rate of retention might fall after change</t>
  </si>
  <si>
    <t>Split test all changes</t>
  </si>
  <si>
    <t>Marketing and Sales Team</t>
  </si>
  <si>
    <t>Marketing and Sales</t>
  </si>
  <si>
    <t>Team Leader + Volunteers?</t>
  </si>
  <si>
    <t>Attending meetings with contractors</t>
  </si>
  <si>
    <t>Event Planning</t>
  </si>
  <si>
    <t>Cold Calling</t>
  </si>
  <si>
    <t>Cold Calling and Social Media</t>
  </si>
  <si>
    <t>Work on sales conversion patterns</t>
  </si>
  <si>
    <t>Manager and team members as required</t>
  </si>
  <si>
    <t>Lunch Meeting with Game Designers</t>
  </si>
  <si>
    <t>Lunch meetings with contractors</t>
  </si>
  <si>
    <t>Lunch then Cold Calling</t>
  </si>
  <si>
    <t>Meeting with Game Designers</t>
  </si>
  <si>
    <t>Cold Calling and social media programming</t>
  </si>
  <si>
    <t>Introduce GD, Warm up Leads, Create Reconnection</t>
  </si>
  <si>
    <t>All team members + Volunteers on Weekends</t>
  </si>
  <si>
    <t>Client lists and Social Media analysis tools</t>
  </si>
  <si>
    <t>Daily reports</t>
  </si>
  <si>
    <t>Public art displays, attract attention, support community</t>
  </si>
  <si>
    <t>Team Leaders</t>
  </si>
  <si>
    <t>Commence New Marketing Campaign</t>
  </si>
  <si>
    <t>Event Preparation</t>
  </si>
  <si>
    <t>Repeat the process for next stage</t>
  </si>
  <si>
    <t>Rate of sales conversion might fall after change</t>
  </si>
  <si>
    <t>Create newsletters, hooks and rewards for mailing lists</t>
  </si>
  <si>
    <t>Hiring, Training and Sponsorship Team</t>
  </si>
  <si>
    <t>Hiring, Training and Sponsorship</t>
  </si>
  <si>
    <t>Attending meetings with Management</t>
  </si>
  <si>
    <t>Sponsorship Duties</t>
  </si>
  <si>
    <t>Interviews and Training</t>
  </si>
  <si>
    <t>Industries, audience, tools, CV referees, philanthropy, etc.</t>
  </si>
  <si>
    <t>Work on recrutment and training patterns</t>
  </si>
  <si>
    <t>Lunch Meeting with Game Designers and Marketing</t>
  </si>
  <si>
    <t>Lunch meetings with Management</t>
  </si>
  <si>
    <t>Meeting with Game Designers and Marketing</t>
  </si>
  <si>
    <t>Attending meetings with Sponsors</t>
  </si>
  <si>
    <t>Social celebration with Sponsors</t>
  </si>
  <si>
    <t>Commencement of New Collaborators</t>
  </si>
  <si>
    <t>Work on training and recruitment patterns</t>
  </si>
  <si>
    <t>Create videos, slide shows, podcasts,ads and questionnaires</t>
  </si>
  <si>
    <t>Social media activity might fall after change</t>
  </si>
  <si>
    <t>Iconic Experiences</t>
  </si>
  <si>
    <t>WeChat</t>
  </si>
  <si>
    <t>well being</t>
  </si>
  <si>
    <t>rule of law</t>
  </si>
  <si>
    <t>local leaders</t>
  </si>
  <si>
    <t>business opporunities</t>
  </si>
  <si>
    <t>Live with healthy optimistic people</t>
  </si>
  <si>
    <t>40 By 90</t>
  </si>
  <si>
    <t>90 By 200</t>
  </si>
  <si>
    <t>3,600 x 7</t>
  </si>
  <si>
    <t>18,000 x 7</t>
  </si>
  <si>
    <t>126,000 facets</t>
  </si>
  <si>
    <t>25,200 facets</t>
  </si>
  <si>
    <t>40 By 90 ^ 7</t>
  </si>
  <si>
    <t>3,600 ^ 7</t>
  </si>
  <si>
    <t>18,000 ^ 7</t>
  </si>
  <si>
    <t>90 By 200 ^ 7</t>
  </si>
  <si>
    <t>Unicode</t>
  </si>
  <si>
    <t>characters</t>
  </si>
  <si>
    <t>139 scripts</t>
  </si>
  <si>
    <t>90 by 360</t>
  </si>
  <si>
    <t xml:space="preserve">32,400 x 7 </t>
  </si>
  <si>
    <t>226,800 facets</t>
  </si>
  <si>
    <t>90 By 360 ^ 7</t>
  </si>
  <si>
    <t>32,800 ^ 7</t>
  </si>
  <si>
    <t>equations</t>
  </si>
  <si>
    <t xml:space="preserve">per </t>
  </si>
  <si>
    <t>squash</t>
  </si>
  <si>
    <t>yoga, pilates</t>
  </si>
  <si>
    <t>latin</t>
  </si>
  <si>
    <t>indian</t>
  </si>
  <si>
    <t>modern</t>
  </si>
  <si>
    <t>ballroom</t>
  </si>
  <si>
    <t>solo</t>
  </si>
  <si>
    <t>presenting</t>
  </si>
  <si>
    <t>acting</t>
  </si>
  <si>
    <t>showmanship</t>
  </si>
  <si>
    <t>singing</t>
  </si>
  <si>
    <t>volleyball</t>
  </si>
  <si>
    <t>24 by 48</t>
  </si>
  <si>
    <t>~300</t>
  </si>
  <si>
    <t>~450</t>
  </si>
  <si>
    <t>~500</t>
  </si>
  <si>
    <t>~550</t>
  </si>
  <si>
    <t>~750</t>
  </si>
  <si>
    <t>~1,100</t>
  </si>
  <si>
    <t>7x</t>
  </si>
  <si>
    <t>Lines Per Piece</t>
  </si>
  <si>
    <t>7x148=</t>
  </si>
  <si>
    <t>7x300=</t>
  </si>
  <si>
    <t>7x450=</t>
  </si>
  <si>
    <t>7x500=</t>
  </si>
  <si>
    <t>7x550=</t>
  </si>
  <si>
    <t>7x750=</t>
  </si>
  <si>
    <t>7x1100=</t>
  </si>
  <si>
    <t>Total</t>
  </si>
  <si>
    <t>determination</t>
  </si>
  <si>
    <t>stamina</t>
  </si>
  <si>
    <t>outburst</t>
  </si>
  <si>
    <t>dynamics</t>
  </si>
  <si>
    <t>teamwork</t>
  </si>
  <si>
    <t>vector of</t>
  </si>
  <si>
    <t>288*288*288*288*288*288*288</t>
  </si>
  <si>
    <t>288^7 x 16million colours</t>
  </si>
  <si>
    <t>pixels per cm</t>
  </si>
  <si>
    <t>pixels per mm</t>
  </si>
  <si>
    <t>screen size</t>
  </si>
  <si>
    <t xml:space="preserve">Area x </t>
  </si>
  <si>
    <t>Average speaking speed 130 words per minute if there is no requirement to pause.</t>
  </si>
  <si>
    <t>websites</t>
  </si>
  <si>
    <t>Use Points, Binary, Boolean, Brightness, Frequencies, Colours, Lines, Shapes, Symbols, Images, Solids, HyperSolids and Fractals.</t>
  </si>
  <si>
    <t>if moved further than 140m</t>
  </si>
  <si>
    <t>A song about a perspective of the four horsemen of the awakening and their present relevance.</t>
  </si>
  <si>
    <t>Businesses with "Aura" in Title for possible alliance</t>
  </si>
  <si>
    <t>Extend Aura Alliance to the following keywords</t>
  </si>
  <si>
    <t>JS</t>
  </si>
  <si>
    <t>CryptoCurrency ICO and Blockchain Reputations</t>
  </si>
  <si>
    <t>Ethereum</t>
  </si>
  <si>
    <t>Build aura overlays to hide the functional aura and display artistic and energetic Auras like fluids, plasmas, electricity and smoke etc.</t>
  </si>
  <si>
    <t>Because I believe that the universe is infinite and in an infinite universe there should be</t>
  </si>
  <si>
    <t>develop a protocol for marrying people into families on these other planets.</t>
  </si>
  <si>
    <t>If this is belief turns out to be unfounded and mankind are in fact alone, it is</t>
  </si>
  <si>
    <t>advantageous to bring together people of good character and experiences to</t>
  </si>
  <si>
    <t xml:space="preserve">help create a strong understanding between all cultures and nations for the </t>
  </si>
  <si>
    <t>benefit of all life on Earth.</t>
  </si>
  <si>
    <t>Why build a global marriage with couples from every culture and country?</t>
  </si>
  <si>
    <t>more human beings living on other planets in the milky way galaxy and beyond.</t>
  </si>
  <si>
    <t>If this is true, then to establish friendly relations between planets we should</t>
  </si>
  <si>
    <t>Luke Nathan Hayes that was revised</t>
  </si>
  <si>
    <t xml:space="preserve"> from a large list of sexual ideas </t>
  </si>
  <si>
    <t xml:space="preserve">This is a personal preference list by </t>
  </si>
  <si>
    <t>expressed on a fictional map.</t>
  </si>
  <si>
    <t>Educational sex shows</t>
  </si>
  <si>
    <t>Sex in nature</t>
  </si>
  <si>
    <t>What do I Luke N Hayes define as my ideal partner(s) in Love &amp; Courting?</t>
  </si>
  <si>
    <t>Toned Physique</t>
  </si>
  <si>
    <t>luke@auraoz.com</t>
  </si>
  <si>
    <t>Songlines Festivals of Art &amp; Culture</t>
  </si>
  <si>
    <t>World Expo Style</t>
  </si>
  <si>
    <t>Ancient Library of Uxmal</t>
  </si>
  <si>
    <t>Ancient Significance and/or myths, mysteries</t>
  </si>
  <si>
    <t>ceremonial group sex to connect  tribes</t>
  </si>
  <si>
    <t>biosensors &amp; FMRI etc.</t>
  </si>
  <si>
    <t>Informed Consensual Healing Hypnosis</t>
  </si>
  <si>
    <t>Read out all of the Phonetics of English or other language.</t>
  </si>
</sst>
</file>

<file path=xl/styles.xml><?xml version="1.0" encoding="utf-8"?>
<styleSheet xmlns="http://schemas.openxmlformats.org/spreadsheetml/2006/main" xmlns:mc="http://schemas.openxmlformats.org/markup-compatibility/2006" xmlns:x14ac="http://schemas.microsoft.com/office/spreadsheetml/2009/9/ac" mc:Ignorable="x14ac">
  <fonts count="52">
    <font>
      <sz val="11"/>
      <color theme="1"/>
      <name val="Calibri"/>
      <family val="2"/>
      <scheme val="minor"/>
    </font>
    <font>
      <sz val="11"/>
      <color rgb="FF222222"/>
      <name val="Arial"/>
      <family val="2"/>
    </font>
    <font>
      <sz val="11"/>
      <color rgb="FF0B0080"/>
      <name val="Arial"/>
      <family val="2"/>
    </font>
    <font>
      <sz val="11"/>
      <color theme="1"/>
      <name val="Calibri"/>
      <family val="2"/>
    </font>
    <font>
      <sz val="12"/>
      <color rgb="FF222222"/>
      <name val="Arial"/>
      <family val="2"/>
    </font>
    <font>
      <b/>
      <sz val="12"/>
      <color theme="1"/>
      <name val="Calibri"/>
      <family val="2"/>
      <scheme val="minor"/>
    </font>
    <font>
      <sz val="9"/>
      <color theme="1"/>
      <name val="Calibri"/>
      <family val="2"/>
      <scheme val="minor"/>
    </font>
    <font>
      <b/>
      <sz val="12"/>
      <color theme="1"/>
      <name val="Arial"/>
      <family val="2"/>
    </font>
    <font>
      <sz val="9"/>
      <color rgb="FF000000"/>
      <name val="Calibri"/>
      <family val="2"/>
      <scheme val="minor"/>
    </font>
    <font>
      <u/>
      <sz val="11"/>
      <color theme="10"/>
      <name val="Calibri"/>
      <family val="2"/>
    </font>
    <font>
      <sz val="10"/>
      <color theme="1"/>
      <name val="Arial"/>
      <family val="2"/>
    </font>
    <font>
      <b/>
      <sz val="10"/>
      <color theme="1"/>
      <name val="Arial"/>
      <family val="2"/>
    </font>
    <font>
      <i/>
      <sz val="10"/>
      <color theme="1"/>
      <name val="Arial"/>
      <family val="2"/>
    </font>
    <font>
      <sz val="10"/>
      <color rgb="FF000000"/>
      <name val="Arial"/>
      <family val="2"/>
    </font>
    <font>
      <sz val="16"/>
      <color theme="1"/>
      <name val="Arial"/>
      <family val="2"/>
    </font>
    <font>
      <b/>
      <sz val="11"/>
      <color rgb="FF333333"/>
      <name val="Arial"/>
      <family val="2"/>
    </font>
    <font>
      <sz val="10"/>
      <color rgb="FF333333"/>
      <name val="Arial"/>
      <family val="2"/>
    </font>
    <font>
      <b/>
      <sz val="11"/>
      <color rgb="FF0099FF"/>
      <name val="Arial"/>
      <family val="2"/>
    </font>
    <font>
      <sz val="11"/>
      <color rgb="FF000000"/>
      <name val="Arial"/>
      <family val="2"/>
    </font>
    <font>
      <sz val="11"/>
      <color theme="1"/>
      <name val="Arial"/>
      <family val="2"/>
    </font>
    <font>
      <sz val="10"/>
      <color rgb="FF555555"/>
      <name val="Tahoma"/>
      <family val="2"/>
    </font>
    <font>
      <sz val="10"/>
      <color rgb="FF000000"/>
      <name val="Tahoma"/>
      <family val="2"/>
    </font>
    <font>
      <sz val="10"/>
      <color rgb="FF606060"/>
      <name val="Tahoma"/>
      <family val="2"/>
    </font>
    <font>
      <b/>
      <sz val="12"/>
      <color rgb="FF000011"/>
      <name val="Arial"/>
      <family val="2"/>
    </font>
    <font>
      <sz val="12"/>
      <color rgb="FF000011"/>
      <name val="Arial"/>
      <family val="2"/>
    </font>
    <font>
      <b/>
      <sz val="11"/>
      <color rgb="FF000000"/>
      <name val="Calibri"/>
      <family val="2"/>
      <scheme val="minor"/>
    </font>
    <font>
      <b/>
      <u/>
      <sz val="11"/>
      <color rgb="FF000000"/>
      <name val="Calibri"/>
      <family val="2"/>
      <scheme val="minor"/>
    </font>
    <font>
      <sz val="11"/>
      <color rgb="FF000000"/>
      <name val="Calibri"/>
      <family val="2"/>
      <scheme val="minor"/>
    </font>
    <font>
      <b/>
      <sz val="11"/>
      <color theme="1"/>
      <name val="Calibri"/>
      <family val="2"/>
      <scheme val="minor"/>
    </font>
    <font>
      <b/>
      <u/>
      <sz val="11"/>
      <color theme="1"/>
      <name val="Calibri"/>
      <family val="2"/>
      <scheme val="minor"/>
    </font>
    <font>
      <sz val="11"/>
      <color rgb="FF000000"/>
      <name val="Calibri"/>
      <family val="2"/>
    </font>
    <font>
      <b/>
      <sz val="18"/>
      <color theme="1"/>
      <name val="Calibri"/>
      <family val="2"/>
      <scheme val="minor"/>
    </font>
    <font>
      <b/>
      <sz val="11"/>
      <color rgb="FF000000"/>
      <name val="Arial"/>
      <family val="2"/>
    </font>
    <font>
      <b/>
      <sz val="14"/>
      <color rgb="FF000000"/>
      <name val="Arial"/>
      <family val="2"/>
    </font>
    <font>
      <sz val="12"/>
      <color rgb="FF000000"/>
      <name val="Arial"/>
      <family val="2"/>
    </font>
    <font>
      <b/>
      <sz val="9"/>
      <color rgb="FF000000"/>
      <name val="Arial"/>
      <family val="2"/>
    </font>
    <font>
      <sz val="11"/>
      <color rgb="FF006100"/>
      <name val="Calibri"/>
      <family val="2"/>
    </font>
    <font>
      <b/>
      <sz val="12"/>
      <color rgb="FF000000"/>
      <name val="Calibri"/>
      <family val="2"/>
    </font>
    <font>
      <i/>
      <sz val="11"/>
      <color rgb="FF000000"/>
      <name val="Calibri"/>
      <family val="2"/>
    </font>
    <font>
      <b/>
      <sz val="12"/>
      <color rgb="FF000000"/>
      <name val="Arial"/>
      <family val="2"/>
    </font>
    <font>
      <sz val="11"/>
      <color rgb="FF000000"/>
      <name val="Arimo"/>
    </font>
    <font>
      <b/>
      <sz val="11"/>
      <color rgb="FF000000"/>
      <name val="Calibri"/>
      <family val="2"/>
    </font>
    <font>
      <sz val="11"/>
      <color rgb="FFFFFFFF"/>
      <name val="Calibri"/>
      <family val="2"/>
    </font>
    <font>
      <sz val="11"/>
      <color theme="1"/>
      <name val="Courier New"/>
      <family val="3"/>
    </font>
    <font>
      <sz val="12"/>
      <color rgb="FF000000"/>
      <name val="Symbol"/>
      <family val="1"/>
      <charset val="2"/>
    </font>
    <font>
      <sz val="14"/>
      <color theme="1"/>
      <name val="Calibri"/>
      <family val="2"/>
      <scheme val="minor"/>
    </font>
    <font>
      <sz val="20"/>
      <color theme="1"/>
      <name val="Calibri"/>
      <family val="2"/>
      <scheme val="minor"/>
    </font>
    <font>
      <b/>
      <i/>
      <u/>
      <sz val="12"/>
      <color theme="1"/>
      <name val="Calibri"/>
      <family val="2"/>
      <scheme val="minor"/>
    </font>
    <font>
      <sz val="14"/>
      <color theme="1"/>
      <name val="Arial"/>
      <family val="2"/>
    </font>
    <font>
      <sz val="11"/>
      <color rgb="FF263238"/>
      <name val="Times New Roman"/>
      <family val="1"/>
    </font>
    <font>
      <b/>
      <sz val="11"/>
      <color rgb="FF263238"/>
      <name val="Times New Roman"/>
      <family val="1"/>
    </font>
    <font>
      <sz val="14"/>
      <color rgb="FF000000"/>
      <name val="Arial"/>
      <family val="2"/>
    </font>
  </fonts>
  <fills count="55">
    <fill>
      <patternFill patternType="none"/>
    </fill>
    <fill>
      <patternFill patternType="gray125"/>
    </fill>
    <fill>
      <patternFill patternType="solid">
        <fgColor rgb="FFFF00FF"/>
        <bgColor indexed="64"/>
      </patternFill>
    </fill>
    <fill>
      <patternFill patternType="solid">
        <fgColor rgb="FFB381D9"/>
        <bgColor indexed="64"/>
      </patternFill>
    </fill>
    <fill>
      <patternFill patternType="solid">
        <fgColor rgb="FF00B0F0"/>
        <bgColor indexed="64"/>
      </patternFill>
    </fill>
    <fill>
      <patternFill patternType="solid">
        <fgColor rgb="FF92D050"/>
        <bgColor indexed="64"/>
      </patternFill>
    </fill>
    <fill>
      <patternFill patternType="solid">
        <fgColor rgb="FFFFFF00"/>
        <bgColor indexed="64"/>
      </patternFill>
    </fill>
    <fill>
      <patternFill patternType="solid">
        <fgColor rgb="FFFFC000"/>
        <bgColor indexed="64"/>
      </patternFill>
    </fill>
    <fill>
      <patternFill patternType="solid">
        <fgColor rgb="FFFF0000"/>
        <bgColor indexed="64"/>
      </patternFill>
    </fill>
    <fill>
      <patternFill patternType="solid">
        <fgColor theme="0" tint="-4.9989318521683403E-2"/>
        <bgColor indexed="64"/>
      </patternFill>
    </fill>
    <fill>
      <patternFill patternType="solid">
        <fgColor theme="0"/>
        <bgColor indexed="64"/>
      </patternFill>
    </fill>
    <fill>
      <patternFill patternType="solid">
        <fgColor rgb="FF00B050"/>
        <bgColor indexed="64"/>
      </patternFill>
    </fill>
    <fill>
      <patternFill patternType="solid">
        <fgColor rgb="FFA143FF"/>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rgb="FFEFEFEF"/>
        <bgColor indexed="64"/>
      </patternFill>
    </fill>
    <fill>
      <patternFill patternType="solid">
        <fgColor rgb="FFFFF2CC"/>
        <bgColor indexed="64"/>
      </patternFill>
    </fill>
    <fill>
      <patternFill patternType="solid">
        <fgColor rgb="FFFFE599"/>
        <bgColor indexed="64"/>
      </patternFill>
    </fill>
    <fill>
      <patternFill patternType="solid">
        <fgColor rgb="FFFFD966"/>
        <bgColor indexed="64"/>
      </patternFill>
    </fill>
    <fill>
      <patternFill patternType="solid">
        <fgColor rgb="FFBF9000"/>
        <bgColor indexed="64"/>
      </patternFill>
    </fill>
    <fill>
      <patternFill patternType="solid">
        <fgColor rgb="FFF4CCCC"/>
        <bgColor indexed="64"/>
      </patternFill>
    </fill>
    <fill>
      <patternFill patternType="solid">
        <fgColor rgb="FFCFE2F3"/>
        <bgColor indexed="64"/>
      </patternFill>
    </fill>
    <fill>
      <patternFill patternType="solid">
        <fgColor rgb="FFD9EAD3"/>
        <bgColor indexed="64"/>
      </patternFill>
    </fill>
    <fill>
      <patternFill patternType="solid">
        <fgColor rgb="FFFFFFFF"/>
        <bgColor indexed="64"/>
      </patternFill>
    </fill>
    <fill>
      <patternFill patternType="solid">
        <fgColor rgb="FF00FF00"/>
        <bgColor indexed="64"/>
      </patternFill>
    </fill>
    <fill>
      <patternFill patternType="solid">
        <fgColor rgb="FF00FFFF"/>
        <bgColor indexed="64"/>
      </patternFill>
    </fill>
    <fill>
      <patternFill patternType="solid">
        <fgColor rgb="FFFAFAFA"/>
        <bgColor indexed="64"/>
      </patternFill>
    </fill>
    <fill>
      <patternFill patternType="solid">
        <fgColor rgb="FFB6DDE8"/>
        <bgColor indexed="64"/>
      </patternFill>
    </fill>
    <fill>
      <patternFill patternType="solid">
        <fgColor rgb="FFFABF8F"/>
        <bgColor indexed="64"/>
      </patternFill>
    </fill>
    <fill>
      <patternFill patternType="solid">
        <fgColor rgb="FFD99594"/>
        <bgColor indexed="64"/>
      </patternFill>
    </fill>
    <fill>
      <patternFill patternType="solid">
        <fgColor rgb="FFB2A1C7"/>
        <bgColor indexed="64"/>
      </patternFill>
    </fill>
    <fill>
      <patternFill patternType="solid">
        <fgColor rgb="FFD8D8D8"/>
        <bgColor indexed="64"/>
      </patternFill>
    </fill>
    <fill>
      <patternFill patternType="solid">
        <fgColor rgb="FFF836EA"/>
        <bgColor indexed="64"/>
      </patternFill>
    </fill>
    <fill>
      <patternFill patternType="solid">
        <fgColor rgb="FFFDE9D9"/>
        <bgColor indexed="64"/>
      </patternFill>
    </fill>
    <fill>
      <patternFill patternType="solid">
        <fgColor theme="5" tint="0.79998168889431442"/>
        <bgColor indexed="64"/>
      </patternFill>
    </fill>
    <fill>
      <patternFill patternType="solid">
        <fgColor rgb="FF7030A0"/>
        <bgColor indexed="64"/>
      </patternFill>
    </fill>
    <fill>
      <patternFill patternType="solid">
        <fgColor rgb="FF9966FF"/>
        <bgColor indexed="64"/>
      </patternFill>
    </fill>
    <fill>
      <patternFill patternType="solid">
        <fgColor rgb="FF9933FF"/>
        <bgColor indexed="64"/>
      </patternFill>
    </fill>
    <fill>
      <patternFill patternType="solid">
        <fgColor rgb="FFC6EFCE"/>
        <bgColor indexed="64"/>
      </patternFill>
    </fill>
    <fill>
      <patternFill patternType="solid">
        <fgColor rgb="FF99FFFF"/>
        <bgColor indexed="64"/>
      </patternFill>
    </fill>
    <fill>
      <patternFill patternType="solid">
        <fgColor rgb="FFE7E4E0"/>
        <bgColor indexed="64"/>
      </patternFill>
    </fill>
    <fill>
      <patternFill patternType="solid">
        <fgColor rgb="FFC0504D"/>
        <bgColor indexed="64"/>
      </patternFill>
    </fill>
    <fill>
      <patternFill patternType="solid">
        <fgColor rgb="FFC4BD97"/>
        <bgColor indexed="64"/>
      </patternFill>
    </fill>
    <fill>
      <patternFill patternType="solid">
        <fgColor rgb="FFD9D9D9"/>
        <bgColor indexed="64"/>
      </patternFill>
    </fill>
    <fill>
      <patternFill patternType="solid">
        <fgColor rgb="FFF96767"/>
        <bgColor indexed="64"/>
      </patternFill>
    </fill>
    <fill>
      <patternFill patternType="solid">
        <fgColor rgb="FF8DB4E2"/>
        <bgColor indexed="64"/>
      </patternFill>
    </fill>
    <fill>
      <patternFill patternType="solid">
        <fgColor rgb="FF0F243E"/>
        <bgColor indexed="64"/>
      </patternFill>
    </fill>
    <fill>
      <patternFill patternType="solid">
        <fgColor rgb="FF66FF33"/>
        <bgColor indexed="64"/>
      </patternFill>
    </fill>
    <fill>
      <patternFill patternType="solid">
        <fgColor rgb="FFE26B0A"/>
        <bgColor indexed="64"/>
      </patternFill>
    </fill>
    <fill>
      <patternFill patternType="solid">
        <fgColor rgb="FFDCE6F1"/>
        <bgColor indexed="64"/>
      </patternFill>
    </fill>
    <fill>
      <patternFill patternType="solid">
        <fgColor rgb="FFF2DBDB"/>
        <bgColor indexed="64"/>
      </patternFill>
    </fill>
    <fill>
      <patternFill patternType="solid">
        <fgColor rgb="FF948A54"/>
        <bgColor indexed="64"/>
      </patternFill>
    </fill>
    <fill>
      <patternFill patternType="solid">
        <fgColor rgb="FF002060"/>
        <bgColor indexed="64"/>
      </patternFill>
    </fill>
    <fill>
      <patternFill patternType="solid">
        <fgColor rgb="FFC6D9F1"/>
        <bgColor indexed="64"/>
      </patternFill>
    </fill>
  </fills>
  <borders count="158">
    <border>
      <left/>
      <right/>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style="medium">
        <color indexed="64"/>
      </left>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thin">
        <color indexed="64"/>
      </bottom>
      <diagonal/>
    </border>
    <border>
      <left style="medium">
        <color rgb="FFCCCCCC"/>
      </left>
      <right style="medium">
        <color rgb="FFCCCCCC"/>
      </right>
      <top style="medium">
        <color rgb="FFCCCCCC"/>
      </top>
      <bottom style="medium">
        <color rgb="FF000000"/>
      </bottom>
      <diagonal/>
    </border>
    <border>
      <left style="medium">
        <color rgb="FFCCCCCC"/>
      </left>
      <right style="medium">
        <color rgb="FF000000"/>
      </right>
      <top style="medium">
        <color rgb="FFCCCCCC"/>
      </top>
      <bottom style="medium">
        <color rgb="FFCCCCCC"/>
      </bottom>
      <diagonal/>
    </border>
    <border>
      <left style="medium">
        <color rgb="FFCCCCCC"/>
      </left>
      <right style="medium">
        <color rgb="FF000000"/>
      </right>
      <top style="medium">
        <color rgb="FF000000"/>
      </top>
      <bottom style="medium">
        <color rgb="FF000000"/>
      </bottom>
      <diagonal/>
    </border>
    <border>
      <left/>
      <right/>
      <top style="medium">
        <color rgb="FF000000"/>
      </top>
      <bottom/>
      <diagonal/>
    </border>
    <border>
      <left/>
      <right style="medium">
        <color rgb="FF000000"/>
      </right>
      <top style="medium">
        <color rgb="FF000000"/>
      </top>
      <bottom/>
      <diagonal/>
    </border>
    <border>
      <left/>
      <right/>
      <top/>
      <bottom style="medium">
        <color rgb="FF000000"/>
      </bottom>
      <diagonal/>
    </border>
    <border>
      <left/>
      <right style="medium">
        <color rgb="FF000000"/>
      </right>
      <top/>
      <bottom style="medium">
        <color rgb="FF000000"/>
      </bottom>
      <diagonal/>
    </border>
    <border>
      <left style="medium">
        <color rgb="FF000000"/>
      </left>
      <right style="medium">
        <color rgb="FF000000"/>
      </right>
      <top style="medium">
        <color rgb="FFCCCCCC"/>
      </top>
      <bottom style="medium">
        <color rgb="FF000000"/>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000000"/>
      </right>
      <top style="medium">
        <color rgb="FFCCCCCC"/>
      </top>
      <bottom style="medium">
        <color rgb="FF000000"/>
      </bottom>
      <diagonal/>
    </border>
    <border>
      <left style="medium">
        <color rgb="FFCCCCCC"/>
      </left>
      <right/>
      <top style="medium">
        <color rgb="FFCCCCCC"/>
      </top>
      <bottom/>
      <diagonal/>
    </border>
    <border>
      <left/>
      <right/>
      <top style="medium">
        <color rgb="FFCCCCCC"/>
      </top>
      <bottom/>
      <diagonal/>
    </border>
    <border>
      <left style="medium">
        <color rgb="FF000000"/>
      </left>
      <right style="medium">
        <color rgb="FF000000"/>
      </right>
      <top/>
      <bottom style="medium">
        <color rgb="FF000000"/>
      </bottom>
      <diagonal/>
    </border>
    <border>
      <left style="medium">
        <color rgb="FF000000"/>
      </left>
      <right/>
      <top style="medium">
        <color rgb="FF000000"/>
      </top>
      <bottom/>
      <diagonal/>
    </border>
    <border>
      <left style="medium">
        <color rgb="FF000000"/>
      </left>
      <right/>
      <top/>
      <bottom style="medium">
        <color rgb="FF000000"/>
      </bottom>
      <diagonal/>
    </border>
    <border>
      <left style="medium">
        <color rgb="FF000000"/>
      </left>
      <right style="medium">
        <color rgb="FF000000"/>
      </right>
      <top style="medium">
        <color rgb="FF000000"/>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style="medium">
        <color rgb="FFCCCCCC"/>
      </right>
      <top style="medium">
        <color rgb="FF000000"/>
      </top>
      <bottom style="medium">
        <color rgb="FF000000"/>
      </bottom>
      <diagonal/>
    </border>
    <border>
      <left style="medium">
        <color rgb="FFCCCCCC"/>
      </left>
      <right/>
      <top style="medium">
        <color rgb="FFCCCCCC"/>
      </top>
      <bottom style="medium">
        <color rgb="FFCCCCCC"/>
      </bottom>
      <diagonal/>
    </border>
    <border>
      <left/>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top style="medium">
        <color rgb="FF000000"/>
      </top>
      <bottom style="medium">
        <color rgb="FF000000"/>
      </bottom>
      <diagonal/>
    </border>
    <border>
      <left style="thick">
        <color rgb="FF000000"/>
      </left>
      <right style="thick">
        <color rgb="FF000000"/>
      </right>
      <top style="thick">
        <color rgb="FF000000"/>
      </top>
      <bottom style="thick">
        <color rgb="FF000000"/>
      </bottom>
      <diagonal/>
    </border>
    <border>
      <left style="medium">
        <color rgb="FFCCCCCC"/>
      </left>
      <right style="thick">
        <color rgb="FF000000"/>
      </right>
      <top style="thick">
        <color rgb="FF000000"/>
      </top>
      <bottom style="thick">
        <color rgb="FF000000"/>
      </bottom>
      <diagonal/>
    </border>
    <border>
      <left/>
      <right/>
      <top style="thick">
        <color rgb="FF000000"/>
      </top>
      <bottom style="thick">
        <color rgb="FF000000"/>
      </bottom>
      <diagonal/>
    </border>
    <border>
      <left/>
      <right style="thick">
        <color rgb="FF000000"/>
      </right>
      <top style="thick">
        <color rgb="FF000000"/>
      </top>
      <bottom style="thick">
        <color rgb="FF000000"/>
      </bottom>
      <diagonal/>
    </border>
    <border>
      <left style="thick">
        <color rgb="FF000000"/>
      </left>
      <right style="thick">
        <color rgb="FF000000"/>
      </right>
      <top style="medium">
        <color rgb="FFCCCCCC"/>
      </top>
      <bottom style="thick">
        <color rgb="FF000000"/>
      </bottom>
      <diagonal/>
    </border>
    <border>
      <left style="medium">
        <color rgb="FF000000"/>
      </left>
      <right style="medium">
        <color rgb="FF000000"/>
      </right>
      <top style="medium">
        <color rgb="FFCCCCCC"/>
      </top>
      <bottom style="medium">
        <color rgb="FFCCCCCC"/>
      </bottom>
      <diagonal/>
    </border>
    <border>
      <left style="medium">
        <color rgb="FFCCCCCC"/>
      </left>
      <right style="medium">
        <color rgb="FFCCCCCC"/>
      </right>
      <top style="medium">
        <color rgb="FFCCCCCC"/>
      </top>
      <bottom style="thick">
        <color rgb="FF000000"/>
      </bottom>
      <diagonal/>
    </border>
    <border>
      <left style="medium">
        <color rgb="FFCCCCCC"/>
      </left>
      <right style="thick">
        <color rgb="FF000000"/>
      </right>
      <top style="medium">
        <color rgb="FFCCCCCC"/>
      </top>
      <bottom style="medium">
        <color rgb="FFCCCCCC"/>
      </bottom>
      <diagonal/>
    </border>
    <border>
      <left style="medium">
        <color rgb="FFCCCCCC"/>
      </left>
      <right style="thick">
        <color rgb="FF000000"/>
      </right>
      <top style="medium">
        <color rgb="FFCCCCCC"/>
      </top>
      <bottom style="thick">
        <color rgb="FF000000"/>
      </bottom>
      <diagonal/>
    </border>
    <border>
      <left/>
      <right style="medium">
        <color rgb="FFCCCCCC"/>
      </right>
      <top style="medium">
        <color rgb="FFCCCCCC"/>
      </top>
      <bottom/>
      <diagonal/>
    </border>
    <border>
      <left style="medium">
        <color rgb="FFCCCCCC"/>
      </left>
      <right/>
      <top/>
      <bottom/>
      <diagonal/>
    </border>
    <border>
      <left/>
      <right style="medium">
        <color rgb="FFCCCCCC"/>
      </right>
      <top/>
      <bottom/>
      <diagonal/>
    </border>
    <border>
      <left style="medium">
        <color rgb="FFCCCCCC"/>
      </left>
      <right/>
      <top/>
      <bottom style="medium">
        <color rgb="FFCCCCCC"/>
      </bottom>
      <diagonal/>
    </border>
    <border>
      <left/>
      <right/>
      <top/>
      <bottom style="medium">
        <color rgb="FFCCCCCC"/>
      </bottom>
      <diagonal/>
    </border>
    <border>
      <left/>
      <right style="medium">
        <color rgb="FFCCCCCC"/>
      </right>
      <top/>
      <bottom style="medium">
        <color rgb="FFCCCCCC"/>
      </bottom>
      <diagonal/>
    </border>
    <border>
      <left style="thick">
        <color rgb="FF000000"/>
      </left>
      <right/>
      <top style="thick">
        <color rgb="FF000000"/>
      </top>
      <bottom style="thick">
        <color rgb="FF000000"/>
      </bottom>
      <diagonal/>
    </border>
    <border>
      <left/>
      <right style="medium">
        <color rgb="FF000000"/>
      </right>
      <top style="thick">
        <color rgb="FF000000"/>
      </top>
      <bottom/>
      <diagonal/>
    </border>
    <border>
      <left/>
      <right style="medium">
        <color rgb="FF000000"/>
      </right>
      <top/>
      <bottom/>
      <diagonal/>
    </border>
    <border>
      <left style="medium">
        <color rgb="FF000000"/>
      </left>
      <right/>
      <top style="thick">
        <color rgb="FF000000"/>
      </top>
      <bottom style="medium">
        <color rgb="FF000000"/>
      </bottom>
      <diagonal/>
    </border>
    <border>
      <left/>
      <right/>
      <top style="thick">
        <color rgb="FF000000"/>
      </top>
      <bottom style="medium">
        <color rgb="FF000000"/>
      </bottom>
      <diagonal/>
    </border>
    <border>
      <left/>
      <right style="medium">
        <color rgb="FF000000"/>
      </right>
      <top style="thick">
        <color rgb="FF000000"/>
      </top>
      <bottom style="medium">
        <color rgb="FF000000"/>
      </bottom>
      <diagonal/>
    </border>
    <border>
      <left style="medium">
        <color rgb="FF000000"/>
      </left>
      <right style="medium">
        <color rgb="FF000000"/>
      </right>
      <top/>
      <bottom/>
      <diagonal/>
    </border>
    <border>
      <left style="medium">
        <color rgb="FF000000"/>
      </left>
      <right style="medium">
        <color rgb="FF000000"/>
      </right>
      <top style="thick">
        <color rgb="FF000000"/>
      </top>
      <bottom/>
      <diagonal/>
    </border>
    <border>
      <left style="medium">
        <color rgb="FF000000"/>
      </left>
      <right style="medium">
        <color rgb="FF000000"/>
      </right>
      <top style="medium">
        <color rgb="FF000000"/>
      </top>
      <bottom style="medium">
        <color rgb="FF000000"/>
      </bottom>
      <diagonal/>
    </border>
    <border>
      <left style="medium">
        <color rgb="FFCCCCCC"/>
      </left>
      <right style="medium">
        <color indexed="64"/>
      </right>
      <top style="medium">
        <color indexed="64"/>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CCCCCC"/>
      </left>
      <right style="medium">
        <color rgb="FFCCCCCC"/>
      </right>
      <top style="medium">
        <color indexed="64"/>
      </top>
      <bottom style="medium">
        <color rgb="FF000000"/>
      </bottom>
      <diagonal/>
    </border>
    <border>
      <left style="medium">
        <color rgb="FFCCCCCC"/>
      </left>
      <right style="medium">
        <color indexed="64"/>
      </right>
      <top style="medium">
        <color indexed="64"/>
      </top>
      <bottom style="medium">
        <color rgb="FF000000"/>
      </bottom>
      <diagonal/>
    </border>
    <border>
      <left style="medium">
        <color indexed="64"/>
      </left>
      <right style="medium">
        <color rgb="FF000000"/>
      </right>
      <top style="medium">
        <color rgb="FFCCCCCC"/>
      </top>
      <bottom style="medium">
        <color indexed="64"/>
      </bottom>
      <diagonal/>
    </border>
    <border>
      <left style="medium">
        <color rgb="FFCCCCCC"/>
      </left>
      <right style="medium">
        <color rgb="FFCCCCCC"/>
      </right>
      <top style="medium">
        <color rgb="FFCCCCCC"/>
      </top>
      <bottom style="medium">
        <color indexed="64"/>
      </bottom>
      <diagonal/>
    </border>
    <border>
      <left style="medium">
        <color rgb="FFCCCCCC"/>
      </left>
      <right style="medium">
        <color indexed="64"/>
      </right>
      <top style="medium">
        <color rgb="FFCCCCCC"/>
      </top>
      <bottom style="medium">
        <color indexed="64"/>
      </bottom>
      <diagonal/>
    </border>
    <border>
      <left style="medium">
        <color rgb="FFCCCCCC"/>
      </left>
      <right style="medium">
        <color rgb="FFCCCCCC"/>
      </right>
      <top/>
      <bottom style="medium">
        <color rgb="FF000000"/>
      </bottom>
      <diagonal/>
    </border>
    <border>
      <left style="medium">
        <color indexed="64"/>
      </left>
      <right style="medium">
        <color rgb="FF000000"/>
      </right>
      <top style="medium">
        <color indexed="64"/>
      </top>
      <bottom style="medium">
        <color indexed="64"/>
      </bottom>
      <diagonal/>
    </border>
    <border>
      <left style="medium">
        <color rgb="FFCCCCCC"/>
      </left>
      <right style="medium">
        <color rgb="FF000000"/>
      </right>
      <top style="medium">
        <color indexed="64"/>
      </top>
      <bottom style="medium">
        <color indexed="64"/>
      </bottom>
      <diagonal/>
    </border>
    <border>
      <left/>
      <right/>
      <top/>
      <bottom style="medium">
        <color rgb="FF404040"/>
      </bottom>
      <diagonal/>
    </border>
    <border>
      <left/>
      <right/>
      <top style="thin">
        <color indexed="64"/>
      </top>
      <bottom/>
      <diagonal/>
    </border>
    <border>
      <left/>
      <right/>
      <top style="double">
        <color auto="1"/>
      </top>
      <bottom/>
      <diagonal/>
    </border>
    <border>
      <left style="medium">
        <color indexed="64"/>
      </left>
      <right style="medium">
        <color indexed="64"/>
      </right>
      <top style="thin">
        <color indexed="64"/>
      </top>
      <bottom/>
      <diagonal/>
    </border>
    <border>
      <left style="medium">
        <color indexed="64"/>
      </left>
      <right style="medium">
        <color rgb="FFCCCCCC"/>
      </right>
      <top style="medium">
        <color indexed="64"/>
      </top>
      <bottom style="medium">
        <color rgb="FFCCCCCC"/>
      </bottom>
      <diagonal/>
    </border>
    <border>
      <left style="medium">
        <color rgb="FFCCCCCC"/>
      </left>
      <right style="medium">
        <color rgb="FFCCCCCC"/>
      </right>
      <top style="medium">
        <color indexed="64"/>
      </top>
      <bottom style="medium">
        <color rgb="FFCCCCCC"/>
      </bottom>
      <diagonal/>
    </border>
    <border>
      <left style="medium">
        <color indexed="64"/>
      </left>
      <right style="medium">
        <color rgb="FFCCCCCC"/>
      </right>
      <top style="medium">
        <color rgb="FFCCCCCC"/>
      </top>
      <bottom style="medium">
        <color rgb="FFCCCCCC"/>
      </bottom>
      <diagonal/>
    </border>
    <border>
      <left style="medium">
        <color rgb="FFCCCCCC"/>
      </left>
      <right style="medium">
        <color indexed="64"/>
      </right>
      <top style="medium">
        <color rgb="FFCCCCCC"/>
      </top>
      <bottom style="medium">
        <color rgb="FFCCCCCC"/>
      </bottom>
      <diagonal/>
    </border>
    <border>
      <left style="medium">
        <color indexed="64"/>
      </left>
      <right style="medium">
        <color rgb="FFCCCCCC"/>
      </right>
      <top style="medium">
        <color rgb="FFCCCCCC"/>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ck">
        <color rgb="FF000000"/>
      </left>
      <right style="medium">
        <color rgb="FFCCCCCC"/>
      </right>
      <top style="medium">
        <color rgb="FFCCCCCC"/>
      </top>
      <bottom style="medium">
        <color rgb="FFCCCCCC"/>
      </bottom>
      <diagonal/>
    </border>
    <border>
      <left style="thick">
        <color rgb="FF000000"/>
      </left>
      <right/>
      <top style="medium">
        <color rgb="FFCCCCCC"/>
      </top>
      <bottom style="medium">
        <color rgb="FFCCCCCC"/>
      </bottom>
      <diagonal/>
    </border>
    <border>
      <left style="thick">
        <color rgb="FF000000"/>
      </left>
      <right/>
      <top style="medium">
        <color rgb="FFCCCCCC"/>
      </top>
      <bottom style="thick">
        <color rgb="FF000000"/>
      </bottom>
      <diagonal/>
    </border>
    <border>
      <left style="thick">
        <color rgb="FF000000"/>
      </left>
      <right/>
      <top style="medium">
        <color rgb="FFCCCCCC"/>
      </top>
      <bottom style="medium">
        <color rgb="FF000000"/>
      </bottom>
      <diagonal/>
    </border>
    <border>
      <left style="medium">
        <color rgb="FFCCCCCC"/>
      </left>
      <right/>
      <top style="medium">
        <color rgb="FFCCCCCC"/>
      </top>
      <bottom style="thick">
        <color rgb="FF000000"/>
      </bottom>
      <diagonal/>
    </border>
    <border>
      <left style="thick">
        <color rgb="FF000000"/>
      </left>
      <right/>
      <top style="thick">
        <color rgb="FF000000"/>
      </top>
      <bottom style="medium">
        <color rgb="FF000000"/>
      </bottom>
      <diagonal/>
    </border>
    <border>
      <left style="thick">
        <color rgb="FF000000"/>
      </left>
      <right/>
      <top style="medium">
        <color rgb="FFCCCCCC"/>
      </top>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thin">
        <color indexed="64"/>
      </left>
      <right style="thin">
        <color indexed="64"/>
      </right>
      <top/>
      <bottom/>
      <diagonal/>
    </border>
    <border>
      <left style="medium">
        <color rgb="FFCCCCCC"/>
      </left>
      <right style="medium">
        <color rgb="FFCCCCCC"/>
      </right>
      <top style="medium">
        <color rgb="FF000000"/>
      </top>
      <bottom style="medium">
        <color rgb="FFCCCCCC"/>
      </bottom>
      <diagonal/>
    </border>
    <border>
      <left/>
      <right/>
      <top style="medium">
        <color rgb="FFCCCCCC"/>
      </top>
      <bottom style="medium">
        <color indexed="64"/>
      </bottom>
      <diagonal/>
    </border>
    <border>
      <left/>
      <right style="medium">
        <color indexed="64"/>
      </right>
      <top style="medium">
        <color rgb="FFCCCCCC"/>
      </top>
      <bottom style="medium">
        <color indexed="64"/>
      </bottom>
      <diagonal/>
    </border>
    <border>
      <left style="medium">
        <color indexed="64"/>
      </left>
      <right/>
      <top style="thin">
        <color indexed="64"/>
      </top>
      <bottom style="thin">
        <color indexed="64"/>
      </bottom>
      <diagonal/>
    </border>
    <border>
      <left style="medium">
        <color rgb="FF000000"/>
      </left>
      <right style="medium">
        <color rgb="FFCCCCCC"/>
      </right>
      <top style="medium">
        <color rgb="FFCCCCCC"/>
      </top>
      <bottom style="medium">
        <color rgb="FF000000"/>
      </bottom>
      <diagonal/>
    </border>
    <border>
      <left style="medium">
        <color rgb="FFCCCCCC"/>
      </left>
      <right style="medium">
        <color rgb="FFCCCCCC"/>
      </right>
      <top/>
      <bottom/>
      <diagonal/>
    </border>
    <border>
      <left style="medium">
        <color rgb="FFCCCCCC"/>
      </left>
      <right style="medium">
        <color rgb="FFCCCCCC"/>
      </right>
      <top style="medium">
        <color rgb="FFCCCCCC"/>
      </top>
      <bottom/>
      <diagonal/>
    </border>
    <border>
      <left style="medium">
        <color rgb="FFCCCCCC"/>
      </left>
      <right style="medium">
        <color rgb="FFCCCCCC"/>
      </right>
      <top/>
      <bottom style="medium">
        <color rgb="FFCCCCCC"/>
      </bottom>
      <diagonal/>
    </border>
    <border>
      <left style="medium">
        <color rgb="FF000000"/>
      </left>
      <right/>
      <top/>
      <bottom/>
      <diagonal/>
    </border>
    <border>
      <left style="medium">
        <color rgb="FF00B0F0"/>
      </left>
      <right/>
      <top style="medium">
        <color rgb="FF00B0F0"/>
      </top>
      <bottom style="medium">
        <color rgb="FF00B0F0"/>
      </bottom>
      <diagonal/>
    </border>
    <border>
      <left/>
      <right/>
      <top style="medium">
        <color rgb="FF00B0F0"/>
      </top>
      <bottom style="medium">
        <color rgb="FF00B0F0"/>
      </bottom>
      <diagonal/>
    </border>
    <border>
      <left/>
      <right style="medium">
        <color rgb="FF00B0F0"/>
      </right>
      <top style="medium">
        <color rgb="FF00B0F0"/>
      </top>
      <bottom style="medium">
        <color rgb="FF00B0F0"/>
      </bottom>
      <diagonal/>
    </border>
    <border>
      <left style="medium">
        <color rgb="FF00B0F0"/>
      </left>
      <right/>
      <top style="medium">
        <color rgb="FF00B0F0"/>
      </top>
      <bottom/>
      <diagonal/>
    </border>
    <border>
      <left/>
      <right/>
      <top style="medium">
        <color rgb="FF00B0F0"/>
      </top>
      <bottom/>
      <diagonal/>
    </border>
    <border>
      <left/>
      <right style="medium">
        <color rgb="FF00B0F0"/>
      </right>
      <top style="medium">
        <color rgb="FF00B0F0"/>
      </top>
      <bottom/>
      <diagonal/>
    </border>
    <border>
      <left style="medium">
        <color rgb="FF00B0F0"/>
      </left>
      <right/>
      <top/>
      <bottom style="medium">
        <color rgb="FF00B0F0"/>
      </bottom>
      <diagonal/>
    </border>
    <border>
      <left/>
      <right/>
      <top/>
      <bottom style="medium">
        <color rgb="FF00B0F0"/>
      </bottom>
      <diagonal/>
    </border>
    <border>
      <left/>
      <right style="medium">
        <color rgb="FF00B0F0"/>
      </right>
      <top/>
      <bottom style="medium">
        <color rgb="FF00B0F0"/>
      </bottom>
      <diagonal/>
    </border>
    <border>
      <left style="thick">
        <color rgb="FF000000"/>
      </left>
      <right style="medium">
        <color rgb="FFCCCCCC"/>
      </right>
      <top style="thick">
        <color rgb="FF000000"/>
      </top>
      <bottom style="medium">
        <color rgb="FFCCCCCC"/>
      </bottom>
      <diagonal/>
    </border>
    <border>
      <left style="medium">
        <color rgb="FFCCCCCC"/>
      </left>
      <right style="medium">
        <color rgb="FFCCCCCC"/>
      </right>
      <top style="thick">
        <color rgb="FF000000"/>
      </top>
      <bottom style="medium">
        <color rgb="FFCCCCCC"/>
      </bottom>
      <diagonal/>
    </border>
    <border>
      <left style="thick">
        <color theme="1"/>
      </left>
      <right style="thick">
        <color rgb="FF000000"/>
      </right>
      <top style="thick">
        <color rgb="FF000000"/>
      </top>
      <bottom style="medium">
        <color rgb="FFCCCCCC"/>
      </bottom>
      <diagonal/>
    </border>
    <border>
      <left style="thin">
        <color rgb="FF00B0F0"/>
      </left>
      <right style="thin">
        <color rgb="FF00B0F0"/>
      </right>
      <top style="thin">
        <color rgb="FF00B0F0"/>
      </top>
      <bottom style="thin">
        <color rgb="FF00B0F0"/>
      </bottom>
      <diagonal/>
    </border>
    <border>
      <left style="thin">
        <color rgb="FF00B0F0"/>
      </left>
      <right style="thin">
        <color rgb="FF00B0F0"/>
      </right>
      <top/>
      <bottom style="thin">
        <color rgb="FF00B0F0"/>
      </bottom>
      <diagonal/>
    </border>
    <border>
      <left style="thin">
        <color rgb="FF00B0F0"/>
      </left>
      <right style="thin">
        <color rgb="FF00B0F0"/>
      </right>
      <top style="thin">
        <color rgb="FF00B0F0"/>
      </top>
      <bottom style="medium">
        <color indexed="64"/>
      </bottom>
      <diagonal/>
    </border>
    <border>
      <left/>
      <right style="thin">
        <color rgb="FF00B0F0"/>
      </right>
      <top/>
      <bottom style="medium">
        <color indexed="64"/>
      </bottom>
      <diagonal/>
    </border>
    <border>
      <left style="thin">
        <color rgb="FF00B0F0"/>
      </left>
      <right/>
      <top style="thin">
        <color rgb="FF00B0F0"/>
      </top>
      <bottom style="thin">
        <color rgb="FF00B0F0"/>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thin">
        <color rgb="FF00B0F0"/>
      </left>
      <right style="thin">
        <color rgb="FF00B0F0"/>
      </right>
      <top style="medium">
        <color indexed="64"/>
      </top>
      <bottom style="thin">
        <color rgb="FF00B0F0"/>
      </bottom>
      <diagonal/>
    </border>
    <border>
      <left/>
      <right style="thin">
        <color rgb="FF00B0F0"/>
      </right>
      <top style="thin">
        <color rgb="FF00B0F0"/>
      </top>
      <bottom style="thin">
        <color rgb="FF00B0F0"/>
      </bottom>
      <diagonal/>
    </border>
  </borders>
  <cellStyleXfs count="2">
    <xf numFmtId="0" fontId="0" fillId="0" borderId="0"/>
    <xf numFmtId="0" fontId="9" fillId="0" borderId="0" applyNumberFormat="0" applyFill="0" applyBorder="0" applyAlignment="0" applyProtection="0">
      <alignment vertical="top"/>
      <protection locked="0"/>
    </xf>
  </cellStyleXfs>
  <cellXfs count="753">
    <xf numFmtId="0" fontId="0" fillId="0" borderId="0" xfId="0"/>
    <xf numFmtId="0" fontId="0" fillId="0" borderId="1" xfId="0" applyFill="1" applyBorder="1" applyAlignment="1">
      <alignment horizontal="center"/>
    </xf>
    <xf numFmtId="0" fontId="0" fillId="0" borderId="2" xfId="0" applyFill="1" applyBorder="1" applyAlignment="1">
      <alignment horizontal="center"/>
    </xf>
    <xf numFmtId="0" fontId="0" fillId="0" borderId="3" xfId="0" applyFill="1" applyBorder="1" applyAlignment="1">
      <alignment horizontal="center"/>
    </xf>
    <xf numFmtId="0" fontId="0" fillId="2" borderId="2" xfId="0" applyFill="1" applyBorder="1" applyAlignment="1">
      <alignment horizontal="center"/>
    </xf>
    <xf numFmtId="0" fontId="0" fillId="3" borderId="2" xfId="0" applyFill="1" applyBorder="1" applyAlignment="1">
      <alignment horizontal="center"/>
    </xf>
    <xf numFmtId="0" fontId="0" fillId="4" borderId="2" xfId="0" applyFill="1" applyBorder="1" applyAlignment="1">
      <alignment horizontal="center"/>
    </xf>
    <xf numFmtId="0" fontId="0" fillId="5" borderId="2" xfId="0" applyFill="1" applyBorder="1" applyAlignment="1">
      <alignment horizontal="center"/>
    </xf>
    <xf numFmtId="0" fontId="0" fillId="6" borderId="2" xfId="0" applyFill="1" applyBorder="1" applyAlignment="1">
      <alignment horizontal="center"/>
    </xf>
    <xf numFmtId="0" fontId="0" fillId="7" borderId="2" xfId="0" applyFill="1" applyBorder="1" applyAlignment="1">
      <alignment horizontal="center"/>
    </xf>
    <xf numFmtId="0" fontId="0" fillId="8" borderId="2" xfId="0" applyFill="1" applyBorder="1" applyAlignment="1">
      <alignment horizontal="center"/>
    </xf>
    <xf numFmtId="0" fontId="0" fillId="2" borderId="3" xfId="0" applyFill="1" applyBorder="1" applyAlignment="1">
      <alignment horizontal="center"/>
    </xf>
    <xf numFmtId="0" fontId="0" fillId="3" borderId="3" xfId="0" applyFill="1" applyBorder="1" applyAlignment="1">
      <alignment horizontal="center"/>
    </xf>
    <xf numFmtId="0" fontId="0" fillId="4" borderId="3" xfId="0" applyFill="1" applyBorder="1" applyAlignment="1">
      <alignment horizontal="center"/>
    </xf>
    <xf numFmtId="0" fontId="0" fillId="5" borderId="3" xfId="0" applyFill="1" applyBorder="1" applyAlignment="1">
      <alignment horizontal="center"/>
    </xf>
    <xf numFmtId="0" fontId="0" fillId="6" borderId="3" xfId="0" applyFill="1" applyBorder="1" applyAlignment="1">
      <alignment horizontal="center"/>
    </xf>
    <xf numFmtId="0" fontId="0" fillId="7" borderId="3" xfId="0" applyFill="1" applyBorder="1" applyAlignment="1">
      <alignment horizontal="center"/>
    </xf>
    <xf numFmtId="0" fontId="0" fillId="8" borderId="3" xfId="0" applyFill="1" applyBorder="1" applyAlignment="1">
      <alignment horizontal="center"/>
    </xf>
    <xf numFmtId="0" fontId="0" fillId="0" borderId="1" xfId="0" applyBorder="1" applyAlignment="1">
      <alignment horizontal="center"/>
    </xf>
    <xf numFmtId="0" fontId="0" fillId="0" borderId="2" xfId="0" applyBorder="1" applyAlignment="1">
      <alignment horizontal="center"/>
    </xf>
    <xf numFmtId="0" fontId="0" fillId="0" borderId="0" xfId="0" applyAlignment="1"/>
    <xf numFmtId="0" fontId="0" fillId="0" borderId="4" xfId="0"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0" fillId="9" borderId="0" xfId="0" applyFill="1"/>
    <xf numFmtId="0" fontId="0" fillId="0" borderId="7" xfId="0" applyBorder="1" applyAlignment="1">
      <alignment horizontal="center"/>
    </xf>
    <xf numFmtId="0" fontId="0" fillId="0" borderId="0" xfId="0" applyBorder="1" applyAlignment="1">
      <alignment horizontal="center"/>
    </xf>
    <xf numFmtId="0" fontId="0" fillId="0" borderId="8" xfId="0" applyBorder="1" applyAlignment="1">
      <alignment horizontal="center"/>
    </xf>
    <xf numFmtId="0" fontId="0" fillId="2" borderId="0" xfId="0" applyFill="1" applyBorder="1" applyAlignment="1">
      <alignment horizontal="center"/>
    </xf>
    <xf numFmtId="0" fontId="0" fillId="2" borderId="8" xfId="0" applyFill="1" applyBorder="1" applyAlignment="1">
      <alignment horizontal="center"/>
    </xf>
    <xf numFmtId="0" fontId="0" fillId="3" borderId="0" xfId="0" applyFill="1" applyBorder="1" applyAlignment="1">
      <alignment horizontal="center"/>
    </xf>
    <xf numFmtId="0" fontId="0" fillId="3" borderId="8" xfId="0" applyFill="1" applyBorder="1" applyAlignment="1">
      <alignment horizontal="center"/>
    </xf>
    <xf numFmtId="0" fontId="0" fillId="4" borderId="0" xfId="0" applyFill="1" applyBorder="1" applyAlignment="1">
      <alignment horizontal="center"/>
    </xf>
    <xf numFmtId="0" fontId="0" fillId="4" borderId="8" xfId="0" applyFill="1" applyBorder="1" applyAlignment="1">
      <alignment horizontal="center"/>
    </xf>
    <xf numFmtId="0" fontId="0" fillId="5" borderId="0" xfId="0" applyFill="1" applyBorder="1" applyAlignment="1">
      <alignment horizontal="center"/>
    </xf>
    <xf numFmtId="0" fontId="0" fillId="5" borderId="8" xfId="0" applyFill="1" applyBorder="1" applyAlignment="1">
      <alignment horizontal="center"/>
    </xf>
    <xf numFmtId="0" fontId="0" fillId="6" borderId="0" xfId="0" applyFill="1" applyBorder="1" applyAlignment="1">
      <alignment horizontal="center"/>
    </xf>
    <xf numFmtId="0" fontId="0" fillId="6" borderId="8" xfId="0" applyFill="1" applyBorder="1" applyAlignment="1">
      <alignment horizontal="center"/>
    </xf>
    <xf numFmtId="0" fontId="0" fillId="7" borderId="0" xfId="0" applyFill="1" applyBorder="1" applyAlignment="1">
      <alignment horizontal="center"/>
    </xf>
    <xf numFmtId="0" fontId="0" fillId="7" borderId="8" xfId="0" applyFill="1" applyBorder="1" applyAlignment="1">
      <alignment horizontal="center"/>
    </xf>
    <xf numFmtId="0" fontId="0" fillId="8" borderId="0" xfId="0" applyFill="1" applyBorder="1" applyAlignment="1">
      <alignment horizontal="center"/>
    </xf>
    <xf numFmtId="0" fontId="0" fillId="8" borderId="8" xfId="0" applyFill="1" applyBorder="1" applyAlignment="1">
      <alignment horizontal="center"/>
    </xf>
    <xf numFmtId="0" fontId="0" fillId="0" borderId="9" xfId="0" applyBorder="1" applyAlignment="1">
      <alignment horizontal="center"/>
    </xf>
    <xf numFmtId="0" fontId="0" fillId="0" borderId="10" xfId="0" applyBorder="1" applyAlignment="1">
      <alignment horizontal="center"/>
    </xf>
    <xf numFmtId="0" fontId="0" fillId="2" borderId="10" xfId="0" applyFill="1" applyBorder="1" applyAlignment="1">
      <alignment horizontal="center"/>
    </xf>
    <xf numFmtId="0" fontId="0" fillId="2" borderId="11" xfId="0" applyFill="1" applyBorder="1" applyAlignment="1">
      <alignment horizontal="center"/>
    </xf>
    <xf numFmtId="0" fontId="0" fillId="3" borderId="10" xfId="0" applyFill="1" applyBorder="1" applyAlignment="1">
      <alignment horizontal="center"/>
    </xf>
    <xf numFmtId="0" fontId="0" fillId="3" borderId="11" xfId="0" applyFill="1" applyBorder="1" applyAlignment="1">
      <alignment horizontal="center"/>
    </xf>
    <xf numFmtId="0" fontId="0" fillId="4" borderId="10" xfId="0" applyFill="1" applyBorder="1" applyAlignment="1">
      <alignment horizontal="center"/>
    </xf>
    <xf numFmtId="0" fontId="0" fillId="4" borderId="11" xfId="0" applyFill="1" applyBorder="1" applyAlignment="1">
      <alignment horizontal="center"/>
    </xf>
    <xf numFmtId="0" fontId="0" fillId="5" borderId="10" xfId="0" applyFill="1" applyBorder="1" applyAlignment="1">
      <alignment horizontal="center"/>
    </xf>
    <xf numFmtId="0" fontId="0" fillId="5" borderId="11" xfId="0" applyFill="1" applyBorder="1" applyAlignment="1">
      <alignment horizontal="center"/>
    </xf>
    <xf numFmtId="0" fontId="0" fillId="6" borderId="10" xfId="0" applyFill="1" applyBorder="1" applyAlignment="1">
      <alignment horizontal="center"/>
    </xf>
    <xf numFmtId="0" fontId="0" fillId="6" borderId="11" xfId="0" applyFill="1" applyBorder="1" applyAlignment="1">
      <alignment horizontal="center"/>
    </xf>
    <xf numFmtId="0" fontId="0" fillId="7" borderId="10" xfId="0" applyFill="1" applyBorder="1" applyAlignment="1">
      <alignment horizontal="center"/>
    </xf>
    <xf numFmtId="0" fontId="0" fillId="7" borderId="11" xfId="0" applyFill="1" applyBorder="1" applyAlignment="1">
      <alignment horizontal="center"/>
    </xf>
    <xf numFmtId="0" fontId="0" fillId="8" borderId="10" xfId="0" applyFill="1" applyBorder="1" applyAlignment="1">
      <alignment horizontal="center"/>
    </xf>
    <xf numFmtId="0" fontId="0" fillId="8" borderId="11" xfId="0" applyFill="1" applyBorder="1" applyAlignment="1">
      <alignment horizontal="center"/>
    </xf>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7" borderId="0" xfId="0" applyFill="1"/>
    <xf numFmtId="0" fontId="1" fillId="9" borderId="0" xfId="0" applyFont="1" applyFill="1" applyAlignment="1">
      <alignment horizontal="left" vertical="center" indent="1"/>
    </xf>
    <xf numFmtId="0" fontId="0" fillId="8" borderId="0" xfId="0" applyFill="1"/>
    <xf numFmtId="0" fontId="0" fillId="0" borderId="0" xfId="0" applyFill="1" applyBorder="1" applyAlignment="1">
      <alignment horizontal="center"/>
    </xf>
    <xf numFmtId="0" fontId="0" fillId="0" borderId="10" xfId="0" applyFill="1" applyBorder="1" applyAlignment="1">
      <alignment horizontal="center"/>
    </xf>
    <xf numFmtId="0" fontId="0" fillId="0" borderId="9" xfId="0" applyFill="1" applyBorder="1" applyAlignment="1">
      <alignment horizontal="center"/>
    </xf>
    <xf numFmtId="0" fontId="0" fillId="0" borderId="7" xfId="0" applyFill="1" applyBorder="1" applyAlignment="1">
      <alignment horizontal="center"/>
    </xf>
    <xf numFmtId="0" fontId="0" fillId="8" borderId="6" xfId="0" applyFill="1" applyBorder="1" applyAlignment="1">
      <alignment horizontal="center"/>
    </xf>
    <xf numFmtId="0" fontId="0" fillId="8" borderId="5" xfId="0" applyFill="1" applyBorder="1" applyAlignment="1">
      <alignment horizontal="center"/>
    </xf>
    <xf numFmtId="0" fontId="0" fillId="0" borderId="5" xfId="0" applyFill="1" applyBorder="1" applyAlignment="1">
      <alignment horizontal="center"/>
    </xf>
    <xf numFmtId="0" fontId="0" fillId="0" borderId="4" xfId="0" applyFill="1" applyBorder="1" applyAlignment="1">
      <alignment horizontal="center"/>
    </xf>
    <xf numFmtId="0" fontId="0" fillId="7" borderId="6" xfId="0" applyFill="1" applyBorder="1" applyAlignment="1">
      <alignment horizontal="center"/>
    </xf>
    <xf numFmtId="0" fontId="0" fillId="7" borderId="5" xfId="0" applyFill="1" applyBorder="1" applyAlignment="1">
      <alignment horizontal="center"/>
    </xf>
    <xf numFmtId="0" fontId="0" fillId="6" borderId="6" xfId="0" applyFill="1" applyBorder="1" applyAlignment="1">
      <alignment horizontal="center"/>
    </xf>
    <xf numFmtId="0" fontId="0" fillId="6" borderId="5" xfId="0" applyFill="1" applyBorder="1" applyAlignment="1">
      <alignment horizontal="center"/>
    </xf>
    <xf numFmtId="0" fontId="0" fillId="5" borderId="6" xfId="0" applyFill="1" applyBorder="1" applyAlignment="1">
      <alignment horizontal="center"/>
    </xf>
    <xf numFmtId="0" fontId="0" fillId="5" borderId="5" xfId="0" applyFill="1" applyBorder="1" applyAlignment="1">
      <alignment horizontal="center"/>
    </xf>
    <xf numFmtId="0" fontId="0" fillId="4" borderId="6" xfId="0" applyFill="1" applyBorder="1" applyAlignment="1">
      <alignment horizontal="center"/>
    </xf>
    <xf numFmtId="0" fontId="0" fillId="4" borderId="5" xfId="0" applyFill="1" applyBorder="1" applyAlignment="1">
      <alignment horizontal="center"/>
    </xf>
    <xf numFmtId="0" fontId="0" fillId="0" borderId="8" xfId="0" applyFill="1" applyBorder="1" applyAlignment="1">
      <alignment horizontal="center"/>
    </xf>
    <xf numFmtId="0" fontId="0" fillId="2" borderId="6" xfId="0" applyFill="1" applyBorder="1" applyAlignment="1">
      <alignment horizontal="center"/>
    </xf>
    <xf numFmtId="0" fontId="0" fillId="2" borderId="5" xfId="0" applyFill="1" applyBorder="1" applyAlignment="1">
      <alignment horizontal="center"/>
    </xf>
    <xf numFmtId="0" fontId="0" fillId="0" borderId="0" xfId="0" applyAlignment="1">
      <alignment horizontal="left"/>
    </xf>
    <xf numFmtId="0" fontId="0" fillId="2" borderId="1" xfId="0" applyFill="1" applyBorder="1" applyAlignment="1">
      <alignment horizontal="center"/>
    </xf>
    <xf numFmtId="0" fontId="0" fillId="8" borderId="1" xfId="0" applyFill="1" applyBorder="1" applyAlignment="1">
      <alignment horizontal="center"/>
    </xf>
    <xf numFmtId="0" fontId="0" fillId="7" borderId="1" xfId="0" applyFill="1" applyBorder="1" applyAlignment="1">
      <alignment horizontal="center"/>
    </xf>
    <xf numFmtId="0" fontId="0" fillId="6" borderId="1" xfId="0" applyFill="1" applyBorder="1" applyAlignment="1">
      <alignment horizontal="center"/>
    </xf>
    <xf numFmtId="0" fontId="0" fillId="5" borderId="1" xfId="0" applyFill="1" applyBorder="1" applyAlignment="1">
      <alignment horizontal="center"/>
    </xf>
    <xf numFmtId="0" fontId="0" fillId="4" borderId="1" xfId="0" applyFill="1" applyBorder="1" applyAlignment="1">
      <alignment horizontal="center"/>
    </xf>
    <xf numFmtId="0" fontId="0" fillId="12" borderId="3" xfId="0" applyFill="1" applyBorder="1" applyAlignment="1">
      <alignment horizontal="center"/>
    </xf>
    <xf numFmtId="0" fontId="0" fillId="12" borderId="2" xfId="0" applyFill="1" applyBorder="1" applyAlignment="1">
      <alignment horizontal="center"/>
    </xf>
    <xf numFmtId="0" fontId="0" fillId="12" borderId="11" xfId="0" applyFill="1" applyBorder="1" applyAlignment="1">
      <alignment horizontal="center"/>
    </xf>
    <xf numFmtId="0" fontId="0" fillId="12" borderId="10" xfId="0" applyFill="1" applyBorder="1" applyAlignment="1">
      <alignment horizontal="center"/>
    </xf>
    <xf numFmtId="0" fontId="0" fillId="12" borderId="8" xfId="0" applyFill="1" applyBorder="1" applyAlignment="1">
      <alignment horizontal="center"/>
    </xf>
    <xf numFmtId="0" fontId="0" fillId="12" borderId="0" xfId="0" applyFill="1" applyBorder="1" applyAlignment="1">
      <alignment horizontal="center"/>
    </xf>
    <xf numFmtId="0" fontId="0" fillId="12" borderId="6" xfId="0" applyFill="1" applyBorder="1" applyAlignment="1">
      <alignment horizontal="center"/>
    </xf>
    <xf numFmtId="0" fontId="0" fillId="12" borderId="5" xfId="0" applyFill="1" applyBorder="1" applyAlignment="1">
      <alignment horizontal="center"/>
    </xf>
    <xf numFmtId="0" fontId="0" fillId="12" borderId="0" xfId="0" applyFill="1"/>
    <xf numFmtId="0" fontId="0" fillId="12" borderId="1" xfId="0" applyFill="1" applyBorder="1" applyAlignment="1">
      <alignment horizontal="center"/>
    </xf>
    <xf numFmtId="3" fontId="0" fillId="0" borderId="0" xfId="0" applyNumberFormat="1"/>
    <xf numFmtId="0" fontId="0" fillId="13" borderId="0" xfId="0" applyFill="1"/>
    <xf numFmtId="0" fontId="0" fillId="13" borderId="0" xfId="0" applyFill="1" applyAlignment="1">
      <alignment horizontal="right"/>
    </xf>
    <xf numFmtId="0" fontId="0" fillId="2" borderId="0" xfId="0" applyFill="1" applyAlignment="1">
      <alignment horizontal="center"/>
    </xf>
    <xf numFmtId="0" fontId="0" fillId="2" borderId="0" xfId="0" applyFont="1" applyFill="1" applyAlignment="1">
      <alignment horizontal="center"/>
    </xf>
    <xf numFmtId="0" fontId="0" fillId="4" borderId="0" xfId="0" applyFill="1" applyAlignment="1">
      <alignment horizontal="center"/>
    </xf>
    <xf numFmtId="0" fontId="0" fillId="11" borderId="0" xfId="0" applyFill="1" applyAlignment="1">
      <alignment horizontal="center"/>
    </xf>
    <xf numFmtId="0" fontId="0" fillId="0" borderId="13" xfId="0" applyBorder="1" applyAlignment="1">
      <alignment horizontal="center"/>
    </xf>
    <xf numFmtId="0" fontId="0" fillId="0" borderId="14" xfId="0" applyBorder="1" applyAlignment="1">
      <alignment horizontal="center"/>
    </xf>
    <xf numFmtId="0" fontId="0" fillId="0" borderId="15" xfId="0" applyBorder="1" applyAlignment="1">
      <alignment horizontal="center"/>
    </xf>
    <xf numFmtId="0" fontId="0" fillId="0" borderId="16" xfId="0" applyBorder="1" applyAlignment="1">
      <alignment horizontal="center"/>
    </xf>
    <xf numFmtId="0" fontId="0" fillId="0" borderId="17" xfId="0" applyBorder="1" applyAlignment="1">
      <alignment horizontal="center"/>
    </xf>
    <xf numFmtId="0" fontId="0" fillId="0" borderId="18" xfId="0" applyBorder="1" applyAlignment="1">
      <alignment horizontal="center"/>
    </xf>
    <xf numFmtId="0" fontId="0" fillId="6" borderId="0" xfId="0" applyFill="1" applyAlignment="1">
      <alignment horizontal="center"/>
    </xf>
    <xf numFmtId="0" fontId="0" fillId="0" borderId="16" xfId="0" applyFont="1"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0" fontId="0" fillId="0" borderId="22" xfId="0" applyBorder="1" applyAlignment="1">
      <alignment horizontal="center"/>
    </xf>
    <xf numFmtId="0" fontId="0" fillId="0" borderId="23" xfId="0" applyBorder="1" applyAlignment="1">
      <alignment horizontal="center"/>
    </xf>
    <xf numFmtId="0" fontId="0" fillId="0" borderId="24" xfId="0" applyBorder="1" applyAlignment="1">
      <alignment horizontal="center"/>
    </xf>
    <xf numFmtId="0" fontId="0" fillId="0" borderId="0" xfId="0" applyAlignment="1">
      <alignment horizontal="center"/>
    </xf>
    <xf numFmtId="0" fontId="0" fillId="0" borderId="25" xfId="0" applyBorder="1"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17" xfId="0" applyBorder="1"/>
    <xf numFmtId="0" fontId="0" fillId="0" borderId="28" xfId="0" applyBorder="1" applyAlignment="1">
      <alignment horizontal="center"/>
    </xf>
    <xf numFmtId="0" fontId="0" fillId="0" borderId="11" xfId="0" applyBorder="1" applyAlignment="1">
      <alignment horizontal="center"/>
    </xf>
    <xf numFmtId="0" fontId="0" fillId="0" borderId="29" xfId="0" applyBorder="1"/>
    <xf numFmtId="0" fontId="0" fillId="0" borderId="0" xfId="0" applyFill="1" applyBorder="1"/>
    <xf numFmtId="0" fontId="0" fillId="0" borderId="3" xfId="0" applyBorder="1" applyAlignment="1">
      <alignment horizontal="center"/>
    </xf>
    <xf numFmtId="0" fontId="0" fillId="13" borderId="0" xfId="0" applyFill="1" applyAlignment="1">
      <alignment horizontal="center"/>
    </xf>
    <xf numFmtId="0" fontId="0" fillId="14" borderId="0" xfId="0" applyFill="1"/>
    <xf numFmtId="0" fontId="0" fillId="0" borderId="19" xfId="0" applyFont="1" applyBorder="1" applyAlignment="1">
      <alignment horizontal="center"/>
    </xf>
    <xf numFmtId="0" fontId="0" fillId="14" borderId="0" xfId="0" applyFill="1" applyAlignment="1">
      <alignment horizontal="center"/>
    </xf>
    <xf numFmtId="0" fontId="0" fillId="0" borderId="3" xfId="0" applyBorder="1"/>
    <xf numFmtId="0" fontId="0" fillId="0" borderId="30" xfId="0" applyBorder="1" applyAlignment="1">
      <alignment horizontal="center"/>
    </xf>
    <xf numFmtId="0" fontId="0" fillId="0" borderId="31" xfId="0" applyBorder="1" applyAlignment="1">
      <alignment horizontal="center"/>
    </xf>
    <xf numFmtId="0" fontId="0" fillId="0" borderId="32" xfId="0" applyBorder="1" applyAlignment="1">
      <alignment horizontal="center"/>
    </xf>
    <xf numFmtId="0" fontId="0" fillId="0" borderId="1" xfId="0" applyBorder="1"/>
    <xf numFmtId="0" fontId="0" fillId="0" borderId="33" xfId="0" applyBorder="1"/>
    <xf numFmtId="0" fontId="0" fillId="0" borderId="34" xfId="0" applyBorder="1"/>
    <xf numFmtId="0" fontId="0" fillId="0" borderId="0" xfId="0" applyBorder="1"/>
    <xf numFmtId="0" fontId="0" fillId="0" borderId="2" xfId="0" applyBorder="1"/>
    <xf numFmtId="0" fontId="0" fillId="0" borderId="35" xfId="0" applyBorder="1"/>
    <xf numFmtId="0" fontId="0" fillId="0" borderId="11" xfId="0" applyBorder="1"/>
    <xf numFmtId="0" fontId="0" fillId="0" borderId="9" xfId="0" applyBorder="1"/>
    <xf numFmtId="0" fontId="0" fillId="0" borderId="6" xfId="0" applyBorder="1"/>
    <xf numFmtId="0" fontId="0" fillId="0" borderId="4" xfId="0" applyBorder="1"/>
    <xf numFmtId="0" fontId="0" fillId="0" borderId="10" xfId="0" applyBorder="1"/>
    <xf numFmtId="0" fontId="0" fillId="0" borderId="5" xfId="0" applyBorder="1"/>
    <xf numFmtId="0" fontId="0" fillId="0" borderId="8" xfId="0" applyBorder="1"/>
    <xf numFmtId="0" fontId="0" fillId="0" borderId="7" xfId="0" applyBorder="1"/>
    <xf numFmtId="0" fontId="0" fillId="0" borderId="36" xfId="0" applyBorder="1" applyAlignment="1">
      <alignment horizontal="center"/>
    </xf>
    <xf numFmtId="0" fontId="4" fillId="0" borderId="0" xfId="0" applyFont="1" applyAlignment="1">
      <alignment horizontal="center"/>
    </xf>
    <xf numFmtId="0" fontId="0" fillId="11" borderId="0" xfId="0" applyFill="1"/>
    <xf numFmtId="0" fontId="0" fillId="0" borderId="0" xfId="0" applyAlignment="1">
      <alignment horizontal="right"/>
    </xf>
    <xf numFmtId="0" fontId="0" fillId="15" borderId="0" xfId="0" applyFill="1"/>
    <xf numFmtId="0" fontId="0" fillId="15" borderId="0" xfId="0" applyFill="1" applyAlignment="1">
      <alignment horizontal="center"/>
    </xf>
    <xf numFmtId="0" fontId="0" fillId="15" borderId="0" xfId="0" applyFill="1" applyAlignment="1">
      <alignment horizontal="right"/>
    </xf>
    <xf numFmtId="0" fontId="0" fillId="2" borderId="0" xfId="0" applyFill="1" applyAlignment="1">
      <alignment horizontal="right"/>
    </xf>
    <xf numFmtId="0" fontId="0" fillId="2" borderId="0" xfId="0" applyFill="1" applyAlignment="1">
      <alignment horizontal="left"/>
    </xf>
    <xf numFmtId="0" fontId="0" fillId="10" borderId="0" xfId="0" applyFill="1" applyAlignment="1">
      <alignment horizontal="center"/>
    </xf>
    <xf numFmtId="0" fontId="0" fillId="0" borderId="0" xfId="0" applyFill="1" applyAlignment="1">
      <alignment horizontal="center"/>
    </xf>
    <xf numFmtId="49" fontId="0" fillId="0" borderId="0" xfId="0" applyNumberFormat="1" applyAlignment="1">
      <alignment horizontal="center"/>
    </xf>
    <xf numFmtId="0" fontId="5" fillId="0" borderId="0" xfId="0" applyFont="1" applyAlignment="1">
      <alignment horizontal="center"/>
    </xf>
    <xf numFmtId="0" fontId="7" fillId="0" borderId="0" xfId="0" applyFont="1" applyAlignment="1">
      <alignment horizontal="center"/>
    </xf>
    <xf numFmtId="49" fontId="0" fillId="0" borderId="0" xfId="0" applyNumberFormat="1" applyFont="1" applyAlignment="1">
      <alignment horizontal="center"/>
    </xf>
    <xf numFmtId="0" fontId="9" fillId="0" borderId="0" xfId="1" applyAlignment="1" applyProtection="1"/>
    <xf numFmtId="0" fontId="10" fillId="0" borderId="45" xfId="0" applyFont="1" applyBorder="1" applyAlignment="1">
      <alignment vertical="center" wrapText="1"/>
    </xf>
    <xf numFmtId="0" fontId="10" fillId="0" borderId="45" xfId="0" applyFont="1" applyBorder="1" applyAlignment="1">
      <alignment wrapText="1"/>
    </xf>
    <xf numFmtId="0" fontId="10" fillId="0" borderId="37" xfId="0" applyFont="1" applyBorder="1" applyAlignment="1">
      <alignment vertical="center"/>
    </xf>
    <xf numFmtId="0" fontId="10" fillId="0" borderId="38" xfId="0" applyFont="1" applyBorder="1" applyAlignment="1">
      <alignment vertical="center"/>
    </xf>
    <xf numFmtId="0" fontId="10" fillId="0" borderId="44" xfId="0" applyFont="1" applyBorder="1" applyAlignment="1">
      <alignment horizontal="center" vertical="center"/>
    </xf>
    <xf numFmtId="0" fontId="10" fillId="0" borderId="45" xfId="0" applyFont="1" applyBorder="1" applyAlignment="1">
      <alignment vertical="center"/>
    </xf>
    <xf numFmtId="0" fontId="10" fillId="0" borderId="46" xfId="0" applyFont="1" applyBorder="1" applyAlignment="1">
      <alignment horizontal="center" vertical="center"/>
    </xf>
    <xf numFmtId="0" fontId="10" fillId="2" borderId="45" xfId="0" applyFont="1" applyFill="1" applyBorder="1" applyAlignment="1">
      <alignment vertical="center"/>
    </xf>
    <xf numFmtId="0" fontId="10" fillId="0" borderId="37" xfId="0" applyFont="1" applyBorder="1" applyAlignment="1"/>
    <xf numFmtId="0" fontId="10" fillId="0" borderId="37" xfId="0" applyFont="1" applyBorder="1" applyAlignment="1">
      <alignment horizontal="center" vertical="center"/>
    </xf>
    <xf numFmtId="0" fontId="10" fillId="0" borderId="46" xfId="0" applyFont="1" applyBorder="1" applyAlignment="1">
      <alignment vertical="center"/>
    </xf>
    <xf numFmtId="0" fontId="10" fillId="16" borderId="37" xfId="0" applyFont="1" applyFill="1" applyBorder="1" applyAlignment="1">
      <alignment vertical="center"/>
    </xf>
    <xf numFmtId="0" fontId="10" fillId="16" borderId="38" xfId="0" applyFont="1" applyFill="1" applyBorder="1" applyAlignment="1">
      <alignment vertical="center"/>
    </xf>
    <xf numFmtId="0" fontId="10" fillId="16" borderId="46" xfId="0" applyFont="1" applyFill="1" applyBorder="1" applyAlignment="1">
      <alignment vertical="center"/>
    </xf>
    <xf numFmtId="0" fontId="10" fillId="16" borderId="38" xfId="0" applyFont="1" applyFill="1" applyBorder="1" applyAlignment="1"/>
    <xf numFmtId="0" fontId="10" fillId="20" borderId="46" xfId="0" applyFont="1" applyFill="1" applyBorder="1" applyAlignment="1">
      <alignment horizontal="center" vertical="center"/>
    </xf>
    <xf numFmtId="0" fontId="10" fillId="0" borderId="38" xfId="0" applyFont="1" applyBorder="1" applyAlignment="1"/>
    <xf numFmtId="0" fontId="10" fillId="0" borderId="45" xfId="0" applyFont="1" applyBorder="1" applyAlignment="1">
      <alignment horizontal="center" vertical="center"/>
    </xf>
    <xf numFmtId="0" fontId="10" fillId="0" borderId="45" xfId="0" applyFont="1" applyBorder="1" applyAlignment="1"/>
    <xf numFmtId="0" fontId="4" fillId="24" borderId="45" xfId="0" applyFont="1" applyFill="1" applyBorder="1" applyAlignment="1">
      <alignment vertical="center"/>
    </xf>
    <xf numFmtId="0" fontId="10" fillId="21" borderId="44" xfId="0" applyFont="1" applyFill="1" applyBorder="1" applyAlignment="1">
      <alignment horizontal="center" vertical="center"/>
    </xf>
    <xf numFmtId="0" fontId="10" fillId="21" borderId="46" xfId="0" applyFont="1" applyFill="1" applyBorder="1" applyAlignment="1">
      <alignment horizontal="center" vertical="center"/>
    </xf>
    <xf numFmtId="0" fontId="10" fillId="22" borderId="46" xfId="0" applyFont="1" applyFill="1" applyBorder="1" applyAlignment="1">
      <alignment horizontal="center" vertical="center"/>
    </xf>
    <xf numFmtId="0" fontId="10" fillId="23" borderId="46" xfId="0" applyFont="1" applyFill="1" applyBorder="1" applyAlignment="1">
      <alignment horizontal="center" vertical="center"/>
    </xf>
    <xf numFmtId="0" fontId="11" fillId="0" borderId="61" xfId="0" applyFont="1" applyBorder="1" applyAlignment="1">
      <alignment horizontal="center" vertical="center"/>
    </xf>
    <xf numFmtId="0" fontId="11" fillId="0" borderId="62" xfId="0" applyFont="1" applyBorder="1" applyAlignment="1"/>
    <xf numFmtId="0" fontId="11" fillId="0" borderId="62" xfId="0" applyFont="1" applyBorder="1" applyAlignment="1">
      <alignment horizontal="center" vertical="center"/>
    </xf>
    <xf numFmtId="0" fontId="10" fillId="25" borderId="65" xfId="0" applyFont="1" applyFill="1" applyBorder="1" applyAlignment="1">
      <alignment horizontal="center" vertical="center"/>
    </xf>
    <xf numFmtId="0" fontId="13" fillId="24" borderId="66" xfId="0" applyFont="1" applyFill="1" applyBorder="1" applyAlignment="1">
      <alignment horizontal="center"/>
    </xf>
    <xf numFmtId="0" fontId="10" fillId="25" borderId="46" xfId="0" applyFont="1" applyFill="1" applyBorder="1" applyAlignment="1">
      <alignment horizontal="center" vertical="center"/>
    </xf>
    <xf numFmtId="0" fontId="13" fillId="24" borderId="44" xfId="0" applyFont="1" applyFill="1" applyBorder="1" applyAlignment="1">
      <alignment horizontal="center"/>
    </xf>
    <xf numFmtId="0" fontId="10" fillId="0" borderId="66" xfId="0" applyFont="1" applyBorder="1" applyAlignment="1">
      <alignment horizontal="center"/>
    </xf>
    <xf numFmtId="0" fontId="10" fillId="0" borderId="44" xfId="0" applyFont="1" applyBorder="1" applyAlignment="1">
      <alignment horizontal="center"/>
    </xf>
    <xf numFmtId="0" fontId="10" fillId="0" borderId="67" xfId="0" applyFont="1" applyBorder="1" applyAlignment="1">
      <alignment vertical="center"/>
    </xf>
    <xf numFmtId="0" fontId="10" fillId="0" borderId="68" xfId="0" applyFont="1" applyBorder="1" applyAlignment="1">
      <alignment vertical="center"/>
    </xf>
    <xf numFmtId="0" fontId="11" fillId="0" borderId="69" xfId="0" applyFont="1" applyBorder="1" applyAlignment="1"/>
    <xf numFmtId="0" fontId="11" fillId="0" borderId="69" xfId="0" applyFont="1" applyBorder="1" applyAlignment="1">
      <alignment horizontal="center" vertical="center"/>
    </xf>
    <xf numFmtId="0" fontId="10" fillId="0" borderId="46" xfId="0" applyFont="1" applyBorder="1" applyAlignment="1">
      <alignment horizontal="center"/>
    </xf>
    <xf numFmtId="0" fontId="10" fillId="25" borderId="46" xfId="0" applyFont="1" applyFill="1" applyBorder="1" applyAlignment="1">
      <alignment horizontal="center"/>
    </xf>
    <xf numFmtId="0" fontId="15" fillId="0" borderId="45" xfId="0" applyFont="1" applyBorder="1" applyAlignment="1">
      <alignment wrapText="1"/>
    </xf>
    <xf numFmtId="0" fontId="17" fillId="0" borderId="45" xfId="0" applyFont="1" applyBorder="1" applyAlignment="1">
      <alignment vertical="center"/>
    </xf>
    <xf numFmtId="0" fontId="10" fillId="26" borderId="45" xfId="0" applyFont="1" applyFill="1" applyBorder="1" applyAlignment="1">
      <alignment wrapText="1"/>
    </xf>
    <xf numFmtId="0" fontId="0" fillId="0" borderId="12" xfId="0" applyBorder="1"/>
    <xf numFmtId="0" fontId="9" fillId="0" borderId="0" xfId="1" applyAlignment="1" applyProtection="1">
      <alignment horizontal="left" vertical="center"/>
    </xf>
    <xf numFmtId="0" fontId="0" fillId="0" borderId="12" xfId="0" applyFill="1" applyBorder="1"/>
    <xf numFmtId="0" fontId="10" fillId="0" borderId="86" xfId="0" applyFont="1" applyBorder="1" applyAlignment="1">
      <alignment horizontal="center" vertical="center"/>
    </xf>
    <xf numFmtId="0" fontId="10" fillId="0" borderId="87" xfId="0" applyFont="1" applyBorder="1" applyAlignment="1">
      <alignment horizontal="center" vertical="center"/>
    </xf>
    <xf numFmtId="0" fontId="10" fillId="0" borderId="88" xfId="0" applyFont="1" applyBorder="1" applyAlignment="1">
      <alignment horizontal="center" vertical="center"/>
    </xf>
    <xf numFmtId="0" fontId="10" fillId="0" borderId="89" xfId="0" applyFont="1" applyBorder="1" applyAlignment="1">
      <alignment horizontal="center" vertical="center"/>
    </xf>
    <xf numFmtId="0" fontId="10" fillId="0" borderId="90" xfId="0" applyFont="1" applyBorder="1" applyAlignment="1">
      <alignment horizontal="center" vertical="center"/>
    </xf>
    <xf numFmtId="0" fontId="10" fillId="0" borderId="91" xfId="0" applyFont="1" applyBorder="1" applyAlignment="1">
      <alignment horizontal="center" vertical="center"/>
    </xf>
    <xf numFmtId="0" fontId="10" fillId="0" borderId="92" xfId="0" applyFont="1" applyBorder="1" applyAlignment="1">
      <alignment vertical="center"/>
    </xf>
    <xf numFmtId="0" fontId="10" fillId="0" borderId="93" xfId="0" applyFont="1" applyBorder="1" applyAlignment="1">
      <alignment horizontal="center" vertical="center"/>
    </xf>
    <xf numFmtId="0" fontId="10" fillId="0" borderId="94" xfId="0" applyFont="1" applyBorder="1" applyAlignment="1">
      <alignment horizontal="center" vertical="center"/>
    </xf>
    <xf numFmtId="0" fontId="10" fillId="0" borderId="85" xfId="0" applyFont="1" applyBorder="1" applyAlignment="1">
      <alignment horizontal="center" vertical="center"/>
    </xf>
    <xf numFmtId="0" fontId="18" fillId="0" borderId="45" xfId="0" applyFont="1" applyBorder="1" applyAlignment="1"/>
    <xf numFmtId="0" fontId="18" fillId="0" borderId="45" xfId="0" applyFont="1" applyBorder="1" applyAlignment="1">
      <alignment horizontal="center"/>
    </xf>
    <xf numFmtId="0" fontId="19" fillId="0" borderId="45" xfId="0" applyFont="1" applyBorder="1" applyAlignment="1"/>
    <xf numFmtId="0" fontId="19" fillId="0" borderId="45" xfId="0" applyFont="1" applyBorder="1" applyAlignment="1">
      <alignment horizontal="center"/>
    </xf>
    <xf numFmtId="0" fontId="0" fillId="0" borderId="0" xfId="0" applyAlignment="1">
      <alignment horizontal="center"/>
    </xf>
    <xf numFmtId="0" fontId="9" fillId="16" borderId="0" xfId="1" applyFill="1" applyAlignment="1" applyProtection="1">
      <alignment vertical="center"/>
    </xf>
    <xf numFmtId="0" fontId="20" fillId="16" borderId="0" xfId="0" applyFont="1" applyFill="1" applyAlignment="1">
      <alignment vertical="center"/>
    </xf>
    <xf numFmtId="0" fontId="9" fillId="27" borderId="0" xfId="1" applyFill="1" applyAlignment="1" applyProtection="1">
      <alignment vertical="center"/>
    </xf>
    <xf numFmtId="0" fontId="21" fillId="27" borderId="0" xfId="0" applyFont="1" applyFill="1" applyAlignment="1">
      <alignment vertical="center"/>
    </xf>
    <xf numFmtId="0" fontId="22" fillId="27" borderId="0" xfId="0" applyFont="1" applyFill="1" applyAlignment="1">
      <alignment vertical="center"/>
    </xf>
    <xf numFmtId="0" fontId="9" fillId="27" borderId="95" xfId="1" applyFill="1" applyBorder="1" applyAlignment="1" applyProtection="1">
      <alignment vertical="center"/>
    </xf>
    <xf numFmtId="0" fontId="21" fillId="27" borderId="95" xfId="0" applyFont="1" applyFill="1" applyBorder="1" applyAlignment="1">
      <alignment vertical="center"/>
    </xf>
    <xf numFmtId="0" fontId="23" fillId="0" borderId="0" xfId="0" applyFont="1"/>
    <xf numFmtId="0" fontId="0" fillId="0" borderId="45" xfId="0" applyBorder="1" applyAlignment="1">
      <alignment wrapText="1"/>
    </xf>
    <xf numFmtId="0" fontId="25" fillId="0" borderId="45" xfId="0" applyFont="1" applyBorder="1" applyAlignment="1">
      <alignment vertical="center"/>
    </xf>
    <xf numFmtId="0" fontId="6" fillId="0" borderId="0" xfId="0" applyFont="1" applyAlignment="1"/>
    <xf numFmtId="0" fontId="6" fillId="0" borderId="0" xfId="0" applyNumberFormat="1" applyFont="1" applyAlignment="1"/>
    <xf numFmtId="0" fontId="8" fillId="0" borderId="0" xfId="0" applyFont="1" applyAlignment="1"/>
    <xf numFmtId="0" fontId="0" fillId="0" borderId="0" xfId="0" applyFill="1"/>
    <xf numFmtId="0" fontId="0" fillId="0" borderId="98" xfId="0" applyFill="1" applyBorder="1" applyAlignment="1">
      <alignment horizontal="center"/>
    </xf>
    <xf numFmtId="0" fontId="0" fillId="8" borderId="17" xfId="0" applyFill="1" applyBorder="1" applyAlignment="1">
      <alignment horizontal="center"/>
    </xf>
    <xf numFmtId="0" fontId="0" fillId="8" borderId="13" xfId="0" applyFill="1" applyBorder="1" applyAlignment="1">
      <alignment horizontal="center"/>
    </xf>
    <xf numFmtId="0" fontId="0" fillId="8" borderId="16" xfId="0" applyFill="1" applyBorder="1" applyAlignment="1">
      <alignment horizontal="center"/>
    </xf>
    <xf numFmtId="0" fontId="0" fillId="8" borderId="104" xfId="0" applyFill="1" applyBorder="1" applyAlignment="1">
      <alignment horizontal="center"/>
    </xf>
    <xf numFmtId="0" fontId="0" fillId="8" borderId="105" xfId="0" applyFill="1" applyBorder="1" applyAlignment="1">
      <alignment horizontal="center"/>
    </xf>
    <xf numFmtId="0" fontId="0" fillId="0" borderId="105" xfId="0" applyBorder="1" applyAlignment="1">
      <alignment horizontal="center"/>
    </xf>
    <xf numFmtId="0" fontId="0" fillId="0" borderId="106" xfId="0" applyBorder="1" applyAlignment="1">
      <alignment horizontal="center"/>
    </xf>
    <xf numFmtId="0" fontId="0" fillId="0" borderId="96" xfId="0" applyBorder="1" applyAlignment="1">
      <alignment horizontal="center"/>
    </xf>
    <xf numFmtId="0" fontId="0" fillId="0" borderId="96" xfId="0" applyFill="1" applyBorder="1" applyAlignment="1">
      <alignment horizontal="center"/>
    </xf>
    <xf numFmtId="0" fontId="0" fillId="0" borderId="97" xfId="0" applyBorder="1" applyAlignment="1">
      <alignment horizontal="center"/>
    </xf>
    <xf numFmtId="0" fontId="0" fillId="0" borderId="0" xfId="0" applyAlignment="1">
      <alignment horizontal="center"/>
    </xf>
    <xf numFmtId="0" fontId="0" fillId="0" borderId="0" xfId="0" applyAlignment="1">
      <alignment horizontal="center"/>
    </xf>
    <xf numFmtId="0" fontId="0" fillId="0" borderId="107" xfId="0" applyBorder="1"/>
    <xf numFmtId="0" fontId="0" fillId="0" borderId="0" xfId="0" applyAlignment="1">
      <alignment horizontal="center"/>
    </xf>
    <xf numFmtId="0" fontId="0" fillId="0" borderId="108" xfId="0" applyBorder="1"/>
    <xf numFmtId="0" fontId="0" fillId="0" borderId="96" xfId="0" applyBorder="1"/>
    <xf numFmtId="0" fontId="0" fillId="0" borderId="109" xfId="0" applyBorder="1"/>
    <xf numFmtId="0" fontId="0" fillId="0" borderId="110" xfId="0" applyBorder="1"/>
    <xf numFmtId="0" fontId="0" fillId="0" borderId="111" xfId="0" applyBorder="1"/>
    <xf numFmtId="0" fontId="0" fillId="0" borderId="112" xfId="0" applyBorder="1"/>
    <xf numFmtId="0" fontId="0" fillId="0" borderId="113" xfId="0" applyBorder="1"/>
    <xf numFmtId="0" fontId="0" fillId="0" borderId="114" xfId="0" applyBorder="1"/>
    <xf numFmtId="0" fontId="0" fillId="0" borderId="115" xfId="0" applyBorder="1" applyAlignment="1">
      <alignment horizontal="center"/>
    </xf>
    <xf numFmtId="0" fontId="0" fillId="0" borderId="31" xfId="0" applyFill="1" applyBorder="1"/>
    <xf numFmtId="0" fontId="0" fillId="0" borderId="116" xfId="0" applyBorder="1" applyAlignment="1">
      <alignment horizontal="center"/>
    </xf>
    <xf numFmtId="0" fontId="0" fillId="0" borderId="117" xfId="0" applyBorder="1" applyAlignment="1">
      <alignment horizontal="center"/>
    </xf>
    <xf numFmtId="0" fontId="0" fillId="0" borderId="29" xfId="0" applyBorder="1" applyAlignment="1">
      <alignment horizontal="center"/>
    </xf>
    <xf numFmtId="0" fontId="0" fillId="0" borderId="117" xfId="0" applyBorder="1"/>
    <xf numFmtId="0" fontId="0" fillId="0" borderId="114" xfId="0" applyBorder="1" applyAlignment="1">
      <alignment horizontal="center"/>
    </xf>
    <xf numFmtId="0" fontId="0" fillId="14" borderId="16" xfId="0" applyFill="1" applyBorder="1" applyAlignment="1">
      <alignment horizontal="center"/>
    </xf>
    <xf numFmtId="0" fontId="0" fillId="14" borderId="17" xfId="0" applyFill="1" applyBorder="1" applyAlignment="1">
      <alignment horizontal="center"/>
    </xf>
    <xf numFmtId="0" fontId="0" fillId="14" borderId="18" xfId="0" applyFill="1" applyBorder="1" applyAlignment="1">
      <alignment horizontal="center"/>
    </xf>
    <xf numFmtId="0" fontId="0" fillId="14" borderId="16" xfId="0" applyFont="1" applyFill="1" applyBorder="1" applyAlignment="1">
      <alignment horizontal="center"/>
    </xf>
    <xf numFmtId="0" fontId="0" fillId="14" borderId="22" xfId="0" applyFill="1" applyBorder="1" applyAlignment="1">
      <alignment horizontal="center"/>
    </xf>
    <xf numFmtId="0" fontId="0" fillId="14" borderId="23" xfId="0" applyFill="1" applyBorder="1" applyAlignment="1">
      <alignment horizontal="center"/>
    </xf>
    <xf numFmtId="0" fontId="0" fillId="14" borderId="24" xfId="0" applyFill="1" applyBorder="1" applyAlignment="1">
      <alignment horizontal="center"/>
    </xf>
    <xf numFmtId="0" fontId="27" fillId="0" borderId="118" xfId="0" applyFont="1" applyBorder="1" applyAlignment="1"/>
    <xf numFmtId="0" fontId="27" fillId="0" borderId="0" xfId="0" applyFont="1" applyFill="1" applyBorder="1" applyAlignment="1"/>
    <xf numFmtId="0" fontId="0" fillId="5" borderId="7" xfId="0" applyFill="1" applyBorder="1" applyAlignment="1">
      <alignment horizontal="center"/>
    </xf>
    <xf numFmtId="0" fontId="0" fillId="5" borderId="29" xfId="0" applyFill="1" applyBorder="1"/>
    <xf numFmtId="0" fontId="0" fillId="5" borderId="4" xfId="0" applyFill="1" applyBorder="1" applyAlignment="1">
      <alignment horizontal="center"/>
    </xf>
    <xf numFmtId="0" fontId="0" fillId="11" borderId="8" xfId="0" applyFill="1" applyBorder="1" applyAlignment="1">
      <alignment horizontal="center"/>
    </xf>
    <xf numFmtId="0" fontId="0" fillId="11" borderId="0" xfId="0" applyFill="1" applyBorder="1" applyAlignment="1">
      <alignment horizontal="center"/>
    </xf>
    <xf numFmtId="0" fontId="0" fillId="11" borderId="7" xfId="0" applyFill="1" applyBorder="1" applyAlignment="1">
      <alignment horizontal="center"/>
    </xf>
    <xf numFmtId="0" fontId="0" fillId="11" borderId="29" xfId="0" applyFill="1" applyBorder="1"/>
    <xf numFmtId="0" fontId="0" fillId="11" borderId="11" xfId="0" applyFill="1" applyBorder="1" applyAlignment="1">
      <alignment horizontal="center"/>
    </xf>
    <xf numFmtId="0" fontId="0" fillId="11" borderId="10" xfId="0" applyFill="1" applyBorder="1" applyAlignment="1">
      <alignment horizontal="center"/>
    </xf>
    <xf numFmtId="0" fontId="0" fillId="11" borderId="9" xfId="0" applyFill="1" applyBorder="1" applyAlignment="1">
      <alignment horizontal="center"/>
    </xf>
    <xf numFmtId="0" fontId="0" fillId="35" borderId="11" xfId="0" applyFill="1" applyBorder="1" applyAlignment="1">
      <alignment horizontal="center"/>
    </xf>
    <xf numFmtId="0" fontId="0" fillId="35" borderId="10" xfId="0" applyFill="1" applyBorder="1" applyAlignment="1">
      <alignment horizontal="center"/>
    </xf>
    <xf numFmtId="0" fontId="0" fillId="35" borderId="9" xfId="0" applyFill="1" applyBorder="1" applyAlignment="1">
      <alignment horizontal="center"/>
    </xf>
    <xf numFmtId="0" fontId="0" fillId="15" borderId="6" xfId="0" applyFill="1" applyBorder="1" applyAlignment="1">
      <alignment horizontal="center"/>
    </xf>
    <xf numFmtId="0" fontId="0" fillId="15" borderId="5" xfId="0" applyFill="1" applyBorder="1" applyAlignment="1">
      <alignment horizontal="center"/>
    </xf>
    <xf numFmtId="0" fontId="0" fillId="15" borderId="4" xfId="0" applyFill="1" applyBorder="1" applyAlignment="1">
      <alignment horizontal="center"/>
    </xf>
    <xf numFmtId="0" fontId="0" fillId="5" borderId="17" xfId="0" applyFill="1" applyBorder="1" applyAlignment="1">
      <alignment horizontal="center"/>
    </xf>
    <xf numFmtId="0" fontId="0" fillId="11" borderId="17" xfId="0" applyFill="1" applyBorder="1" applyAlignment="1">
      <alignment horizontal="center"/>
    </xf>
    <xf numFmtId="0" fontId="0" fillId="5" borderId="116" xfId="0" applyFill="1" applyBorder="1"/>
    <xf numFmtId="0" fontId="0" fillId="0" borderId="104" xfId="0" applyBorder="1" applyAlignment="1">
      <alignment horizontal="center"/>
    </xf>
    <xf numFmtId="0" fontId="0" fillId="5" borderId="105" xfId="0" applyFill="1" applyBorder="1"/>
    <xf numFmtId="0" fontId="0" fillId="5" borderId="106" xfId="0" applyFill="1" applyBorder="1"/>
    <xf numFmtId="0" fontId="0" fillId="5" borderId="12" xfId="0" applyFill="1" applyBorder="1"/>
    <xf numFmtId="0" fontId="0" fillId="5" borderId="104" xfId="0" applyFill="1" applyBorder="1"/>
    <xf numFmtId="0" fontId="0" fillId="11" borderId="116" xfId="0" applyFill="1" applyBorder="1"/>
    <xf numFmtId="0" fontId="0" fillId="11" borderId="106" xfId="0" applyFill="1" applyBorder="1"/>
    <xf numFmtId="0" fontId="0" fillId="11" borderId="105" xfId="0" applyFill="1" applyBorder="1"/>
    <xf numFmtId="0" fontId="0" fillId="0" borderId="113" xfId="0" applyBorder="1" applyAlignment="1">
      <alignment horizontal="center"/>
    </xf>
    <xf numFmtId="0" fontId="0" fillId="11" borderId="112" xfId="0" applyFill="1" applyBorder="1"/>
    <xf numFmtId="0" fontId="0" fillId="11" borderId="104" xfId="0" applyFill="1" applyBorder="1"/>
    <xf numFmtId="0" fontId="0" fillId="11" borderId="12" xfId="0" applyFill="1" applyBorder="1"/>
    <xf numFmtId="0" fontId="0" fillId="5" borderId="116" xfId="0" applyFill="1" applyBorder="1" applyAlignment="1">
      <alignment horizontal="center"/>
    </xf>
    <xf numFmtId="0" fontId="0" fillId="5" borderId="117" xfId="0" applyFill="1" applyBorder="1"/>
    <xf numFmtId="0" fontId="0" fillId="5" borderId="31" xfId="0" applyFill="1" applyBorder="1" applyAlignment="1">
      <alignment horizontal="center"/>
    </xf>
    <xf numFmtId="0" fontId="0" fillId="5" borderId="12" xfId="0" applyFill="1" applyBorder="1" applyAlignment="1">
      <alignment horizontal="center"/>
    </xf>
    <xf numFmtId="0" fontId="0" fillId="35" borderId="125" xfId="0" applyFill="1" applyBorder="1"/>
    <xf numFmtId="0" fontId="0" fillId="35" borderId="9" xfId="0" applyFill="1" applyBorder="1"/>
    <xf numFmtId="0" fontId="0" fillId="35" borderId="6" xfId="0" applyFill="1" applyBorder="1" applyAlignment="1">
      <alignment horizontal="center"/>
    </xf>
    <xf numFmtId="0" fontId="0" fillId="35" borderId="5" xfId="0" applyFill="1" applyBorder="1" applyAlignment="1">
      <alignment horizontal="center"/>
    </xf>
    <xf numFmtId="0" fontId="0" fillId="35" borderId="4" xfId="0" applyFill="1" applyBorder="1" applyAlignment="1">
      <alignment horizontal="center"/>
    </xf>
    <xf numFmtId="0" fontId="0" fillId="35" borderId="126" xfId="0" applyFill="1" applyBorder="1"/>
    <xf numFmtId="0" fontId="0" fillId="35" borderId="4" xfId="0" applyFill="1" applyBorder="1"/>
    <xf numFmtId="0" fontId="0" fillId="5" borderId="9" xfId="0" applyFill="1" applyBorder="1" applyAlignment="1">
      <alignment horizontal="center"/>
    </xf>
    <xf numFmtId="0" fontId="0" fillId="5" borderId="125" xfId="0" applyFill="1" applyBorder="1"/>
    <xf numFmtId="0" fontId="0" fillId="5" borderId="9" xfId="0" applyFill="1" applyBorder="1"/>
    <xf numFmtId="0" fontId="0" fillId="5" borderId="7" xfId="0" applyFill="1" applyBorder="1"/>
    <xf numFmtId="0" fontId="0" fillId="5" borderId="126" xfId="0" applyFill="1" applyBorder="1"/>
    <xf numFmtId="0" fontId="0" fillId="5" borderId="4" xfId="0" applyFill="1" applyBorder="1"/>
    <xf numFmtId="0" fontId="0" fillId="0" borderId="127" xfId="0" applyBorder="1" applyAlignment="1">
      <alignment horizontal="center"/>
    </xf>
    <xf numFmtId="0" fontId="0" fillId="11" borderId="125" xfId="0" applyFill="1" applyBorder="1"/>
    <xf numFmtId="0" fontId="0" fillId="11" borderId="9" xfId="0" applyFill="1" applyBorder="1"/>
    <xf numFmtId="0" fontId="0" fillId="11" borderId="7" xfId="0" applyFill="1" applyBorder="1"/>
    <xf numFmtId="0" fontId="0" fillId="11" borderId="6" xfId="0" applyFill="1" applyBorder="1" applyAlignment="1">
      <alignment horizontal="center"/>
    </xf>
    <xf numFmtId="0" fontId="0" fillId="11" borderId="5" xfId="0" applyFill="1" applyBorder="1" applyAlignment="1">
      <alignment horizontal="center"/>
    </xf>
    <xf numFmtId="0" fontId="0" fillId="11" borderId="4" xfId="0" applyFill="1" applyBorder="1" applyAlignment="1">
      <alignment horizontal="center"/>
    </xf>
    <xf numFmtId="0" fontId="0" fillId="11" borderId="126" xfId="0" applyFill="1" applyBorder="1"/>
    <xf numFmtId="0" fontId="0" fillId="11" borderId="4" xfId="0" applyFill="1" applyBorder="1"/>
    <xf numFmtId="0" fontId="0" fillId="15" borderId="11" xfId="0" applyFill="1" applyBorder="1" applyAlignment="1">
      <alignment horizontal="center"/>
    </xf>
    <xf numFmtId="0" fontId="0" fillId="15" borderId="10" xfId="0" applyFill="1" applyBorder="1" applyAlignment="1">
      <alignment horizontal="center"/>
    </xf>
    <xf numFmtId="0" fontId="0" fillId="15" borderId="9" xfId="0" applyFill="1" applyBorder="1" applyAlignment="1">
      <alignment horizontal="center"/>
    </xf>
    <xf numFmtId="0" fontId="0" fillId="15" borderId="125" xfId="0" applyFill="1" applyBorder="1"/>
    <xf numFmtId="0" fontId="0" fillId="15" borderId="9" xfId="0" applyFill="1" applyBorder="1"/>
    <xf numFmtId="0" fontId="0" fillId="15" borderId="126" xfId="0" applyFill="1" applyBorder="1"/>
    <xf numFmtId="0" fontId="0" fillId="15" borderId="4" xfId="0" applyFill="1" applyBorder="1"/>
    <xf numFmtId="0" fontId="0" fillId="0" borderId="0" xfId="0" applyAlignment="1">
      <alignment horizontal="center"/>
    </xf>
    <xf numFmtId="0" fontId="0" fillId="0" borderId="0" xfId="0" applyFill="1" applyAlignment="1">
      <alignment horizontal="left" vertical="center"/>
    </xf>
    <xf numFmtId="0" fontId="0" fillId="0" borderId="0" xfId="0" applyAlignment="1">
      <alignment horizontal="left"/>
    </xf>
    <xf numFmtId="0" fontId="0" fillId="0" borderId="35" xfId="0" applyBorder="1" applyAlignment="1">
      <alignment horizontal="center"/>
    </xf>
    <xf numFmtId="0" fontId="0" fillId="0" borderId="0" xfId="0" applyAlignment="1">
      <alignment horizontal="center"/>
    </xf>
    <xf numFmtId="0" fontId="11" fillId="0" borderId="84" xfId="0" applyFont="1" applyBorder="1" applyAlignment="1">
      <alignment wrapText="1"/>
    </xf>
    <xf numFmtId="0" fontId="11" fillId="0" borderId="39" xfId="0" applyFont="1" applyBorder="1" applyAlignment="1">
      <alignment horizontal="right" wrapText="1"/>
    </xf>
    <xf numFmtId="0" fontId="11" fillId="0" borderId="44" xfId="0" applyFont="1" applyBorder="1" applyAlignment="1">
      <alignment wrapText="1"/>
    </xf>
    <xf numFmtId="0" fontId="10" fillId="0" borderId="46" xfId="0" applyFont="1" applyBorder="1" applyAlignment="1">
      <alignment horizontal="right" wrapText="1"/>
    </xf>
    <xf numFmtId="0" fontId="11" fillId="0" borderId="46" xfId="0" applyFont="1" applyBorder="1" applyAlignment="1">
      <alignment horizontal="right" wrapText="1"/>
    </xf>
    <xf numFmtId="0" fontId="28" fillId="0" borderId="0" xfId="0" applyFont="1"/>
    <xf numFmtId="0" fontId="29" fillId="0" borderId="0" xfId="0" applyFont="1" applyAlignment="1">
      <alignment horizontal="center"/>
    </xf>
    <xf numFmtId="0" fontId="0" fillId="37" borderId="0" xfId="0" applyFill="1"/>
    <xf numFmtId="0" fontId="30" fillId="0" borderId="128" xfId="0" applyFont="1" applyBorder="1" applyAlignment="1">
      <alignment wrapText="1"/>
    </xf>
    <xf numFmtId="0" fontId="30" fillId="0" borderId="45" xfId="0" applyFont="1" applyBorder="1" applyAlignment="1">
      <alignment wrapText="1"/>
    </xf>
    <xf numFmtId="0" fontId="18" fillId="0" borderId="100" xfId="0" applyFont="1" applyBorder="1" applyAlignment="1"/>
    <xf numFmtId="0" fontId="18" fillId="0" borderId="101" xfId="0" applyFont="1" applyBorder="1" applyAlignment="1">
      <alignment horizontal="right"/>
    </xf>
    <xf numFmtId="0" fontId="18" fillId="0" borderId="101" xfId="0" applyFont="1" applyBorder="1" applyAlignment="1"/>
    <xf numFmtId="0" fontId="18" fillId="0" borderId="102" xfId="0" applyFont="1" applyBorder="1" applyAlignment="1">
      <alignment horizontal="center"/>
    </xf>
    <xf numFmtId="0" fontId="0" fillId="0" borderId="11" xfId="0" applyFill="1" applyBorder="1" applyAlignment="1">
      <alignment horizontal="center"/>
    </xf>
    <xf numFmtId="0" fontId="0" fillId="0" borderId="6" xfId="0" applyFill="1" applyBorder="1" applyAlignment="1">
      <alignment horizontal="center"/>
    </xf>
    <xf numFmtId="0" fontId="31" fillId="0" borderId="0" xfId="0" applyFont="1"/>
    <xf numFmtId="0" fontId="11" fillId="0" borderId="84" xfId="0" applyFont="1" applyBorder="1" applyAlignment="1">
      <alignment horizontal="center" vertical="center"/>
    </xf>
    <xf numFmtId="0" fontId="11" fillId="0" borderId="39" xfId="0" applyFont="1" applyBorder="1" applyAlignment="1">
      <alignment horizontal="center" vertical="center"/>
    </xf>
    <xf numFmtId="0" fontId="0" fillId="0" borderId="0" xfId="0" applyAlignment="1">
      <alignment horizontal="center" vertical="center"/>
    </xf>
    <xf numFmtId="0" fontId="19" fillId="0" borderId="57" xfId="0" applyFont="1" applyBorder="1" applyAlignment="1">
      <alignment horizontal="center"/>
    </xf>
    <xf numFmtId="0" fontId="19" fillId="0" borderId="58" xfId="0" applyFont="1" applyBorder="1" applyAlignment="1">
      <alignment horizontal="center"/>
    </xf>
    <xf numFmtId="0" fontId="19" fillId="0" borderId="59" xfId="0" applyFont="1" applyBorder="1" applyAlignment="1">
      <alignment horizontal="center"/>
    </xf>
    <xf numFmtId="0" fontId="19" fillId="0" borderId="57" xfId="0" applyFont="1" applyBorder="1" applyAlignment="1">
      <alignment horizontal="left"/>
    </xf>
    <xf numFmtId="0" fontId="32" fillId="0" borderId="101" xfId="0" applyFont="1" applyBorder="1" applyAlignment="1">
      <alignment horizontal="center"/>
    </xf>
    <xf numFmtId="0" fontId="32" fillId="0" borderId="99" xfId="0" applyFont="1" applyBorder="1" applyAlignment="1">
      <alignment horizontal="center"/>
    </xf>
    <xf numFmtId="0" fontId="18" fillId="0" borderId="103" xfId="0" applyFont="1" applyBorder="1" applyAlignment="1">
      <alignment horizontal="right"/>
    </xf>
    <xf numFmtId="0" fontId="19" fillId="0" borderId="90" xfId="0" applyFont="1" applyBorder="1" applyAlignment="1">
      <alignment horizontal="center"/>
    </xf>
    <xf numFmtId="0" fontId="18" fillId="0" borderId="90" xfId="0" applyFont="1" applyBorder="1" applyAlignment="1">
      <alignment horizontal="center"/>
    </xf>
    <xf numFmtId="0" fontId="0" fillId="0" borderId="129" xfId="0" applyBorder="1" applyAlignment="1">
      <alignment horizontal="center"/>
    </xf>
    <xf numFmtId="0" fontId="0" fillId="0" borderId="130" xfId="0" applyBorder="1" applyAlignment="1">
      <alignment horizontal="center"/>
    </xf>
    <xf numFmtId="0" fontId="0" fillId="0" borderId="107" xfId="0" applyFill="1" applyBorder="1" applyAlignment="1">
      <alignment horizontal="center"/>
    </xf>
    <xf numFmtId="0" fontId="0" fillId="0" borderId="115" xfId="0" applyFill="1" applyBorder="1" applyAlignment="1">
      <alignment horizontal="center"/>
    </xf>
    <xf numFmtId="0" fontId="0" fillId="0" borderId="131" xfId="0" applyBorder="1"/>
    <xf numFmtId="3" fontId="0" fillId="0" borderId="0" xfId="0" applyNumberFormat="1" applyAlignment="1">
      <alignment horizontal="center"/>
    </xf>
    <xf numFmtId="2" fontId="0" fillId="0" borderId="0" xfId="0" applyNumberFormat="1"/>
    <xf numFmtId="11" fontId="0" fillId="0" borderId="0" xfId="0" applyNumberFormat="1"/>
    <xf numFmtId="3" fontId="0" fillId="0" borderId="12" xfId="0" applyNumberFormat="1" applyBorder="1" applyAlignment="1">
      <alignment horizontal="center"/>
    </xf>
    <xf numFmtId="0" fontId="0" fillId="0" borderId="12" xfId="0" applyBorder="1" applyAlignment="1">
      <alignment horizontal="center"/>
    </xf>
    <xf numFmtId="0" fontId="19" fillId="0" borderId="45" xfId="0" applyFont="1" applyBorder="1" applyAlignment="1">
      <alignment wrapText="1"/>
    </xf>
    <xf numFmtId="0" fontId="34" fillId="0" borderId="45" xfId="0" applyFont="1" applyBorder="1" applyAlignment="1">
      <alignment horizontal="center" wrapText="1"/>
    </xf>
    <xf numFmtId="0" fontId="18" fillId="0" borderId="45" xfId="0" applyFont="1" applyBorder="1" applyAlignment="1">
      <alignment wrapText="1"/>
    </xf>
    <xf numFmtId="0" fontId="18" fillId="0" borderId="45" xfId="0" applyFont="1" applyBorder="1" applyAlignment="1">
      <alignment horizontal="center" wrapText="1"/>
    </xf>
    <xf numFmtId="0" fontId="18" fillId="24" borderId="45" xfId="0" applyFont="1" applyFill="1" applyBorder="1" applyAlignment="1">
      <alignment horizontal="center" wrapText="1"/>
    </xf>
    <xf numFmtId="0" fontId="9" fillId="0" borderId="45" xfId="1" applyBorder="1" applyAlignment="1" applyProtection="1">
      <alignment wrapText="1"/>
    </xf>
    <xf numFmtId="0" fontId="0" fillId="0" borderId="45" xfId="0" applyBorder="1" applyAlignment="1">
      <alignment vertical="center"/>
    </xf>
    <xf numFmtId="0" fontId="18" fillId="0" borderId="45" xfId="0" applyFont="1" applyBorder="1" applyAlignment="1">
      <alignment vertical="center"/>
    </xf>
    <xf numFmtId="0" fontId="18" fillId="0" borderId="57" xfId="0" applyFont="1" applyBorder="1" applyAlignment="1"/>
    <xf numFmtId="0" fontId="18" fillId="0" borderId="58" xfId="0" applyFont="1" applyBorder="1" applyAlignment="1"/>
    <xf numFmtId="0" fontId="18" fillId="0" borderId="59" xfId="0" applyFont="1" applyBorder="1" applyAlignment="1"/>
    <xf numFmtId="0" fontId="35" fillId="0" borderId="57" xfId="0" applyFont="1" applyBorder="1" applyAlignment="1"/>
    <xf numFmtId="0" fontId="35" fillId="0" borderId="58" xfId="0" applyFont="1" applyBorder="1" applyAlignment="1"/>
    <xf numFmtId="0" fontId="35" fillId="0" borderId="59" xfId="0" applyFont="1" applyBorder="1" applyAlignment="1"/>
    <xf numFmtId="0" fontId="34" fillId="0" borderId="45" xfId="0" applyFont="1" applyBorder="1" applyAlignment="1">
      <alignment wrapText="1"/>
    </xf>
    <xf numFmtId="0" fontId="19" fillId="0" borderId="67" xfId="0" applyFont="1" applyBorder="1" applyAlignment="1">
      <alignment wrapText="1"/>
    </xf>
    <xf numFmtId="0" fontId="19" fillId="0" borderId="68" xfId="0" applyFont="1" applyBorder="1" applyAlignment="1">
      <alignment wrapText="1"/>
    </xf>
    <xf numFmtId="0" fontId="36" fillId="39" borderId="45" xfId="0" applyFont="1" applyFill="1" applyBorder="1" applyAlignment="1">
      <alignment horizontal="center" wrapText="1"/>
    </xf>
    <xf numFmtId="0" fontId="36" fillId="39" borderId="68" xfId="0" applyFont="1" applyFill="1" applyBorder="1" applyAlignment="1">
      <alignment horizontal="center" wrapText="1"/>
    </xf>
    <xf numFmtId="0" fontId="36" fillId="39" borderId="67" xfId="0" applyFont="1" applyFill="1" applyBorder="1" applyAlignment="1">
      <alignment horizontal="center" wrapText="1"/>
    </xf>
    <xf numFmtId="0" fontId="36" fillId="39" borderId="69" xfId="0" applyFont="1" applyFill="1" applyBorder="1" applyAlignment="1">
      <alignment horizontal="center" wrapText="1"/>
    </xf>
    <xf numFmtId="0" fontId="9" fillId="0" borderId="45" xfId="1" applyBorder="1" applyAlignment="1" applyProtection="1">
      <alignment vertical="center"/>
    </xf>
    <xf numFmtId="0" fontId="18" fillId="0" borderId="45" xfId="0" applyFont="1" applyBorder="1" applyAlignment="1">
      <alignment horizontal="center" vertical="center" wrapText="1"/>
    </xf>
    <xf numFmtId="0" fontId="37" fillId="0" borderId="37" xfId="0" applyFont="1" applyBorder="1" applyAlignment="1">
      <alignment horizontal="center" wrapText="1"/>
    </xf>
    <xf numFmtId="0" fontId="19" fillId="0" borderId="37" xfId="0" applyFont="1" applyBorder="1" applyAlignment="1">
      <alignment wrapText="1"/>
    </xf>
    <xf numFmtId="0" fontId="37" fillId="0" borderId="45" xfId="0" applyFont="1" applyBorder="1" applyAlignment="1">
      <alignment wrapText="1"/>
    </xf>
    <xf numFmtId="0" fontId="30" fillId="0" borderId="132" xfId="0" applyFont="1" applyBorder="1" applyAlignment="1">
      <alignment horizontal="center" wrapText="1"/>
    </xf>
    <xf numFmtId="0" fontId="30" fillId="0" borderId="37" xfId="0" applyFont="1" applyBorder="1" applyAlignment="1">
      <alignment horizontal="center" wrapText="1"/>
    </xf>
    <xf numFmtId="0" fontId="30" fillId="0" borderId="46" xfId="0" applyFont="1" applyBorder="1" applyAlignment="1">
      <alignment horizontal="center" wrapText="1"/>
    </xf>
    <xf numFmtId="0" fontId="30" fillId="0" borderId="57" xfId="0" applyFont="1" applyBorder="1" applyAlignment="1">
      <alignment vertical="center"/>
    </xf>
    <xf numFmtId="0" fontId="30" fillId="0" borderId="58" xfId="0" applyFont="1" applyBorder="1" applyAlignment="1">
      <alignment vertical="center"/>
    </xf>
    <xf numFmtId="0" fontId="30" fillId="0" borderId="59" xfId="0" applyFont="1" applyBorder="1" applyAlignment="1">
      <alignment vertical="center"/>
    </xf>
    <xf numFmtId="0" fontId="30" fillId="0" borderId="57" xfId="0" applyFont="1" applyBorder="1" applyAlignment="1"/>
    <xf numFmtId="0" fontId="30" fillId="0" borderId="58" xfId="0" applyFont="1" applyBorder="1" applyAlignment="1"/>
    <xf numFmtId="0" fontId="30" fillId="0" borderId="59" xfId="0" applyFont="1" applyBorder="1" applyAlignment="1"/>
    <xf numFmtId="0" fontId="38" fillId="0" borderId="57" xfId="0" applyFont="1" applyBorder="1" applyAlignment="1"/>
    <xf numFmtId="0" fontId="38" fillId="0" borderId="58" xfId="0" applyFont="1" applyBorder="1" applyAlignment="1"/>
    <xf numFmtId="0" fontId="38" fillId="0" borderId="59" xfId="0" applyFont="1" applyBorder="1" applyAlignment="1"/>
    <xf numFmtId="0" fontId="19" fillId="0" borderId="45" xfId="0" applyFont="1" applyBorder="1" applyAlignment="1">
      <alignment vertical="center"/>
    </xf>
    <xf numFmtId="0" fontId="39" fillId="0" borderId="45" xfId="0" applyFont="1" applyBorder="1" applyAlignment="1">
      <alignment wrapText="1"/>
    </xf>
    <xf numFmtId="0" fontId="39" fillId="0" borderId="45" xfId="0" applyFont="1" applyBorder="1" applyAlignment="1"/>
    <xf numFmtId="0" fontId="40" fillId="0" borderId="45" xfId="0" applyFont="1" applyBorder="1" applyAlignment="1"/>
    <xf numFmtId="0" fontId="40" fillId="0" borderId="57" xfId="0" applyFont="1" applyBorder="1" applyAlignment="1"/>
    <xf numFmtId="0" fontId="40" fillId="0" borderId="59" xfId="0" applyFont="1" applyBorder="1" applyAlignment="1"/>
    <xf numFmtId="0" fontId="10" fillId="0" borderId="45" xfId="0" applyFont="1" applyBorder="1" applyAlignment="1">
      <alignment horizontal="center" vertical="center" wrapText="1"/>
    </xf>
    <xf numFmtId="0" fontId="9" fillId="0" borderId="45" xfId="1" applyBorder="1" applyAlignment="1" applyProtection="1"/>
    <xf numFmtId="0" fontId="10" fillId="0" borderId="84" xfId="0" applyFont="1" applyBorder="1" applyAlignment="1"/>
    <xf numFmtId="0" fontId="18" fillId="0" borderId="39" xfId="0" applyFont="1" applyBorder="1" applyAlignment="1"/>
    <xf numFmtId="0" fontId="10" fillId="0" borderId="45" xfId="0" applyFont="1" applyBorder="1" applyAlignment="1">
      <alignment vertical="top"/>
    </xf>
    <xf numFmtId="0" fontId="10" fillId="17" borderId="45" xfId="0" applyFont="1" applyFill="1" applyBorder="1" applyAlignment="1"/>
    <xf numFmtId="0" fontId="10" fillId="25" borderId="45" xfId="0" applyFont="1" applyFill="1" applyBorder="1" applyAlignment="1"/>
    <xf numFmtId="0" fontId="13" fillId="24" borderId="45" xfId="0" applyFont="1" applyFill="1" applyBorder="1" applyAlignment="1"/>
    <xf numFmtId="0" fontId="30" fillId="0" borderId="45" xfId="0" applyFont="1" applyBorder="1" applyAlignment="1"/>
    <xf numFmtId="0" fontId="10" fillId="0" borderId="46" xfId="0" applyFont="1" applyBorder="1" applyAlignment="1"/>
    <xf numFmtId="0" fontId="30" fillId="0" borderId="38" xfId="0" applyFont="1" applyBorder="1" applyAlignment="1">
      <alignment horizontal="right"/>
    </xf>
    <xf numFmtId="0" fontId="41" fillId="5" borderId="46" xfId="0" applyFont="1" applyFill="1" applyBorder="1" applyAlignment="1"/>
    <xf numFmtId="0" fontId="30" fillId="43" borderId="46" xfId="0" applyFont="1" applyFill="1" applyBorder="1" applyAlignment="1"/>
    <xf numFmtId="0" fontId="41" fillId="6" borderId="46" xfId="0" applyFont="1" applyFill="1" applyBorder="1" applyAlignment="1"/>
    <xf numFmtId="0" fontId="30" fillId="0" borderId="46" xfId="0" applyFont="1" applyBorder="1" applyAlignment="1"/>
    <xf numFmtId="0" fontId="42" fillId="47" borderId="46" xfId="0" applyFont="1" applyFill="1" applyBorder="1" applyAlignment="1"/>
    <xf numFmtId="0" fontId="30" fillId="49" borderId="46" xfId="0" applyFont="1" applyFill="1" applyBorder="1" applyAlignment="1"/>
    <xf numFmtId="0" fontId="30" fillId="44" borderId="46" xfId="0" applyFont="1" applyFill="1" applyBorder="1" applyAlignment="1"/>
    <xf numFmtId="0" fontId="30" fillId="29" borderId="46" xfId="0" applyFont="1" applyFill="1" applyBorder="1" applyAlignment="1"/>
    <xf numFmtId="0" fontId="30" fillId="29" borderId="45" xfId="0" applyFont="1" applyFill="1" applyBorder="1" applyAlignment="1"/>
    <xf numFmtId="0" fontId="30" fillId="50" borderId="46" xfId="0" applyFont="1" applyFill="1" applyBorder="1" applyAlignment="1"/>
    <xf numFmtId="0" fontId="30" fillId="0" borderId="38" xfId="0" applyFont="1" applyBorder="1" applyAlignment="1"/>
    <xf numFmtId="0" fontId="27" fillId="24" borderId="45" xfId="0" applyFont="1" applyFill="1" applyBorder="1" applyAlignment="1">
      <alignment wrapText="1"/>
    </xf>
    <xf numFmtId="0" fontId="44" fillId="24" borderId="45" xfId="0" applyFont="1" applyFill="1" applyBorder="1" applyAlignment="1">
      <alignment wrapText="1"/>
    </xf>
    <xf numFmtId="0" fontId="0" fillId="25" borderId="57" xfId="0" applyFill="1" applyBorder="1" applyAlignment="1">
      <alignment wrapText="1"/>
    </xf>
    <xf numFmtId="0" fontId="0" fillId="25" borderId="58" xfId="0" applyFill="1" applyBorder="1" applyAlignment="1">
      <alignment wrapText="1"/>
    </xf>
    <xf numFmtId="0" fontId="0" fillId="25" borderId="59" xfId="0" applyFill="1" applyBorder="1" applyAlignment="1">
      <alignment wrapText="1"/>
    </xf>
    <xf numFmtId="0" fontId="0" fillId="0" borderId="57" xfId="0" applyBorder="1" applyAlignment="1">
      <alignment wrapText="1"/>
    </xf>
    <xf numFmtId="0" fontId="0" fillId="0" borderId="58" xfId="0" applyBorder="1" applyAlignment="1">
      <alignment wrapText="1"/>
    </xf>
    <xf numFmtId="0" fontId="0" fillId="0" borderId="59" xfId="0" applyBorder="1" applyAlignment="1">
      <alignment wrapText="1"/>
    </xf>
    <xf numFmtId="0" fontId="0" fillId="26" borderId="57" xfId="0" applyFill="1" applyBorder="1" applyAlignment="1">
      <alignment wrapText="1"/>
    </xf>
    <xf numFmtId="0" fontId="0" fillId="26" borderId="58" xfId="0" applyFill="1" applyBorder="1" applyAlignment="1">
      <alignment wrapText="1"/>
    </xf>
    <xf numFmtId="0" fontId="0" fillId="26" borderId="59" xfId="0" applyFill="1" applyBorder="1" applyAlignment="1">
      <alignment wrapText="1"/>
    </xf>
    <xf numFmtId="0" fontId="0" fillId="0" borderId="0" xfId="0" applyAlignment="1">
      <alignment horizontal="center"/>
    </xf>
    <xf numFmtId="0" fontId="0" fillId="0" borderId="137" xfId="0" applyFill="1" applyBorder="1"/>
    <xf numFmtId="0" fontId="0" fillId="0" borderId="138" xfId="0" applyFill="1" applyBorder="1"/>
    <xf numFmtId="0" fontId="0" fillId="0" borderId="139" xfId="0" applyFill="1" applyBorder="1"/>
    <xf numFmtId="0" fontId="10" fillId="0" borderId="0" xfId="0" applyFont="1" applyBorder="1" applyAlignment="1">
      <alignment horizontal="center" vertical="center"/>
    </xf>
    <xf numFmtId="0" fontId="10" fillId="0" borderId="0" xfId="0" applyFont="1" applyBorder="1" applyAlignment="1">
      <alignment vertical="center"/>
    </xf>
    <xf numFmtId="0" fontId="39" fillId="41" borderId="0" xfId="0" applyFont="1" applyFill="1" applyBorder="1" applyAlignment="1"/>
    <xf numFmtId="0" fontId="0" fillId="0" borderId="140" xfId="0" applyBorder="1"/>
    <xf numFmtId="0" fontId="0" fillId="0" borderId="141" xfId="0" applyBorder="1"/>
    <xf numFmtId="0" fontId="0" fillId="0" borderId="142" xfId="0" applyBorder="1"/>
    <xf numFmtId="0" fontId="0" fillId="0" borderId="143" xfId="0" applyBorder="1"/>
    <xf numFmtId="0" fontId="0" fillId="0" borderId="144" xfId="0" applyBorder="1"/>
    <xf numFmtId="0" fontId="0" fillId="0" borderId="145" xfId="0" applyBorder="1"/>
    <xf numFmtId="0" fontId="36" fillId="39" borderId="146" xfId="0" applyFont="1" applyFill="1" applyBorder="1" applyAlignment="1">
      <alignment horizontal="center" wrapText="1"/>
    </xf>
    <xf numFmtId="0" fontId="36" fillId="39" borderId="147" xfId="0" applyFont="1" applyFill="1" applyBorder="1" applyAlignment="1">
      <alignment horizontal="center" wrapText="1"/>
    </xf>
    <xf numFmtId="0" fontId="32" fillId="6" borderId="148" xfId="0" applyFont="1" applyFill="1" applyBorder="1" applyAlignment="1">
      <alignment horizontal="center" vertical="center" wrapText="1"/>
    </xf>
    <xf numFmtId="0" fontId="46" fillId="0" borderId="0" xfId="0" applyFont="1"/>
    <xf numFmtId="0" fontId="0" fillId="0" borderId="149" xfId="0" applyBorder="1"/>
    <xf numFmtId="0" fontId="0" fillId="0" borderId="150" xfId="0" applyBorder="1"/>
    <xf numFmtId="0" fontId="0" fillId="0" borderId="151" xfId="0" applyBorder="1"/>
    <xf numFmtId="0" fontId="0" fillId="0" borderId="152" xfId="0" applyBorder="1"/>
    <xf numFmtId="0" fontId="28" fillId="0" borderId="0" xfId="0" applyFont="1" applyAlignment="1">
      <alignment horizontal="center"/>
    </xf>
    <xf numFmtId="0" fontId="0" fillId="0" borderId="127" xfId="0" applyFill="1" applyBorder="1" applyAlignment="1">
      <alignment horizontal="center"/>
    </xf>
    <xf numFmtId="0" fontId="0" fillId="0" borderId="110" xfId="0" applyFill="1" applyBorder="1" applyAlignment="1">
      <alignment horizontal="center"/>
    </xf>
    <xf numFmtId="0" fontId="0" fillId="0" borderId="155" xfId="0" applyFill="1" applyBorder="1" applyAlignment="1">
      <alignment horizontal="center"/>
    </xf>
    <xf numFmtId="0" fontId="0" fillId="0" borderId="154" xfId="0" applyFill="1" applyBorder="1" applyAlignment="1">
      <alignment horizontal="center"/>
    </xf>
    <xf numFmtId="0" fontId="0" fillId="0" borderId="156" xfId="0" applyBorder="1"/>
    <xf numFmtId="0" fontId="47" fillId="8" borderId="5" xfId="0" applyFont="1" applyFill="1" applyBorder="1" applyAlignment="1">
      <alignment horizontal="center"/>
    </xf>
    <xf numFmtId="0" fontId="47" fillId="7" borderId="5" xfId="0" applyFont="1" applyFill="1" applyBorder="1" applyAlignment="1">
      <alignment horizontal="center"/>
    </xf>
    <xf numFmtId="0" fontId="47" fillId="6" borderId="5" xfId="0" applyFont="1" applyFill="1" applyBorder="1" applyAlignment="1">
      <alignment horizontal="center"/>
    </xf>
    <xf numFmtId="0" fontId="47" fillId="5" borderId="5" xfId="0" applyFont="1" applyFill="1" applyBorder="1" applyAlignment="1">
      <alignment horizontal="center"/>
    </xf>
    <xf numFmtId="0" fontId="47" fillId="4" borderId="5" xfId="0" applyFont="1" applyFill="1" applyBorder="1" applyAlignment="1">
      <alignment horizontal="center"/>
    </xf>
    <xf numFmtId="0" fontId="47" fillId="37" borderId="5" xfId="0" applyFont="1" applyFill="1" applyBorder="1" applyAlignment="1">
      <alignment horizontal="center"/>
    </xf>
    <xf numFmtId="0" fontId="47" fillId="2" borderId="5" xfId="0" applyFont="1" applyFill="1" applyBorder="1" applyAlignment="1">
      <alignment horizontal="center"/>
    </xf>
    <xf numFmtId="0" fontId="0" fillId="0" borderId="157" xfId="0" applyBorder="1" applyAlignment="1">
      <alignment horizontal="center"/>
    </xf>
    <xf numFmtId="0" fontId="0" fillId="0" borderId="149" xfId="0" applyBorder="1" applyAlignment="1">
      <alignment horizontal="center"/>
    </xf>
    <xf numFmtId="0" fontId="0" fillId="0" borderId="153" xfId="0" applyBorder="1" applyAlignment="1">
      <alignment horizontal="center"/>
    </xf>
    <xf numFmtId="0" fontId="28" fillId="0" borderId="5" xfId="0" applyFont="1" applyBorder="1" applyAlignment="1">
      <alignment horizontal="center"/>
    </xf>
    <xf numFmtId="0" fontId="28" fillId="0" borderId="20" xfId="0" applyFont="1" applyBorder="1" applyAlignment="1">
      <alignment horizontal="center"/>
    </xf>
    <xf numFmtId="0" fontId="14" fillId="0" borderId="45" xfId="0" applyFont="1" applyBorder="1" applyAlignment="1">
      <alignment horizontal="center" vertical="center" wrapText="1"/>
    </xf>
    <xf numFmtId="0" fontId="10" fillId="0" borderId="0" xfId="0" applyFont="1" applyFill="1" applyBorder="1" applyAlignment="1"/>
    <xf numFmtId="0" fontId="50" fillId="0" borderId="0" xfId="0" applyFont="1" applyAlignment="1">
      <alignment vertical="center"/>
    </xf>
    <xf numFmtId="0" fontId="34" fillId="0" borderId="0" xfId="0" applyFont="1" applyAlignment="1">
      <alignment vertical="center"/>
    </xf>
    <xf numFmtId="0" fontId="49" fillId="0" borderId="0" xfId="0" applyFont="1" applyAlignment="1">
      <alignment vertical="center"/>
    </xf>
    <xf numFmtId="0" fontId="0" fillId="0" borderId="0" xfId="0" applyFont="1" applyAlignment="1"/>
    <xf numFmtId="0" fontId="0" fillId="0" borderId="0" xfId="0" applyFont="1"/>
    <xf numFmtId="0" fontId="41" fillId="0" borderId="46" xfId="0" applyFont="1" applyBorder="1" applyAlignment="1"/>
    <xf numFmtId="0" fontId="30" fillId="0" borderId="44" xfId="0" applyFont="1" applyBorder="1" applyAlignment="1"/>
    <xf numFmtId="0" fontId="30" fillId="51" borderId="46" xfId="0" applyFont="1" applyFill="1" applyBorder="1" applyAlignment="1"/>
    <xf numFmtId="0" fontId="30" fillId="5" borderId="46" xfId="0" applyFont="1" applyFill="1" applyBorder="1" applyAlignment="1"/>
    <xf numFmtId="0" fontId="30" fillId="52" borderId="46" xfId="0" applyFont="1" applyFill="1" applyBorder="1" applyAlignment="1"/>
    <xf numFmtId="0" fontId="42" fillId="53" borderId="46" xfId="0" applyFont="1" applyFill="1" applyBorder="1" applyAlignment="1"/>
    <xf numFmtId="0" fontId="30" fillId="54" borderId="46" xfId="0" applyFont="1" applyFill="1" applyBorder="1" applyAlignment="1"/>
    <xf numFmtId="0" fontId="30" fillId="6" borderId="46" xfId="0" applyFont="1" applyFill="1" applyBorder="1" applyAlignment="1"/>
    <xf numFmtId="0" fontId="26" fillId="28" borderId="57" xfId="0" applyFont="1" applyFill="1" applyBorder="1" applyAlignment="1">
      <alignment horizontal="left"/>
    </xf>
    <xf numFmtId="0" fontId="26" fillId="29" borderId="57" xfId="0" applyFont="1" applyFill="1" applyBorder="1" applyAlignment="1">
      <alignment horizontal="left"/>
    </xf>
    <xf numFmtId="0" fontId="26" fillId="30" borderId="57" xfId="0" applyFont="1" applyFill="1" applyBorder="1" applyAlignment="1">
      <alignment horizontal="left"/>
    </xf>
    <xf numFmtId="0" fontId="26" fillId="31" borderId="57" xfId="0" applyFont="1" applyFill="1" applyBorder="1" applyAlignment="1">
      <alignment horizontal="left"/>
    </xf>
    <xf numFmtId="0" fontId="26" fillId="32" borderId="57" xfId="0" applyFont="1" applyFill="1" applyBorder="1" applyAlignment="1">
      <alignment horizontal="left"/>
    </xf>
    <xf numFmtId="0" fontId="26" fillId="33" borderId="57" xfId="0" applyFont="1" applyFill="1" applyBorder="1" applyAlignment="1">
      <alignment horizontal="left"/>
    </xf>
    <xf numFmtId="0" fontId="27" fillId="0" borderId="119" xfId="0" applyFont="1" applyBorder="1" applyAlignment="1">
      <alignment horizontal="left"/>
    </xf>
    <xf numFmtId="0" fontId="27" fillId="0" borderId="120" xfId="0" applyFont="1" applyBorder="1" applyAlignment="1">
      <alignment horizontal="left"/>
    </xf>
    <xf numFmtId="0" fontId="26" fillId="34" borderId="121" xfId="0" applyFont="1" applyFill="1" applyBorder="1" applyAlignment="1">
      <alignment horizontal="left"/>
    </xf>
    <xf numFmtId="0" fontId="26" fillId="33" borderId="122" xfId="0" applyFont="1" applyFill="1" applyBorder="1" applyAlignment="1">
      <alignment horizontal="left"/>
    </xf>
    <xf numFmtId="0" fontId="27" fillId="6" borderId="119" xfId="0" applyFont="1" applyFill="1" applyBorder="1" applyAlignment="1">
      <alignment horizontal="left"/>
    </xf>
    <xf numFmtId="0" fontId="27" fillId="24" borderId="57" xfId="0" applyFont="1" applyFill="1" applyBorder="1" applyAlignment="1">
      <alignment horizontal="left"/>
    </xf>
    <xf numFmtId="0" fontId="27" fillId="0" borderId="57" xfId="0" applyFont="1" applyBorder="1" applyAlignment="1">
      <alignment horizontal="left"/>
    </xf>
    <xf numFmtId="0" fontId="27" fillId="24" borderId="57" xfId="0" applyFont="1" applyFill="1" applyBorder="1" applyAlignment="1">
      <alignment horizontal="left" vertical="center"/>
    </xf>
    <xf numFmtId="0" fontId="27" fillId="24" borderId="71" xfId="0" applyFont="1" applyFill="1" applyBorder="1" applyAlignment="1">
      <alignment horizontal="left"/>
    </xf>
    <xf numFmtId="0" fontId="26" fillId="34" borderId="123" xfId="0" applyFont="1" applyFill="1" applyBorder="1" applyAlignment="1">
      <alignment horizontal="left"/>
    </xf>
    <xf numFmtId="0" fontId="27" fillId="0" borderId="124" xfId="0" applyFont="1" applyBorder="1" applyAlignment="1">
      <alignment horizontal="left"/>
    </xf>
    <xf numFmtId="0" fontId="27" fillId="0" borderId="0" xfId="0" applyFont="1" applyFill="1" applyBorder="1" applyAlignment="1">
      <alignment horizontal="left"/>
    </xf>
    <xf numFmtId="0" fontId="27" fillId="0" borderId="0" xfId="0" applyFont="1" applyAlignment="1">
      <alignment horizontal="left"/>
    </xf>
    <xf numFmtId="0" fontId="19" fillId="0" borderId="134" xfId="0" applyFont="1" applyBorder="1" applyAlignment="1">
      <alignment vertical="center" wrapText="1"/>
    </xf>
    <xf numFmtId="0" fontId="10" fillId="0" borderId="17" xfId="0" applyFont="1" applyBorder="1" applyAlignment="1">
      <alignment horizontal="center" vertical="center" wrapText="1"/>
    </xf>
    <xf numFmtId="0" fontId="10" fillId="0" borderId="17" xfId="0" applyFont="1" applyBorder="1" applyAlignment="1">
      <alignment horizontal="left" vertical="center"/>
    </xf>
    <xf numFmtId="0" fontId="10" fillId="0" borderId="17" xfId="0" applyFont="1" applyBorder="1" applyAlignment="1">
      <alignment vertical="center" wrapText="1"/>
    </xf>
    <xf numFmtId="0" fontId="10" fillId="0" borderId="13" xfId="0" applyFont="1" applyBorder="1" applyAlignment="1">
      <alignment horizontal="center" vertical="center" wrapText="1"/>
    </xf>
    <xf numFmtId="0" fontId="10" fillId="0" borderId="14" xfId="0" applyFont="1" applyBorder="1" applyAlignment="1">
      <alignment horizontal="center" vertical="center" wrapText="1"/>
    </xf>
    <xf numFmtId="0" fontId="10" fillId="0" borderId="14" xfId="0" applyFont="1" applyBorder="1" applyAlignment="1">
      <alignment horizontal="left" vertical="center"/>
    </xf>
    <xf numFmtId="0" fontId="0" fillId="0" borderId="15" xfId="0" applyBorder="1" applyAlignment="1">
      <alignment horizontal="center" vertical="center"/>
    </xf>
    <xf numFmtId="0" fontId="10" fillId="0" borderId="16" xfId="0" applyFont="1" applyBorder="1" applyAlignment="1">
      <alignment horizontal="center" vertical="center" wrapText="1"/>
    </xf>
    <xf numFmtId="0" fontId="0" fillId="0" borderId="18" xfId="0" applyBorder="1" applyAlignment="1">
      <alignment horizontal="center" vertical="center"/>
    </xf>
    <xf numFmtId="0" fontId="10" fillId="0" borderId="16" xfId="0" applyFont="1" applyBorder="1" applyAlignment="1">
      <alignment vertical="center" wrapText="1"/>
    </xf>
    <xf numFmtId="0" fontId="10" fillId="0" borderId="16" xfId="0" applyFont="1" applyBorder="1" applyAlignment="1">
      <alignment horizontal="center" wrapText="1"/>
    </xf>
    <xf numFmtId="0" fontId="0" fillId="0" borderId="18" xfId="0" applyBorder="1"/>
    <xf numFmtId="0" fontId="10" fillId="0" borderId="19" xfId="0" applyFont="1" applyBorder="1" applyAlignment="1">
      <alignment horizontal="center" vertical="center" wrapText="1"/>
    </xf>
    <xf numFmtId="0" fontId="10" fillId="0" borderId="20" xfId="0" applyFont="1" applyBorder="1" applyAlignment="1">
      <alignment horizontal="center" vertical="center" wrapText="1"/>
    </xf>
    <xf numFmtId="0" fontId="10" fillId="0" borderId="20" xfId="0" applyFont="1" applyBorder="1" applyAlignment="1">
      <alignment horizontal="left" vertical="center"/>
    </xf>
    <xf numFmtId="0" fontId="0" fillId="0" borderId="21" xfId="0" applyBorder="1"/>
    <xf numFmtId="0" fontId="19" fillId="0" borderId="45" xfId="0" applyFont="1" applyBorder="1" applyAlignment="1">
      <alignment horizontal="center" wrapText="1"/>
    </xf>
    <xf numFmtId="3" fontId="51" fillId="0" borderId="0" xfId="0" applyNumberFormat="1" applyFont="1"/>
    <xf numFmtId="0" fontId="51" fillId="0" borderId="0" xfId="0" applyFont="1"/>
    <xf numFmtId="0" fontId="45" fillId="0" borderId="0" xfId="0" applyFont="1" applyAlignment="1">
      <alignment horizontal="center"/>
    </xf>
    <xf numFmtId="0" fontId="18" fillId="0" borderId="57" xfId="0" applyFont="1" applyBorder="1" applyAlignment="1">
      <alignment wrapText="1"/>
    </xf>
    <xf numFmtId="0" fontId="18" fillId="0" borderId="59" xfId="0" applyFont="1" applyBorder="1" applyAlignment="1">
      <alignment wrapText="1"/>
    </xf>
    <xf numFmtId="0" fontId="18" fillId="0" borderId="58" xfId="0" applyFont="1" applyBorder="1" applyAlignment="1">
      <alignment wrapText="1"/>
    </xf>
    <xf numFmtId="0" fontId="18" fillId="0" borderId="57" xfId="0" applyFont="1" applyBorder="1" applyAlignment="1">
      <alignment horizontal="center" wrapText="1"/>
    </xf>
    <xf numFmtId="0" fontId="18" fillId="0" borderId="58" xfId="0" applyFont="1" applyBorder="1" applyAlignment="1">
      <alignment horizontal="center" wrapText="1"/>
    </xf>
    <xf numFmtId="0" fontId="18" fillId="0" borderId="59" xfId="0" applyFont="1" applyBorder="1" applyAlignment="1">
      <alignment horizontal="center" wrapText="1"/>
    </xf>
    <xf numFmtId="0" fontId="10" fillId="0" borderId="53" xfId="0" applyFont="1" applyBorder="1" applyAlignment="1">
      <alignment horizontal="center" vertical="center"/>
    </xf>
    <xf numFmtId="0" fontId="10" fillId="0" borderId="55" xfId="0" applyFont="1" applyBorder="1" applyAlignment="1">
      <alignment horizontal="center" vertical="center"/>
    </xf>
    <xf numFmtId="0" fontId="10" fillId="0" borderId="54" xfId="0" applyFont="1" applyBorder="1" applyAlignment="1">
      <alignment horizontal="center" vertical="center"/>
    </xf>
    <xf numFmtId="0" fontId="10" fillId="0" borderId="60" xfId="0" applyFont="1" applyBorder="1" applyAlignment="1">
      <alignment vertical="center"/>
    </xf>
    <xf numFmtId="0" fontId="10" fillId="0" borderId="54" xfId="0" applyFont="1" applyBorder="1" applyAlignment="1">
      <alignment vertical="center"/>
    </xf>
    <xf numFmtId="0" fontId="10" fillId="0" borderId="56" xfId="0" applyFont="1" applyBorder="1" applyAlignment="1">
      <alignment vertical="center"/>
    </xf>
    <xf numFmtId="0" fontId="11" fillId="0" borderId="76" xfId="0" applyFont="1" applyBorder="1" applyAlignment="1">
      <alignment vertical="center"/>
    </xf>
    <xf numFmtId="0" fontId="11" fillId="0" borderId="63" xfId="0" applyFont="1" applyBorder="1" applyAlignment="1">
      <alignment vertical="center"/>
    </xf>
    <xf numFmtId="0" fontId="11" fillId="0" borderId="64" xfId="0" applyFont="1" applyBorder="1" applyAlignment="1">
      <alignment vertical="center"/>
    </xf>
    <xf numFmtId="0" fontId="10" fillId="0" borderId="79" xfId="0" applyFont="1" applyBorder="1" applyAlignment="1"/>
    <xf numFmtId="0" fontId="10" fillId="0" borderId="80" xfId="0" applyFont="1" applyBorder="1" applyAlignment="1"/>
    <xf numFmtId="0" fontId="10" fillId="0" borderId="81" xfId="0" applyFont="1" applyBorder="1" applyAlignment="1"/>
    <xf numFmtId="0" fontId="10" fillId="0" borderId="53" xfId="0" applyFont="1" applyBorder="1" applyAlignment="1"/>
    <xf numFmtId="0" fontId="10" fillId="0" borderId="54" xfId="0" applyFont="1" applyBorder="1" applyAlignment="1"/>
    <xf numFmtId="0" fontId="10" fillId="0" borderId="55" xfId="0" applyFont="1" applyBorder="1" applyAlignment="1"/>
    <xf numFmtId="0" fontId="10" fillId="25" borderId="53" xfId="0" applyFont="1" applyFill="1" applyBorder="1" applyAlignment="1"/>
    <xf numFmtId="0" fontId="10" fillId="25" borderId="54" xfId="0" applyFont="1" applyFill="1" applyBorder="1" applyAlignment="1"/>
    <xf numFmtId="0" fontId="10" fillId="25" borderId="55" xfId="0" applyFont="1" applyFill="1" applyBorder="1" applyAlignment="1"/>
    <xf numFmtId="0" fontId="16" fillId="0" borderId="57" xfId="0" applyFont="1" applyBorder="1" applyAlignment="1">
      <alignment wrapText="1"/>
    </xf>
    <xf numFmtId="0" fontId="16" fillId="0" borderId="58" xfId="0" applyFont="1" applyBorder="1" applyAlignment="1">
      <alignment wrapText="1"/>
    </xf>
    <xf numFmtId="0" fontId="16" fillId="0" borderId="59" xfId="0" applyFont="1" applyBorder="1" applyAlignment="1">
      <alignment wrapText="1"/>
    </xf>
    <xf numFmtId="0" fontId="14" fillId="0" borderId="47" xfId="0" applyFont="1" applyBorder="1" applyAlignment="1">
      <alignment vertical="center" wrapText="1"/>
    </xf>
    <xf numFmtId="0" fontId="14" fillId="0" borderId="48" xfId="0" applyFont="1" applyBorder="1" applyAlignment="1">
      <alignment vertical="center" wrapText="1"/>
    </xf>
    <xf numFmtId="0" fontId="14" fillId="0" borderId="70" xfId="0" applyFont="1" applyBorder="1" applyAlignment="1">
      <alignment vertical="center" wrapText="1"/>
    </xf>
    <xf numFmtId="0" fontId="14" fillId="0" borderId="71" xfId="0" applyFont="1" applyBorder="1" applyAlignment="1">
      <alignment vertical="center" wrapText="1"/>
    </xf>
    <xf numFmtId="0" fontId="14" fillId="0" borderId="0" xfId="0" applyFont="1" applyBorder="1" applyAlignment="1">
      <alignment vertical="center" wrapText="1"/>
    </xf>
    <xf numFmtId="0" fontId="14" fillId="0" borderId="72" xfId="0" applyFont="1" applyBorder="1" applyAlignment="1">
      <alignment vertical="center" wrapText="1"/>
    </xf>
    <xf numFmtId="0" fontId="14" fillId="0" borderId="73" xfId="0" applyFont="1" applyBorder="1" applyAlignment="1">
      <alignment vertical="center" wrapText="1"/>
    </xf>
    <xf numFmtId="0" fontId="14" fillId="0" borderId="74" xfId="0" applyFont="1" applyBorder="1" applyAlignment="1">
      <alignment vertical="center" wrapText="1"/>
    </xf>
    <xf numFmtId="0" fontId="14" fillId="0" borderId="75" xfId="0" applyFont="1" applyBorder="1" applyAlignment="1">
      <alignment vertical="center" wrapText="1"/>
    </xf>
    <xf numFmtId="0" fontId="11" fillId="0" borderId="0" xfId="0" applyFont="1" applyFill="1" applyBorder="1" applyAlignment="1">
      <alignment wrapText="1"/>
    </xf>
    <xf numFmtId="0" fontId="30" fillId="0" borderId="52" xfId="0" applyFont="1" applyBorder="1" applyAlignment="1">
      <alignment vertical="center"/>
    </xf>
    <xf numFmtId="0" fontId="30" fillId="0" borderId="49" xfId="0" applyFont="1" applyBorder="1" applyAlignment="1">
      <alignment vertical="center"/>
    </xf>
    <xf numFmtId="0" fontId="30" fillId="0" borderId="53" xfId="0" applyFont="1" applyBorder="1" applyAlignment="1"/>
    <xf numFmtId="0" fontId="30" fillId="0" borderId="54" xfId="0" applyFont="1" applyBorder="1" applyAlignment="1"/>
    <xf numFmtId="0" fontId="30" fillId="0" borderId="55" xfId="0" applyFont="1" applyBorder="1" applyAlignment="1"/>
    <xf numFmtId="0" fontId="41" fillId="0" borderId="53" xfId="0" applyFont="1" applyBorder="1" applyAlignment="1"/>
    <xf numFmtId="0" fontId="41" fillId="0" borderId="54" xfId="0" applyFont="1" applyBorder="1" applyAlignment="1"/>
    <xf numFmtId="0" fontId="41" fillId="0" borderId="55" xfId="0" applyFont="1" applyBorder="1" applyAlignment="1"/>
    <xf numFmtId="0" fontId="10" fillId="17" borderId="134" xfId="0" applyFont="1" applyFill="1" applyBorder="1" applyAlignment="1">
      <alignment horizontal="center" vertical="center"/>
    </xf>
    <xf numFmtId="0" fontId="10" fillId="17" borderId="133" xfId="0" applyFont="1" applyFill="1" applyBorder="1" applyAlignment="1">
      <alignment horizontal="center" vertical="center"/>
    </xf>
    <xf numFmtId="0" fontId="10" fillId="17" borderId="135" xfId="0" applyFont="1" applyFill="1" applyBorder="1" applyAlignment="1">
      <alignment horizontal="center" vertical="center"/>
    </xf>
    <xf numFmtId="0" fontId="10" fillId="0" borderId="57" xfId="0" applyFont="1" applyBorder="1" applyAlignment="1"/>
    <xf numFmtId="0" fontId="10" fillId="0" borderId="59" xfId="0" applyFont="1" applyBorder="1" applyAlignment="1"/>
    <xf numFmtId="0" fontId="30" fillId="0" borderId="50" xfId="0" applyFont="1" applyBorder="1" applyAlignment="1">
      <alignment vertical="center"/>
    </xf>
    <xf numFmtId="0" fontId="30" fillId="0" borderId="41" xfId="0" applyFont="1" applyBorder="1" applyAlignment="1">
      <alignment vertical="center"/>
    </xf>
    <xf numFmtId="0" fontId="30" fillId="0" borderId="136" xfId="0" applyFont="1" applyBorder="1" applyAlignment="1">
      <alignment vertical="center"/>
    </xf>
    <xf numFmtId="0" fontId="30" fillId="0" borderId="78" xfId="0" applyFont="1" applyBorder="1" applyAlignment="1">
      <alignment vertical="center"/>
    </xf>
    <xf numFmtId="0" fontId="30" fillId="0" borderId="51" xfId="0" applyFont="1" applyBorder="1" applyAlignment="1">
      <alignment vertical="center"/>
    </xf>
    <xf numFmtId="0" fontId="30" fillId="0" borderId="43" xfId="0" applyFont="1" applyBorder="1" applyAlignment="1">
      <alignment vertical="center"/>
    </xf>
    <xf numFmtId="0" fontId="30" fillId="6" borderId="57" xfId="0" applyFont="1" applyFill="1" applyBorder="1" applyAlignment="1"/>
    <xf numFmtId="0" fontId="30" fillId="6" borderId="59" xfId="0" applyFont="1" applyFill="1" applyBorder="1" applyAlignment="1"/>
    <xf numFmtId="0" fontId="30" fillId="5" borderId="57" xfId="0" applyFont="1" applyFill="1" applyBorder="1" applyAlignment="1"/>
    <xf numFmtId="0" fontId="30" fillId="5" borderId="58" xfId="0" applyFont="1" applyFill="1" applyBorder="1" applyAlignment="1"/>
    <xf numFmtId="0" fontId="30" fillId="5" borderId="59" xfId="0" applyFont="1" applyFill="1" applyBorder="1" applyAlignment="1"/>
    <xf numFmtId="0" fontId="30" fillId="43" borderId="53" xfId="0" applyFont="1" applyFill="1" applyBorder="1" applyAlignment="1"/>
    <xf numFmtId="0" fontId="30" fillId="43" borderId="55" xfId="0" applyFont="1" applyFill="1" applyBorder="1" applyAlignment="1"/>
    <xf numFmtId="0" fontId="30" fillId="44" borderId="52" xfId="0" applyFont="1" applyFill="1" applyBorder="1" applyAlignment="1">
      <alignment vertical="center"/>
    </xf>
    <xf numFmtId="0" fontId="30" fillId="44" borderId="82" xfId="0" applyFont="1" applyFill="1" applyBorder="1" applyAlignment="1">
      <alignment vertical="center"/>
    </xf>
    <xf numFmtId="0" fontId="30" fillId="44" borderId="49" xfId="0" applyFont="1" applyFill="1" applyBorder="1" applyAlignment="1">
      <alignment vertical="center"/>
    </xf>
    <xf numFmtId="0" fontId="30" fillId="45" borderId="53" xfId="0" applyFont="1" applyFill="1" applyBorder="1" applyAlignment="1"/>
    <xf numFmtId="0" fontId="30" fillId="45" borderId="55" xfId="0" applyFont="1" applyFill="1" applyBorder="1" applyAlignment="1"/>
    <xf numFmtId="0" fontId="30" fillId="46" borderId="53" xfId="0" applyFont="1" applyFill="1" applyBorder="1" applyAlignment="1"/>
    <xf numFmtId="0" fontId="30" fillId="46" borderId="54" xfId="0" applyFont="1" applyFill="1" applyBorder="1" applyAlignment="1"/>
    <xf numFmtId="0" fontId="30" fillId="46" borderId="55" xfId="0" applyFont="1" applyFill="1" applyBorder="1" applyAlignment="1"/>
    <xf numFmtId="0" fontId="30" fillId="48" borderId="53" xfId="0" applyFont="1" applyFill="1" applyBorder="1" applyAlignment="1"/>
    <xf numFmtId="0" fontId="30" fillId="48" borderId="54" xfId="0" applyFont="1" applyFill="1" applyBorder="1" applyAlignment="1"/>
    <xf numFmtId="0" fontId="30" fillId="48" borderId="55" xfId="0" applyFont="1" applyFill="1" applyBorder="1" applyAlignment="1"/>
    <xf numFmtId="0" fontId="30" fillId="45" borderId="54" xfId="0" applyFont="1" applyFill="1" applyBorder="1" applyAlignment="1"/>
    <xf numFmtId="0" fontId="30" fillId="6" borderId="58" xfId="0" applyFont="1" applyFill="1" applyBorder="1" applyAlignment="1"/>
    <xf numFmtId="0" fontId="30" fillId="42" borderId="53" xfId="0" applyFont="1" applyFill="1" applyBorder="1" applyAlignment="1"/>
    <xf numFmtId="0" fontId="30" fillId="42" borderId="54" xfId="0" applyFont="1" applyFill="1" applyBorder="1" applyAlignment="1"/>
    <xf numFmtId="0" fontId="30" fillId="42" borderId="55" xfId="0" applyFont="1" applyFill="1" applyBorder="1" applyAlignment="1"/>
    <xf numFmtId="0" fontId="42" fillId="47" borderId="53" xfId="0" applyFont="1" applyFill="1" applyBorder="1" applyAlignment="1"/>
    <xf numFmtId="0" fontId="42" fillId="47" borderId="55" xfId="0" applyFont="1" applyFill="1" applyBorder="1" applyAlignment="1"/>
    <xf numFmtId="0" fontId="30" fillId="36" borderId="53" xfId="0" applyFont="1" applyFill="1" applyBorder="1" applyAlignment="1"/>
    <xf numFmtId="0" fontId="30" fillId="36" borderId="54" xfId="0" applyFont="1" applyFill="1" applyBorder="1" applyAlignment="1"/>
    <xf numFmtId="0" fontId="30" fillId="36" borderId="55" xfId="0" applyFont="1" applyFill="1" applyBorder="1" applyAlignment="1"/>
    <xf numFmtId="0" fontId="30" fillId="49" borderId="53" xfId="0" applyFont="1" applyFill="1" applyBorder="1" applyAlignment="1"/>
    <xf numFmtId="0" fontId="30" fillId="49" borderId="55" xfId="0" applyFont="1" applyFill="1" applyBorder="1" applyAlignment="1"/>
    <xf numFmtId="0" fontId="30" fillId="44" borderId="53" xfId="0" applyFont="1" applyFill="1" applyBorder="1" applyAlignment="1"/>
    <xf numFmtId="0" fontId="30" fillId="44" borderId="54" xfId="0" applyFont="1" applyFill="1" applyBorder="1" applyAlignment="1"/>
    <xf numFmtId="0" fontId="30" fillId="44" borderId="55" xfId="0" applyFont="1" applyFill="1" applyBorder="1" applyAlignment="1"/>
    <xf numFmtId="0" fontId="30" fillId="44" borderId="50" xfId="0" applyFont="1" applyFill="1" applyBorder="1" applyAlignment="1">
      <alignment vertical="center"/>
    </xf>
    <xf numFmtId="0" fontId="30" fillId="44" borderId="40" xfId="0" applyFont="1" applyFill="1" applyBorder="1" applyAlignment="1">
      <alignment vertical="center"/>
    </xf>
    <xf numFmtId="0" fontId="30" fillId="44" borderId="41" xfId="0" applyFont="1" applyFill="1" applyBorder="1" applyAlignment="1">
      <alignment vertical="center"/>
    </xf>
    <xf numFmtId="0" fontId="30" fillId="44" borderId="136" xfId="0" applyFont="1" applyFill="1" applyBorder="1" applyAlignment="1">
      <alignment vertical="center"/>
    </xf>
    <xf numFmtId="0" fontId="30" fillId="44" borderId="0" xfId="0" applyFont="1" applyFill="1" applyBorder="1" applyAlignment="1">
      <alignment vertical="center"/>
    </xf>
    <xf numFmtId="0" fontId="30" fillId="44" borderId="78" xfId="0" applyFont="1" applyFill="1" applyBorder="1" applyAlignment="1">
      <alignment vertical="center"/>
    </xf>
    <xf numFmtId="0" fontId="30" fillId="44" borderId="51" xfId="0" applyFont="1" applyFill="1" applyBorder="1" applyAlignment="1">
      <alignment vertical="center"/>
    </xf>
    <xf numFmtId="0" fontId="30" fillId="44" borderId="42" xfId="0" applyFont="1" applyFill="1" applyBorder="1" applyAlignment="1">
      <alignment vertical="center"/>
    </xf>
    <xf numFmtId="0" fontId="30" fillId="44" borderId="43" xfId="0" applyFont="1" applyFill="1" applyBorder="1" applyAlignment="1">
      <alignment vertical="center"/>
    </xf>
    <xf numFmtId="0" fontId="30" fillId="43" borderId="54" xfId="0" applyFont="1" applyFill="1" applyBorder="1" applyAlignment="1"/>
    <xf numFmtId="0" fontId="0" fillId="0" borderId="57" xfId="0" applyBorder="1" applyAlignment="1">
      <alignment wrapText="1"/>
    </xf>
    <xf numFmtId="0" fontId="0" fillId="0" borderId="58" xfId="0" applyBorder="1" applyAlignment="1">
      <alignment wrapText="1"/>
    </xf>
    <xf numFmtId="0" fontId="0" fillId="0" borderId="59" xfId="0" applyBorder="1" applyAlignment="1">
      <alignment wrapText="1"/>
    </xf>
    <xf numFmtId="0" fontId="0" fillId="8" borderId="0" xfId="0" applyFill="1" applyAlignment="1">
      <alignment horizontal="center"/>
    </xf>
    <xf numFmtId="0" fontId="0" fillId="7" borderId="0" xfId="0" applyFill="1" applyAlignment="1">
      <alignment horizontal="center"/>
    </xf>
    <xf numFmtId="0" fontId="0" fillId="6" borderId="0" xfId="0" applyFill="1" applyAlignment="1">
      <alignment horizontal="center"/>
    </xf>
    <xf numFmtId="0" fontId="0" fillId="0" borderId="12" xfId="0" applyBorder="1" applyAlignment="1">
      <alignment horizontal="center"/>
    </xf>
    <xf numFmtId="0" fontId="0" fillId="5" borderId="0" xfId="0" applyFill="1" applyAlignment="1">
      <alignment horizontal="center"/>
    </xf>
    <xf numFmtId="0" fontId="0" fillId="4" borderId="0" xfId="0" applyFill="1" applyAlignment="1">
      <alignment horizontal="center"/>
    </xf>
    <xf numFmtId="0" fontId="0" fillId="38" borderId="0" xfId="0" applyFill="1" applyAlignment="1">
      <alignment horizontal="center"/>
    </xf>
    <xf numFmtId="0" fontId="0" fillId="2" borderId="0" xfId="0" applyFill="1" applyAlignment="1">
      <alignment horizontal="center"/>
    </xf>
    <xf numFmtId="0" fontId="19" fillId="0" borderId="57" xfId="0" applyFont="1" applyBorder="1" applyAlignment="1">
      <alignment horizontal="center"/>
    </xf>
    <xf numFmtId="0" fontId="19" fillId="0" borderId="59" xfId="0" applyFont="1" applyBorder="1" applyAlignment="1">
      <alignment horizontal="center"/>
    </xf>
    <xf numFmtId="0" fontId="18" fillId="0" borderId="71" xfId="0" applyFont="1" applyBorder="1" applyAlignment="1">
      <alignment horizontal="center" vertical="center" wrapText="1"/>
    </xf>
    <xf numFmtId="0" fontId="18" fillId="0" borderId="0" xfId="0" applyFont="1" applyBorder="1" applyAlignment="1">
      <alignment horizontal="center" vertical="center" wrapText="1"/>
    </xf>
    <xf numFmtId="0" fontId="18" fillId="0" borderId="57" xfId="0" applyFont="1" applyBorder="1" applyAlignment="1">
      <alignment horizontal="center"/>
    </xf>
    <xf numFmtId="0" fontId="18" fillId="0" borderId="59" xfId="0" applyFont="1" applyBorder="1" applyAlignment="1">
      <alignment horizontal="center"/>
    </xf>
    <xf numFmtId="0" fontId="48" fillId="0" borderId="50" xfId="0" applyFont="1" applyBorder="1" applyAlignment="1">
      <alignment horizontal="center" vertical="center"/>
    </xf>
    <xf numFmtId="0" fontId="48" fillId="0" borderId="40" xfId="0" applyFont="1" applyBorder="1" applyAlignment="1">
      <alignment horizontal="center" vertical="center"/>
    </xf>
    <xf numFmtId="0" fontId="48" fillId="0" borderId="41" xfId="0" applyFont="1" applyBorder="1" applyAlignment="1">
      <alignment horizontal="center" vertical="center"/>
    </xf>
    <xf numFmtId="0" fontId="48" fillId="0" borderId="51" xfId="0" applyFont="1" applyBorder="1" applyAlignment="1">
      <alignment horizontal="center" vertical="center"/>
    </xf>
    <xf numFmtId="0" fontId="48" fillId="0" borderId="42" xfId="0" applyFont="1" applyBorder="1" applyAlignment="1">
      <alignment horizontal="center" vertical="center"/>
    </xf>
    <xf numFmtId="0" fontId="48" fillId="0" borderId="43" xfId="0" applyFont="1" applyBorder="1" applyAlignment="1">
      <alignment horizontal="center" vertical="center"/>
    </xf>
    <xf numFmtId="0" fontId="10" fillId="17" borderId="53" xfId="0" applyFont="1" applyFill="1" applyBorder="1" applyAlignment="1">
      <alignment horizontal="center" vertical="center"/>
    </xf>
    <xf numFmtId="0" fontId="10" fillId="17" borderId="54" xfId="0" applyFont="1" applyFill="1" applyBorder="1" applyAlignment="1">
      <alignment horizontal="center" vertical="center"/>
    </xf>
    <xf numFmtId="0" fontId="10" fillId="17" borderId="56" xfId="0" applyFont="1" applyFill="1" applyBorder="1" applyAlignment="1">
      <alignment horizontal="center" vertical="center"/>
    </xf>
    <xf numFmtId="0" fontId="10" fillId="18" borderId="52" xfId="0" applyFont="1" applyFill="1" applyBorder="1" applyAlignment="1">
      <alignment horizontal="center" vertical="center"/>
    </xf>
    <xf numFmtId="0" fontId="10" fillId="18" borderId="49" xfId="0" applyFont="1" applyFill="1" applyBorder="1" applyAlignment="1">
      <alignment horizontal="center" vertical="center"/>
    </xf>
    <xf numFmtId="0" fontId="10" fillId="19" borderId="53" xfId="0" applyFont="1" applyFill="1" applyBorder="1" applyAlignment="1">
      <alignment horizontal="center" vertical="center"/>
    </xf>
    <xf numFmtId="0" fontId="10" fillId="19" borderId="54" xfId="0" applyFont="1" applyFill="1" applyBorder="1" applyAlignment="1">
      <alignment horizontal="center" vertical="center"/>
    </xf>
    <xf numFmtId="0" fontId="10" fillId="19" borderId="55" xfId="0" applyFont="1" applyFill="1" applyBorder="1" applyAlignment="1">
      <alignment horizontal="center" vertical="center"/>
    </xf>
    <xf numFmtId="0" fontId="10" fillId="0" borderId="52" xfId="0" applyFont="1" applyBorder="1" applyAlignment="1">
      <alignment horizontal="center" vertical="center"/>
    </xf>
    <xf numFmtId="0" fontId="10" fillId="0" borderId="82" xfId="0" applyFont="1" applyBorder="1" applyAlignment="1">
      <alignment horizontal="center" vertical="center"/>
    </xf>
    <xf numFmtId="0" fontId="10" fillId="0" borderId="49" xfId="0" applyFont="1" applyBorder="1" applyAlignment="1">
      <alignment horizontal="center" vertical="center"/>
    </xf>
    <xf numFmtId="0" fontId="10" fillId="0" borderId="83" xfId="0" applyFont="1" applyBorder="1" applyAlignment="1">
      <alignment horizontal="center" vertical="center"/>
    </xf>
    <xf numFmtId="0" fontId="12" fillId="0" borderId="52" xfId="0" applyFont="1" applyBorder="1" applyAlignment="1">
      <alignment horizontal="center" vertical="center"/>
    </xf>
    <xf numFmtId="0" fontId="12" fillId="0" borderId="82" xfId="0" applyFont="1" applyBorder="1" applyAlignment="1">
      <alignment horizontal="center" vertical="center"/>
    </xf>
    <xf numFmtId="0" fontId="12" fillId="0" borderId="49" xfId="0" applyFont="1" applyBorder="1" applyAlignment="1">
      <alignment horizontal="center" vertical="center"/>
    </xf>
    <xf numFmtId="0" fontId="12" fillId="0" borderId="77" xfId="0" applyFont="1" applyBorder="1" applyAlignment="1">
      <alignment horizontal="center" vertical="center"/>
    </xf>
    <xf numFmtId="0" fontId="12" fillId="0" borderId="78" xfId="0" applyFont="1" applyBorder="1" applyAlignment="1">
      <alignment horizontal="center" vertical="center"/>
    </xf>
    <xf numFmtId="0" fontId="12" fillId="0" borderId="43" xfId="0" applyFont="1" applyBorder="1" applyAlignment="1">
      <alignment horizontal="center" vertical="center"/>
    </xf>
    <xf numFmtId="0" fontId="10" fillId="0" borderId="53" xfId="0" applyFont="1" applyBorder="1" applyAlignment="1">
      <alignment horizontal="center" vertical="center"/>
    </xf>
    <xf numFmtId="0" fontId="10" fillId="0" borderId="54" xfId="0" applyFont="1" applyBorder="1" applyAlignment="1">
      <alignment horizontal="center" vertical="center"/>
    </xf>
    <xf numFmtId="0" fontId="10" fillId="0" borderId="55" xfId="0" applyFont="1" applyBorder="1" applyAlignment="1">
      <alignment horizontal="center" vertical="center"/>
    </xf>
    <xf numFmtId="0" fontId="10" fillId="16" borderId="50" xfId="0" applyFont="1" applyFill="1" applyBorder="1" applyAlignment="1">
      <alignment horizontal="center" vertical="center"/>
    </xf>
    <xf numFmtId="0" fontId="10" fillId="16" borderId="41" xfId="0" applyFont="1" applyFill="1" applyBorder="1" applyAlignment="1">
      <alignment horizontal="center" vertical="center"/>
    </xf>
    <xf numFmtId="0" fontId="10" fillId="16" borderId="51" xfId="0" applyFont="1" applyFill="1" applyBorder="1" applyAlignment="1">
      <alignment horizontal="center" vertical="center"/>
    </xf>
    <xf numFmtId="0" fontId="10" fillId="16" borderId="43" xfId="0" applyFont="1" applyFill="1" applyBorder="1" applyAlignment="1">
      <alignment horizontal="center" vertical="center"/>
    </xf>
    <xf numFmtId="0" fontId="10" fillId="0" borderId="50" xfId="0" applyFont="1" applyBorder="1" applyAlignment="1">
      <alignment horizontal="center" vertical="center"/>
    </xf>
    <xf numFmtId="0" fontId="10" fillId="0" borderId="40" xfId="0" applyFont="1" applyBorder="1" applyAlignment="1">
      <alignment horizontal="center" vertical="center"/>
    </xf>
    <xf numFmtId="0" fontId="10" fillId="0" borderId="41" xfId="0" applyFont="1" applyBorder="1" applyAlignment="1">
      <alignment horizontal="center" vertical="center"/>
    </xf>
    <xf numFmtId="0" fontId="10" fillId="0" borderId="51" xfId="0" applyFont="1" applyBorder="1" applyAlignment="1">
      <alignment horizontal="center" vertical="center"/>
    </xf>
    <xf numFmtId="0" fontId="10" fillId="0" borderId="42" xfId="0" applyFont="1" applyBorder="1" applyAlignment="1">
      <alignment horizontal="center" vertical="center"/>
    </xf>
    <xf numFmtId="0" fontId="10" fillId="0" borderId="43" xfId="0" applyFont="1" applyBorder="1" applyAlignment="1">
      <alignment horizontal="center" vertical="center"/>
    </xf>
    <xf numFmtId="0" fontId="18" fillId="0" borderId="57" xfId="0" applyFont="1" applyBorder="1" applyAlignment="1">
      <alignment horizontal="center" wrapText="1"/>
    </xf>
    <xf numFmtId="0" fontId="18" fillId="0" borderId="58" xfId="0" applyFont="1" applyBorder="1" applyAlignment="1">
      <alignment horizontal="center" wrapText="1"/>
    </xf>
    <xf numFmtId="0" fontId="18" fillId="0" borderId="59" xfId="0" applyFont="1" applyBorder="1" applyAlignment="1">
      <alignment horizontal="center" wrapText="1"/>
    </xf>
    <xf numFmtId="0" fontId="33" fillId="0" borderId="57" xfId="0" applyFont="1" applyBorder="1" applyAlignment="1">
      <alignment horizontal="center" wrapText="1"/>
    </xf>
    <xf numFmtId="0" fontId="33" fillId="0" borderId="58" xfId="0" applyFont="1" applyBorder="1" applyAlignment="1">
      <alignment horizontal="center" wrapText="1"/>
    </xf>
    <xf numFmtId="0" fontId="33" fillId="0" borderId="59" xfId="0" applyFont="1" applyBorder="1" applyAlignment="1">
      <alignment horizontal="center" wrapText="1"/>
    </xf>
    <xf numFmtId="0" fontId="19" fillId="0" borderId="58" xfId="0" applyFont="1" applyBorder="1" applyAlignment="1">
      <alignment horizontal="center"/>
    </xf>
    <xf numFmtId="0" fontId="10" fillId="20" borderId="53" xfId="0" applyFont="1" applyFill="1" applyBorder="1" applyAlignment="1">
      <alignment horizontal="center" vertical="center"/>
    </xf>
    <xf numFmtId="0" fontId="10" fillId="20" borderId="56" xfId="0" applyFont="1" applyFill="1" applyBorder="1" applyAlignment="1">
      <alignment horizontal="center" vertical="center"/>
    </xf>
    <xf numFmtId="0" fontId="18" fillId="0" borderId="57" xfId="0" applyFont="1" applyBorder="1" applyAlignment="1">
      <alignment wrapText="1"/>
    </xf>
    <xf numFmtId="0" fontId="18" fillId="0" borderId="59" xfId="0" applyFont="1" applyBorder="1" applyAlignment="1">
      <alignment wrapText="1"/>
    </xf>
    <xf numFmtId="0" fontId="19" fillId="0" borderId="57" xfId="0" applyFont="1" applyBorder="1" applyAlignment="1">
      <alignment wrapText="1"/>
    </xf>
    <xf numFmtId="0" fontId="19" fillId="0" borderId="58" xfId="0" applyFont="1" applyBorder="1" applyAlignment="1">
      <alignment wrapText="1"/>
    </xf>
    <xf numFmtId="0" fontId="19" fillId="0" borderId="59" xfId="0" applyFont="1" applyBorder="1" applyAlignment="1">
      <alignment wrapText="1"/>
    </xf>
    <xf numFmtId="0" fontId="18" fillId="0" borderId="47" xfId="0" applyFont="1" applyBorder="1" applyAlignment="1">
      <alignment horizontal="center" vertical="center" wrapText="1"/>
    </xf>
    <xf numFmtId="0" fontId="18" fillId="0" borderId="48" xfId="0" applyFont="1" applyBorder="1" applyAlignment="1">
      <alignment horizontal="center" vertical="center" wrapText="1"/>
    </xf>
    <xf numFmtId="0" fontId="18" fillId="0" borderId="70" xfId="0" applyFont="1" applyBorder="1" applyAlignment="1">
      <alignment horizontal="center" vertical="center" wrapText="1"/>
    </xf>
    <xf numFmtId="0" fontId="18" fillId="0" borderId="72" xfId="0" applyFont="1" applyBorder="1" applyAlignment="1">
      <alignment horizontal="center" vertical="center" wrapText="1"/>
    </xf>
    <xf numFmtId="0" fontId="18" fillId="0" borderId="73" xfId="0" applyFont="1" applyBorder="1" applyAlignment="1">
      <alignment horizontal="center" vertical="center" wrapText="1"/>
    </xf>
    <xf numFmtId="0" fontId="18" fillId="0" borderId="74" xfId="0" applyFont="1" applyBorder="1" applyAlignment="1">
      <alignment horizontal="center" vertical="center" wrapText="1"/>
    </xf>
    <xf numFmtId="0" fontId="18" fillId="0" borderId="75" xfId="0" applyFont="1" applyBorder="1" applyAlignment="1">
      <alignment horizontal="center" vertical="center" wrapText="1"/>
    </xf>
    <xf numFmtId="0" fontId="18" fillId="0" borderId="58" xfId="0" applyFont="1" applyBorder="1" applyAlignment="1">
      <alignment wrapText="1"/>
    </xf>
    <xf numFmtId="0" fontId="18" fillId="0" borderId="48" xfId="0" applyFont="1" applyBorder="1" applyAlignment="1">
      <alignment wrapText="1"/>
    </xf>
    <xf numFmtId="0" fontId="33" fillId="40" borderId="57" xfId="0" applyFont="1" applyFill="1" applyBorder="1" applyAlignment="1">
      <alignment horizontal="center" wrapText="1"/>
    </xf>
    <xf numFmtId="0" fontId="33" fillId="40" borderId="58" xfId="0" applyFont="1" applyFill="1" applyBorder="1" applyAlignment="1">
      <alignment horizontal="center" wrapText="1"/>
    </xf>
    <xf numFmtId="0" fontId="33" fillId="40" borderId="59" xfId="0" applyFont="1" applyFill="1" applyBorder="1" applyAlignment="1">
      <alignment horizontal="center" wrapText="1"/>
    </xf>
    <xf numFmtId="0" fontId="33" fillId="0" borderId="57" xfId="0" applyFont="1" applyBorder="1" applyAlignment="1">
      <alignment wrapText="1"/>
    </xf>
    <xf numFmtId="0" fontId="33" fillId="0" borderId="59" xfId="0" applyFont="1" applyBorder="1" applyAlignment="1">
      <alignment wrapText="1"/>
    </xf>
    <xf numFmtId="0" fontId="0" fillId="0" borderId="0" xfId="0" applyAlignment="1">
      <alignment horizontal="left"/>
    </xf>
    <xf numFmtId="0" fontId="0" fillId="0" borderId="0" xfId="0" applyAlignment="1">
      <alignment horizontal="center"/>
    </xf>
    <xf numFmtId="0" fontId="0" fillId="0" borderId="33" xfId="0" applyBorder="1" applyAlignment="1">
      <alignment horizontal="center"/>
    </xf>
    <xf numFmtId="0" fontId="0" fillId="0" borderId="35" xfId="0" applyBorder="1" applyAlignment="1">
      <alignment horizontal="center"/>
    </xf>
    <xf numFmtId="0" fontId="0" fillId="0" borderId="34" xfId="0" applyBorder="1" applyAlignment="1">
      <alignment horizontal="center"/>
    </xf>
    <xf numFmtId="0" fontId="11" fillId="0" borderId="0" xfId="0" applyFont="1" applyFill="1" applyBorder="1" applyAlignment="1"/>
    <xf numFmtId="0" fontId="0" fillId="0" borderId="31" xfId="0" applyBorder="1"/>
    <xf numFmtId="0" fontId="0" fillId="0" borderId="127" xfId="0" applyBorder="1"/>
    <xf numFmtId="0" fontId="0" fillId="0" borderId="23" xfId="0" applyBorder="1"/>
  </cellXfs>
  <cellStyles count="2">
    <cellStyle name="Hyperlink" xfId="1" builtinId="8"/>
    <cellStyle name="Normal" xfId="0" builtinId="0"/>
  </cellStyles>
  <dxfs count="0"/>
  <tableStyles count="0" defaultTableStyle="TableStyleMedium2" defaultPivotStyle="PivotStyleLight16"/>
  <colors>
    <mruColors>
      <color rgb="FFFF00FF"/>
      <color rgb="FF9966FF"/>
      <color rgb="FFA143FF"/>
      <color rgb="FF9933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G"/><Relationship Id="rId13" Type="http://schemas.openxmlformats.org/officeDocument/2006/relationships/image" Target="../media/image13.jpeg"/><Relationship Id="rId3" Type="http://schemas.openxmlformats.org/officeDocument/2006/relationships/image" Target="../media/image3.JPG"/><Relationship Id="rId7" Type="http://schemas.openxmlformats.org/officeDocument/2006/relationships/image" Target="../media/image7.JPG"/><Relationship Id="rId12" Type="http://schemas.openxmlformats.org/officeDocument/2006/relationships/image" Target="../media/image12.JPG"/><Relationship Id="rId2" Type="http://schemas.openxmlformats.org/officeDocument/2006/relationships/image" Target="../media/image2.JPG"/><Relationship Id="rId16" Type="http://schemas.openxmlformats.org/officeDocument/2006/relationships/image" Target="../media/image16.JPG"/><Relationship Id="rId1" Type="http://schemas.openxmlformats.org/officeDocument/2006/relationships/image" Target="../media/image1.JPG"/><Relationship Id="rId6" Type="http://schemas.openxmlformats.org/officeDocument/2006/relationships/image" Target="../media/image6.JPG"/><Relationship Id="rId11" Type="http://schemas.openxmlformats.org/officeDocument/2006/relationships/image" Target="../media/image11.JPG"/><Relationship Id="rId5" Type="http://schemas.openxmlformats.org/officeDocument/2006/relationships/image" Target="../media/image5.JPG"/><Relationship Id="rId15" Type="http://schemas.openxmlformats.org/officeDocument/2006/relationships/image" Target="../media/image15.png"/><Relationship Id="rId10" Type="http://schemas.openxmlformats.org/officeDocument/2006/relationships/image" Target="../media/image10.JPG"/><Relationship Id="rId4" Type="http://schemas.openxmlformats.org/officeDocument/2006/relationships/image" Target="../media/image4.JPG"/><Relationship Id="rId9" Type="http://schemas.openxmlformats.org/officeDocument/2006/relationships/image" Target="../media/image9.JPG"/><Relationship Id="rId14" Type="http://schemas.openxmlformats.org/officeDocument/2006/relationships/image" Target="../media/image14.jpeg"/></Relationships>
</file>

<file path=xl/drawings/_rels/drawing2.xml.rels><?xml version="1.0" encoding="UTF-8" standalone="yes"?>
<Relationships xmlns="http://schemas.openxmlformats.org/package/2006/relationships"><Relationship Id="rId3" Type="http://schemas.openxmlformats.org/officeDocument/2006/relationships/image" Target="../media/image19.JPG"/><Relationship Id="rId2" Type="http://schemas.openxmlformats.org/officeDocument/2006/relationships/image" Target="../media/image18.JPG"/><Relationship Id="rId1" Type="http://schemas.openxmlformats.org/officeDocument/2006/relationships/image" Target="../media/image17.JPG"/><Relationship Id="rId6" Type="http://schemas.openxmlformats.org/officeDocument/2006/relationships/image" Target="../media/image22.JPG"/><Relationship Id="rId5" Type="http://schemas.openxmlformats.org/officeDocument/2006/relationships/image" Target="../media/image21.JPG"/><Relationship Id="rId4" Type="http://schemas.openxmlformats.org/officeDocument/2006/relationships/image" Target="../media/image20.JPG"/></Relationships>
</file>

<file path=xl/drawings/_rels/drawing3.xml.rels><?xml version="1.0" encoding="UTF-8" standalone="yes"?>
<Relationships xmlns="http://schemas.openxmlformats.org/package/2006/relationships"><Relationship Id="rId1" Type="http://schemas.openxmlformats.org/officeDocument/2006/relationships/image" Target="../media/image23.JPG"/></Relationships>
</file>

<file path=xl/drawings/_rels/drawing4.xml.rels><?xml version="1.0" encoding="UTF-8" standalone="yes"?>
<Relationships xmlns="http://schemas.openxmlformats.org/package/2006/relationships"><Relationship Id="rId1" Type="http://schemas.openxmlformats.org/officeDocument/2006/relationships/image" Target="../media/image24.png"/></Relationships>
</file>

<file path=xl/drawings/_rels/drawing5.xml.rels><?xml version="1.0" encoding="UTF-8" standalone="yes"?>
<Relationships xmlns="http://schemas.openxmlformats.org/package/2006/relationships"><Relationship Id="rId1" Type="http://schemas.openxmlformats.org/officeDocument/2006/relationships/image" Target="../media/image24.png"/></Relationships>
</file>

<file path=xl/drawings/_rels/drawing6.xml.rels><?xml version="1.0" encoding="UTF-8" standalone="yes"?>
<Relationships xmlns="http://schemas.openxmlformats.org/package/2006/relationships"><Relationship Id="rId3" Type="http://schemas.openxmlformats.org/officeDocument/2006/relationships/image" Target="../media/image27.JPG"/><Relationship Id="rId7" Type="http://schemas.openxmlformats.org/officeDocument/2006/relationships/image" Target="../media/image30.png"/><Relationship Id="rId2" Type="http://schemas.openxmlformats.org/officeDocument/2006/relationships/image" Target="../media/image26.jpg"/><Relationship Id="rId1" Type="http://schemas.openxmlformats.org/officeDocument/2006/relationships/image" Target="../media/image25.jpg"/><Relationship Id="rId6" Type="http://schemas.openxmlformats.org/officeDocument/2006/relationships/image" Target="../media/image1.JPG"/><Relationship Id="rId5" Type="http://schemas.openxmlformats.org/officeDocument/2006/relationships/image" Target="../media/image29.JPG"/><Relationship Id="rId4" Type="http://schemas.openxmlformats.org/officeDocument/2006/relationships/image" Target="../media/image28.JPG"/></Relationships>
</file>

<file path=xl/drawings/_rels/drawing7.xml.rels><?xml version="1.0" encoding="UTF-8" standalone="yes"?>
<Relationships xmlns="http://schemas.openxmlformats.org/package/2006/relationships"><Relationship Id="rId1" Type="http://schemas.openxmlformats.org/officeDocument/2006/relationships/image" Target="../media/image3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22</xdr:col>
      <xdr:colOff>592053</xdr:colOff>
      <xdr:row>0</xdr:row>
      <xdr:rowOff>3467100</xdr:rowOff>
    </xdr:to>
    <xdr:pic>
      <xdr:nvPicPr>
        <xdr:cNvPr id="7" name="Picture 6"/>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7879928" cy="3467100"/>
        </a:xfrm>
        <a:prstGeom prst="rect">
          <a:avLst/>
        </a:prstGeom>
      </xdr:spPr>
    </xdr:pic>
    <xdr:clientData/>
  </xdr:twoCellAnchor>
  <xdr:twoCellAnchor editAs="oneCell">
    <xdr:from>
      <xdr:col>11</xdr:col>
      <xdr:colOff>266700</xdr:colOff>
      <xdr:row>72</xdr:row>
      <xdr:rowOff>19050</xdr:rowOff>
    </xdr:from>
    <xdr:to>
      <xdr:col>15</xdr:col>
      <xdr:colOff>19050</xdr:colOff>
      <xdr:row>91</xdr:row>
      <xdr:rowOff>17782</xdr:rowOff>
    </xdr:to>
    <xdr:pic>
      <xdr:nvPicPr>
        <xdr:cNvPr id="4" name="Picture 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867650" y="18440400"/>
          <a:ext cx="3971925" cy="3961132"/>
        </a:xfrm>
        <a:prstGeom prst="rect">
          <a:avLst/>
        </a:prstGeom>
      </xdr:spPr>
    </xdr:pic>
    <xdr:clientData/>
  </xdr:twoCellAnchor>
  <xdr:twoCellAnchor editAs="oneCell">
    <xdr:from>
      <xdr:col>14</xdr:col>
      <xdr:colOff>581026</xdr:colOff>
      <xdr:row>72</xdr:row>
      <xdr:rowOff>19051</xdr:rowOff>
    </xdr:from>
    <xdr:to>
      <xdr:col>22</xdr:col>
      <xdr:colOff>231713</xdr:colOff>
      <xdr:row>91</xdr:row>
      <xdr:rowOff>19051</xdr:rowOff>
    </xdr:to>
    <xdr:pic>
      <xdr:nvPicPr>
        <xdr:cNvPr id="5" name="Picture 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811001" y="18440401"/>
          <a:ext cx="4784662" cy="3962400"/>
        </a:xfrm>
        <a:prstGeom prst="rect">
          <a:avLst/>
        </a:prstGeom>
      </xdr:spPr>
    </xdr:pic>
    <xdr:clientData/>
  </xdr:twoCellAnchor>
  <xdr:twoCellAnchor editAs="oneCell">
    <xdr:from>
      <xdr:col>11</xdr:col>
      <xdr:colOff>485775</xdr:colOff>
      <xdr:row>44</xdr:row>
      <xdr:rowOff>66675</xdr:rowOff>
    </xdr:from>
    <xdr:to>
      <xdr:col>13</xdr:col>
      <xdr:colOff>81997</xdr:colOff>
      <xdr:row>55</xdr:row>
      <xdr:rowOff>181238</xdr:rowOff>
    </xdr:to>
    <xdr:pic>
      <xdr:nvPicPr>
        <xdr:cNvPr id="6" name="Picture 5"/>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258300" y="12306300"/>
          <a:ext cx="1739347" cy="2362463"/>
        </a:xfrm>
        <a:prstGeom prst="rect">
          <a:avLst/>
        </a:prstGeom>
      </xdr:spPr>
    </xdr:pic>
    <xdr:clientData/>
  </xdr:twoCellAnchor>
  <xdr:twoCellAnchor editAs="oneCell">
    <xdr:from>
      <xdr:col>13</xdr:col>
      <xdr:colOff>83325</xdr:colOff>
      <xdr:row>44</xdr:row>
      <xdr:rowOff>66675</xdr:rowOff>
    </xdr:from>
    <xdr:to>
      <xdr:col>14</xdr:col>
      <xdr:colOff>553374</xdr:colOff>
      <xdr:row>55</xdr:row>
      <xdr:rowOff>178279</xdr:rowOff>
    </xdr:to>
    <xdr:pic>
      <xdr:nvPicPr>
        <xdr:cNvPr id="8" name="Picture 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998975" y="12306300"/>
          <a:ext cx="1708299" cy="2359504"/>
        </a:xfrm>
        <a:prstGeom prst="rect">
          <a:avLst/>
        </a:prstGeom>
      </xdr:spPr>
    </xdr:pic>
    <xdr:clientData/>
  </xdr:twoCellAnchor>
  <xdr:twoCellAnchor editAs="oneCell">
    <xdr:from>
      <xdr:col>14</xdr:col>
      <xdr:colOff>519076</xdr:colOff>
      <xdr:row>44</xdr:row>
      <xdr:rowOff>71400</xdr:rowOff>
    </xdr:from>
    <xdr:to>
      <xdr:col>17</xdr:col>
      <xdr:colOff>180668</xdr:colOff>
      <xdr:row>55</xdr:row>
      <xdr:rowOff>180975</xdr:rowOff>
    </xdr:to>
    <xdr:pic>
      <xdr:nvPicPr>
        <xdr:cNvPr id="9" name="Picture 8"/>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2672976" y="12311025"/>
          <a:ext cx="1718992" cy="2357475"/>
        </a:xfrm>
        <a:prstGeom prst="rect">
          <a:avLst/>
        </a:prstGeom>
      </xdr:spPr>
    </xdr:pic>
    <xdr:clientData/>
  </xdr:twoCellAnchor>
  <xdr:twoCellAnchor editAs="oneCell">
    <xdr:from>
      <xdr:col>17</xdr:col>
      <xdr:colOff>154725</xdr:colOff>
      <xdr:row>44</xdr:row>
      <xdr:rowOff>69000</xdr:rowOff>
    </xdr:from>
    <xdr:to>
      <xdr:col>19</xdr:col>
      <xdr:colOff>607841</xdr:colOff>
      <xdr:row>55</xdr:row>
      <xdr:rowOff>180975</xdr:rowOff>
    </xdr:to>
    <xdr:pic>
      <xdr:nvPicPr>
        <xdr:cNvPr id="10" name="Picture 9"/>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4366025" y="12308625"/>
          <a:ext cx="1700891" cy="2359875"/>
        </a:xfrm>
        <a:prstGeom prst="rect">
          <a:avLst/>
        </a:prstGeom>
      </xdr:spPr>
    </xdr:pic>
    <xdr:clientData/>
  </xdr:twoCellAnchor>
  <xdr:twoCellAnchor editAs="oneCell">
    <xdr:from>
      <xdr:col>19</xdr:col>
      <xdr:colOff>609526</xdr:colOff>
      <xdr:row>44</xdr:row>
      <xdr:rowOff>66600</xdr:rowOff>
    </xdr:from>
    <xdr:to>
      <xdr:col>22</xdr:col>
      <xdr:colOff>506624</xdr:colOff>
      <xdr:row>55</xdr:row>
      <xdr:rowOff>185646</xdr:rowOff>
    </xdr:to>
    <xdr:pic>
      <xdr:nvPicPr>
        <xdr:cNvPr id="11" name="Picture 10"/>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6068601" y="12306225"/>
          <a:ext cx="1725898" cy="2366946"/>
        </a:xfrm>
        <a:prstGeom prst="rect">
          <a:avLst/>
        </a:prstGeom>
      </xdr:spPr>
    </xdr:pic>
    <xdr:clientData/>
  </xdr:twoCellAnchor>
  <xdr:twoCellAnchor editAs="oneCell">
    <xdr:from>
      <xdr:col>19</xdr:col>
      <xdr:colOff>542630</xdr:colOff>
      <xdr:row>33</xdr:row>
      <xdr:rowOff>161926</xdr:rowOff>
    </xdr:from>
    <xdr:to>
      <xdr:col>22</xdr:col>
      <xdr:colOff>503106</xdr:colOff>
      <xdr:row>44</xdr:row>
      <xdr:rowOff>95251</xdr:rowOff>
    </xdr:to>
    <xdr:pic>
      <xdr:nvPicPr>
        <xdr:cNvPr id="12" name="Picture 1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6001705" y="10182226"/>
          <a:ext cx="1789276" cy="2152650"/>
        </a:xfrm>
        <a:prstGeom prst="rect">
          <a:avLst/>
        </a:prstGeom>
      </xdr:spPr>
    </xdr:pic>
    <xdr:clientData/>
  </xdr:twoCellAnchor>
  <xdr:twoCellAnchor editAs="oneCell">
    <xdr:from>
      <xdr:col>9</xdr:col>
      <xdr:colOff>38100</xdr:colOff>
      <xdr:row>25</xdr:row>
      <xdr:rowOff>1</xdr:rowOff>
    </xdr:from>
    <xdr:to>
      <xdr:col>12</xdr:col>
      <xdr:colOff>276225</xdr:colOff>
      <xdr:row>41</xdr:row>
      <xdr:rowOff>81399</xdr:rowOff>
    </xdr:to>
    <xdr:pic>
      <xdr:nvPicPr>
        <xdr:cNvPr id="13" name="Picture 12"/>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5762625" y="8391526"/>
          <a:ext cx="3333750" cy="3319898"/>
        </a:xfrm>
        <a:prstGeom prst="rect">
          <a:avLst/>
        </a:prstGeom>
      </xdr:spPr>
    </xdr:pic>
    <xdr:clientData/>
  </xdr:twoCellAnchor>
  <xdr:twoCellAnchor editAs="oneCell">
    <xdr:from>
      <xdr:col>12</xdr:col>
      <xdr:colOff>275361</xdr:colOff>
      <xdr:row>24</xdr:row>
      <xdr:rowOff>227067</xdr:rowOff>
    </xdr:from>
    <xdr:to>
      <xdr:col>13</xdr:col>
      <xdr:colOff>1115741</xdr:colOff>
      <xdr:row>41</xdr:row>
      <xdr:rowOff>85729</xdr:rowOff>
    </xdr:to>
    <xdr:pic>
      <xdr:nvPicPr>
        <xdr:cNvPr id="14" name="Picture 13"/>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rot="5400000">
          <a:off x="8314783" y="9170720"/>
          <a:ext cx="3325762" cy="1764305"/>
        </a:xfrm>
        <a:prstGeom prst="rect">
          <a:avLst/>
        </a:prstGeom>
      </xdr:spPr>
    </xdr:pic>
    <xdr:clientData/>
  </xdr:twoCellAnchor>
  <xdr:twoCellAnchor editAs="oneCell">
    <xdr:from>
      <xdr:col>13</xdr:col>
      <xdr:colOff>1109625</xdr:colOff>
      <xdr:row>25</xdr:row>
      <xdr:rowOff>4725</xdr:rowOff>
    </xdr:from>
    <xdr:to>
      <xdr:col>18</xdr:col>
      <xdr:colOff>546333</xdr:colOff>
      <xdr:row>41</xdr:row>
      <xdr:rowOff>85724</xdr:rowOff>
    </xdr:to>
    <xdr:pic>
      <xdr:nvPicPr>
        <xdr:cNvPr id="15" name="Picture 14"/>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853700" y="8396250"/>
          <a:ext cx="3341958" cy="3319499"/>
        </a:xfrm>
        <a:prstGeom prst="rect">
          <a:avLst/>
        </a:prstGeom>
      </xdr:spPr>
    </xdr:pic>
    <xdr:clientData/>
  </xdr:twoCellAnchor>
  <xdr:twoCellAnchor editAs="oneCell">
    <xdr:from>
      <xdr:col>22</xdr:col>
      <xdr:colOff>504825</xdr:colOff>
      <xdr:row>29</xdr:row>
      <xdr:rowOff>19050</xdr:rowOff>
    </xdr:from>
    <xdr:to>
      <xdr:col>32</xdr:col>
      <xdr:colOff>9525</xdr:colOff>
      <xdr:row>60</xdr:row>
      <xdr:rowOff>104775</xdr:rowOff>
    </xdr:to>
    <xdr:pic>
      <xdr:nvPicPr>
        <xdr:cNvPr id="16" name="Picture 15"/>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6840200" y="9239250"/>
          <a:ext cx="6534150" cy="6534150"/>
        </a:xfrm>
        <a:prstGeom prst="rect">
          <a:avLst/>
        </a:prstGeom>
      </xdr:spPr>
    </xdr:pic>
    <xdr:clientData/>
  </xdr:twoCellAnchor>
  <xdr:twoCellAnchor editAs="oneCell">
    <xdr:from>
      <xdr:col>24</xdr:col>
      <xdr:colOff>323851</xdr:colOff>
      <xdr:row>0</xdr:row>
      <xdr:rowOff>0</xdr:rowOff>
    </xdr:from>
    <xdr:to>
      <xdr:col>31</xdr:col>
      <xdr:colOff>590551</xdr:colOff>
      <xdr:row>5</xdr:row>
      <xdr:rowOff>200025</xdr:rowOff>
    </xdr:to>
    <xdr:pic>
      <xdr:nvPicPr>
        <xdr:cNvPr id="17" name="Picture 16"/>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7878426" y="0"/>
          <a:ext cx="4533900" cy="4533900"/>
        </a:xfrm>
        <a:prstGeom prst="rect">
          <a:avLst/>
        </a:prstGeom>
      </xdr:spPr>
    </xdr:pic>
    <xdr:clientData/>
  </xdr:twoCellAnchor>
  <xdr:twoCellAnchor editAs="oneCell">
    <xdr:from>
      <xdr:col>8</xdr:col>
      <xdr:colOff>133349</xdr:colOff>
      <xdr:row>148</xdr:row>
      <xdr:rowOff>152399</xdr:rowOff>
    </xdr:from>
    <xdr:to>
      <xdr:col>22</xdr:col>
      <xdr:colOff>437321</xdr:colOff>
      <xdr:row>181</xdr:row>
      <xdr:rowOff>38100</xdr:rowOff>
    </xdr:to>
    <xdr:pic>
      <xdr:nvPicPr>
        <xdr:cNvPr id="18" name="Picture 17"/>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6172199" y="33842324"/>
          <a:ext cx="11552997" cy="6486526"/>
        </a:xfrm>
        <a:prstGeom prst="rect">
          <a:avLst/>
        </a:prstGeom>
      </xdr:spPr>
    </xdr:pic>
    <xdr:clientData/>
  </xdr:twoCellAnchor>
  <xdr:twoCellAnchor editAs="oneCell">
    <xdr:from>
      <xdr:col>22</xdr:col>
      <xdr:colOff>504824</xdr:colOff>
      <xdr:row>9</xdr:row>
      <xdr:rowOff>0</xdr:rowOff>
    </xdr:from>
    <xdr:to>
      <xdr:col>32</xdr:col>
      <xdr:colOff>9525</xdr:colOff>
      <xdr:row>29</xdr:row>
      <xdr:rowOff>38100</xdr:rowOff>
    </xdr:to>
    <xdr:pic>
      <xdr:nvPicPr>
        <xdr:cNvPr id="19" name="Picture 18"/>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7792699" y="5162550"/>
          <a:ext cx="6534151" cy="40957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296331</xdr:colOff>
      <xdr:row>15</xdr:row>
      <xdr:rowOff>1</xdr:rowOff>
    </xdr:from>
    <xdr:to>
      <xdr:col>19</xdr:col>
      <xdr:colOff>296331</xdr:colOff>
      <xdr:row>38</xdr:row>
      <xdr:rowOff>148157</xdr:rowOff>
    </xdr:to>
    <xdr:pic>
      <xdr:nvPicPr>
        <xdr:cNvPr id="5" name="Picture 4"/>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397498" y="2889251"/>
          <a:ext cx="7366000" cy="4529656"/>
        </a:xfrm>
        <a:prstGeom prst="rect">
          <a:avLst/>
        </a:prstGeom>
      </xdr:spPr>
    </xdr:pic>
    <xdr:clientData/>
  </xdr:twoCellAnchor>
  <xdr:twoCellAnchor editAs="oneCell">
    <xdr:from>
      <xdr:col>7</xdr:col>
      <xdr:colOff>296330</xdr:colOff>
      <xdr:row>39</xdr:row>
      <xdr:rowOff>0</xdr:rowOff>
    </xdr:from>
    <xdr:to>
      <xdr:col>19</xdr:col>
      <xdr:colOff>285747</xdr:colOff>
      <xdr:row>62</xdr:row>
      <xdr:rowOff>179177</xdr:rowOff>
    </xdr:to>
    <xdr:pic>
      <xdr:nvPicPr>
        <xdr:cNvPr id="6" name="Picture 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397497" y="7471833"/>
          <a:ext cx="7355417" cy="4560677"/>
        </a:xfrm>
        <a:prstGeom prst="rect">
          <a:avLst/>
        </a:prstGeom>
      </xdr:spPr>
    </xdr:pic>
    <xdr:clientData/>
  </xdr:twoCellAnchor>
  <xdr:twoCellAnchor editAs="oneCell">
    <xdr:from>
      <xdr:col>7</xdr:col>
      <xdr:colOff>296330</xdr:colOff>
      <xdr:row>63</xdr:row>
      <xdr:rowOff>1</xdr:rowOff>
    </xdr:from>
    <xdr:to>
      <xdr:col>19</xdr:col>
      <xdr:colOff>297547</xdr:colOff>
      <xdr:row>86</xdr:row>
      <xdr:rowOff>179917</xdr:rowOff>
    </xdr:to>
    <xdr:pic>
      <xdr:nvPicPr>
        <xdr:cNvPr id="7" name="Picture 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397497" y="12054418"/>
          <a:ext cx="7367217" cy="4561416"/>
        </a:xfrm>
        <a:prstGeom prst="rect">
          <a:avLst/>
        </a:prstGeom>
      </xdr:spPr>
    </xdr:pic>
    <xdr:clientData/>
  </xdr:twoCellAnchor>
  <xdr:twoCellAnchor editAs="oneCell">
    <xdr:from>
      <xdr:col>7</xdr:col>
      <xdr:colOff>296330</xdr:colOff>
      <xdr:row>87</xdr:row>
      <xdr:rowOff>0</xdr:rowOff>
    </xdr:from>
    <xdr:to>
      <xdr:col>19</xdr:col>
      <xdr:colOff>293060</xdr:colOff>
      <xdr:row>110</xdr:row>
      <xdr:rowOff>169333</xdr:rowOff>
    </xdr:to>
    <xdr:pic>
      <xdr:nvPicPr>
        <xdr:cNvPr id="8" name="Picture 7"/>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397497" y="16637000"/>
          <a:ext cx="7362730" cy="4550833"/>
        </a:xfrm>
        <a:prstGeom prst="rect">
          <a:avLst/>
        </a:prstGeom>
      </xdr:spPr>
    </xdr:pic>
    <xdr:clientData/>
  </xdr:twoCellAnchor>
  <xdr:twoCellAnchor editAs="oneCell">
    <xdr:from>
      <xdr:col>7</xdr:col>
      <xdr:colOff>296330</xdr:colOff>
      <xdr:row>111</xdr:row>
      <xdr:rowOff>0</xdr:rowOff>
    </xdr:from>
    <xdr:to>
      <xdr:col>19</xdr:col>
      <xdr:colOff>292286</xdr:colOff>
      <xdr:row>134</xdr:row>
      <xdr:rowOff>169334</xdr:rowOff>
    </xdr:to>
    <xdr:pic>
      <xdr:nvPicPr>
        <xdr:cNvPr id="9" name="Picture 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397497" y="21219583"/>
          <a:ext cx="7361956" cy="4550834"/>
        </a:xfrm>
        <a:prstGeom prst="rect">
          <a:avLst/>
        </a:prstGeom>
      </xdr:spPr>
    </xdr:pic>
    <xdr:clientData/>
  </xdr:twoCellAnchor>
  <xdr:twoCellAnchor editAs="oneCell">
    <xdr:from>
      <xdr:col>7</xdr:col>
      <xdr:colOff>296330</xdr:colOff>
      <xdr:row>135</xdr:row>
      <xdr:rowOff>1</xdr:rowOff>
    </xdr:from>
    <xdr:to>
      <xdr:col>19</xdr:col>
      <xdr:colOff>289051</xdr:colOff>
      <xdr:row>158</xdr:row>
      <xdr:rowOff>148167</xdr:rowOff>
    </xdr:to>
    <xdr:pic>
      <xdr:nvPicPr>
        <xdr:cNvPr id="10" name="Picture 9"/>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397497" y="25802168"/>
          <a:ext cx="7358721" cy="452966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56029</xdr:colOff>
      <xdr:row>10</xdr:row>
      <xdr:rowOff>67235</xdr:rowOff>
    </xdr:from>
    <xdr:to>
      <xdr:col>12</xdr:col>
      <xdr:colOff>2428565</xdr:colOff>
      <xdr:row>27</xdr:row>
      <xdr:rowOff>86285</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909176" y="2207559"/>
          <a:ext cx="5412442" cy="3467100"/>
        </a:xfrm>
        <a:prstGeom prst="rect">
          <a:avLst/>
        </a:prstGeom>
      </xdr:spPr>
    </xdr:pic>
    <xdr:clientData/>
  </xdr:twoCellAnchor>
  <xdr:twoCellAnchor editAs="oneCell">
    <xdr:from>
      <xdr:col>26</xdr:col>
      <xdr:colOff>0</xdr:colOff>
      <xdr:row>161</xdr:row>
      <xdr:rowOff>0</xdr:rowOff>
    </xdr:from>
    <xdr:to>
      <xdr:col>26</xdr:col>
      <xdr:colOff>304800</xdr:colOff>
      <xdr:row>161</xdr:row>
      <xdr:rowOff>304800</xdr:rowOff>
    </xdr:to>
    <xdr:sp macro="" textlink="">
      <xdr:nvSpPr>
        <xdr:cNvPr id="3073" name="AutoShape 1" descr="🙂"/>
        <xdr:cNvSpPr>
          <a:spLocks noChangeAspect="1" noChangeArrowheads="1"/>
        </xdr:cNvSpPr>
      </xdr:nvSpPr>
      <xdr:spPr bwMode="auto">
        <a:xfrm>
          <a:off x="33699450" y="324621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18</xdr:col>
      <xdr:colOff>0</xdr:colOff>
      <xdr:row>29</xdr:row>
      <xdr:rowOff>0</xdr:rowOff>
    </xdr:from>
    <xdr:to>
      <xdr:col>36</xdr:col>
      <xdr:colOff>84153</xdr:colOff>
      <xdr:row>70</xdr:row>
      <xdr:rowOff>76200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753350" y="5562600"/>
          <a:ext cx="7951803" cy="79057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19</xdr:col>
      <xdr:colOff>0</xdr:colOff>
      <xdr:row>41</xdr:row>
      <xdr:rowOff>0</xdr:rowOff>
    </xdr:from>
    <xdr:to>
      <xdr:col>36</xdr:col>
      <xdr:colOff>398478</xdr:colOff>
      <xdr:row>78</xdr:row>
      <xdr:rowOff>152400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172450" y="8124825"/>
          <a:ext cx="7951803" cy="7905750"/>
        </a:xfrm>
        <a:prstGeom prst="rect">
          <a:avLst/>
        </a:prstGeom>
      </xdr:spPr>
    </xdr:pic>
    <xdr:clientData/>
  </xdr:twoCellAnchor>
  <xdr:oneCellAnchor>
    <xdr:from>
      <xdr:col>19</xdr:col>
      <xdr:colOff>0</xdr:colOff>
      <xdr:row>346</xdr:row>
      <xdr:rowOff>0</xdr:rowOff>
    </xdr:from>
    <xdr:ext cx="7951803" cy="7905750"/>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172450" y="8334375"/>
          <a:ext cx="7951803" cy="7905750"/>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1943100</xdr:colOff>
      <xdr:row>0</xdr:row>
      <xdr:rowOff>3467100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457575" cy="3467100"/>
        </a:xfrm>
        <a:prstGeom prst="rect">
          <a:avLst/>
        </a:prstGeom>
      </xdr:spPr>
    </xdr:pic>
    <xdr:clientData/>
  </xdr:twoCellAnchor>
  <xdr:twoCellAnchor editAs="oneCell">
    <xdr:from>
      <xdr:col>8</xdr:col>
      <xdr:colOff>428625</xdr:colOff>
      <xdr:row>0</xdr:row>
      <xdr:rowOff>9525</xdr:rowOff>
    </xdr:from>
    <xdr:to>
      <xdr:col>12</xdr:col>
      <xdr:colOff>733425</xdr:colOff>
      <xdr:row>0</xdr:row>
      <xdr:rowOff>3463155</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58025" y="9525"/>
          <a:ext cx="3448050" cy="3453630"/>
        </a:xfrm>
        <a:prstGeom prst="rect">
          <a:avLst/>
        </a:prstGeom>
      </xdr:spPr>
    </xdr:pic>
    <xdr:clientData/>
  </xdr:twoCellAnchor>
  <xdr:twoCellAnchor editAs="oneCell">
    <xdr:from>
      <xdr:col>14</xdr:col>
      <xdr:colOff>219074</xdr:colOff>
      <xdr:row>0</xdr:row>
      <xdr:rowOff>0</xdr:rowOff>
    </xdr:from>
    <xdr:to>
      <xdr:col>18</xdr:col>
      <xdr:colOff>885824</xdr:colOff>
      <xdr:row>0</xdr:row>
      <xdr:rowOff>3467100</xdr:rowOff>
    </xdr:to>
    <xdr:pic>
      <xdr:nvPicPr>
        <xdr:cNvPr id="4" name="Picture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506074" y="0"/>
          <a:ext cx="3705225" cy="3467100"/>
        </a:xfrm>
        <a:prstGeom prst="rect">
          <a:avLst/>
        </a:prstGeom>
      </xdr:spPr>
    </xdr:pic>
    <xdr:clientData/>
  </xdr:twoCellAnchor>
  <xdr:twoCellAnchor editAs="oneCell">
    <xdr:from>
      <xdr:col>20</xdr:col>
      <xdr:colOff>257175</xdr:colOff>
      <xdr:row>0</xdr:row>
      <xdr:rowOff>0</xdr:rowOff>
    </xdr:from>
    <xdr:to>
      <xdr:col>24</xdr:col>
      <xdr:colOff>756797</xdr:colOff>
      <xdr:row>0</xdr:row>
      <xdr:rowOff>3467100</xdr:rowOff>
    </xdr:to>
    <xdr:pic>
      <xdr:nvPicPr>
        <xdr:cNvPr id="5" name="Picture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4201775" y="0"/>
          <a:ext cx="3719072" cy="3467100"/>
        </a:xfrm>
        <a:prstGeom prst="rect">
          <a:avLst/>
        </a:prstGeom>
      </xdr:spPr>
    </xdr:pic>
    <xdr:clientData/>
  </xdr:twoCellAnchor>
  <xdr:twoCellAnchor editAs="oneCell">
    <xdr:from>
      <xdr:col>2</xdr:col>
      <xdr:colOff>2238376</xdr:colOff>
      <xdr:row>0</xdr:row>
      <xdr:rowOff>9524</xdr:rowOff>
    </xdr:from>
    <xdr:to>
      <xdr:col>7</xdr:col>
      <xdr:colOff>340947</xdr:colOff>
      <xdr:row>0</xdr:row>
      <xdr:rowOff>3467099</xdr:rowOff>
    </xdr:to>
    <xdr:pic>
      <xdr:nvPicPr>
        <xdr:cNvPr id="6" name="Picture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457576" y="9524"/>
          <a:ext cx="3617546" cy="3457575"/>
        </a:xfrm>
        <a:prstGeom prst="rect">
          <a:avLst/>
        </a:prstGeom>
      </xdr:spPr>
    </xdr:pic>
    <xdr:clientData/>
  </xdr:twoCellAnchor>
  <xdr:twoCellAnchor editAs="oneCell">
    <xdr:from>
      <xdr:col>0</xdr:col>
      <xdr:colOff>0</xdr:colOff>
      <xdr:row>210</xdr:row>
      <xdr:rowOff>0</xdr:rowOff>
    </xdr:from>
    <xdr:to>
      <xdr:col>20</xdr:col>
      <xdr:colOff>495308</xdr:colOff>
      <xdr:row>210</xdr:row>
      <xdr:rowOff>3457574</xdr:rowOff>
    </xdr:to>
    <xdr:pic>
      <xdr:nvPicPr>
        <xdr:cNvPr id="7" name="Picture 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190500"/>
          <a:ext cx="17830808" cy="3457574"/>
        </a:xfrm>
        <a:prstGeom prst="rect">
          <a:avLst/>
        </a:prstGeom>
      </xdr:spPr>
    </xdr:pic>
    <xdr:clientData/>
  </xdr:twoCellAnchor>
  <xdr:twoCellAnchor editAs="oneCell">
    <xdr:from>
      <xdr:col>4</xdr:col>
      <xdr:colOff>0</xdr:colOff>
      <xdr:row>241</xdr:row>
      <xdr:rowOff>0</xdr:rowOff>
    </xdr:from>
    <xdr:to>
      <xdr:col>18</xdr:col>
      <xdr:colOff>931961</xdr:colOff>
      <xdr:row>277</xdr:row>
      <xdr:rowOff>27714</xdr:rowOff>
    </xdr:to>
    <xdr:pic>
      <xdr:nvPicPr>
        <xdr:cNvPr id="8" name="Picture 7"/>
        <xdr:cNvPicPr>
          <a:picLocks noChangeAspect="1"/>
        </xdr:cNvPicPr>
      </xdr:nvPicPr>
      <xdr:blipFill>
        <a:blip xmlns:r="http://schemas.openxmlformats.org/officeDocument/2006/relationships" r:embed="rId7"/>
        <a:stretch>
          <a:fillRect/>
        </a:stretch>
      </xdr:blipFill>
      <xdr:spPr>
        <a:xfrm>
          <a:off x="2438400" y="9210675"/>
          <a:ext cx="11914286" cy="6885714"/>
        </a:xfrm>
        <a:prstGeom prst="rect">
          <a:avLst/>
        </a:prstGeom>
      </xdr:spPr>
    </xdr:pic>
    <xdr:clientData/>
  </xdr:twoCellAnchor>
  <xdr:twoCellAnchor editAs="oneCell">
    <xdr:from>
      <xdr:col>38</xdr:col>
      <xdr:colOff>381000</xdr:colOff>
      <xdr:row>38</xdr:row>
      <xdr:rowOff>66675</xdr:rowOff>
    </xdr:from>
    <xdr:to>
      <xdr:col>44</xdr:col>
      <xdr:colOff>171450</xdr:colOff>
      <xdr:row>56</xdr:row>
      <xdr:rowOff>91305</xdr:rowOff>
    </xdr:to>
    <xdr:pic>
      <xdr:nvPicPr>
        <xdr:cNvPr id="9" name="Picture 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9937075" y="10820400"/>
          <a:ext cx="3448050" cy="345363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22</xdr:col>
      <xdr:colOff>1</xdr:colOff>
      <xdr:row>0</xdr:row>
      <xdr:rowOff>9526</xdr:rowOff>
    </xdr:from>
    <xdr:to>
      <xdr:col>26</xdr:col>
      <xdr:colOff>152401</xdr:colOff>
      <xdr:row>19</xdr:row>
      <xdr:rowOff>73193</xdr:rowOff>
    </xdr:to>
    <xdr:pic>
      <xdr:nvPicPr>
        <xdr:cNvPr id="3" name="Picture 2"/>
        <xdr:cNvPicPr>
          <a:picLocks noChangeAspect="1"/>
        </xdr:cNvPicPr>
      </xdr:nvPicPr>
      <xdr:blipFill>
        <a:blip xmlns:r="http://schemas.openxmlformats.org/officeDocument/2006/relationships" r:embed="rId1"/>
        <a:stretch>
          <a:fillRect/>
        </a:stretch>
      </xdr:blipFill>
      <xdr:spPr>
        <a:xfrm>
          <a:off x="16411576" y="9526"/>
          <a:ext cx="2590800" cy="374984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23</xdr:col>
      <xdr:colOff>384000</xdr:colOff>
      <xdr:row>0</xdr:row>
      <xdr:rowOff>3476624</xdr:rowOff>
    </xdr:to>
    <xdr:pic>
      <xdr:nvPicPr>
        <xdr:cNvPr id="6" name="Picture 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7929050" cy="347662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8" Type="http://schemas.openxmlformats.org/officeDocument/2006/relationships/hyperlink" Target="https://en.wikipedia.org/wiki/List_of_materials_properties" TargetMode="External"/><Relationship Id="rId13" Type="http://schemas.openxmlformats.org/officeDocument/2006/relationships/hyperlink" Target="http://translationcommons.org/advisor-bios/" TargetMode="External"/><Relationship Id="rId18" Type="http://schemas.openxmlformats.org/officeDocument/2006/relationships/hyperlink" Target="mailto:luke@auraoz.com" TargetMode="External"/><Relationship Id="rId3" Type="http://schemas.openxmlformats.org/officeDocument/2006/relationships/hyperlink" Target="https://en.wikipedia.org/wiki/List_of_materials_properties" TargetMode="External"/><Relationship Id="rId7" Type="http://schemas.openxmlformats.org/officeDocument/2006/relationships/hyperlink" Target="https://en.wikipedia.org/wiki/List_of_materials_properties" TargetMode="External"/><Relationship Id="rId12" Type="http://schemas.openxmlformats.org/officeDocument/2006/relationships/hyperlink" Target="http://nabo.com.au/" TargetMode="External"/><Relationship Id="rId17" Type="http://schemas.openxmlformats.org/officeDocument/2006/relationships/hyperlink" Target="http://www.subbly.co/" TargetMode="External"/><Relationship Id="rId2" Type="http://schemas.openxmlformats.org/officeDocument/2006/relationships/hyperlink" Target="https://en.wikipedia.org/wiki/List_of_materials_properties" TargetMode="External"/><Relationship Id="rId16" Type="http://schemas.openxmlformats.org/officeDocument/2006/relationships/hyperlink" Target="https://baremetrics.com/" TargetMode="External"/><Relationship Id="rId1" Type="http://schemas.openxmlformats.org/officeDocument/2006/relationships/hyperlink" Target="https://en.wikipedia.org/wiki/List_of_materials_properties" TargetMode="External"/><Relationship Id="rId6" Type="http://schemas.openxmlformats.org/officeDocument/2006/relationships/hyperlink" Target="https://en.wikipedia.org/wiki/List_of_materials_properties" TargetMode="External"/><Relationship Id="rId11" Type="http://schemas.openxmlformats.org/officeDocument/2006/relationships/hyperlink" Target="https://en.wikipedia.org/wiki/List_of_materials_properties" TargetMode="External"/><Relationship Id="rId5" Type="http://schemas.openxmlformats.org/officeDocument/2006/relationships/hyperlink" Target="https://en.wikipedia.org/wiki/List_of_materials_properties" TargetMode="External"/><Relationship Id="rId15" Type="http://schemas.openxmlformats.org/officeDocument/2006/relationships/hyperlink" Target="https://www.magimetrics.com/" TargetMode="External"/><Relationship Id="rId10" Type="http://schemas.openxmlformats.org/officeDocument/2006/relationships/hyperlink" Target="https://en.wikipedia.org/wiki/List_of_materials_properties" TargetMode="External"/><Relationship Id="rId19" Type="http://schemas.openxmlformats.org/officeDocument/2006/relationships/drawing" Target="../drawings/drawing3.xml"/><Relationship Id="rId4" Type="http://schemas.openxmlformats.org/officeDocument/2006/relationships/hyperlink" Target="https://en.wikipedia.org/wiki/List_of_materials_properties" TargetMode="External"/><Relationship Id="rId9" Type="http://schemas.openxmlformats.org/officeDocument/2006/relationships/hyperlink" Target="https://en.wikipedia.org/wiki/List_of_materials_properties" TargetMode="External"/><Relationship Id="rId14" Type="http://schemas.openxmlformats.org/officeDocument/2006/relationships/hyperlink" Target="http://linguagreca.com/blog/2016/11/creating-a-universal-language/" TargetMode="External"/></Relationships>
</file>

<file path=xl/worksheets/_rels/sheet6.xml.rels><?xml version="1.0" encoding="UTF-8" standalone="yes"?>
<Relationships xmlns="http://schemas.openxmlformats.org/package/2006/relationships"><Relationship Id="rId26" Type="http://schemas.openxmlformats.org/officeDocument/2006/relationships/hyperlink" Target="https://www.virtuescience.com/devotion.html" TargetMode="External"/><Relationship Id="rId117" Type="http://schemas.openxmlformats.org/officeDocument/2006/relationships/hyperlink" Target="https://www.virtuescience.com/wonder.html" TargetMode="External"/><Relationship Id="rId21" Type="http://schemas.openxmlformats.org/officeDocument/2006/relationships/hyperlink" Target="https://www.virtuescience.com/curiosity.html" TargetMode="External"/><Relationship Id="rId42" Type="http://schemas.openxmlformats.org/officeDocument/2006/relationships/hyperlink" Target="https://www.virtuescience.com/friendliness.html" TargetMode="External"/><Relationship Id="rId47" Type="http://schemas.openxmlformats.org/officeDocument/2006/relationships/hyperlink" Target="https://www.virtuescience.com/gratitude.html" TargetMode="External"/><Relationship Id="rId63" Type="http://schemas.openxmlformats.org/officeDocument/2006/relationships/hyperlink" Target="https://www.virtuescience.com/knowledge.html" TargetMode="External"/><Relationship Id="rId68" Type="http://schemas.openxmlformats.org/officeDocument/2006/relationships/hyperlink" Target="https://www.virtuescience.com/majesty.html" TargetMode="External"/><Relationship Id="rId84" Type="http://schemas.openxmlformats.org/officeDocument/2006/relationships/hyperlink" Target="https://www.virtuescience.com/purposefulness.html" TargetMode="External"/><Relationship Id="rId89" Type="http://schemas.openxmlformats.org/officeDocument/2006/relationships/hyperlink" Target="https://www.virtuescience.com/responsibility.html" TargetMode="External"/><Relationship Id="rId112" Type="http://schemas.openxmlformats.org/officeDocument/2006/relationships/hyperlink" Target="https://www.virtuescience.com/truthfulness.html" TargetMode="External"/><Relationship Id="rId16" Type="http://schemas.openxmlformats.org/officeDocument/2006/relationships/hyperlink" Target="https://www.virtuescience.com/contentment.html" TargetMode="External"/><Relationship Id="rId107" Type="http://schemas.openxmlformats.org/officeDocument/2006/relationships/hyperlink" Target="https://www.virtuescience.com/tolerance.html" TargetMode="External"/><Relationship Id="rId11" Type="http://schemas.openxmlformats.org/officeDocument/2006/relationships/hyperlink" Target="https://www.virtuescience.com/cleanliness.html" TargetMode="External"/><Relationship Id="rId24" Type="http://schemas.openxmlformats.org/officeDocument/2006/relationships/hyperlink" Target="https://www.virtuescience.com/detachment.html" TargetMode="External"/><Relationship Id="rId32" Type="http://schemas.openxmlformats.org/officeDocument/2006/relationships/hyperlink" Target="https://www.virtuescience.com/empathy.html" TargetMode="External"/><Relationship Id="rId37" Type="http://schemas.openxmlformats.org/officeDocument/2006/relationships/hyperlink" Target="https://www.virtuescience.com/flexibility.html" TargetMode="External"/><Relationship Id="rId40" Type="http://schemas.openxmlformats.org/officeDocument/2006/relationships/hyperlink" Target="https://www.virtuescience.com/forgiveness.html" TargetMode="External"/><Relationship Id="rId45" Type="http://schemas.openxmlformats.org/officeDocument/2006/relationships/hyperlink" Target="https://www.virtuescience.com/gentleness.html" TargetMode="External"/><Relationship Id="rId53" Type="http://schemas.openxmlformats.org/officeDocument/2006/relationships/hyperlink" Target="https://www.virtuescience.com/humility.html" TargetMode="External"/><Relationship Id="rId58" Type="http://schemas.openxmlformats.org/officeDocument/2006/relationships/hyperlink" Target="https://www.virtuescience.com/industry.html" TargetMode="External"/><Relationship Id="rId66" Type="http://schemas.openxmlformats.org/officeDocument/2006/relationships/hyperlink" Target="https://www.virtuescience.com/loyalty.html" TargetMode="External"/><Relationship Id="rId74" Type="http://schemas.openxmlformats.org/officeDocument/2006/relationships/hyperlink" Target="https://www.virtuescience.com/openness.html" TargetMode="External"/><Relationship Id="rId79" Type="http://schemas.openxmlformats.org/officeDocument/2006/relationships/hyperlink" Target="https://www.virtuescience.com/persistence.html" TargetMode="External"/><Relationship Id="rId87" Type="http://schemas.openxmlformats.org/officeDocument/2006/relationships/hyperlink" Target="https://www.virtuescience.com/resourcefulness.html" TargetMode="External"/><Relationship Id="rId102" Type="http://schemas.openxmlformats.org/officeDocument/2006/relationships/hyperlink" Target="https://www.virtuescience.com/steadfastness.html" TargetMode="External"/><Relationship Id="rId110" Type="http://schemas.openxmlformats.org/officeDocument/2006/relationships/hyperlink" Target="https://www.virtuescience.com/trust.html" TargetMode="External"/><Relationship Id="rId115" Type="http://schemas.openxmlformats.org/officeDocument/2006/relationships/hyperlink" Target="https://www.virtuescience.com/vitality.html" TargetMode="External"/><Relationship Id="rId5" Type="http://schemas.openxmlformats.org/officeDocument/2006/relationships/hyperlink" Target="https://www.virtuescience.com/beauty.html" TargetMode="External"/><Relationship Id="rId61" Type="http://schemas.openxmlformats.org/officeDocument/2006/relationships/hyperlink" Target="https://www.virtuescience.com/justice.html" TargetMode="External"/><Relationship Id="rId82" Type="http://schemas.openxmlformats.org/officeDocument/2006/relationships/hyperlink" Target="https://www.virtuescience.com/punctuality.html" TargetMode="External"/><Relationship Id="rId90" Type="http://schemas.openxmlformats.org/officeDocument/2006/relationships/hyperlink" Target="https://www.virtuescience.com/restraint.html" TargetMode="External"/><Relationship Id="rId95" Type="http://schemas.openxmlformats.org/officeDocument/2006/relationships/hyperlink" Target="https://www.virtuescience.com/service.html" TargetMode="External"/><Relationship Id="rId19" Type="http://schemas.openxmlformats.org/officeDocument/2006/relationships/hyperlink" Target="https://www.virtuescience.com/courtesy.html" TargetMode="External"/><Relationship Id="rId14" Type="http://schemas.openxmlformats.org/officeDocument/2006/relationships/hyperlink" Target="https://www.virtuescience.com/confidence.html" TargetMode="External"/><Relationship Id="rId22" Type="http://schemas.openxmlformats.org/officeDocument/2006/relationships/hyperlink" Target="https://www.virtuescience.com/defiance.html" TargetMode="External"/><Relationship Id="rId27" Type="http://schemas.openxmlformats.org/officeDocument/2006/relationships/hyperlink" Target="https://www.virtuescience.com/diligence.html" TargetMode="External"/><Relationship Id="rId30" Type="http://schemas.openxmlformats.org/officeDocument/2006/relationships/hyperlink" Target="https://www.virtuescience.com/discipline.html" TargetMode="External"/><Relationship Id="rId35" Type="http://schemas.openxmlformats.org/officeDocument/2006/relationships/hyperlink" Target="https://www.virtuescience.com/faith.html" TargetMode="External"/><Relationship Id="rId43" Type="http://schemas.openxmlformats.org/officeDocument/2006/relationships/hyperlink" Target="https://www.virtuescience.com/frugality.html" TargetMode="External"/><Relationship Id="rId48" Type="http://schemas.openxmlformats.org/officeDocument/2006/relationships/hyperlink" Target="https://www.virtuescience.com/helpfulness.html" TargetMode="External"/><Relationship Id="rId56" Type="http://schemas.openxmlformats.org/officeDocument/2006/relationships/hyperlink" Target="https://www.virtuescience.com/integrity.html" TargetMode="External"/><Relationship Id="rId64" Type="http://schemas.openxmlformats.org/officeDocument/2006/relationships/hyperlink" Target="https://www.virtuescience.com/liberality.html" TargetMode="External"/><Relationship Id="rId69" Type="http://schemas.openxmlformats.org/officeDocument/2006/relationships/hyperlink" Target="https://www.virtuescience.com/meekness.html" TargetMode="External"/><Relationship Id="rId77" Type="http://schemas.openxmlformats.org/officeDocument/2006/relationships/hyperlink" Target="https://www.virtuescience.com/peace.html" TargetMode="External"/><Relationship Id="rId100" Type="http://schemas.openxmlformats.org/officeDocument/2006/relationships/hyperlink" Target="https://www.virtuescience.com/sobriety.html" TargetMode="External"/><Relationship Id="rId105" Type="http://schemas.openxmlformats.org/officeDocument/2006/relationships/hyperlink" Target="https://www.virtuescience.com/temperance.html" TargetMode="External"/><Relationship Id="rId113" Type="http://schemas.openxmlformats.org/officeDocument/2006/relationships/hyperlink" Target="https://www.virtuescience.com/understanding.html" TargetMode="External"/><Relationship Id="rId118" Type="http://schemas.openxmlformats.org/officeDocument/2006/relationships/hyperlink" Target="https://www.virtuescience.com/zeal.html" TargetMode="External"/><Relationship Id="rId8" Type="http://schemas.openxmlformats.org/officeDocument/2006/relationships/hyperlink" Target="https://www.virtuescience.com/charity.html" TargetMode="External"/><Relationship Id="rId51" Type="http://schemas.openxmlformats.org/officeDocument/2006/relationships/hyperlink" Target="https://www.virtuescience.com/hope.html" TargetMode="External"/><Relationship Id="rId72" Type="http://schemas.openxmlformats.org/officeDocument/2006/relationships/hyperlink" Target="https://www.virtuescience.com/modesty.html" TargetMode="External"/><Relationship Id="rId80" Type="http://schemas.openxmlformats.org/officeDocument/2006/relationships/hyperlink" Target="https://www.virtuescience.com/piety.html" TargetMode="External"/><Relationship Id="rId85" Type="http://schemas.openxmlformats.org/officeDocument/2006/relationships/hyperlink" Target="https://www.virtuescience.com/reliability.html" TargetMode="External"/><Relationship Id="rId93" Type="http://schemas.openxmlformats.org/officeDocument/2006/relationships/hyperlink" Target="https://www.virtuescience.com/selflessness.html" TargetMode="External"/><Relationship Id="rId98" Type="http://schemas.openxmlformats.org/officeDocument/2006/relationships/hyperlink" Target="https://www.virtuescience.com/simplicity.html" TargetMode="External"/><Relationship Id="rId3" Type="http://schemas.openxmlformats.org/officeDocument/2006/relationships/hyperlink" Target="https://www.virtuescience.com/ambition.html" TargetMode="External"/><Relationship Id="rId12" Type="http://schemas.openxmlformats.org/officeDocument/2006/relationships/hyperlink" Target="https://www.virtuescience.com/commitment.html" TargetMode="External"/><Relationship Id="rId17" Type="http://schemas.openxmlformats.org/officeDocument/2006/relationships/hyperlink" Target="https://www.virtuescience.com/cooperation.html" TargetMode="External"/><Relationship Id="rId25" Type="http://schemas.openxmlformats.org/officeDocument/2006/relationships/hyperlink" Target="https://www.virtuescience.com/determination.html" TargetMode="External"/><Relationship Id="rId33" Type="http://schemas.openxmlformats.org/officeDocument/2006/relationships/hyperlink" Target="https://www.virtuescience.com/enthusiasm.html" TargetMode="External"/><Relationship Id="rId38" Type="http://schemas.openxmlformats.org/officeDocument/2006/relationships/hyperlink" Target="https://www.virtuescience.com/focus.html" TargetMode="External"/><Relationship Id="rId46" Type="http://schemas.openxmlformats.org/officeDocument/2006/relationships/hyperlink" Target="https://www.virtuescience.com/grace.html" TargetMode="External"/><Relationship Id="rId59" Type="http://schemas.openxmlformats.org/officeDocument/2006/relationships/hyperlink" Target="https://www.virtuescience.com/innocence.html" TargetMode="External"/><Relationship Id="rId67" Type="http://schemas.openxmlformats.org/officeDocument/2006/relationships/hyperlink" Target="https://www.virtuescience.com/magnanimity.html" TargetMode="External"/><Relationship Id="rId103" Type="http://schemas.openxmlformats.org/officeDocument/2006/relationships/hyperlink" Target="https://www.virtuescience.com/strength.html" TargetMode="External"/><Relationship Id="rId108" Type="http://schemas.openxmlformats.org/officeDocument/2006/relationships/hyperlink" Target="https://www.virtuescience.com/toughness.html" TargetMode="External"/><Relationship Id="rId116" Type="http://schemas.openxmlformats.org/officeDocument/2006/relationships/hyperlink" Target="https://www.virtuescience.com/wisdom.html" TargetMode="External"/><Relationship Id="rId20" Type="http://schemas.openxmlformats.org/officeDocument/2006/relationships/hyperlink" Target="https://www.virtuescience.com/creativity.html" TargetMode="External"/><Relationship Id="rId41" Type="http://schemas.openxmlformats.org/officeDocument/2006/relationships/hyperlink" Target="https://www.virtuescience.com/fortitude.html" TargetMode="External"/><Relationship Id="rId54" Type="http://schemas.openxmlformats.org/officeDocument/2006/relationships/hyperlink" Target="https://www.virtuescience.com/humor.html" TargetMode="External"/><Relationship Id="rId62" Type="http://schemas.openxmlformats.org/officeDocument/2006/relationships/hyperlink" Target="https://www.virtuescience.com/kindness.html" TargetMode="External"/><Relationship Id="rId70" Type="http://schemas.openxmlformats.org/officeDocument/2006/relationships/hyperlink" Target="https://www.virtuescience.com/mercy.html" TargetMode="External"/><Relationship Id="rId75" Type="http://schemas.openxmlformats.org/officeDocument/2006/relationships/hyperlink" Target="https://www.virtuescience.com/orderliness.html" TargetMode="External"/><Relationship Id="rId83" Type="http://schemas.openxmlformats.org/officeDocument/2006/relationships/hyperlink" Target="https://www.virtuescience.com/purity.html" TargetMode="External"/><Relationship Id="rId88" Type="http://schemas.openxmlformats.org/officeDocument/2006/relationships/hyperlink" Target="https://www.virtuescience.com/respect.html" TargetMode="External"/><Relationship Id="rId91" Type="http://schemas.openxmlformats.org/officeDocument/2006/relationships/hyperlink" Target="https://www.virtuescience.com/reverence.html" TargetMode="External"/><Relationship Id="rId96" Type="http://schemas.openxmlformats.org/officeDocument/2006/relationships/hyperlink" Target="https://www.virtuescience.com/sensitivity.html" TargetMode="External"/><Relationship Id="rId111" Type="http://schemas.openxmlformats.org/officeDocument/2006/relationships/hyperlink" Target="https://www.virtuescience.com/trustworthiness.html" TargetMode="External"/><Relationship Id="rId1" Type="http://schemas.openxmlformats.org/officeDocument/2006/relationships/hyperlink" Target="https://www.virtuescience.com/acceptance.html" TargetMode="External"/><Relationship Id="rId6" Type="http://schemas.openxmlformats.org/officeDocument/2006/relationships/hyperlink" Target="https://www.virtuescience.com/benevolence.html" TargetMode="External"/><Relationship Id="rId15" Type="http://schemas.openxmlformats.org/officeDocument/2006/relationships/hyperlink" Target="https://www.virtuescience.com/consideration.html" TargetMode="External"/><Relationship Id="rId23" Type="http://schemas.openxmlformats.org/officeDocument/2006/relationships/hyperlink" Target="https://www.virtuescience.com/dependability.html" TargetMode="External"/><Relationship Id="rId28" Type="http://schemas.openxmlformats.org/officeDocument/2006/relationships/hyperlink" Target="https://www.virtuescience.com/discernment.html" TargetMode="External"/><Relationship Id="rId36" Type="http://schemas.openxmlformats.org/officeDocument/2006/relationships/hyperlink" Target="https://www.virtuescience.com/faithfulness.html" TargetMode="External"/><Relationship Id="rId49" Type="http://schemas.openxmlformats.org/officeDocument/2006/relationships/hyperlink" Target="https://www.virtuescience.com/honesty.html" TargetMode="External"/><Relationship Id="rId57" Type="http://schemas.openxmlformats.org/officeDocument/2006/relationships/hyperlink" Target="https://www.virtuescience.com/impartiality.html" TargetMode="External"/><Relationship Id="rId106" Type="http://schemas.openxmlformats.org/officeDocument/2006/relationships/hyperlink" Target="https://www.virtuescience.com/thankfulness.html" TargetMode="External"/><Relationship Id="rId114" Type="http://schemas.openxmlformats.org/officeDocument/2006/relationships/hyperlink" Target="https://www.virtuescience.com/unity.html" TargetMode="External"/><Relationship Id="rId119" Type="http://schemas.openxmlformats.org/officeDocument/2006/relationships/hyperlink" Target="https://www.virtuescience.com/bravery.html" TargetMode="External"/><Relationship Id="rId10" Type="http://schemas.openxmlformats.org/officeDocument/2006/relationships/hyperlink" Target="https://www.virtuescience.com/caution.html" TargetMode="External"/><Relationship Id="rId31" Type="http://schemas.openxmlformats.org/officeDocument/2006/relationships/hyperlink" Target="https://www.virtuescience.com/eloquence.html" TargetMode="External"/><Relationship Id="rId44" Type="http://schemas.openxmlformats.org/officeDocument/2006/relationships/hyperlink" Target="https://www.virtuescience.com/generosity.html" TargetMode="External"/><Relationship Id="rId52" Type="http://schemas.openxmlformats.org/officeDocument/2006/relationships/hyperlink" Target="https://www.virtuescience.com/humbleness.html" TargetMode="External"/><Relationship Id="rId60" Type="http://schemas.openxmlformats.org/officeDocument/2006/relationships/hyperlink" Target="https://www.virtuescience.com/joyfulness.html" TargetMode="External"/><Relationship Id="rId65" Type="http://schemas.openxmlformats.org/officeDocument/2006/relationships/hyperlink" Target="https://www.virtuescience.com/love.html" TargetMode="External"/><Relationship Id="rId73" Type="http://schemas.openxmlformats.org/officeDocument/2006/relationships/hyperlink" Target="https://www.virtuescience.com/obedience.html" TargetMode="External"/><Relationship Id="rId78" Type="http://schemas.openxmlformats.org/officeDocument/2006/relationships/hyperlink" Target="https://www.virtuescience.com/perseverance.html" TargetMode="External"/><Relationship Id="rId81" Type="http://schemas.openxmlformats.org/officeDocument/2006/relationships/hyperlink" Target="https://www.virtuescience.com/prudence.html" TargetMode="External"/><Relationship Id="rId86" Type="http://schemas.openxmlformats.org/officeDocument/2006/relationships/hyperlink" Target="https://www.virtuescience.com/resoluteness.html" TargetMode="External"/><Relationship Id="rId94" Type="http://schemas.openxmlformats.org/officeDocument/2006/relationships/hyperlink" Target="https://www.virtuescience.com/self-sacrifice.html" TargetMode="External"/><Relationship Id="rId99" Type="http://schemas.openxmlformats.org/officeDocument/2006/relationships/hyperlink" Target="https://www.virtuescience.com/sincerity.html" TargetMode="External"/><Relationship Id="rId101" Type="http://schemas.openxmlformats.org/officeDocument/2006/relationships/hyperlink" Target="https://www.virtuescience.com/spontaneity.html" TargetMode="External"/><Relationship Id="rId4" Type="http://schemas.openxmlformats.org/officeDocument/2006/relationships/hyperlink" Target="https://www.virtuescience.com/assertiveness.html" TargetMode="External"/><Relationship Id="rId9" Type="http://schemas.openxmlformats.org/officeDocument/2006/relationships/hyperlink" Target="https://www.virtuescience.com/chastity.html" TargetMode="External"/><Relationship Id="rId13" Type="http://schemas.openxmlformats.org/officeDocument/2006/relationships/hyperlink" Target="https://www.virtuescience.com/compassion.html" TargetMode="External"/><Relationship Id="rId18" Type="http://schemas.openxmlformats.org/officeDocument/2006/relationships/hyperlink" Target="https://www.virtuescience.com/courage.html" TargetMode="External"/><Relationship Id="rId39" Type="http://schemas.openxmlformats.org/officeDocument/2006/relationships/hyperlink" Target="https://www.virtuescience.com/forbearance.html" TargetMode="External"/><Relationship Id="rId109" Type="http://schemas.openxmlformats.org/officeDocument/2006/relationships/hyperlink" Target="https://www.virtuescience.com/tranquility.html" TargetMode="External"/><Relationship Id="rId34" Type="http://schemas.openxmlformats.org/officeDocument/2006/relationships/hyperlink" Target="https://www.virtuescience.com/excellence.html" TargetMode="External"/><Relationship Id="rId50" Type="http://schemas.openxmlformats.org/officeDocument/2006/relationships/hyperlink" Target="https://www.virtuescience.com/honor.html" TargetMode="External"/><Relationship Id="rId55" Type="http://schemas.openxmlformats.org/officeDocument/2006/relationships/hyperlink" Target="https://www.virtuescience.com/idealism.html" TargetMode="External"/><Relationship Id="rId76" Type="http://schemas.openxmlformats.org/officeDocument/2006/relationships/hyperlink" Target="https://www.virtuescience.com/patience.html" TargetMode="External"/><Relationship Id="rId97" Type="http://schemas.openxmlformats.org/officeDocument/2006/relationships/hyperlink" Target="https://www.virtuescience.com/silence.html" TargetMode="External"/><Relationship Id="rId104" Type="http://schemas.openxmlformats.org/officeDocument/2006/relationships/hyperlink" Target="https://www.virtuescience.com/tact.html" TargetMode="External"/><Relationship Id="rId120" Type="http://schemas.openxmlformats.org/officeDocument/2006/relationships/drawing" Target="../drawings/drawing4.xml"/><Relationship Id="rId7" Type="http://schemas.openxmlformats.org/officeDocument/2006/relationships/hyperlink" Target="https://www.virtuescience.com/caring.html" TargetMode="External"/><Relationship Id="rId71" Type="http://schemas.openxmlformats.org/officeDocument/2006/relationships/hyperlink" Target="https://www.virtuescience.com/moderation.html" TargetMode="External"/><Relationship Id="rId92" Type="http://schemas.openxmlformats.org/officeDocument/2006/relationships/hyperlink" Target="https://www.virtuescience.com/righteousness.html" TargetMode="External"/><Relationship Id="rId2" Type="http://schemas.openxmlformats.org/officeDocument/2006/relationships/hyperlink" Target="https://www.virtuescience.com/accountability.html" TargetMode="External"/><Relationship Id="rId29" Type="http://schemas.openxmlformats.org/officeDocument/2006/relationships/hyperlink" Target="https://www.virtuescience.com/discretion.html"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en.wikipedia.org/wiki/List_of_materials_properties" TargetMode="External"/><Relationship Id="rId13" Type="http://schemas.openxmlformats.org/officeDocument/2006/relationships/drawing" Target="../drawings/drawing5.xml"/><Relationship Id="rId3" Type="http://schemas.openxmlformats.org/officeDocument/2006/relationships/hyperlink" Target="https://en.wikipedia.org/wiki/List_of_materials_properties" TargetMode="External"/><Relationship Id="rId7" Type="http://schemas.openxmlformats.org/officeDocument/2006/relationships/hyperlink" Target="https://en.wikipedia.org/wiki/List_of_materials_properties" TargetMode="External"/><Relationship Id="rId12" Type="http://schemas.openxmlformats.org/officeDocument/2006/relationships/hyperlink" Target="http://www.theasciicode.com.ar/" TargetMode="External"/><Relationship Id="rId2" Type="http://schemas.openxmlformats.org/officeDocument/2006/relationships/hyperlink" Target="https://en.wikipedia.org/wiki/List_of_materials_properties" TargetMode="External"/><Relationship Id="rId1" Type="http://schemas.openxmlformats.org/officeDocument/2006/relationships/hyperlink" Target="https://en.wikipedia.org/wiki/List_of_materials_properties" TargetMode="External"/><Relationship Id="rId6" Type="http://schemas.openxmlformats.org/officeDocument/2006/relationships/hyperlink" Target="https://en.wikipedia.org/wiki/List_of_materials_properties" TargetMode="External"/><Relationship Id="rId11" Type="http://schemas.openxmlformats.org/officeDocument/2006/relationships/hyperlink" Target="https://en.wikipedia.org/wiki/List_of_materials_properties" TargetMode="External"/><Relationship Id="rId5" Type="http://schemas.openxmlformats.org/officeDocument/2006/relationships/hyperlink" Target="https://en.wikipedia.org/wiki/List_of_materials_properties" TargetMode="External"/><Relationship Id="rId10" Type="http://schemas.openxmlformats.org/officeDocument/2006/relationships/hyperlink" Target="https://en.wikipedia.org/wiki/List_of_materials_properties" TargetMode="External"/><Relationship Id="rId4" Type="http://schemas.openxmlformats.org/officeDocument/2006/relationships/hyperlink" Target="https://en.wikipedia.org/wiki/List_of_materials_properties" TargetMode="External"/><Relationship Id="rId9" Type="http://schemas.openxmlformats.org/officeDocument/2006/relationships/hyperlink" Target="https://en.wikipedia.org/wiki/List_of_materials_properties"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C226"/>
  <sheetViews>
    <sheetView tabSelected="1" topLeftCell="A16" zoomScaleNormal="100" workbookViewId="0">
      <selection activeCell="B117" sqref="B117"/>
    </sheetView>
  </sheetViews>
  <sheetFormatPr defaultRowHeight="15"/>
  <cols>
    <col min="2" max="2" width="6.5703125" customWidth="1"/>
    <col min="4" max="4" width="16.42578125" customWidth="1"/>
    <col min="5" max="5" width="16.85546875" customWidth="1"/>
    <col min="6" max="6" width="11.7109375" customWidth="1"/>
    <col min="7" max="7" width="11.5703125" customWidth="1"/>
    <col min="9" max="9" width="12.85546875" customWidth="1"/>
    <col min="10" max="10" width="16.140625" customWidth="1"/>
    <col min="11" max="11" width="12" customWidth="1"/>
    <col min="12" max="12" width="18.28515625" bestFit="1" customWidth="1"/>
    <col min="13" max="13" width="13.85546875" customWidth="1"/>
    <col min="14" max="14" width="18.5703125" customWidth="1"/>
    <col min="15" max="15" width="12.5703125" customWidth="1"/>
    <col min="19" max="19" width="9.5703125" customWidth="1"/>
    <col min="32" max="32" width="23.140625" bestFit="1" customWidth="1"/>
    <col min="33" max="33" width="6.140625" bestFit="1" customWidth="1"/>
    <col min="34" max="34" width="43" bestFit="1" customWidth="1"/>
    <col min="35" max="35" width="37.7109375" bestFit="1" customWidth="1"/>
    <col min="36" max="36" width="37.28515625" bestFit="1" customWidth="1"/>
    <col min="37" max="37" width="32.7109375" bestFit="1" customWidth="1"/>
    <col min="38" max="38" width="25.85546875" bestFit="1" customWidth="1"/>
    <col min="39" max="39" width="16" bestFit="1" customWidth="1"/>
    <col min="40" max="40" width="13.5703125" bestFit="1" customWidth="1"/>
    <col min="41" max="41" width="17.42578125" bestFit="1" customWidth="1"/>
    <col min="42" max="42" width="5.28515625" bestFit="1" customWidth="1"/>
    <col min="43" max="43" width="21" customWidth="1"/>
    <col min="44" max="44" width="17.7109375" customWidth="1"/>
    <col min="45" max="45" width="16.28515625" bestFit="1" customWidth="1"/>
    <col min="46" max="46" width="5" bestFit="1" customWidth="1"/>
    <col min="47" max="47" width="14.28515625" customWidth="1"/>
    <col min="48" max="48" width="15.42578125" customWidth="1"/>
    <col min="49" max="49" width="16.42578125" bestFit="1" customWidth="1"/>
    <col min="50" max="50" width="5" bestFit="1" customWidth="1"/>
    <col min="51" max="51" width="16" customWidth="1"/>
    <col min="52" max="52" width="15.5703125" customWidth="1"/>
    <col min="53" max="53" width="18.7109375" bestFit="1" customWidth="1"/>
    <col min="55" max="55" width="18.5703125" customWidth="1"/>
    <col min="56" max="56" width="19.140625" customWidth="1"/>
    <col min="57" max="57" width="20.7109375" customWidth="1"/>
    <col min="65" max="65" width="8.5703125" bestFit="1" customWidth="1"/>
    <col min="66" max="66" width="36" bestFit="1" customWidth="1"/>
    <col min="67" max="67" width="47.5703125" bestFit="1" customWidth="1"/>
    <col min="68" max="68" width="45.85546875" bestFit="1" customWidth="1"/>
    <col min="69" max="69" width="32.7109375" bestFit="1" customWidth="1"/>
    <col min="70" max="70" width="47.5703125" bestFit="1" customWidth="1"/>
    <col min="71" max="72" width="27.28515625" bestFit="1" customWidth="1"/>
    <col min="75" max="75" width="46.7109375" bestFit="1" customWidth="1"/>
    <col min="76" max="76" width="55.7109375" bestFit="1" customWidth="1"/>
    <col min="77" max="77" width="49.5703125" bestFit="1" customWidth="1"/>
    <col min="78" max="78" width="41.42578125" bestFit="1" customWidth="1"/>
    <col min="79" max="79" width="39" bestFit="1" customWidth="1"/>
    <col min="80" max="80" width="59.7109375" bestFit="1" customWidth="1"/>
    <col min="81" max="81" width="80.85546875" bestFit="1" customWidth="1"/>
  </cols>
  <sheetData>
    <row r="1" spans="2:63" ht="276.75" customHeight="1" thickBot="1"/>
    <row r="2" spans="2:63" ht="15.75" thickBot="1">
      <c r="AF2" s="189"/>
      <c r="AG2" s="189"/>
      <c r="AH2" s="440"/>
      <c r="AI2" s="189"/>
      <c r="AJ2" s="189"/>
      <c r="AK2" s="189"/>
      <c r="AL2" s="189"/>
      <c r="AM2" s="189"/>
      <c r="AN2" s="189"/>
      <c r="AO2" s="440"/>
      <c r="AP2" s="189"/>
      <c r="AQ2" s="189"/>
      <c r="AR2" s="189"/>
      <c r="AS2" s="440"/>
      <c r="AT2" s="189"/>
      <c r="AU2" s="189"/>
      <c r="AV2" s="189"/>
      <c r="AW2" s="440"/>
      <c r="AX2" s="189"/>
      <c r="AY2" s="189"/>
      <c r="AZ2" s="189"/>
      <c r="BA2" s="440"/>
      <c r="BB2" s="189"/>
      <c r="BC2" s="189"/>
      <c r="BD2" s="189"/>
      <c r="BE2" s="440"/>
      <c r="BF2" s="189"/>
      <c r="BG2" s="189"/>
      <c r="BH2" s="189"/>
      <c r="BI2" s="440"/>
      <c r="BJ2" s="189"/>
      <c r="BK2" s="189"/>
    </row>
    <row r="3" spans="2:63" ht="16.5" thickBot="1">
      <c r="B3" s="123" t="s">
        <v>3074</v>
      </c>
      <c r="C3" t="s">
        <v>3069</v>
      </c>
      <c r="N3" s="156" t="s">
        <v>3074</v>
      </c>
      <c r="O3" t="s">
        <v>3075</v>
      </c>
      <c r="AF3" s="189"/>
      <c r="AG3" s="189" t="s">
        <v>7900</v>
      </c>
      <c r="AH3" s="189" t="s">
        <v>7901</v>
      </c>
      <c r="AI3" s="608" t="s">
        <v>7902</v>
      </c>
      <c r="AJ3" s="441" t="s">
        <v>7903</v>
      </c>
      <c r="AK3" s="441" t="s">
        <v>5252</v>
      </c>
      <c r="AL3" s="441" t="s">
        <v>7904</v>
      </c>
      <c r="AM3" s="441" t="s">
        <v>7905</v>
      </c>
      <c r="AN3" s="441" t="s">
        <v>7906</v>
      </c>
      <c r="AO3" s="441" t="s">
        <v>7907</v>
      </c>
      <c r="AP3" s="189"/>
      <c r="AQ3" s="189"/>
      <c r="AR3" s="189"/>
      <c r="AS3" s="440"/>
      <c r="AT3" s="189"/>
      <c r="AU3" s="189"/>
      <c r="AV3" s="189"/>
      <c r="AW3" s="440"/>
      <c r="AX3" s="189"/>
      <c r="AY3" s="189"/>
      <c r="AZ3" s="189"/>
      <c r="BA3" s="440"/>
      <c r="BB3" s="189"/>
      <c r="BC3" s="189"/>
      <c r="BD3" s="189"/>
      <c r="BE3" s="440"/>
      <c r="BF3" s="189"/>
      <c r="BG3" s="189"/>
      <c r="BH3" s="189"/>
      <c r="BI3" s="440"/>
      <c r="BJ3" s="189"/>
      <c r="BK3" s="189"/>
    </row>
    <row r="4" spans="2:63" ht="16.5" thickBot="1">
      <c r="B4" s="156" t="s">
        <v>3074</v>
      </c>
      <c r="C4" t="s">
        <v>3070</v>
      </c>
      <c r="O4" t="s">
        <v>3698</v>
      </c>
      <c r="AF4" s="189"/>
      <c r="AG4" s="189" t="s">
        <v>7900</v>
      </c>
      <c r="AH4" s="189" t="s">
        <v>7908</v>
      </c>
      <c r="AI4" s="609"/>
      <c r="AJ4" s="441" t="s">
        <v>7903</v>
      </c>
      <c r="AK4" s="441" t="s">
        <v>5252</v>
      </c>
      <c r="AL4" s="441" t="s">
        <v>7904</v>
      </c>
      <c r="AM4" s="441" t="s">
        <v>7905</v>
      </c>
      <c r="AN4" s="441" t="s">
        <v>7906</v>
      </c>
      <c r="AO4" s="441" t="s">
        <v>7907</v>
      </c>
      <c r="AP4" s="189"/>
      <c r="AQ4" s="189"/>
      <c r="AR4" s="189"/>
      <c r="AS4" s="440"/>
      <c r="AT4" s="189"/>
      <c r="AU4" s="189"/>
      <c r="AV4" s="189"/>
      <c r="AW4" s="440"/>
      <c r="AX4" s="189"/>
      <c r="AY4" s="189"/>
      <c r="AZ4" s="189"/>
      <c r="BA4" s="440"/>
      <c r="BB4" s="189"/>
      <c r="BC4" s="189"/>
      <c r="BD4" s="189"/>
      <c r="BE4" s="440"/>
      <c r="BF4" s="189"/>
      <c r="BG4" s="189"/>
      <c r="BH4" s="189"/>
      <c r="BI4" s="440"/>
      <c r="BJ4" s="189"/>
      <c r="BK4" s="189"/>
    </row>
    <row r="5" spans="2:63" ht="15.75" thickBot="1">
      <c r="B5" s="123"/>
      <c r="C5" t="s">
        <v>3071</v>
      </c>
      <c r="O5" t="s">
        <v>3699</v>
      </c>
      <c r="AF5" s="189"/>
      <c r="AG5" s="189" t="s">
        <v>7441</v>
      </c>
      <c r="AH5" s="189" t="s">
        <v>7909</v>
      </c>
      <c r="AI5" s="610"/>
      <c r="AJ5" s="441" t="s">
        <v>7903</v>
      </c>
      <c r="AK5" s="441" t="s">
        <v>5252</v>
      </c>
      <c r="AL5" s="441" t="s">
        <v>7904</v>
      </c>
      <c r="AM5" s="441" t="s">
        <v>7905</v>
      </c>
      <c r="AN5" s="441" t="s">
        <v>7906</v>
      </c>
      <c r="AO5" s="441" t="s">
        <v>7907</v>
      </c>
      <c r="AP5" s="189"/>
      <c r="AQ5" s="189"/>
      <c r="AR5" s="189"/>
      <c r="AS5" s="440"/>
      <c r="AT5" s="189"/>
      <c r="AU5" s="189"/>
      <c r="AV5" s="189"/>
      <c r="AW5" s="440"/>
      <c r="AX5" s="189"/>
      <c r="AY5" s="189"/>
      <c r="AZ5" s="189"/>
      <c r="BA5" s="440"/>
      <c r="BB5" s="189"/>
      <c r="BC5" s="189"/>
      <c r="BD5" s="189"/>
      <c r="BE5" s="440"/>
      <c r="BF5" s="189"/>
      <c r="BG5" s="189"/>
      <c r="BH5" s="189"/>
      <c r="BI5" s="440"/>
      <c r="BJ5" s="189"/>
      <c r="BK5" s="189"/>
    </row>
    <row r="6" spans="2:63" ht="16.5" thickBot="1">
      <c r="B6" s="156" t="s">
        <v>3074</v>
      </c>
      <c r="C6" t="s">
        <v>3072</v>
      </c>
      <c r="O6" t="s">
        <v>3700</v>
      </c>
      <c r="AF6" s="189"/>
      <c r="AG6" s="189" t="s">
        <v>7900</v>
      </c>
      <c r="AH6" s="189" t="s">
        <v>7910</v>
      </c>
      <c r="AI6" s="442" t="s">
        <v>7911</v>
      </c>
      <c r="AJ6" s="442" t="s">
        <v>7912</v>
      </c>
      <c r="AK6" s="442" t="s">
        <v>8908</v>
      </c>
      <c r="AL6" s="442" t="s">
        <v>7913</v>
      </c>
      <c r="AM6" s="442" t="s">
        <v>7914</v>
      </c>
      <c r="AN6" s="442" t="s">
        <v>7915</v>
      </c>
      <c r="AO6" s="442" t="s">
        <v>7916</v>
      </c>
      <c r="AP6" s="442" t="s">
        <v>7917</v>
      </c>
      <c r="AQ6" s="189"/>
      <c r="AR6" s="189"/>
      <c r="AS6" s="440"/>
      <c r="AT6" s="189"/>
      <c r="AU6" s="189"/>
      <c r="AV6" s="189"/>
      <c r="AW6" s="440"/>
      <c r="AX6" s="189"/>
      <c r="AY6" s="189"/>
      <c r="AZ6" s="189"/>
      <c r="BA6" s="440"/>
      <c r="BB6" s="189"/>
      <c r="BC6" s="189"/>
      <c r="BD6" s="189"/>
      <c r="BE6" s="440"/>
      <c r="BF6" s="189"/>
      <c r="BG6" s="189"/>
      <c r="BH6" s="189"/>
      <c r="BI6" s="440"/>
      <c r="BJ6" s="189"/>
      <c r="BK6" s="189"/>
    </row>
    <row r="7" spans="2:63" ht="15.75" thickBot="1">
      <c r="B7" s="123"/>
      <c r="C7" t="s">
        <v>3073</v>
      </c>
      <c r="O7" t="s">
        <v>3697</v>
      </c>
      <c r="AF7" s="189"/>
      <c r="AG7" s="189" t="s">
        <v>7900</v>
      </c>
      <c r="AH7" s="189" t="s">
        <v>7918</v>
      </c>
      <c r="AI7" s="608" t="s">
        <v>7902</v>
      </c>
      <c r="AJ7" s="441" t="s">
        <v>7903</v>
      </c>
      <c r="AK7" s="441" t="s">
        <v>5252</v>
      </c>
      <c r="AL7" s="441" t="s">
        <v>7904</v>
      </c>
      <c r="AM7" s="441" t="s">
        <v>7905</v>
      </c>
      <c r="AN7" s="441" t="s">
        <v>7906</v>
      </c>
      <c r="AO7" s="441" t="s">
        <v>7907</v>
      </c>
      <c r="AP7" s="189"/>
      <c r="AQ7" s="189"/>
      <c r="AR7" s="189"/>
      <c r="AS7" s="440"/>
      <c r="AT7" s="189"/>
      <c r="AU7" s="189"/>
      <c r="AV7" s="189"/>
      <c r="AW7" s="440"/>
      <c r="AX7" s="189"/>
      <c r="AY7" s="189"/>
      <c r="AZ7" s="189"/>
      <c r="BA7" s="440"/>
      <c r="BB7" s="189"/>
      <c r="BC7" s="189"/>
      <c r="BD7" s="189"/>
      <c r="BE7" s="440"/>
      <c r="BF7" s="189"/>
      <c r="BG7" s="189"/>
      <c r="BH7" s="189"/>
      <c r="BI7" s="440"/>
      <c r="BJ7" s="189"/>
      <c r="BK7" s="189"/>
    </row>
    <row r="8" spans="2:63" ht="17.25" customHeight="1" thickBot="1">
      <c r="C8" t="s">
        <v>6896</v>
      </c>
      <c r="O8" t="s">
        <v>3701</v>
      </c>
      <c r="AF8" s="189"/>
      <c r="AG8" s="189" t="s">
        <v>7900</v>
      </c>
      <c r="AH8" s="189" t="s">
        <v>7919</v>
      </c>
      <c r="AI8" s="609"/>
      <c r="AJ8" s="441" t="s">
        <v>7903</v>
      </c>
      <c r="AK8" s="441" t="s">
        <v>5252</v>
      </c>
      <c r="AL8" s="441" t="s">
        <v>7904</v>
      </c>
      <c r="AM8" s="441" t="s">
        <v>7905</v>
      </c>
      <c r="AN8" s="441" t="s">
        <v>7906</v>
      </c>
      <c r="AO8" s="441" t="s">
        <v>7907</v>
      </c>
      <c r="AP8" s="189"/>
      <c r="AQ8" s="189"/>
      <c r="AR8" s="189"/>
      <c r="AS8" s="440"/>
      <c r="AT8" s="189"/>
      <c r="AU8" s="189"/>
      <c r="AV8" s="189"/>
      <c r="AW8" s="440"/>
      <c r="AX8" s="189"/>
      <c r="AY8" s="189"/>
      <c r="AZ8" s="189"/>
      <c r="BA8" s="440"/>
      <c r="BB8" s="189"/>
      <c r="BC8" s="189"/>
      <c r="BD8" s="189"/>
      <c r="BE8" s="440"/>
      <c r="BF8" s="189"/>
      <c r="BG8" s="189"/>
      <c r="BH8" s="189"/>
      <c r="BI8" s="440"/>
      <c r="BJ8" s="189"/>
      <c r="BK8" s="189"/>
    </row>
    <row r="9" spans="2:63" ht="15.75" thickBot="1">
      <c r="C9" t="s">
        <v>6897</v>
      </c>
      <c r="O9" t="s">
        <v>8697</v>
      </c>
      <c r="AF9" s="189"/>
      <c r="AG9" s="189" t="s">
        <v>7900</v>
      </c>
      <c r="AH9" s="189" t="s">
        <v>7920</v>
      </c>
      <c r="AI9" s="610"/>
      <c r="AJ9" s="441" t="s">
        <v>7903</v>
      </c>
      <c r="AK9" s="441" t="s">
        <v>5252</v>
      </c>
      <c r="AL9" s="441" t="s">
        <v>7904</v>
      </c>
      <c r="AM9" s="441" t="s">
        <v>7905</v>
      </c>
      <c r="AN9" s="441" t="s">
        <v>7906</v>
      </c>
      <c r="AO9" s="441" t="s">
        <v>7907</v>
      </c>
      <c r="AP9" s="189"/>
      <c r="AQ9" s="189"/>
      <c r="AR9" s="189"/>
      <c r="AS9" s="440"/>
      <c r="AT9" s="189"/>
      <c r="AU9" s="189"/>
      <c r="AV9" s="189"/>
      <c r="AW9" s="440"/>
      <c r="AX9" s="189"/>
      <c r="AY9" s="189"/>
      <c r="AZ9" s="189"/>
      <c r="BA9" s="440"/>
      <c r="BB9" s="189"/>
      <c r="BC9" s="189"/>
      <c r="BD9" s="189"/>
      <c r="BE9" s="440"/>
      <c r="BF9" s="189"/>
      <c r="BG9" s="189"/>
      <c r="BH9" s="189"/>
      <c r="BI9" s="440"/>
      <c r="BJ9" s="189"/>
      <c r="BK9" s="189"/>
    </row>
    <row r="10" spans="2:63" ht="15.75" thickBot="1">
      <c r="C10" t="s">
        <v>7021</v>
      </c>
      <c r="AF10" s="189"/>
      <c r="AG10" s="189" t="s">
        <v>7900</v>
      </c>
      <c r="AH10" s="189" t="s">
        <v>7921</v>
      </c>
      <c r="AI10" s="189"/>
      <c r="AJ10" s="189" t="s">
        <v>7922</v>
      </c>
      <c r="AK10" s="189" t="s">
        <v>7923</v>
      </c>
      <c r="AL10" s="189" t="s">
        <v>7924</v>
      </c>
      <c r="AM10" s="189" t="s">
        <v>7925</v>
      </c>
      <c r="AN10" s="189" t="s">
        <v>7926</v>
      </c>
      <c r="AO10" s="189" t="s">
        <v>7927</v>
      </c>
      <c r="AP10" s="443" t="s">
        <v>7928</v>
      </c>
      <c r="AQ10" s="189" t="s">
        <v>7929</v>
      </c>
      <c r="AR10" s="189" t="s">
        <v>7930</v>
      </c>
      <c r="AS10" s="189" t="s">
        <v>7931</v>
      </c>
      <c r="AT10" s="440"/>
      <c r="AU10" s="189"/>
      <c r="AV10" s="189"/>
      <c r="AW10" s="189"/>
      <c r="AX10" s="440"/>
      <c r="AY10" s="189"/>
      <c r="AZ10" s="189"/>
      <c r="BA10" s="189"/>
      <c r="BB10" s="440"/>
      <c r="BC10" s="189"/>
      <c r="BD10" s="189"/>
      <c r="BE10" s="189"/>
      <c r="BF10" s="440"/>
      <c r="BG10" s="189"/>
      <c r="BH10" s="189"/>
      <c r="BI10" s="189"/>
      <c r="BJ10" s="440"/>
      <c r="BK10" s="189"/>
    </row>
    <row r="11" spans="2:63" ht="15.75" thickBot="1">
      <c r="AF11" s="189"/>
      <c r="AG11" s="189" t="s">
        <v>7900</v>
      </c>
      <c r="AH11" s="189" t="s">
        <v>7932</v>
      </c>
      <c r="AI11" s="189"/>
      <c r="AJ11" s="189"/>
      <c r="AK11" s="189"/>
      <c r="AL11" s="189"/>
      <c r="AM11" s="189"/>
      <c r="AN11" s="189"/>
      <c r="AO11" s="189"/>
      <c r="AP11" s="189"/>
      <c r="AQ11" s="189"/>
      <c r="AR11" s="189"/>
      <c r="AS11" s="440"/>
      <c r="AT11" s="189"/>
      <c r="AU11" s="189"/>
      <c r="AV11" s="189"/>
      <c r="AW11" s="440"/>
      <c r="AX11" s="189"/>
      <c r="AY11" s="189"/>
      <c r="AZ11" s="189"/>
      <c r="BA11" s="440"/>
      <c r="BB11" s="189"/>
      <c r="BC11" s="189"/>
      <c r="BD11" s="189"/>
      <c r="BE11" s="440"/>
      <c r="BF11" s="189"/>
      <c r="BG11" s="189"/>
      <c r="BH11" s="189"/>
      <c r="BI11" s="440"/>
      <c r="BJ11" s="189"/>
      <c r="BK11" s="189"/>
    </row>
    <row r="12" spans="2:63" ht="15.75" thickBot="1">
      <c r="C12" t="s">
        <v>3719</v>
      </c>
      <c r="O12" s="352" t="s">
        <v>8699</v>
      </c>
      <c r="P12" s="352" t="s">
        <v>2420</v>
      </c>
      <c r="Q12" s="352" t="s">
        <v>8700</v>
      </c>
      <c r="R12" s="352" t="s">
        <v>1488</v>
      </c>
      <c r="S12" s="350" t="s">
        <v>8701</v>
      </c>
      <c r="T12" s="352"/>
      <c r="U12" s="352"/>
      <c r="AF12" s="189"/>
      <c r="AG12" s="189" t="s">
        <v>7900</v>
      </c>
      <c r="AH12" s="189" t="s">
        <v>7933</v>
      </c>
      <c r="AI12" s="189"/>
      <c r="AJ12" s="189"/>
      <c r="AK12" s="189"/>
      <c r="AL12" s="189"/>
      <c r="AM12" s="189"/>
      <c r="AN12" s="189"/>
      <c r="AO12" s="189"/>
      <c r="AP12" s="189"/>
      <c r="AQ12" s="189"/>
      <c r="AR12" s="189"/>
      <c r="AS12" s="440"/>
      <c r="AT12" s="189"/>
      <c r="AU12" s="189"/>
      <c r="AV12" s="189"/>
      <c r="AW12" s="440"/>
      <c r="AX12" s="189"/>
      <c r="AY12" s="189"/>
      <c r="AZ12" s="189"/>
      <c r="BA12" s="440"/>
      <c r="BB12" s="189"/>
      <c r="BC12" s="189"/>
      <c r="BD12" s="189"/>
      <c r="BE12" s="440"/>
      <c r="BF12" s="189"/>
      <c r="BG12" s="189"/>
      <c r="BH12" s="189"/>
      <c r="BI12" s="440"/>
      <c r="BJ12" s="189"/>
      <c r="BK12" s="189"/>
    </row>
    <row r="13" spans="2:63" ht="15.75" thickBot="1">
      <c r="C13" t="s">
        <v>2939</v>
      </c>
      <c r="F13" t="s">
        <v>2940</v>
      </c>
      <c r="G13" t="s">
        <v>2941</v>
      </c>
      <c r="H13" t="s">
        <v>2942</v>
      </c>
      <c r="J13" t="s">
        <v>2943</v>
      </c>
      <c r="L13" s="131" t="s">
        <v>2944</v>
      </c>
      <c r="O13" s="352" t="s">
        <v>790</v>
      </c>
      <c r="P13" s="352" t="s">
        <v>8894</v>
      </c>
      <c r="Q13" s="352" t="s">
        <v>1757</v>
      </c>
      <c r="R13" s="352" t="s">
        <v>1341</v>
      </c>
      <c r="S13" s="352" t="s">
        <v>2389</v>
      </c>
      <c r="T13" s="352" t="s">
        <v>8698</v>
      </c>
      <c r="U13" s="352" t="s">
        <v>2005</v>
      </c>
      <c r="AF13" s="189"/>
      <c r="AG13" s="189" t="s">
        <v>7900</v>
      </c>
      <c r="AH13" s="189" t="s">
        <v>7934</v>
      </c>
      <c r="AI13" s="189"/>
      <c r="AJ13" s="189"/>
      <c r="AK13" s="189"/>
      <c r="AL13" s="189"/>
      <c r="AM13" s="189"/>
      <c r="AN13" s="189"/>
      <c r="AO13" s="189"/>
      <c r="AP13" s="189"/>
      <c r="AQ13" s="189"/>
      <c r="AR13" s="189"/>
      <c r="AS13" s="440"/>
      <c r="AT13" s="189"/>
      <c r="AU13" s="189"/>
      <c r="AV13" s="189"/>
      <c r="AW13" s="440"/>
      <c r="AX13" s="189"/>
      <c r="AY13" s="189"/>
      <c r="AZ13" s="189"/>
      <c r="BA13" s="440"/>
      <c r="BB13" s="189"/>
      <c r="BC13" s="189"/>
      <c r="BD13" s="189"/>
      <c r="BE13" s="440"/>
      <c r="BF13" s="189"/>
      <c r="BG13" s="189"/>
      <c r="BH13" s="189"/>
      <c r="BI13" s="440"/>
      <c r="BJ13" s="189"/>
      <c r="BK13" s="189"/>
    </row>
    <row r="14" spans="2:63" ht="15.75" thickBot="1">
      <c r="C14" t="s">
        <v>2947</v>
      </c>
      <c r="F14" t="s">
        <v>2940</v>
      </c>
      <c r="G14" t="s">
        <v>2941</v>
      </c>
      <c r="H14" t="s">
        <v>2942</v>
      </c>
      <c r="J14" t="s">
        <v>2943</v>
      </c>
      <c r="L14" s="131" t="s">
        <v>2944</v>
      </c>
      <c r="M14" s="123"/>
      <c r="N14" s="123"/>
      <c r="O14" s="352"/>
      <c r="P14" s="352"/>
      <c r="Q14" s="352" t="s">
        <v>876</v>
      </c>
      <c r="R14" s="352"/>
      <c r="S14" s="352" t="s">
        <v>8703</v>
      </c>
      <c r="T14" s="352"/>
      <c r="U14" s="352" t="s">
        <v>4868</v>
      </c>
      <c r="AF14" s="189"/>
      <c r="AG14" s="189" t="s">
        <v>7900</v>
      </c>
      <c r="AH14" s="189" t="s">
        <v>8909</v>
      </c>
      <c r="AI14" s="189"/>
      <c r="AJ14" s="189" t="s">
        <v>8910</v>
      </c>
      <c r="AK14" s="189"/>
      <c r="AL14" s="189"/>
      <c r="AM14" s="189"/>
      <c r="AN14" s="189"/>
      <c r="AO14" s="189"/>
      <c r="AP14" s="189"/>
      <c r="AQ14" s="189"/>
      <c r="AR14" s="189"/>
      <c r="AS14" s="440"/>
      <c r="AT14" s="189"/>
      <c r="AU14" s="189"/>
      <c r="AV14" s="189"/>
      <c r="AW14" s="440"/>
      <c r="AX14" s="189"/>
      <c r="AY14" s="189"/>
      <c r="AZ14" s="189"/>
      <c r="BA14" s="440"/>
      <c r="BB14" s="189"/>
      <c r="BC14" s="189"/>
      <c r="BD14" s="189"/>
      <c r="BE14" s="440"/>
      <c r="BF14" s="189"/>
      <c r="BG14" s="189"/>
      <c r="BH14" s="189"/>
      <c r="BI14" s="440"/>
      <c r="BJ14" s="189"/>
      <c r="BK14" s="189"/>
    </row>
    <row r="15" spans="2:63" ht="15.75" thickBot="1">
      <c r="C15" t="s">
        <v>2953</v>
      </c>
      <c r="F15" t="s">
        <v>2940</v>
      </c>
      <c r="G15" t="s">
        <v>2941</v>
      </c>
      <c r="H15" t="s">
        <v>2942</v>
      </c>
      <c r="J15" t="s">
        <v>2943</v>
      </c>
      <c r="L15" s="131" t="s">
        <v>2944</v>
      </c>
      <c r="O15" s="352"/>
      <c r="P15" s="352"/>
      <c r="Q15" s="352" t="s">
        <v>806</v>
      </c>
      <c r="R15" s="352"/>
      <c r="S15" s="352" t="s">
        <v>8704</v>
      </c>
      <c r="T15" s="352"/>
      <c r="U15" s="352" t="s">
        <v>2377</v>
      </c>
      <c r="AF15" s="189"/>
      <c r="AG15" s="189" t="s">
        <v>7935</v>
      </c>
      <c r="AH15" s="189" t="s">
        <v>7936</v>
      </c>
      <c r="AI15" s="189"/>
      <c r="AJ15" s="189" t="s">
        <v>8911</v>
      </c>
      <c r="AK15" s="189"/>
      <c r="AL15" s="189"/>
      <c r="AM15" s="189"/>
      <c r="AN15" s="189"/>
      <c r="AO15" s="189"/>
      <c r="AP15" s="189"/>
      <c r="AQ15" s="189"/>
      <c r="AR15" s="189"/>
      <c r="AS15" s="440"/>
      <c r="AT15" s="189"/>
      <c r="AU15" s="189"/>
      <c r="AV15" s="189"/>
      <c r="AW15" s="440"/>
      <c r="AX15" s="189"/>
      <c r="AY15" s="189"/>
      <c r="AZ15" s="189"/>
      <c r="BA15" s="440"/>
      <c r="BB15" s="189"/>
      <c r="BC15" s="189"/>
      <c r="BD15" s="189"/>
      <c r="BE15" s="440"/>
      <c r="BF15" s="189"/>
      <c r="BG15" s="189"/>
      <c r="BH15" s="189"/>
      <c r="BI15" s="440"/>
      <c r="BJ15" s="189"/>
      <c r="BK15" s="189"/>
    </row>
    <row r="16" spans="2:63" ht="15.75" thickBot="1">
      <c r="C16" t="s">
        <v>2957</v>
      </c>
      <c r="F16" t="s">
        <v>2940</v>
      </c>
      <c r="G16" t="s">
        <v>2941</v>
      </c>
      <c r="H16" t="s">
        <v>2942</v>
      </c>
      <c r="J16" t="s">
        <v>2943</v>
      </c>
      <c r="L16" s="131" t="s">
        <v>2944</v>
      </c>
      <c r="O16" s="352"/>
      <c r="P16" s="352"/>
      <c r="Q16" s="352" t="s">
        <v>8702</v>
      </c>
      <c r="R16" s="352"/>
      <c r="S16" s="352" t="s">
        <v>8705</v>
      </c>
      <c r="T16" s="352"/>
      <c r="U16" s="352" t="s">
        <v>1757</v>
      </c>
      <c r="AF16" s="189"/>
      <c r="AG16" s="189" t="s">
        <v>7935</v>
      </c>
      <c r="AH16" s="189" t="s">
        <v>7937</v>
      </c>
      <c r="AI16" s="189"/>
      <c r="AJ16" s="189" t="s">
        <v>7938</v>
      </c>
      <c r="AK16" s="189" t="s">
        <v>7939</v>
      </c>
      <c r="AL16" s="189"/>
      <c r="AM16" s="189"/>
      <c r="AN16" s="189"/>
      <c r="AO16" s="189"/>
      <c r="AP16" s="189"/>
      <c r="AQ16" s="189"/>
      <c r="AR16" s="189"/>
      <c r="AS16" s="440"/>
      <c r="AT16" s="189"/>
      <c r="AU16" s="189"/>
      <c r="AV16" s="189"/>
      <c r="AW16" s="440"/>
      <c r="AX16" s="189"/>
      <c r="AY16" s="189"/>
      <c r="AZ16" s="189"/>
      <c r="BA16" s="440"/>
      <c r="BB16" s="189"/>
      <c r="BC16" s="189"/>
      <c r="BD16" s="189"/>
      <c r="BE16" s="440"/>
      <c r="BF16" s="189"/>
      <c r="BG16" s="189"/>
      <c r="BH16" s="189"/>
      <c r="BI16" s="440"/>
      <c r="BJ16" s="189"/>
      <c r="BK16" s="189"/>
    </row>
    <row r="17" spans="3:63" ht="15.75" thickBot="1">
      <c r="C17" t="s">
        <v>2962</v>
      </c>
      <c r="F17" t="s">
        <v>2940</v>
      </c>
      <c r="G17" t="s">
        <v>2941</v>
      </c>
      <c r="H17" t="s">
        <v>2942</v>
      </c>
      <c r="J17" t="s">
        <v>2963</v>
      </c>
      <c r="L17" t="s">
        <v>2964</v>
      </c>
      <c r="O17" s="352"/>
      <c r="P17" s="352"/>
      <c r="Q17" s="352" t="s">
        <v>460</v>
      </c>
      <c r="R17" s="352"/>
      <c r="S17" s="352"/>
      <c r="T17" s="352"/>
      <c r="U17" s="352" t="s">
        <v>460</v>
      </c>
      <c r="AF17" s="189"/>
      <c r="AG17" s="189"/>
      <c r="AH17" s="189"/>
      <c r="AI17" s="189"/>
      <c r="AJ17" s="189"/>
      <c r="AK17" s="189"/>
      <c r="AL17" s="189"/>
      <c r="AM17" s="189"/>
      <c r="AN17" s="189"/>
      <c r="AO17" s="189"/>
      <c r="AP17" s="189"/>
      <c r="AQ17" s="189"/>
      <c r="AR17" s="189"/>
      <c r="AS17" s="440"/>
      <c r="AT17" s="189"/>
      <c r="AU17" s="189"/>
      <c r="AV17" s="189"/>
      <c r="AW17" s="440"/>
      <c r="AX17" s="189"/>
      <c r="AY17" s="189"/>
      <c r="AZ17" s="189"/>
      <c r="BA17" s="440"/>
      <c r="BB17" s="189"/>
      <c r="BC17" s="189"/>
      <c r="BD17" s="189"/>
      <c r="BE17" s="440"/>
      <c r="BF17" s="189"/>
      <c r="BG17" s="189"/>
      <c r="BH17" s="189"/>
      <c r="BI17" s="440"/>
      <c r="BJ17" s="189"/>
      <c r="BK17" s="189"/>
    </row>
    <row r="18" spans="3:63" ht="15.75" thickBot="1">
      <c r="C18" t="s">
        <v>2966</v>
      </c>
      <c r="F18" t="s">
        <v>2940</v>
      </c>
      <c r="G18" t="s">
        <v>2941</v>
      </c>
      <c r="H18" t="s">
        <v>2942</v>
      </c>
      <c r="J18" t="s">
        <v>2963</v>
      </c>
      <c r="L18" t="s">
        <v>2964</v>
      </c>
      <c r="O18" s="352"/>
      <c r="P18" s="352"/>
      <c r="Q18" s="352"/>
      <c r="R18" s="352"/>
      <c r="S18" s="352"/>
      <c r="T18" s="352"/>
      <c r="U18" s="352" t="s">
        <v>2420</v>
      </c>
      <c r="AF18" s="189"/>
      <c r="AG18" s="189" t="s">
        <v>2789</v>
      </c>
      <c r="AH18" s="189" t="s">
        <v>7940</v>
      </c>
      <c r="AI18" s="189"/>
      <c r="AJ18" s="189" t="s">
        <v>7941</v>
      </c>
      <c r="AK18" s="189" t="s">
        <v>7942</v>
      </c>
      <c r="AL18" s="189" t="s">
        <v>7943</v>
      </c>
      <c r="AM18" s="189" t="s">
        <v>7944</v>
      </c>
      <c r="AN18" s="189" t="s">
        <v>7945</v>
      </c>
      <c r="AO18" s="189"/>
      <c r="AP18" s="189"/>
      <c r="AQ18" s="189"/>
      <c r="AR18" s="189"/>
      <c r="AS18" s="440"/>
      <c r="AT18" s="189"/>
      <c r="AU18" s="189"/>
      <c r="AV18" s="189"/>
      <c r="AW18" s="440"/>
      <c r="AX18" s="189"/>
      <c r="AY18" s="189"/>
      <c r="AZ18" s="189"/>
      <c r="BA18" s="440"/>
      <c r="BB18" s="189"/>
      <c r="BC18" s="189"/>
      <c r="BD18" s="189"/>
      <c r="BE18" s="440"/>
      <c r="BF18" s="189"/>
      <c r="BG18" s="189"/>
      <c r="BH18" s="189"/>
      <c r="BI18" s="440"/>
      <c r="BJ18" s="189"/>
      <c r="BK18" s="189"/>
    </row>
    <row r="19" spans="3:63" ht="15.75" thickBot="1">
      <c r="C19" t="s">
        <v>2969</v>
      </c>
      <c r="F19" t="s">
        <v>2940</v>
      </c>
      <c r="G19" t="s">
        <v>2941</v>
      </c>
      <c r="H19" t="s">
        <v>2942</v>
      </c>
      <c r="J19" t="s">
        <v>2963</v>
      </c>
      <c r="L19" t="s">
        <v>2964</v>
      </c>
      <c r="AF19" s="189"/>
      <c r="AG19" s="189" t="s">
        <v>2789</v>
      </c>
      <c r="AH19" s="189" t="s">
        <v>7946</v>
      </c>
      <c r="AI19" s="189"/>
      <c r="AJ19" s="189"/>
      <c r="AK19" s="189"/>
      <c r="AL19" s="189"/>
      <c r="AM19" s="189"/>
      <c r="AN19" s="189"/>
      <c r="AO19" s="189"/>
      <c r="AP19" s="189"/>
      <c r="AQ19" s="189"/>
      <c r="AR19" s="189"/>
      <c r="AS19" s="440"/>
      <c r="AT19" s="189"/>
      <c r="AU19" s="189"/>
      <c r="AV19" s="189"/>
      <c r="AW19" s="440"/>
      <c r="AX19" s="189"/>
      <c r="AY19" s="189"/>
      <c r="AZ19" s="189"/>
      <c r="BA19" s="440"/>
      <c r="BB19" s="189"/>
      <c r="BC19" s="189"/>
      <c r="BD19" s="189"/>
      <c r="BE19" s="440"/>
      <c r="BF19" s="189"/>
      <c r="BG19" s="189"/>
      <c r="BH19" s="189"/>
      <c r="BI19" s="440"/>
      <c r="BJ19" s="189"/>
      <c r="BK19" s="189"/>
    </row>
    <row r="20" spans="3:63" ht="15.75" thickBot="1">
      <c r="C20" t="s">
        <v>2973</v>
      </c>
      <c r="F20" t="s">
        <v>2940</v>
      </c>
      <c r="G20" t="s">
        <v>2941</v>
      </c>
      <c r="H20" t="s">
        <v>2942</v>
      </c>
      <c r="J20" t="s">
        <v>2963</v>
      </c>
      <c r="L20" t="s">
        <v>2964</v>
      </c>
      <c r="U20" s="352" t="s">
        <v>8859</v>
      </c>
      <c r="V20" s="352" t="s">
        <v>1711</v>
      </c>
      <c r="AF20" s="189"/>
      <c r="AG20" s="189" t="s">
        <v>2789</v>
      </c>
      <c r="AH20" s="189" t="s">
        <v>7947</v>
      </c>
      <c r="AI20" s="189"/>
      <c r="AJ20" s="189" t="s">
        <v>7948</v>
      </c>
      <c r="AK20" s="189" t="s">
        <v>7949</v>
      </c>
      <c r="AL20" s="189" t="s">
        <v>7950</v>
      </c>
      <c r="AM20" s="189" t="s">
        <v>7951</v>
      </c>
      <c r="AN20" s="189" t="s">
        <v>7952</v>
      </c>
      <c r="AO20" s="189"/>
      <c r="AP20" s="189"/>
      <c r="AQ20" s="189"/>
      <c r="AR20" s="189"/>
      <c r="AS20" s="440"/>
      <c r="AT20" s="189"/>
      <c r="AU20" s="189"/>
      <c r="AV20" s="189"/>
      <c r="AW20" s="440"/>
      <c r="AX20" s="189"/>
      <c r="AY20" s="189"/>
      <c r="AZ20" s="189"/>
      <c r="BA20" s="440"/>
      <c r="BB20" s="189"/>
      <c r="BC20" s="189"/>
      <c r="BD20" s="189"/>
      <c r="BE20" s="440"/>
      <c r="BF20" s="189"/>
      <c r="BG20" s="189"/>
      <c r="BH20" s="189"/>
      <c r="BI20" s="440"/>
      <c r="BJ20" s="189"/>
      <c r="BK20" s="189"/>
    </row>
    <row r="21" spans="3:63" ht="15.75" customHeight="1" thickBot="1">
      <c r="C21" t="s">
        <v>3715</v>
      </c>
      <c r="F21" t="s">
        <v>2942</v>
      </c>
      <c r="G21" t="s">
        <v>3716</v>
      </c>
      <c r="H21" t="s">
        <v>3717</v>
      </c>
      <c r="J21" t="s">
        <v>23</v>
      </c>
      <c r="U21" s="352" t="s">
        <v>2592</v>
      </c>
      <c r="AF21" s="189"/>
      <c r="AG21" s="189" t="s">
        <v>2874</v>
      </c>
      <c r="AH21" s="189" t="s">
        <v>7953</v>
      </c>
      <c r="AI21" s="189"/>
      <c r="AJ21" s="189" t="s">
        <v>7954</v>
      </c>
      <c r="AK21" s="189" t="s">
        <v>7955</v>
      </c>
      <c r="AL21" s="189" t="s">
        <v>6992</v>
      </c>
      <c r="AM21" s="189" t="s">
        <v>7371</v>
      </c>
      <c r="AN21" s="189" t="s">
        <v>7956</v>
      </c>
      <c r="AO21" s="189" t="s">
        <v>7957</v>
      </c>
      <c r="AP21" s="189"/>
      <c r="AQ21" s="189"/>
      <c r="AR21" s="189"/>
      <c r="AS21" s="440"/>
      <c r="AT21" s="189"/>
      <c r="AU21" s="189"/>
      <c r="AV21" s="189"/>
      <c r="AW21" s="440"/>
      <c r="AX21" s="189"/>
      <c r="AY21" s="189"/>
      <c r="AZ21" s="189"/>
      <c r="BA21" s="440"/>
      <c r="BB21" s="189"/>
      <c r="BC21" s="189"/>
      <c r="BD21" s="189"/>
      <c r="BE21" s="440"/>
      <c r="BF21" s="189"/>
      <c r="BG21" s="189"/>
      <c r="BH21" s="189"/>
      <c r="BI21" s="440"/>
      <c r="BJ21" s="189"/>
      <c r="BK21" s="189"/>
    </row>
    <row r="22" spans="3:63" ht="15.75" thickBot="1">
      <c r="C22" t="s">
        <v>3715</v>
      </c>
      <c r="F22" t="s">
        <v>2942</v>
      </c>
      <c r="G22" t="s">
        <v>3716</v>
      </c>
      <c r="H22" t="s">
        <v>3717</v>
      </c>
      <c r="J22" t="s">
        <v>700</v>
      </c>
      <c r="U22" s="352">
        <v>148</v>
      </c>
      <c r="V22" s="352" t="s">
        <v>8858</v>
      </c>
      <c r="AF22" s="189"/>
      <c r="AG22" s="189" t="s">
        <v>2874</v>
      </c>
      <c r="AH22" s="189" t="s">
        <v>7958</v>
      </c>
      <c r="AI22" s="189"/>
      <c r="AJ22" s="189"/>
      <c r="AK22" s="189"/>
      <c r="AL22" s="189"/>
      <c r="AM22" s="189"/>
      <c r="AN22" s="189"/>
      <c r="AO22" s="189"/>
      <c r="AP22" s="189"/>
      <c r="AQ22" s="189"/>
      <c r="AR22" s="189"/>
      <c r="AS22" s="440"/>
      <c r="AT22" s="189"/>
      <c r="AU22" s="189"/>
      <c r="AV22" s="189"/>
      <c r="AW22" s="440"/>
      <c r="AX22" s="189"/>
      <c r="AY22" s="189"/>
      <c r="AZ22" s="189"/>
      <c r="BA22" s="440"/>
      <c r="BB22" s="189"/>
      <c r="BC22" s="189"/>
      <c r="BD22" s="189"/>
      <c r="BE22" s="440"/>
      <c r="BF22" s="189"/>
      <c r="BG22" s="189"/>
      <c r="BH22" s="189"/>
      <c r="BI22" s="440"/>
      <c r="BJ22" s="189"/>
      <c r="BK22" s="189"/>
    </row>
    <row r="23" spans="3:63" ht="15.75" thickBot="1">
      <c r="U23" t="s">
        <v>8872</v>
      </c>
      <c r="AF23" s="189"/>
      <c r="AG23" s="189" t="s">
        <v>2874</v>
      </c>
      <c r="AH23" s="189" t="s">
        <v>7527</v>
      </c>
      <c r="AI23" s="189"/>
      <c r="AJ23" s="189" t="s">
        <v>4991</v>
      </c>
      <c r="AK23" s="189" t="s">
        <v>7959</v>
      </c>
      <c r="AL23" s="189" t="s">
        <v>7960</v>
      </c>
      <c r="AM23" s="189" t="s">
        <v>7961</v>
      </c>
      <c r="AN23" s="189" t="s">
        <v>7962</v>
      </c>
      <c r="AO23" s="189" t="s">
        <v>7476</v>
      </c>
      <c r="AP23" s="189"/>
      <c r="AQ23" s="189"/>
      <c r="AR23" s="189"/>
      <c r="AS23" s="440"/>
      <c r="AT23" s="189"/>
      <c r="AU23" s="189"/>
      <c r="AV23" s="189"/>
      <c r="AW23" s="440"/>
      <c r="AX23" s="189"/>
      <c r="AY23" s="189"/>
      <c r="AZ23" s="189"/>
      <c r="BA23" s="440"/>
      <c r="BB23" s="189"/>
      <c r="BC23" s="189"/>
      <c r="BD23" s="189"/>
      <c r="BE23" s="440"/>
      <c r="BF23" s="189"/>
      <c r="BG23" s="189"/>
      <c r="BH23" s="189"/>
      <c r="BI23" s="440"/>
      <c r="BJ23" s="189"/>
      <c r="BK23" s="189"/>
    </row>
    <row r="24" spans="3:63" ht="15.75" thickBot="1">
      <c r="C24" t="s">
        <v>2978</v>
      </c>
      <c r="F24" t="s">
        <v>2979</v>
      </c>
      <c r="G24" t="s">
        <v>2980</v>
      </c>
      <c r="H24" t="s">
        <v>2981</v>
      </c>
      <c r="I24" t="s">
        <v>2982</v>
      </c>
      <c r="J24" t="s">
        <v>2983</v>
      </c>
      <c r="K24" t="s">
        <v>2984</v>
      </c>
      <c r="L24" t="s">
        <v>2985</v>
      </c>
      <c r="M24" t="s">
        <v>2986</v>
      </c>
      <c r="N24" t="s">
        <v>2684</v>
      </c>
      <c r="O24" t="s">
        <v>2987</v>
      </c>
      <c r="P24" t="s">
        <v>2988</v>
      </c>
      <c r="Q24" t="s">
        <v>2989</v>
      </c>
      <c r="R24" t="s">
        <v>5729</v>
      </c>
      <c r="U24" s="352" t="s">
        <v>8873</v>
      </c>
      <c r="V24" t="s">
        <v>8858</v>
      </c>
      <c r="AF24" s="189"/>
      <c r="AG24" s="189" t="s">
        <v>2874</v>
      </c>
      <c r="AH24" s="189" t="s">
        <v>7963</v>
      </c>
      <c r="AI24" s="189"/>
      <c r="AJ24" s="189" t="s">
        <v>4991</v>
      </c>
      <c r="AK24" s="189" t="s">
        <v>7959</v>
      </c>
      <c r="AL24" s="189" t="s">
        <v>7960</v>
      </c>
      <c r="AM24" s="189" t="s">
        <v>7961</v>
      </c>
      <c r="AN24" s="189" t="s">
        <v>7962</v>
      </c>
      <c r="AO24" s="189" t="s">
        <v>7476</v>
      </c>
      <c r="AP24" s="189"/>
      <c r="AQ24" s="189"/>
      <c r="AR24" s="189"/>
      <c r="AS24" s="440"/>
      <c r="AT24" s="189"/>
      <c r="AU24" s="189"/>
      <c r="AV24" s="189"/>
      <c r="AW24" s="440"/>
      <c r="AX24" s="189"/>
      <c r="AY24" s="189"/>
      <c r="AZ24" s="189"/>
      <c r="BA24" s="440"/>
      <c r="BB24" s="189"/>
      <c r="BC24" s="189"/>
      <c r="BD24" s="189"/>
      <c r="BE24" s="440"/>
      <c r="BF24" s="189"/>
      <c r="BG24" s="189"/>
      <c r="BH24" s="189"/>
      <c r="BI24" s="440"/>
      <c r="BJ24" s="189"/>
      <c r="BK24" s="189"/>
    </row>
    <row r="25" spans="3:63" ht="18" customHeight="1" thickBot="1">
      <c r="C25" t="s">
        <v>2993</v>
      </c>
      <c r="F25" t="s">
        <v>2994</v>
      </c>
      <c r="U25" t="s">
        <v>6888</v>
      </c>
      <c r="AF25" s="189"/>
      <c r="AG25" s="189" t="s">
        <v>2874</v>
      </c>
      <c r="AH25" s="189" t="s">
        <v>7964</v>
      </c>
      <c r="AI25" s="189"/>
      <c r="AJ25" s="189" t="s">
        <v>4991</v>
      </c>
      <c r="AK25" s="189" t="s">
        <v>7959</v>
      </c>
      <c r="AL25" s="189" t="s">
        <v>7960</v>
      </c>
      <c r="AM25" s="189" t="s">
        <v>7961</v>
      </c>
      <c r="AN25" s="189" t="s">
        <v>7962</v>
      </c>
      <c r="AO25" s="189" t="s">
        <v>7476</v>
      </c>
      <c r="AP25" s="189"/>
      <c r="AQ25" s="189"/>
      <c r="AR25" s="189"/>
      <c r="AS25" s="440"/>
      <c r="AT25" s="189"/>
      <c r="AU25" s="189"/>
      <c r="AV25" s="189"/>
      <c r="AW25" s="440"/>
      <c r="AX25" s="189"/>
      <c r="AY25" s="189"/>
      <c r="AZ25" s="189"/>
      <c r="BA25" s="440"/>
      <c r="BB25" s="189"/>
      <c r="BC25" s="189"/>
      <c r="BD25" s="189"/>
      <c r="BE25" s="440"/>
      <c r="BF25" s="189"/>
      <c r="BG25" s="189"/>
      <c r="BH25" s="189"/>
      <c r="BI25" s="440"/>
      <c r="BJ25" s="189"/>
      <c r="BK25" s="189"/>
    </row>
    <row r="26" spans="3:63" ht="15.75" thickBot="1">
      <c r="C26" t="s">
        <v>2996</v>
      </c>
      <c r="F26" t="s">
        <v>2997</v>
      </c>
      <c r="U26" s="352" t="s">
        <v>8874</v>
      </c>
      <c r="V26" t="s">
        <v>8858</v>
      </c>
      <c r="AF26" s="189"/>
      <c r="AG26" s="189" t="s">
        <v>2874</v>
      </c>
      <c r="AH26" s="189" t="s">
        <v>7965</v>
      </c>
      <c r="AI26" s="189" t="s">
        <v>7966</v>
      </c>
      <c r="AJ26" s="189" t="s">
        <v>4991</v>
      </c>
      <c r="AK26" s="189" t="s">
        <v>7967</v>
      </c>
      <c r="AL26" s="189" t="s">
        <v>7960</v>
      </c>
      <c r="AM26" s="189" t="s">
        <v>7961</v>
      </c>
      <c r="AN26" s="189" t="s">
        <v>7962</v>
      </c>
      <c r="AO26" s="189" t="s">
        <v>7476</v>
      </c>
      <c r="AP26" s="189"/>
      <c r="AQ26" s="189"/>
      <c r="AR26" s="189"/>
      <c r="AS26" s="440"/>
      <c r="AT26" s="189"/>
      <c r="AU26" s="189"/>
      <c r="AV26" s="189"/>
      <c r="AW26" s="440"/>
      <c r="AX26" s="189"/>
      <c r="AY26" s="189"/>
      <c r="AZ26" s="189"/>
      <c r="BA26" s="440"/>
      <c r="BB26" s="189"/>
      <c r="BC26" s="189"/>
      <c r="BD26" s="189"/>
      <c r="BE26" s="440"/>
      <c r="BF26" s="189"/>
      <c r="BG26" s="189"/>
      <c r="BH26" s="189"/>
      <c r="BI26" s="440"/>
      <c r="BJ26" s="189"/>
      <c r="BK26" s="189"/>
    </row>
    <row r="27" spans="3:63" ht="15.75" thickBot="1">
      <c r="U27" t="s">
        <v>8840</v>
      </c>
      <c r="AF27" s="189"/>
      <c r="AG27" s="189"/>
      <c r="AH27" s="189"/>
      <c r="AI27" s="189"/>
      <c r="AJ27" s="189"/>
      <c r="AK27" s="189"/>
      <c r="AL27" s="189"/>
      <c r="AM27" s="189"/>
      <c r="AN27" s="189"/>
      <c r="AO27" s="189"/>
      <c r="AP27" s="189"/>
      <c r="AQ27" s="189"/>
      <c r="AR27" s="189"/>
      <c r="AS27" s="440"/>
      <c r="AT27" s="189"/>
      <c r="AU27" s="189"/>
      <c r="AV27" s="189"/>
      <c r="AW27" s="440"/>
      <c r="AX27" s="189"/>
      <c r="AY27" s="189"/>
      <c r="AZ27" s="189"/>
      <c r="BA27" s="440"/>
      <c r="BB27" s="189"/>
      <c r="BC27" s="189"/>
      <c r="BD27" s="189"/>
      <c r="BE27" s="440"/>
      <c r="BF27" s="189"/>
      <c r="BG27" s="189"/>
      <c r="BH27" s="189"/>
      <c r="BI27" s="440"/>
      <c r="BJ27" s="189"/>
      <c r="BK27" s="189"/>
    </row>
    <row r="28" spans="3:63" ht="18" customHeight="1" thickBot="1">
      <c r="C28" t="s">
        <v>3000</v>
      </c>
      <c r="F28" t="s">
        <v>4833</v>
      </c>
      <c r="G28" t="s">
        <v>4834</v>
      </c>
      <c r="H28" t="s">
        <v>4835</v>
      </c>
      <c r="U28" s="352" t="s">
        <v>8875</v>
      </c>
      <c r="V28" t="s">
        <v>8858</v>
      </c>
      <c r="AF28" s="189"/>
      <c r="AG28" s="189" t="s">
        <v>2832</v>
      </c>
      <c r="AH28" s="189" t="s">
        <v>7968</v>
      </c>
      <c r="AI28" s="189"/>
      <c r="AJ28" s="189" t="s">
        <v>7969</v>
      </c>
      <c r="AK28" s="189" t="s">
        <v>7970</v>
      </c>
      <c r="AL28" s="189"/>
      <c r="AM28" s="189"/>
      <c r="AN28" s="189"/>
      <c r="AO28" s="189"/>
      <c r="AP28" s="189"/>
      <c r="AQ28" s="189"/>
      <c r="AR28" s="189"/>
      <c r="AS28" s="440"/>
      <c r="AT28" s="189"/>
      <c r="AU28" s="189"/>
      <c r="AV28" s="189"/>
      <c r="AW28" s="440"/>
      <c r="AX28" s="189"/>
      <c r="AY28" s="189"/>
      <c r="AZ28" s="189"/>
      <c r="BA28" s="440"/>
      <c r="BB28" s="189"/>
      <c r="BC28" s="189"/>
      <c r="BD28" s="189"/>
      <c r="BE28" s="440"/>
      <c r="BF28" s="189"/>
      <c r="BG28" s="189"/>
      <c r="BH28" s="189"/>
      <c r="BI28" s="440"/>
      <c r="BJ28" s="189"/>
      <c r="BK28" s="189"/>
    </row>
    <row r="29" spans="3:63" ht="15.75" thickBot="1">
      <c r="C29" t="s">
        <v>3001</v>
      </c>
      <c r="F29" t="s">
        <v>2472</v>
      </c>
      <c r="G29" t="s">
        <v>1588</v>
      </c>
      <c r="H29" t="s">
        <v>4832</v>
      </c>
      <c r="U29" t="s">
        <v>6889</v>
      </c>
      <c r="AF29" s="189"/>
      <c r="AG29" s="189" t="s">
        <v>2832</v>
      </c>
      <c r="AH29" s="189" t="s">
        <v>7971</v>
      </c>
      <c r="AI29" s="189"/>
      <c r="AJ29" s="611" t="s">
        <v>7972</v>
      </c>
      <c r="AK29" s="612"/>
      <c r="AL29" s="189"/>
      <c r="AM29" s="189"/>
      <c r="AN29" s="189"/>
      <c r="AO29" s="189"/>
      <c r="AP29" s="189"/>
      <c r="AQ29" s="189"/>
      <c r="AR29" s="189"/>
      <c r="AS29" s="440"/>
      <c r="AT29" s="189"/>
      <c r="AU29" s="189"/>
      <c r="AV29" s="189"/>
      <c r="AW29" s="440"/>
      <c r="AX29" s="189"/>
      <c r="AY29" s="189"/>
      <c r="AZ29" s="189"/>
      <c r="BA29" s="440"/>
      <c r="BB29" s="189"/>
      <c r="BC29" s="189"/>
      <c r="BD29" s="189"/>
      <c r="BE29" s="440"/>
      <c r="BF29" s="189"/>
      <c r="BG29" s="189"/>
      <c r="BH29" s="189"/>
      <c r="BI29" s="440"/>
      <c r="BJ29" s="189"/>
      <c r="BK29" s="189"/>
    </row>
    <row r="30" spans="3:63" ht="15.75" thickBot="1">
      <c r="U30" s="352" t="s">
        <v>8876</v>
      </c>
      <c r="V30" t="s">
        <v>8858</v>
      </c>
      <c r="AF30" s="189"/>
      <c r="AG30" s="189" t="s">
        <v>2832</v>
      </c>
      <c r="AH30" s="189" t="s">
        <v>7973</v>
      </c>
      <c r="AI30" s="189"/>
      <c r="AJ30" s="189" t="s">
        <v>7974</v>
      </c>
      <c r="AK30" s="189" t="s">
        <v>7975</v>
      </c>
      <c r="AL30" s="189" t="s">
        <v>7976</v>
      </c>
      <c r="AM30" s="189"/>
      <c r="AN30" s="189"/>
      <c r="AO30" s="189"/>
      <c r="AP30" s="189"/>
      <c r="AQ30" s="189"/>
      <c r="AR30" s="189"/>
      <c r="AS30" s="440"/>
      <c r="AT30" s="189"/>
      <c r="AU30" s="189"/>
      <c r="AV30" s="189"/>
      <c r="AW30" s="440"/>
      <c r="AX30" s="189"/>
      <c r="AY30" s="189"/>
      <c r="AZ30" s="189"/>
      <c r="BA30" s="440"/>
      <c r="BB30" s="189"/>
      <c r="BC30" s="189"/>
      <c r="BD30" s="189"/>
      <c r="BE30" s="440"/>
      <c r="BF30" s="189"/>
      <c r="BG30" s="189"/>
      <c r="BH30" s="189"/>
      <c r="BI30" s="440"/>
      <c r="BJ30" s="189"/>
      <c r="BK30" s="189"/>
    </row>
    <row r="31" spans="3:63" ht="15.75" thickBot="1">
      <c r="C31" t="s">
        <v>4579</v>
      </c>
      <c r="U31" t="s">
        <v>6890</v>
      </c>
      <c r="AF31" s="189"/>
      <c r="AG31" s="189" t="s">
        <v>2832</v>
      </c>
      <c r="AH31" s="189" t="s">
        <v>7977</v>
      </c>
      <c r="AI31" s="189"/>
      <c r="AJ31" s="189" t="s">
        <v>7974</v>
      </c>
      <c r="AK31" s="189"/>
      <c r="AL31" s="189"/>
      <c r="AM31" s="189"/>
      <c r="AN31" s="189"/>
      <c r="AO31" s="189"/>
      <c r="AP31" s="189"/>
      <c r="AQ31" s="189"/>
      <c r="AR31" s="189"/>
      <c r="AS31" s="440"/>
      <c r="AT31" s="189"/>
      <c r="AU31" s="189"/>
      <c r="AV31" s="189"/>
      <c r="AW31" s="440"/>
      <c r="AX31" s="189"/>
      <c r="AY31" s="189"/>
      <c r="AZ31" s="189"/>
      <c r="BA31" s="440"/>
      <c r="BB31" s="189"/>
      <c r="BC31" s="189"/>
      <c r="BD31" s="189"/>
      <c r="BE31" s="440"/>
      <c r="BF31" s="189"/>
      <c r="BG31" s="189"/>
      <c r="BH31" s="189"/>
      <c r="BI31" s="440"/>
      <c r="BJ31" s="189"/>
      <c r="BK31" s="189"/>
    </row>
    <row r="32" spans="3:63" ht="15.75" thickBot="1">
      <c r="C32" t="s">
        <v>3002</v>
      </c>
      <c r="U32" s="352" t="s">
        <v>8877</v>
      </c>
      <c r="V32" t="s">
        <v>8858</v>
      </c>
      <c r="AF32" s="189"/>
      <c r="AG32" s="189" t="s">
        <v>2832</v>
      </c>
      <c r="AH32" s="189" t="s">
        <v>7978</v>
      </c>
      <c r="AI32" s="189"/>
      <c r="AJ32" s="189" t="s">
        <v>7974</v>
      </c>
      <c r="AK32" s="189"/>
      <c r="AL32" s="189"/>
      <c r="AM32" s="189"/>
      <c r="AN32" s="189"/>
      <c r="AO32" s="189"/>
      <c r="AP32" s="189"/>
      <c r="AQ32" s="189"/>
      <c r="AR32" s="189"/>
      <c r="AS32" s="440"/>
      <c r="AT32" s="189"/>
      <c r="AU32" s="189"/>
      <c r="AV32" s="189"/>
      <c r="AW32" s="440"/>
      <c r="AX32" s="189"/>
      <c r="AY32" s="189"/>
      <c r="AZ32" s="189"/>
      <c r="BA32" s="440"/>
      <c r="BB32" s="189"/>
      <c r="BC32" s="189"/>
      <c r="BD32" s="189"/>
      <c r="BE32" s="440"/>
      <c r="BF32" s="189"/>
      <c r="BG32" s="189"/>
      <c r="BH32" s="189"/>
      <c r="BI32" s="440"/>
      <c r="BJ32" s="189"/>
      <c r="BK32" s="189"/>
    </row>
    <row r="33" spans="3:81" ht="15.75" thickBot="1">
      <c r="C33" t="s">
        <v>4580</v>
      </c>
      <c r="U33" t="s">
        <v>8841</v>
      </c>
      <c r="AF33" s="189"/>
      <c r="AG33" s="189" t="s">
        <v>2832</v>
      </c>
      <c r="AH33" s="189" t="s">
        <v>7979</v>
      </c>
      <c r="AI33" s="189"/>
      <c r="AJ33" s="189" t="s">
        <v>7980</v>
      </c>
      <c r="AK33" s="189" t="s">
        <v>7981</v>
      </c>
      <c r="AL33" s="189" t="s">
        <v>7982</v>
      </c>
      <c r="AM33" s="176" t="s">
        <v>7983</v>
      </c>
      <c r="AN33" s="189"/>
      <c r="AO33" s="176" t="s">
        <v>7984</v>
      </c>
      <c r="AP33" s="189"/>
      <c r="AQ33" s="189"/>
      <c r="AR33" s="189"/>
      <c r="AS33" s="440"/>
      <c r="AT33" s="189"/>
      <c r="AU33" s="189"/>
      <c r="AV33" s="189"/>
      <c r="AW33" s="440"/>
      <c r="AX33" s="189"/>
      <c r="AY33" s="189"/>
      <c r="AZ33" s="189"/>
      <c r="BA33" s="440"/>
      <c r="BB33" s="189"/>
      <c r="BC33" s="189"/>
      <c r="BD33" s="189"/>
      <c r="BE33" s="440"/>
      <c r="BF33" s="189"/>
      <c r="BG33" s="189"/>
      <c r="BH33" s="189"/>
      <c r="BI33" s="440"/>
      <c r="BJ33" s="189"/>
      <c r="BK33" s="189"/>
    </row>
    <row r="34" spans="3:81" ht="15.75" thickBot="1">
      <c r="C34" t="s">
        <v>3004</v>
      </c>
      <c r="U34" s="352" t="s">
        <v>8878</v>
      </c>
      <c r="V34" t="s">
        <v>8858</v>
      </c>
      <c r="AF34" s="189"/>
      <c r="AG34" s="189" t="s">
        <v>2832</v>
      </c>
      <c r="AH34" s="189" t="s">
        <v>7985</v>
      </c>
      <c r="AI34" s="189"/>
      <c r="AJ34" s="189"/>
      <c r="AK34" s="189"/>
      <c r="AL34" s="189"/>
      <c r="AM34" s="189"/>
      <c r="AN34" s="189"/>
      <c r="AO34" s="189"/>
      <c r="AP34" s="189"/>
      <c r="AQ34" s="189"/>
      <c r="AR34" s="189"/>
      <c r="AS34" s="440"/>
      <c r="AT34" s="189"/>
      <c r="AU34" s="189"/>
      <c r="AV34" s="189"/>
      <c r="AW34" s="440"/>
      <c r="AX34" s="189"/>
      <c r="AY34" s="189"/>
      <c r="AZ34" s="189"/>
      <c r="BA34" s="440"/>
      <c r="BB34" s="189"/>
      <c r="BC34" s="189"/>
      <c r="BD34" s="189"/>
      <c r="BE34" s="440"/>
      <c r="BF34" s="189"/>
      <c r="BG34" s="189"/>
      <c r="BH34" s="189"/>
      <c r="BI34" s="440"/>
      <c r="BJ34" s="189"/>
      <c r="BK34" s="189"/>
    </row>
    <row r="35" spans="3:81" ht="15.75" thickBot="1">
      <c r="AF35" s="189"/>
      <c r="AG35" s="189" t="s">
        <v>2832</v>
      </c>
      <c r="AH35" s="189" t="s">
        <v>7986</v>
      </c>
      <c r="AI35" s="189"/>
      <c r="AJ35" s="189" t="s">
        <v>7987</v>
      </c>
      <c r="AK35" s="189" t="s">
        <v>7988</v>
      </c>
      <c r="AL35" s="189" t="s">
        <v>7989</v>
      </c>
      <c r="AM35" s="189" t="s">
        <v>7990</v>
      </c>
      <c r="AN35" s="189"/>
      <c r="AO35" s="189"/>
      <c r="AP35" s="189"/>
      <c r="AQ35" s="189"/>
      <c r="AR35" s="189"/>
      <c r="AS35" s="440"/>
      <c r="AT35" s="189"/>
      <c r="AU35" s="189"/>
      <c r="AV35" s="189"/>
      <c r="AW35" s="440"/>
      <c r="AX35" s="189"/>
      <c r="AY35" s="189"/>
      <c r="AZ35" s="189"/>
      <c r="BA35" s="440"/>
      <c r="BB35" s="189"/>
      <c r="BC35" s="189"/>
      <c r="BD35" s="189"/>
      <c r="BE35" s="440"/>
      <c r="BF35" s="189"/>
      <c r="BG35" s="189"/>
      <c r="BH35" s="189"/>
      <c r="BI35" s="440"/>
      <c r="BJ35" s="189"/>
      <c r="BK35" s="189"/>
    </row>
    <row r="36" spans="3:81" ht="15.75" thickBot="1">
      <c r="C36" t="s">
        <v>3008</v>
      </c>
      <c r="AF36" s="189"/>
      <c r="AG36" s="189" t="s">
        <v>2832</v>
      </c>
      <c r="AH36" s="189" t="s">
        <v>7991</v>
      </c>
      <c r="AI36" s="189"/>
      <c r="AJ36" s="189" t="s">
        <v>7992</v>
      </c>
      <c r="AK36" s="189" t="s">
        <v>7993</v>
      </c>
      <c r="AL36" s="189" t="s">
        <v>7994</v>
      </c>
      <c r="AM36" s="189" t="s">
        <v>7990</v>
      </c>
      <c r="AN36" s="189"/>
      <c r="AO36" s="189"/>
      <c r="AP36" s="189"/>
      <c r="AQ36" s="189"/>
      <c r="AR36" s="189"/>
      <c r="AS36" s="440"/>
      <c r="AT36" s="189"/>
      <c r="AU36" s="189"/>
      <c r="AV36" s="189"/>
      <c r="AW36" s="440"/>
      <c r="AX36" s="189"/>
      <c r="AY36" s="189"/>
      <c r="AZ36" s="189"/>
      <c r="BA36" s="440"/>
      <c r="BB36" s="189"/>
      <c r="BC36" s="189"/>
      <c r="BD36" s="189"/>
      <c r="BE36" s="440"/>
      <c r="BF36" s="189"/>
      <c r="BG36" s="189"/>
      <c r="BH36" s="189"/>
      <c r="BI36" s="440"/>
      <c r="BJ36" s="189"/>
      <c r="BK36" s="189"/>
    </row>
    <row r="37" spans="3:81" ht="15.75" thickBot="1">
      <c r="C37" t="s">
        <v>3007</v>
      </c>
      <c r="AF37" s="189"/>
      <c r="AG37" s="189" t="s">
        <v>2832</v>
      </c>
      <c r="AH37" s="189" t="s">
        <v>7995</v>
      </c>
      <c r="AI37" s="189"/>
      <c r="AJ37" s="189"/>
      <c r="AK37" s="189"/>
      <c r="AL37" s="189"/>
      <c r="AM37" s="189"/>
      <c r="AN37" s="189"/>
      <c r="AO37" s="189"/>
      <c r="AP37" s="189"/>
      <c r="AQ37" s="189"/>
      <c r="AR37" s="189"/>
      <c r="AS37" s="440"/>
      <c r="AT37" s="189"/>
      <c r="AU37" s="189"/>
      <c r="AV37" s="189"/>
      <c r="AW37" s="440"/>
      <c r="AX37" s="189"/>
      <c r="AY37" s="189"/>
      <c r="AZ37" s="189"/>
      <c r="BA37" s="440"/>
      <c r="BB37" s="189"/>
      <c r="BC37" s="189"/>
      <c r="BD37" s="189"/>
      <c r="BE37" s="440"/>
      <c r="BF37" s="189"/>
      <c r="BG37" s="189"/>
      <c r="BH37" s="189"/>
      <c r="BI37" s="440"/>
      <c r="BJ37" s="189"/>
      <c r="BK37" s="189"/>
    </row>
    <row r="38" spans="3:81" ht="15.75" thickBot="1">
      <c r="C38" t="s">
        <v>3009</v>
      </c>
      <c r="AF38" s="189"/>
      <c r="AG38" s="179"/>
      <c r="AH38" s="179"/>
      <c r="AI38" s="189"/>
      <c r="AJ38" s="189"/>
      <c r="AK38" s="189"/>
      <c r="AL38" s="189"/>
      <c r="AM38" s="189"/>
      <c r="AN38" s="189"/>
      <c r="AO38" s="189"/>
      <c r="AP38" s="189"/>
      <c r="AQ38" s="189"/>
      <c r="AR38" s="189"/>
      <c r="AS38" s="440"/>
      <c r="AT38" s="189"/>
      <c r="AU38" s="189"/>
      <c r="AV38" s="189"/>
      <c r="AW38" s="440"/>
      <c r="AX38" s="189"/>
      <c r="AY38" s="189"/>
      <c r="AZ38" s="189"/>
      <c r="BA38" s="440"/>
      <c r="BB38" s="189"/>
      <c r="BC38" s="189"/>
      <c r="BD38" s="189"/>
      <c r="BE38" s="440"/>
      <c r="BF38" s="189"/>
      <c r="BG38" s="189"/>
      <c r="BH38" s="189"/>
      <c r="BI38" s="440"/>
      <c r="BJ38" s="189"/>
      <c r="BK38" s="189"/>
    </row>
    <row r="39" spans="3:81" ht="15.75" thickBot="1">
      <c r="C39" t="s">
        <v>3006</v>
      </c>
      <c r="AF39" s="187"/>
      <c r="AG39" s="613" t="s">
        <v>7996</v>
      </c>
      <c r="AH39" s="614"/>
      <c r="AI39" s="189"/>
      <c r="AJ39" s="189"/>
      <c r="AK39" s="189"/>
      <c r="AL39" s="189"/>
      <c r="AM39" s="189"/>
      <c r="AN39" s="189"/>
      <c r="AO39" s="189"/>
      <c r="AP39" s="189"/>
      <c r="AQ39" s="189"/>
      <c r="AR39" s="189"/>
      <c r="AS39" s="189"/>
      <c r="AT39" s="189"/>
      <c r="AU39" s="189"/>
      <c r="AV39" s="189"/>
      <c r="AW39" s="189"/>
      <c r="AX39" s="189"/>
      <c r="AY39" s="189"/>
      <c r="AZ39" s="189"/>
      <c r="BA39" s="189"/>
      <c r="BB39" s="189"/>
      <c r="BC39" s="189"/>
      <c r="BD39" s="189"/>
      <c r="BE39" s="189"/>
      <c r="BF39" s="189"/>
      <c r="BG39" s="189"/>
      <c r="BH39" s="189"/>
      <c r="BI39" s="189"/>
      <c r="BJ39" s="189"/>
      <c r="BK39" s="189"/>
    </row>
    <row r="40" spans="3:81" ht="16.5" customHeight="1" thickBot="1">
      <c r="C40" t="s">
        <v>3005</v>
      </c>
      <c r="AF40" s="187"/>
      <c r="AG40" s="615"/>
      <c r="AH40" s="616"/>
      <c r="AI40" s="189"/>
      <c r="AJ40" s="189"/>
      <c r="AK40" s="189"/>
      <c r="AL40" s="189"/>
      <c r="AM40" s="189"/>
      <c r="AN40" s="189"/>
      <c r="AO40" s="189"/>
      <c r="AP40" s="189"/>
      <c r="AQ40" s="189"/>
      <c r="AR40" s="189"/>
      <c r="AS40" s="189"/>
      <c r="AT40" s="189"/>
      <c r="AU40" s="189"/>
      <c r="AV40" s="189"/>
      <c r="AW40" s="189"/>
      <c r="AX40" s="189"/>
      <c r="AY40" s="189"/>
      <c r="AZ40" s="189"/>
      <c r="BA40" s="189"/>
      <c r="BB40" s="189"/>
      <c r="BC40" s="189"/>
      <c r="BD40" s="189"/>
      <c r="BE40" s="189"/>
      <c r="BF40" s="189"/>
      <c r="BG40" s="189"/>
      <c r="BH40" s="189"/>
      <c r="BI40" s="189"/>
      <c r="BJ40" s="189"/>
      <c r="BK40" s="189"/>
    </row>
    <row r="41" spans="3:81" ht="15.75" thickBot="1">
      <c r="AF41" s="187"/>
      <c r="AG41" s="615"/>
      <c r="AH41" s="616"/>
      <c r="AI41" s="189"/>
      <c r="AJ41" s="189"/>
      <c r="AK41" s="189"/>
      <c r="AL41" s="189"/>
      <c r="AM41" s="189"/>
      <c r="AN41" s="189"/>
      <c r="AO41" s="189"/>
      <c r="AP41" s="189"/>
      <c r="AQ41" s="189"/>
      <c r="AR41" s="189"/>
      <c r="AS41" s="189"/>
      <c r="AT41" s="189"/>
      <c r="AU41" s="189"/>
      <c r="AV41" s="189"/>
      <c r="AW41" s="189"/>
      <c r="AX41" s="189"/>
      <c r="AY41" s="189"/>
      <c r="AZ41" s="189"/>
      <c r="BA41" s="189"/>
      <c r="BB41" s="189"/>
      <c r="BC41" s="189"/>
      <c r="BD41" s="189"/>
      <c r="BE41" s="189"/>
      <c r="BF41" s="189"/>
      <c r="BG41" s="189"/>
      <c r="BH41" s="189"/>
      <c r="BI41" s="189"/>
      <c r="BJ41" s="189"/>
      <c r="BK41" s="189"/>
    </row>
    <row r="42" spans="3:81" ht="15.75" thickBot="1">
      <c r="C42" t="s">
        <v>3718</v>
      </c>
      <c r="AF42" s="187"/>
      <c r="AG42" s="615"/>
      <c r="AH42" s="616"/>
      <c r="AI42" s="189"/>
      <c r="AJ42" s="189"/>
      <c r="AK42" s="189"/>
      <c r="AL42" s="189"/>
      <c r="AM42" s="189"/>
      <c r="AN42" s="189"/>
      <c r="AO42" s="189"/>
      <c r="AP42" s="189"/>
      <c r="AQ42" s="189"/>
      <c r="AR42" s="189"/>
      <c r="AS42" s="189"/>
      <c r="AT42" s="189"/>
      <c r="AU42" s="189"/>
      <c r="AV42" s="189"/>
      <c r="AW42" s="189"/>
      <c r="AX42" s="189"/>
      <c r="AY42" s="189"/>
      <c r="AZ42" s="189"/>
      <c r="BA42" s="189"/>
      <c r="BB42" s="189"/>
      <c r="BC42" s="189"/>
      <c r="BD42" s="189"/>
      <c r="BE42" s="189"/>
      <c r="BF42" s="189"/>
      <c r="BG42" s="189"/>
      <c r="BH42" s="189"/>
      <c r="BI42" s="189"/>
      <c r="BJ42" s="189"/>
      <c r="BK42" s="189"/>
    </row>
    <row r="43" spans="3:81" ht="15.75" thickBot="1">
      <c r="C43" s="66">
        <v>2</v>
      </c>
      <c r="D43" s="137" t="s">
        <v>3010</v>
      </c>
      <c r="G43" s="473" t="s">
        <v>7806</v>
      </c>
      <c r="H43" s="473" t="s">
        <v>7807</v>
      </c>
      <c r="J43" t="s">
        <v>3011</v>
      </c>
      <c r="AF43" s="187"/>
      <c r="AG43" s="617"/>
      <c r="AH43" s="618"/>
      <c r="AI43" s="189"/>
      <c r="AJ43" s="189"/>
      <c r="AK43" s="189"/>
      <c r="AL43" s="189"/>
      <c r="AM43" s="189"/>
      <c r="AN43" s="189"/>
      <c r="AO43" s="189"/>
      <c r="AP43" s="189"/>
      <c r="AQ43" s="189"/>
      <c r="AR43" s="189"/>
      <c r="AS43" s="189"/>
      <c r="AT43" s="189"/>
      <c r="AU43" s="189"/>
      <c r="AV43" s="189"/>
      <c r="AW43" s="189"/>
      <c r="AX43" s="189"/>
      <c r="AY43" s="189"/>
      <c r="AZ43" s="189"/>
      <c r="BA43" s="189"/>
      <c r="BB43" s="189"/>
      <c r="BC43" s="189"/>
      <c r="BD43" s="189"/>
      <c r="BE43" s="189"/>
      <c r="BF43" s="189"/>
      <c r="BG43" s="189"/>
      <c r="BH43" s="189"/>
      <c r="BI43" s="189"/>
      <c r="BJ43" s="189"/>
      <c r="BK43" s="189"/>
    </row>
    <row r="44" spans="3:81" ht="16.5" thickBot="1">
      <c r="C44" s="66">
        <v>2</v>
      </c>
      <c r="D44" s="141"/>
      <c r="G44" s="474"/>
      <c r="H44" s="475" t="s">
        <v>5744</v>
      </c>
      <c r="J44" t="s">
        <v>3014</v>
      </c>
      <c r="M44" t="s">
        <v>3015</v>
      </c>
      <c r="AF44" s="189"/>
      <c r="AG44" s="189"/>
      <c r="AH44" s="444" t="s">
        <v>7997</v>
      </c>
      <c r="AI44" s="619" t="s">
        <v>7998</v>
      </c>
      <c r="AJ44" s="620"/>
      <c r="AK44" s="621" t="s">
        <v>7999</v>
      </c>
      <c r="AL44" s="622"/>
      <c r="AM44" s="622"/>
      <c r="AN44" s="622"/>
      <c r="AO44" s="623"/>
      <c r="AP44" s="619" t="s">
        <v>8000</v>
      </c>
      <c r="AQ44" s="638"/>
      <c r="AR44" s="638"/>
      <c r="AS44" s="620"/>
      <c r="AT44" s="621" t="s">
        <v>8001</v>
      </c>
      <c r="AU44" s="622"/>
      <c r="AV44" s="622"/>
      <c r="AW44" s="622"/>
      <c r="AX44" s="623"/>
      <c r="AY44" s="619" t="s">
        <v>262</v>
      </c>
      <c r="AZ44" s="638"/>
      <c r="BA44" s="638"/>
      <c r="BB44" s="620"/>
      <c r="BC44" s="621" t="s">
        <v>8002</v>
      </c>
      <c r="BD44" s="622"/>
      <c r="BE44" s="622"/>
      <c r="BF44" s="623"/>
      <c r="BG44" s="619" t="s">
        <v>202</v>
      </c>
      <c r="BH44" s="638"/>
      <c r="BI44" s="638"/>
      <c r="BJ44" s="620"/>
      <c r="BK44" s="189"/>
      <c r="BM44" s="602" t="s">
        <v>8706</v>
      </c>
      <c r="BN44" s="603"/>
      <c r="BO44" s="604"/>
      <c r="BP44" s="189"/>
      <c r="BQ44" s="189"/>
      <c r="BR44" s="189"/>
      <c r="BS44" s="189"/>
      <c r="BT44" s="189"/>
      <c r="BU44" s="189"/>
      <c r="BV44" s="187"/>
      <c r="BW44" s="605" t="s">
        <v>8707</v>
      </c>
      <c r="BX44" s="607"/>
      <c r="BY44" s="189"/>
      <c r="BZ44" s="189"/>
      <c r="CA44" s="189"/>
      <c r="CB44" s="189"/>
      <c r="CC44" s="189"/>
    </row>
    <row r="45" spans="3:81" ht="16.5" thickBot="1">
      <c r="C45" s="66">
        <v>2</v>
      </c>
      <c r="G45" s="474"/>
      <c r="H45" s="475" t="s">
        <v>7808</v>
      </c>
      <c r="J45" t="s">
        <v>3016</v>
      </c>
      <c r="AF45" s="189"/>
      <c r="AG45" s="189"/>
      <c r="AH45" s="189"/>
      <c r="AI45" s="179"/>
      <c r="AJ45" s="179"/>
      <c r="AK45" s="179"/>
      <c r="AL45" s="179"/>
      <c r="AM45" s="179"/>
      <c r="AN45" s="179"/>
      <c r="AO45" s="179"/>
      <c r="AP45" s="179"/>
      <c r="AQ45" s="179"/>
      <c r="AR45" s="179"/>
      <c r="AS45" s="179"/>
      <c r="AT45" s="179"/>
      <c r="AU45" s="179"/>
      <c r="AV45" s="179"/>
      <c r="AW45" s="179"/>
      <c r="AX45" s="179"/>
      <c r="AY45" s="179"/>
      <c r="AZ45" s="179"/>
      <c r="BA45" s="179"/>
      <c r="BB45" s="179"/>
      <c r="BC45" s="179"/>
      <c r="BD45" s="179"/>
      <c r="BE45" s="179"/>
      <c r="BF45" s="179"/>
      <c r="BG45" s="179"/>
      <c r="BH45" s="179"/>
      <c r="BI45" s="179"/>
      <c r="BJ45" s="179"/>
      <c r="BK45" s="189"/>
      <c r="BM45" s="189"/>
      <c r="BN45" s="179"/>
      <c r="BO45" s="179"/>
      <c r="BP45" s="179"/>
      <c r="BQ45" s="179"/>
      <c r="BR45" s="179"/>
      <c r="BS45" s="189"/>
      <c r="BT45" s="189"/>
      <c r="BU45" s="189"/>
      <c r="BV45" s="189"/>
      <c r="BW45" s="179"/>
      <c r="BX45" s="179"/>
      <c r="BY45" s="179"/>
      <c r="BZ45" s="179"/>
      <c r="CA45" s="179"/>
      <c r="CB45" s="179"/>
      <c r="CC45" s="179"/>
    </row>
    <row r="46" spans="3:81" ht="15" customHeight="1" thickBot="1">
      <c r="C46" s="66">
        <v>2</v>
      </c>
      <c r="D46" s="142" t="s">
        <v>3017</v>
      </c>
      <c r="E46" s="143"/>
      <c r="G46" s="474"/>
      <c r="H46" s="475" t="s">
        <v>7809</v>
      </c>
      <c r="J46" t="s">
        <v>3018</v>
      </c>
      <c r="AF46" s="189"/>
      <c r="AG46" s="189"/>
      <c r="AH46" s="445"/>
      <c r="AI46" s="602" t="s">
        <v>8003</v>
      </c>
      <c r="AJ46" s="603"/>
      <c r="AK46" s="603"/>
      <c r="AL46" s="604"/>
      <c r="AM46" s="602" t="s">
        <v>8004</v>
      </c>
      <c r="AN46" s="603"/>
      <c r="AO46" s="603"/>
      <c r="AP46" s="604"/>
      <c r="AQ46" s="602" t="s">
        <v>8005</v>
      </c>
      <c r="AR46" s="603"/>
      <c r="AS46" s="603"/>
      <c r="AT46" s="604"/>
      <c r="AU46" s="602" t="s">
        <v>8006</v>
      </c>
      <c r="AV46" s="603"/>
      <c r="AW46" s="603"/>
      <c r="AX46" s="604"/>
      <c r="AY46" s="602" t="s">
        <v>8007</v>
      </c>
      <c r="AZ46" s="603"/>
      <c r="BA46" s="603"/>
      <c r="BB46" s="604"/>
      <c r="BC46" s="602" t="s">
        <v>8008</v>
      </c>
      <c r="BD46" s="603"/>
      <c r="BE46" s="603"/>
      <c r="BF46" s="604"/>
      <c r="BG46" s="639" t="s">
        <v>8009</v>
      </c>
      <c r="BH46" s="640"/>
      <c r="BI46" s="640"/>
      <c r="BJ46" s="641"/>
      <c r="BK46" s="189"/>
      <c r="BM46" s="445"/>
      <c r="BN46" s="450" t="s">
        <v>1338</v>
      </c>
      <c r="BO46" s="450" t="s">
        <v>1749</v>
      </c>
      <c r="BP46" s="450" t="s">
        <v>1957</v>
      </c>
      <c r="BQ46" s="450" t="s">
        <v>164</v>
      </c>
      <c r="BR46" s="450" t="s">
        <v>751</v>
      </c>
      <c r="BS46" s="189"/>
      <c r="BT46" s="189"/>
      <c r="BU46" s="189"/>
      <c r="BV46" s="187"/>
      <c r="BW46" s="515" t="s">
        <v>8708</v>
      </c>
      <c r="BX46" s="515" t="s">
        <v>8709</v>
      </c>
      <c r="BY46" s="515" t="s">
        <v>8710</v>
      </c>
      <c r="BZ46" s="515" t="s">
        <v>8711</v>
      </c>
      <c r="CA46" s="515" t="s">
        <v>8712</v>
      </c>
      <c r="CB46" s="515" t="s">
        <v>8713</v>
      </c>
      <c r="CC46" s="515" t="s">
        <v>8714</v>
      </c>
    </row>
    <row r="47" spans="3:81" ht="16.5" thickBot="1">
      <c r="G47" s="474"/>
      <c r="H47" s="475" t="s">
        <v>7810</v>
      </c>
      <c r="J47" t="s">
        <v>3021</v>
      </c>
      <c r="AF47" s="189"/>
      <c r="AG47" s="446">
        <v>1</v>
      </c>
      <c r="AH47" s="447" t="s">
        <v>8010</v>
      </c>
      <c r="AI47" s="624" t="s">
        <v>3068</v>
      </c>
      <c r="AJ47" s="625"/>
      <c r="AK47" s="448" t="s">
        <v>8011</v>
      </c>
      <c r="AL47" s="626" t="s">
        <v>8012</v>
      </c>
      <c r="AM47" s="448" t="s">
        <v>8013</v>
      </c>
      <c r="AN47" s="629" t="s">
        <v>8014</v>
      </c>
      <c r="AO47" s="630"/>
      <c r="AP47" s="626" t="s">
        <v>8015</v>
      </c>
      <c r="AQ47" s="629" t="s">
        <v>8014</v>
      </c>
      <c r="AR47" s="637"/>
      <c r="AS47" s="630"/>
      <c r="AT47" s="626" t="s">
        <v>8015</v>
      </c>
      <c r="AU47" s="629" t="s">
        <v>8014</v>
      </c>
      <c r="AV47" s="637"/>
      <c r="AW47" s="630"/>
      <c r="AX47" s="626" t="s">
        <v>8015</v>
      </c>
      <c r="AY47" s="629" t="s">
        <v>8014</v>
      </c>
      <c r="AZ47" s="637"/>
      <c r="BA47" s="630"/>
      <c r="BB47" s="626" t="s">
        <v>8015</v>
      </c>
      <c r="BC47" s="629" t="s">
        <v>8016</v>
      </c>
      <c r="BD47" s="637"/>
      <c r="BE47" s="630"/>
      <c r="BF47" s="626" t="s">
        <v>8015</v>
      </c>
      <c r="BG47" s="652" t="s">
        <v>3151</v>
      </c>
      <c r="BH47" s="653"/>
      <c r="BI47" s="653"/>
      <c r="BJ47" s="654"/>
      <c r="BK47" s="189"/>
      <c r="BM47" s="516" t="s">
        <v>8715</v>
      </c>
      <c r="BN47" s="450" t="s">
        <v>8716</v>
      </c>
      <c r="BO47" s="450" t="s">
        <v>8716</v>
      </c>
      <c r="BP47" s="450" t="s">
        <v>8716</v>
      </c>
      <c r="BQ47" s="450" t="s">
        <v>8716</v>
      </c>
      <c r="BR47" s="450" t="s">
        <v>8716</v>
      </c>
      <c r="BS47" s="189"/>
      <c r="BT47" s="189"/>
      <c r="BU47" s="189"/>
      <c r="BV47" s="187"/>
      <c r="BW47" s="600" t="s">
        <v>8717</v>
      </c>
      <c r="BX47" s="450" t="s">
        <v>8718</v>
      </c>
      <c r="BY47" s="600" t="s">
        <v>8719</v>
      </c>
      <c r="BZ47" s="450" t="s">
        <v>8720</v>
      </c>
      <c r="CA47" s="600" t="s">
        <v>8721</v>
      </c>
      <c r="CB47" s="600" t="s">
        <v>8722</v>
      </c>
      <c r="CC47" s="600" t="s">
        <v>8723</v>
      </c>
    </row>
    <row r="48" spans="3:81" ht="16.5" thickBot="1">
      <c r="C48" s="66">
        <v>3</v>
      </c>
      <c r="D48" s="137" t="s">
        <v>3023</v>
      </c>
      <c r="G48" s="474"/>
      <c r="H48" s="475" t="s">
        <v>7811</v>
      </c>
      <c r="J48" t="s">
        <v>3024</v>
      </c>
      <c r="AF48" s="189"/>
      <c r="AG48" s="446">
        <v>2</v>
      </c>
      <c r="AH48" s="447" t="s">
        <v>8017</v>
      </c>
      <c r="AI48" s="624" t="s">
        <v>8011</v>
      </c>
      <c r="AJ48" s="661"/>
      <c r="AK48" s="625"/>
      <c r="AL48" s="627"/>
      <c r="AM48" s="629" t="s">
        <v>8018</v>
      </c>
      <c r="AN48" s="637"/>
      <c r="AO48" s="630"/>
      <c r="AP48" s="627"/>
      <c r="AQ48" s="644" t="s">
        <v>8019</v>
      </c>
      <c r="AR48" s="645"/>
      <c r="AS48" s="646"/>
      <c r="AT48" s="627"/>
      <c r="AU48" s="629" t="s">
        <v>8020</v>
      </c>
      <c r="AV48" s="637"/>
      <c r="AW48" s="630"/>
      <c r="AX48" s="627"/>
      <c r="AY48" s="629" t="s">
        <v>8021</v>
      </c>
      <c r="AZ48" s="637"/>
      <c r="BA48" s="630"/>
      <c r="BB48" s="627"/>
      <c r="BC48" s="629" t="s">
        <v>8022</v>
      </c>
      <c r="BD48" s="637"/>
      <c r="BE48" s="630"/>
      <c r="BF48" s="627"/>
      <c r="BG48" s="655"/>
      <c r="BH48" s="656"/>
      <c r="BI48" s="656"/>
      <c r="BJ48" s="657"/>
      <c r="BK48" s="189"/>
      <c r="BM48" s="516" t="s">
        <v>8724</v>
      </c>
      <c r="BN48" s="450" t="s">
        <v>8725</v>
      </c>
      <c r="BO48" s="450" t="s">
        <v>8725</v>
      </c>
      <c r="BP48" s="450" t="s">
        <v>8725</v>
      </c>
      <c r="BQ48" s="450" t="s">
        <v>8725</v>
      </c>
      <c r="BR48" s="450" t="s">
        <v>8725</v>
      </c>
      <c r="BS48" s="189"/>
      <c r="BT48" s="189"/>
      <c r="BU48" s="189"/>
      <c r="BV48" s="187"/>
      <c r="BW48" s="601"/>
      <c r="BX48" s="450" t="s">
        <v>8726</v>
      </c>
      <c r="BY48" s="601"/>
      <c r="BZ48" s="450" t="s">
        <v>8727</v>
      </c>
      <c r="CA48" s="601"/>
      <c r="CB48" s="601"/>
      <c r="CC48" s="601"/>
    </row>
    <row r="49" spans="3:81" ht="16.5" thickBot="1">
      <c r="C49" s="66">
        <v>3</v>
      </c>
      <c r="D49" s="145"/>
      <c r="G49" s="474"/>
      <c r="H49" s="475" t="s">
        <v>7812</v>
      </c>
      <c r="J49" t="s">
        <v>3026</v>
      </c>
      <c r="AF49" s="189"/>
      <c r="AG49" s="446">
        <v>3</v>
      </c>
      <c r="AH49" s="449" t="s">
        <v>8023</v>
      </c>
      <c r="AI49" s="629" t="s">
        <v>8024</v>
      </c>
      <c r="AJ49" s="637"/>
      <c r="AK49" s="630"/>
      <c r="AL49" s="627"/>
      <c r="AM49" s="629" t="s">
        <v>8025</v>
      </c>
      <c r="AN49" s="637"/>
      <c r="AO49" s="630"/>
      <c r="AP49" s="627"/>
      <c r="AQ49" s="629" t="s">
        <v>8026</v>
      </c>
      <c r="AR49" s="637"/>
      <c r="AS49" s="630"/>
      <c r="AT49" s="627"/>
      <c r="AU49" s="629" t="s">
        <v>8027</v>
      </c>
      <c r="AV49" s="637"/>
      <c r="AW49" s="630"/>
      <c r="AX49" s="627"/>
      <c r="AY49" s="629" t="s">
        <v>8027</v>
      </c>
      <c r="AZ49" s="637"/>
      <c r="BA49" s="630"/>
      <c r="BB49" s="627"/>
      <c r="BC49" s="629" t="s">
        <v>8028</v>
      </c>
      <c r="BD49" s="637"/>
      <c r="BE49" s="630"/>
      <c r="BF49" s="627"/>
      <c r="BG49" s="655"/>
      <c r="BH49" s="656"/>
      <c r="BI49" s="656"/>
      <c r="BJ49" s="657"/>
      <c r="BK49" s="189"/>
      <c r="BM49" s="516" t="s">
        <v>8728</v>
      </c>
      <c r="BN49" s="517" t="s">
        <v>8729</v>
      </c>
      <c r="BO49" s="454" t="s">
        <v>8730</v>
      </c>
      <c r="BP49" s="454" t="s">
        <v>8730</v>
      </c>
      <c r="BQ49" s="518" t="s">
        <v>8731</v>
      </c>
      <c r="BR49" s="518" t="s">
        <v>8731</v>
      </c>
      <c r="BS49" s="189"/>
      <c r="BT49" s="189"/>
      <c r="BU49" s="189"/>
      <c r="BV49" s="187"/>
      <c r="BW49" s="450" t="s">
        <v>8725</v>
      </c>
      <c r="BX49" s="450" t="s">
        <v>8732</v>
      </c>
      <c r="BY49" s="450" t="s">
        <v>8733</v>
      </c>
      <c r="BZ49" s="450" t="s">
        <v>8734</v>
      </c>
      <c r="CA49" s="450" t="s">
        <v>8735</v>
      </c>
      <c r="CB49" s="450" t="s">
        <v>8736</v>
      </c>
      <c r="CC49" s="450" t="s">
        <v>8737</v>
      </c>
    </row>
    <row r="50" spans="3:81" ht="16.5" thickBot="1">
      <c r="C50" s="66">
        <v>3</v>
      </c>
      <c r="D50" s="141"/>
      <c r="G50" s="474"/>
      <c r="H50" s="475" t="s">
        <v>7813</v>
      </c>
      <c r="J50" t="s">
        <v>3028</v>
      </c>
      <c r="AF50" s="189"/>
      <c r="AG50" s="446">
        <v>4</v>
      </c>
      <c r="AH50" s="449" t="s">
        <v>8029</v>
      </c>
      <c r="AI50" s="602" t="s">
        <v>8030</v>
      </c>
      <c r="AJ50" s="603"/>
      <c r="AK50" s="604"/>
      <c r="AL50" s="627"/>
      <c r="AM50" s="631" t="s">
        <v>8031</v>
      </c>
      <c r="AN50" s="632"/>
      <c r="AO50" s="633"/>
      <c r="AP50" s="627"/>
      <c r="AQ50" s="644" t="s">
        <v>8032</v>
      </c>
      <c r="AR50" s="645"/>
      <c r="AS50" s="646"/>
      <c r="AT50" s="627"/>
      <c r="AU50" s="631" t="s">
        <v>8033</v>
      </c>
      <c r="AV50" s="632"/>
      <c r="AW50" s="633"/>
      <c r="AX50" s="627"/>
      <c r="AY50" s="631" t="s">
        <v>8033</v>
      </c>
      <c r="AZ50" s="632"/>
      <c r="BA50" s="633"/>
      <c r="BB50" s="627"/>
      <c r="BC50" s="631" t="s">
        <v>8034</v>
      </c>
      <c r="BD50" s="632"/>
      <c r="BE50" s="633"/>
      <c r="BF50" s="627"/>
      <c r="BG50" s="655"/>
      <c r="BH50" s="656"/>
      <c r="BI50" s="656"/>
      <c r="BJ50" s="657"/>
      <c r="BK50" s="189"/>
      <c r="BM50" s="516" t="s">
        <v>8738</v>
      </c>
      <c r="BN50" s="519" t="s">
        <v>8739</v>
      </c>
      <c r="BO50" s="454" t="s">
        <v>8730</v>
      </c>
      <c r="BP50" s="454" t="s">
        <v>8730</v>
      </c>
      <c r="BQ50" s="519" t="s">
        <v>8740</v>
      </c>
      <c r="BR50" s="520" t="s">
        <v>8741</v>
      </c>
      <c r="BS50" s="189"/>
      <c r="BT50" s="189"/>
      <c r="BU50" s="189"/>
      <c r="BV50" s="187"/>
      <c r="BW50" s="450" t="s">
        <v>8729</v>
      </c>
      <c r="BX50" s="450" t="s">
        <v>8742</v>
      </c>
      <c r="BY50" s="450" t="s">
        <v>8743</v>
      </c>
      <c r="BZ50" s="450" t="s">
        <v>8744</v>
      </c>
      <c r="CA50" s="450" t="s">
        <v>8745</v>
      </c>
      <c r="CB50" s="450" t="s">
        <v>8746</v>
      </c>
      <c r="CC50" s="450" t="s">
        <v>8747</v>
      </c>
    </row>
    <row r="51" spans="3:81" ht="16.5" thickBot="1">
      <c r="C51" s="66">
        <v>3</v>
      </c>
      <c r="G51" s="474"/>
      <c r="H51" s="475" t="s">
        <v>7814</v>
      </c>
      <c r="J51" t="s">
        <v>3030</v>
      </c>
      <c r="AF51" s="189"/>
      <c r="AG51" s="446">
        <v>5</v>
      </c>
      <c r="AH51" s="447" t="s">
        <v>8035</v>
      </c>
      <c r="AI51" s="644" t="s">
        <v>8036</v>
      </c>
      <c r="AJ51" s="645"/>
      <c r="AK51" s="646"/>
      <c r="AL51" s="627"/>
      <c r="AM51" s="631" t="s">
        <v>8037</v>
      </c>
      <c r="AN51" s="632"/>
      <c r="AO51" s="633"/>
      <c r="AP51" s="627"/>
      <c r="AQ51" s="631" t="s">
        <v>8038</v>
      </c>
      <c r="AR51" s="632"/>
      <c r="AS51" s="633"/>
      <c r="AT51" s="627"/>
      <c r="AU51" s="631" t="s">
        <v>8039</v>
      </c>
      <c r="AV51" s="632"/>
      <c r="AW51" s="633"/>
      <c r="AX51" s="627"/>
      <c r="AY51" s="631" t="s">
        <v>8039</v>
      </c>
      <c r="AZ51" s="632"/>
      <c r="BA51" s="633"/>
      <c r="BB51" s="627"/>
      <c r="BC51" s="631" t="s">
        <v>8040</v>
      </c>
      <c r="BD51" s="632"/>
      <c r="BE51" s="633"/>
      <c r="BF51" s="627"/>
      <c r="BG51" s="655"/>
      <c r="BH51" s="656"/>
      <c r="BI51" s="656"/>
      <c r="BJ51" s="657"/>
      <c r="BK51" s="189"/>
      <c r="BM51" s="516" t="s">
        <v>8748</v>
      </c>
      <c r="BN51" s="450" t="s">
        <v>8749</v>
      </c>
      <c r="BO51" s="521" t="s">
        <v>8750</v>
      </c>
      <c r="BP51" s="517" t="s">
        <v>8751</v>
      </c>
      <c r="BQ51" s="450" t="s">
        <v>8749</v>
      </c>
      <c r="BR51" s="521" t="s">
        <v>8750</v>
      </c>
      <c r="BS51" s="189"/>
      <c r="BT51" s="189"/>
      <c r="BU51" s="189"/>
      <c r="BV51" s="187"/>
      <c r="BW51" s="450" t="s">
        <v>8739</v>
      </c>
      <c r="BX51" s="450" t="s">
        <v>8752</v>
      </c>
      <c r="BY51" s="450" t="s">
        <v>8719</v>
      </c>
      <c r="BZ51" s="450" t="s">
        <v>8753</v>
      </c>
      <c r="CA51" s="450" t="s">
        <v>8754</v>
      </c>
      <c r="CB51" s="450" t="s">
        <v>8755</v>
      </c>
      <c r="CC51" s="450" t="s">
        <v>8756</v>
      </c>
    </row>
    <row r="52" spans="3:81" ht="15.75" thickBot="1">
      <c r="C52" s="66">
        <v>3</v>
      </c>
      <c r="D52" s="142" t="s">
        <v>3032</v>
      </c>
      <c r="E52" s="146"/>
      <c r="F52" s="143"/>
      <c r="J52" t="s">
        <v>3033</v>
      </c>
      <c r="AF52" s="189"/>
      <c r="AG52" s="446">
        <v>6</v>
      </c>
      <c r="AH52" s="447" t="s">
        <v>8041</v>
      </c>
      <c r="AI52" s="602" t="s">
        <v>8036</v>
      </c>
      <c r="AJ52" s="603"/>
      <c r="AK52" s="604"/>
      <c r="AL52" s="627"/>
      <c r="AM52" s="631" t="s">
        <v>8042</v>
      </c>
      <c r="AN52" s="632"/>
      <c r="AO52" s="633"/>
      <c r="AP52" s="627"/>
      <c r="AQ52" s="631" t="s">
        <v>8043</v>
      </c>
      <c r="AR52" s="632"/>
      <c r="AS52" s="633"/>
      <c r="AT52" s="627"/>
      <c r="AU52" s="631" t="s">
        <v>8044</v>
      </c>
      <c r="AV52" s="632"/>
      <c r="AW52" s="633"/>
      <c r="AX52" s="627"/>
      <c r="AY52" s="631" t="s">
        <v>8045</v>
      </c>
      <c r="AZ52" s="632"/>
      <c r="BA52" s="633"/>
      <c r="BB52" s="627"/>
      <c r="BC52" s="631" t="s">
        <v>8046</v>
      </c>
      <c r="BD52" s="632"/>
      <c r="BE52" s="633"/>
      <c r="BF52" s="627"/>
      <c r="BG52" s="655"/>
      <c r="BH52" s="656"/>
      <c r="BI52" s="656"/>
      <c r="BJ52" s="657"/>
      <c r="BK52" s="189"/>
      <c r="BM52" s="516" t="s">
        <v>8757</v>
      </c>
      <c r="BN52" s="518" t="s">
        <v>8731</v>
      </c>
      <c r="BO52" s="521" t="s">
        <v>8758</v>
      </c>
      <c r="BP52" s="518" t="s">
        <v>8731</v>
      </c>
      <c r="BQ52" s="518" t="s">
        <v>8731</v>
      </c>
      <c r="BR52" s="520" t="s">
        <v>8741</v>
      </c>
      <c r="BS52" s="189"/>
      <c r="BT52" s="189"/>
      <c r="BU52" s="189"/>
      <c r="BV52" s="187"/>
      <c r="BW52" s="450" t="s">
        <v>8731</v>
      </c>
      <c r="BX52" s="450" t="s">
        <v>8759</v>
      </c>
      <c r="BY52" s="450" t="s">
        <v>8760</v>
      </c>
      <c r="BZ52" s="450" t="s">
        <v>8761</v>
      </c>
      <c r="CA52" s="450" t="s">
        <v>8762</v>
      </c>
      <c r="CB52" s="450" t="s">
        <v>8763</v>
      </c>
      <c r="CC52" s="450" t="s">
        <v>8764</v>
      </c>
    </row>
    <row r="53" spans="3:81" ht="15.75" thickBot="1">
      <c r="J53" t="s">
        <v>3034</v>
      </c>
      <c r="AF53" s="189"/>
      <c r="AG53" s="446">
        <v>7</v>
      </c>
      <c r="AH53" s="447" t="s">
        <v>8047</v>
      </c>
      <c r="AI53" s="450" t="s">
        <v>8048</v>
      </c>
      <c r="AJ53" s="642" t="s">
        <v>8049</v>
      </c>
      <c r="AK53" s="643"/>
      <c r="AL53" s="627"/>
      <c r="AM53" s="629" t="s">
        <v>8050</v>
      </c>
      <c r="AN53" s="630"/>
      <c r="AO53" s="451" t="s">
        <v>8051</v>
      </c>
      <c r="AP53" s="627"/>
      <c r="AQ53" s="629" t="s">
        <v>8052</v>
      </c>
      <c r="AR53" s="630"/>
      <c r="AS53" s="451" t="s">
        <v>8053</v>
      </c>
      <c r="AT53" s="627"/>
      <c r="AU53" s="629" t="s">
        <v>8054</v>
      </c>
      <c r="AV53" s="630"/>
      <c r="AW53" s="451" t="s">
        <v>8055</v>
      </c>
      <c r="AX53" s="627"/>
      <c r="AY53" s="629" t="s">
        <v>8056</v>
      </c>
      <c r="AZ53" s="630"/>
      <c r="BA53" s="451" t="s">
        <v>8057</v>
      </c>
      <c r="BB53" s="627"/>
      <c r="BC53" s="629" t="s">
        <v>8058</v>
      </c>
      <c r="BD53" s="630"/>
      <c r="BE53" s="451" t="s">
        <v>8059</v>
      </c>
      <c r="BF53" s="627"/>
      <c r="BG53" s="655"/>
      <c r="BH53" s="656"/>
      <c r="BI53" s="656"/>
      <c r="BJ53" s="657"/>
      <c r="BK53" s="189"/>
      <c r="BM53" s="516" t="s">
        <v>8765</v>
      </c>
      <c r="BN53" s="518" t="s">
        <v>8731</v>
      </c>
      <c r="BO53" s="518" t="s">
        <v>8731</v>
      </c>
      <c r="BP53" s="518" t="s">
        <v>8731</v>
      </c>
      <c r="BQ53" s="518" t="s">
        <v>8731</v>
      </c>
      <c r="BR53" s="520" t="s">
        <v>8741</v>
      </c>
      <c r="BS53" s="189"/>
      <c r="BT53" s="189"/>
      <c r="BU53" s="189"/>
      <c r="BV53" s="187"/>
      <c r="BW53" s="450" t="s">
        <v>8730</v>
      </c>
      <c r="BX53" s="450" t="s">
        <v>8766</v>
      </c>
      <c r="BY53" s="450" t="s">
        <v>8733</v>
      </c>
      <c r="BZ53" s="450" t="s">
        <v>8767</v>
      </c>
      <c r="CA53" s="450" t="s">
        <v>8768</v>
      </c>
      <c r="CB53" s="450" t="s">
        <v>8769</v>
      </c>
      <c r="CC53" s="450" t="s">
        <v>8770</v>
      </c>
    </row>
    <row r="54" spans="3:81" ht="15.75" thickBot="1">
      <c r="C54" s="66">
        <v>4</v>
      </c>
      <c r="D54" s="137" t="s">
        <v>3035</v>
      </c>
      <c r="F54" s="147" t="s">
        <v>3036</v>
      </c>
      <c r="G54" s="148"/>
      <c r="J54" t="s">
        <v>3037</v>
      </c>
      <c r="AF54" s="189"/>
      <c r="AG54" s="446">
        <v>8</v>
      </c>
      <c r="AH54" s="449" t="s">
        <v>8060</v>
      </c>
      <c r="AI54" s="634" t="s">
        <v>8061</v>
      </c>
      <c r="AJ54" s="635"/>
      <c r="AK54" s="636"/>
      <c r="AL54" s="627"/>
      <c r="AM54" s="634" t="s">
        <v>8062</v>
      </c>
      <c r="AN54" s="635"/>
      <c r="AO54" s="636"/>
      <c r="AP54" s="628"/>
      <c r="AQ54" s="634" t="s">
        <v>8063</v>
      </c>
      <c r="AR54" s="635"/>
      <c r="AS54" s="636"/>
      <c r="AT54" s="628"/>
      <c r="AU54" s="634" t="s">
        <v>8064</v>
      </c>
      <c r="AV54" s="635"/>
      <c r="AW54" s="636"/>
      <c r="AX54" s="628"/>
      <c r="AY54" s="634" t="s">
        <v>8065</v>
      </c>
      <c r="AZ54" s="635"/>
      <c r="BA54" s="636"/>
      <c r="BB54" s="628"/>
      <c r="BC54" s="634" t="s">
        <v>8066</v>
      </c>
      <c r="BD54" s="635"/>
      <c r="BE54" s="636"/>
      <c r="BF54" s="628"/>
      <c r="BG54" s="655"/>
      <c r="BH54" s="656"/>
      <c r="BI54" s="656"/>
      <c r="BJ54" s="657"/>
      <c r="BK54" s="189"/>
      <c r="BM54" s="516" t="s">
        <v>8771</v>
      </c>
      <c r="BN54" s="518" t="s">
        <v>8731</v>
      </c>
      <c r="BO54" s="518" t="s">
        <v>8731</v>
      </c>
      <c r="BP54" s="518" t="s">
        <v>8731</v>
      </c>
      <c r="BQ54" s="454" t="s">
        <v>8730</v>
      </c>
      <c r="BR54" s="517" t="s">
        <v>8729</v>
      </c>
      <c r="BS54" s="189"/>
      <c r="BT54" s="189"/>
      <c r="BU54" s="189"/>
      <c r="BV54" s="187"/>
      <c r="BW54" s="450" t="s">
        <v>8758</v>
      </c>
      <c r="BX54" s="450" t="s">
        <v>8772</v>
      </c>
      <c r="BY54" s="450" t="s">
        <v>8773</v>
      </c>
      <c r="BZ54" s="450" t="s">
        <v>8774</v>
      </c>
      <c r="CA54" s="450" t="s">
        <v>8775</v>
      </c>
      <c r="CB54" s="450" t="s">
        <v>8776</v>
      </c>
      <c r="CC54" s="450" t="s">
        <v>8777</v>
      </c>
    </row>
    <row r="55" spans="3:81" ht="15.75" thickBot="1">
      <c r="C55" s="66">
        <v>4</v>
      </c>
      <c r="D55" s="145"/>
      <c r="F55" s="149"/>
      <c r="G55" s="150"/>
      <c r="J55" t="s">
        <v>3038</v>
      </c>
      <c r="N55" t="s">
        <v>3016</v>
      </c>
      <c r="AF55" s="189"/>
      <c r="AG55" s="446">
        <v>9</v>
      </c>
      <c r="AH55" s="447" t="s">
        <v>8067</v>
      </c>
      <c r="AI55" s="452" t="s">
        <v>8068</v>
      </c>
      <c r="AJ55" s="647" t="s">
        <v>8069</v>
      </c>
      <c r="AK55" s="648"/>
      <c r="AL55" s="628"/>
      <c r="AM55" s="448" t="s">
        <v>8013</v>
      </c>
      <c r="AN55" s="452" t="s">
        <v>8070</v>
      </c>
      <c r="AO55" s="452" t="s">
        <v>8070</v>
      </c>
      <c r="AP55" s="453" t="s">
        <v>8071</v>
      </c>
      <c r="AQ55" s="452" t="s">
        <v>8070</v>
      </c>
      <c r="AR55" s="452" t="s">
        <v>8070</v>
      </c>
      <c r="AS55" s="452" t="s">
        <v>8070</v>
      </c>
      <c r="AT55" s="453" t="s">
        <v>8071</v>
      </c>
      <c r="AU55" s="452" t="s">
        <v>8070</v>
      </c>
      <c r="AV55" s="452" t="s">
        <v>8070</v>
      </c>
      <c r="AW55" s="452" t="s">
        <v>8070</v>
      </c>
      <c r="AX55" s="453" t="s">
        <v>8071</v>
      </c>
      <c r="AY55" s="452" t="s">
        <v>8070</v>
      </c>
      <c r="AZ55" s="452" t="s">
        <v>8070</v>
      </c>
      <c r="BA55" s="452" t="s">
        <v>8070</v>
      </c>
      <c r="BB55" s="453" t="s">
        <v>8071</v>
      </c>
      <c r="BC55" s="452" t="s">
        <v>8070</v>
      </c>
      <c r="BD55" s="452" t="s">
        <v>8070</v>
      </c>
      <c r="BE55" s="452" t="s">
        <v>8070</v>
      </c>
      <c r="BF55" s="453" t="s">
        <v>8071</v>
      </c>
      <c r="BG55" s="658"/>
      <c r="BH55" s="659"/>
      <c r="BI55" s="659"/>
      <c r="BJ55" s="660"/>
      <c r="BK55" s="189"/>
      <c r="BM55" s="516" t="s">
        <v>8778</v>
      </c>
      <c r="BN55" s="518" t="s">
        <v>8731</v>
      </c>
      <c r="BO55" s="518" t="s">
        <v>8731</v>
      </c>
      <c r="BP55" s="522" t="s">
        <v>8779</v>
      </c>
      <c r="BQ55" s="454" t="s">
        <v>8730</v>
      </c>
      <c r="BR55" s="517" t="s">
        <v>8780</v>
      </c>
      <c r="BS55" s="189"/>
      <c r="BT55" s="189"/>
      <c r="BU55" s="189"/>
      <c r="BV55" s="187"/>
      <c r="BW55" s="450" t="s">
        <v>8781</v>
      </c>
      <c r="BX55" s="450" t="s">
        <v>8782</v>
      </c>
      <c r="BY55" s="450" t="s">
        <v>8783</v>
      </c>
      <c r="BZ55" s="450" t="s">
        <v>8761</v>
      </c>
      <c r="CA55" s="450" t="s">
        <v>8784</v>
      </c>
      <c r="CB55" s="450" t="s">
        <v>8785</v>
      </c>
      <c r="CC55" s="450" t="s">
        <v>8786</v>
      </c>
    </row>
    <row r="56" spans="3:81" ht="15.75" thickBot="1">
      <c r="C56" s="66">
        <v>4</v>
      </c>
      <c r="D56" s="145"/>
      <c r="J56" t="s">
        <v>3039</v>
      </c>
      <c r="AF56" s="189"/>
      <c r="AG56" s="446">
        <v>10</v>
      </c>
      <c r="AH56" s="449" t="s">
        <v>8072</v>
      </c>
      <c r="AI56" s="454" t="s">
        <v>2062</v>
      </c>
      <c r="AJ56" s="454" t="s">
        <v>8073</v>
      </c>
      <c r="AK56" s="454" t="s">
        <v>8074</v>
      </c>
      <c r="AL56" s="455" t="s">
        <v>8075</v>
      </c>
      <c r="AM56" s="189"/>
      <c r="AN56" s="189"/>
      <c r="AO56" s="189"/>
      <c r="AP56" s="189"/>
      <c r="AQ56" s="189"/>
      <c r="AR56" s="189"/>
      <c r="AS56" s="189"/>
      <c r="AT56" s="189"/>
      <c r="AU56" s="189"/>
      <c r="AV56" s="189"/>
      <c r="AW56" s="189"/>
      <c r="AX56" s="189"/>
      <c r="AY56" s="189"/>
      <c r="AZ56" s="189"/>
      <c r="BA56" s="189"/>
      <c r="BB56" s="189"/>
      <c r="BC56" s="189"/>
      <c r="BD56" s="189"/>
      <c r="BE56" s="189"/>
      <c r="BF56" s="179"/>
      <c r="BG56" s="179"/>
      <c r="BH56" s="179"/>
      <c r="BI56" s="179"/>
      <c r="BJ56" s="179"/>
      <c r="BK56" s="189"/>
      <c r="BM56" s="189"/>
      <c r="BN56" s="189"/>
      <c r="BO56" s="189"/>
      <c r="BP56" s="189"/>
      <c r="BQ56" s="189"/>
      <c r="BR56" s="189"/>
      <c r="BS56" s="189"/>
      <c r="BT56" s="189"/>
      <c r="BU56" s="189"/>
      <c r="BV56" s="187"/>
      <c r="BW56" s="450" t="s">
        <v>8741</v>
      </c>
      <c r="BX56" s="450" t="s">
        <v>8787</v>
      </c>
      <c r="BY56" s="450" t="s">
        <v>8733</v>
      </c>
      <c r="BZ56" s="450" t="s">
        <v>8788</v>
      </c>
      <c r="CA56" s="450" t="s">
        <v>8789</v>
      </c>
      <c r="CB56" s="450" t="s">
        <v>8790</v>
      </c>
      <c r="CC56" s="450" t="s">
        <v>8791</v>
      </c>
    </row>
    <row r="57" spans="3:81" ht="15.75" thickBot="1">
      <c r="C57" s="66">
        <v>4</v>
      </c>
      <c r="D57" s="141"/>
      <c r="J57" t="s">
        <v>3041</v>
      </c>
      <c r="M57" t="s">
        <v>3042</v>
      </c>
      <c r="O57" t="s">
        <v>3043</v>
      </c>
      <c r="Q57" t="s">
        <v>3044</v>
      </c>
      <c r="S57" t="s">
        <v>573</v>
      </c>
      <c r="U57" t="s">
        <v>3045</v>
      </c>
      <c r="AF57" s="189"/>
      <c r="AG57" s="446">
        <v>11</v>
      </c>
      <c r="AH57" s="449" t="s">
        <v>8076</v>
      </c>
      <c r="AI57" s="189"/>
      <c r="AJ57" s="189"/>
      <c r="AK57" s="189"/>
      <c r="AL57" s="189"/>
      <c r="AM57" s="189"/>
      <c r="AN57" s="189"/>
      <c r="AO57" s="189"/>
      <c r="AP57" s="189"/>
      <c r="AQ57" s="189"/>
      <c r="AR57" s="189"/>
      <c r="AS57" s="189"/>
      <c r="AT57" s="189"/>
      <c r="AU57" s="189"/>
      <c r="AV57" s="189"/>
      <c r="AW57" s="189"/>
      <c r="AX57" s="189"/>
      <c r="AY57" s="189"/>
      <c r="AZ57" s="189"/>
      <c r="BA57" s="189"/>
      <c r="BB57" s="189"/>
      <c r="BC57" s="189"/>
      <c r="BD57" s="189"/>
      <c r="BE57" s="187"/>
      <c r="BF57" s="649" t="s">
        <v>8077</v>
      </c>
      <c r="BG57" s="650"/>
      <c r="BH57" s="650"/>
      <c r="BI57" s="650"/>
      <c r="BJ57" s="651"/>
      <c r="BK57" s="189"/>
      <c r="BM57" s="179"/>
      <c r="BN57" s="179"/>
      <c r="BO57" s="179"/>
      <c r="BP57" s="179"/>
      <c r="BQ57" s="189"/>
      <c r="BR57" s="189"/>
      <c r="BS57" s="189"/>
      <c r="BT57" s="189"/>
      <c r="BU57" s="189"/>
      <c r="BV57" s="189"/>
      <c r="BW57" s="179"/>
      <c r="BX57" s="179"/>
      <c r="BY57" s="189"/>
      <c r="BZ57" s="189"/>
      <c r="CA57" s="189"/>
      <c r="CB57" s="189"/>
      <c r="CC57" s="189"/>
    </row>
    <row r="58" spans="3:81" ht="30" customHeight="1" thickBot="1">
      <c r="C58" s="66">
        <v>4</v>
      </c>
      <c r="J58" t="s">
        <v>3046</v>
      </c>
      <c r="L58" t="s">
        <v>6623</v>
      </c>
      <c r="AF58" s="189"/>
      <c r="AG58" s="179"/>
      <c r="AH58" s="179"/>
      <c r="AI58" s="189"/>
      <c r="AJ58" s="189" t="s">
        <v>7900</v>
      </c>
      <c r="AK58" s="444" t="s">
        <v>8078</v>
      </c>
      <c r="AL58" s="189"/>
      <c r="AM58" s="189"/>
      <c r="AN58" s="189"/>
      <c r="AO58" s="189"/>
      <c r="AP58" s="189"/>
      <c r="AQ58" s="189"/>
      <c r="AR58" s="189"/>
      <c r="AS58" s="189"/>
      <c r="AT58" s="189"/>
      <c r="AU58" s="189"/>
      <c r="AV58" s="189"/>
      <c r="AW58" s="189"/>
      <c r="AX58" s="189"/>
      <c r="AY58" s="189"/>
      <c r="AZ58" s="189"/>
      <c r="BA58" s="189"/>
      <c r="BB58" s="189"/>
      <c r="BC58" s="189"/>
      <c r="BD58" s="189"/>
      <c r="BE58" s="189"/>
      <c r="BF58" s="189"/>
      <c r="BG58" s="189"/>
      <c r="BH58" s="189"/>
      <c r="BI58" s="189"/>
      <c r="BJ58" s="189"/>
      <c r="BK58" s="189"/>
      <c r="BM58" s="602" t="s">
        <v>8792</v>
      </c>
      <c r="BN58" s="603"/>
      <c r="BO58" s="603"/>
      <c r="BP58" s="604"/>
      <c r="BQ58" s="189"/>
      <c r="BR58" s="189"/>
      <c r="BS58" s="189"/>
      <c r="BT58" s="189"/>
      <c r="BU58" s="189"/>
      <c r="BV58" s="187"/>
      <c r="BW58" s="605" t="s">
        <v>8793</v>
      </c>
      <c r="BX58" s="607"/>
      <c r="BY58" s="189"/>
      <c r="BZ58" s="189"/>
      <c r="CA58" s="189"/>
      <c r="CB58" s="189"/>
      <c r="CC58" s="189"/>
    </row>
    <row r="59" spans="3:81" ht="15.75" thickBot="1">
      <c r="C59" s="66">
        <v>4</v>
      </c>
      <c r="D59" s="142" t="s">
        <v>3047</v>
      </c>
      <c r="E59" s="146"/>
      <c r="F59" s="146"/>
      <c r="G59" s="143"/>
      <c r="J59" t="s">
        <v>4572</v>
      </c>
      <c r="L59" t="s">
        <v>4575</v>
      </c>
      <c r="N59" t="s">
        <v>4577</v>
      </c>
      <c r="Q59" t="s">
        <v>4578</v>
      </c>
      <c r="U59" t="s">
        <v>4576</v>
      </c>
      <c r="AF59" s="187"/>
      <c r="AG59" s="456" t="s">
        <v>8079</v>
      </c>
      <c r="AH59" s="456" t="s">
        <v>8080</v>
      </c>
      <c r="AI59" s="189"/>
      <c r="AJ59" s="189"/>
      <c r="AK59" s="444" t="s">
        <v>8081</v>
      </c>
      <c r="AL59" s="189"/>
      <c r="AM59" s="444" t="s">
        <v>8082</v>
      </c>
      <c r="AN59" s="444" t="s">
        <v>8083</v>
      </c>
      <c r="AO59" s="189"/>
      <c r="AP59" s="189"/>
      <c r="AQ59" s="189"/>
      <c r="AR59" s="189"/>
      <c r="AS59" s="189"/>
      <c r="AT59" s="189"/>
      <c r="AU59" s="189"/>
      <c r="AV59" s="189"/>
      <c r="AW59" s="189"/>
      <c r="AX59" s="189"/>
      <c r="AY59" s="189"/>
      <c r="AZ59" s="189"/>
      <c r="BA59" s="189"/>
      <c r="BB59" s="189"/>
      <c r="BC59" s="189"/>
      <c r="BD59" s="189"/>
      <c r="BE59" s="189"/>
      <c r="BF59" s="189"/>
      <c r="BG59" s="189"/>
      <c r="BH59" s="189"/>
      <c r="BI59" s="189"/>
      <c r="BJ59" s="189"/>
      <c r="BK59" s="189"/>
      <c r="BM59" s="189"/>
      <c r="BN59" s="179"/>
      <c r="BO59" s="179"/>
      <c r="BP59" s="179"/>
      <c r="BQ59" s="179"/>
      <c r="BR59" s="179"/>
      <c r="BS59" s="179"/>
      <c r="BT59" s="179"/>
      <c r="BU59" s="189"/>
      <c r="BV59" s="189"/>
      <c r="BW59" s="179"/>
      <c r="BX59" s="179"/>
      <c r="BY59" s="179"/>
      <c r="BZ59" s="179"/>
      <c r="CA59" s="179"/>
      <c r="CB59" s="179"/>
      <c r="CC59" s="179"/>
    </row>
    <row r="60" spans="3:81" ht="15.75" thickBot="1">
      <c r="J60" t="s">
        <v>4573</v>
      </c>
      <c r="AF60" s="187"/>
      <c r="AG60" s="450" t="s">
        <v>8084</v>
      </c>
      <c r="AH60" s="457" t="s">
        <v>8085</v>
      </c>
      <c r="AI60" s="189"/>
      <c r="AJ60" s="189"/>
      <c r="AK60" s="444" t="s">
        <v>8086</v>
      </c>
      <c r="AL60" s="189"/>
      <c r="AM60" s="189"/>
      <c r="AN60" s="444" t="s">
        <v>8087</v>
      </c>
      <c r="AO60" s="189"/>
      <c r="AP60" s="189"/>
      <c r="AQ60" s="189"/>
      <c r="AR60" s="189"/>
      <c r="AS60" s="189"/>
      <c r="AT60" s="189"/>
      <c r="AU60" s="189"/>
      <c r="AV60" s="189"/>
      <c r="AW60" s="189"/>
      <c r="AX60" s="189"/>
      <c r="AY60" s="189"/>
      <c r="AZ60" s="189"/>
      <c r="BA60" s="189"/>
      <c r="BB60" s="189"/>
      <c r="BC60" s="189"/>
      <c r="BD60" s="189"/>
      <c r="BE60" s="189"/>
      <c r="BF60" s="189"/>
      <c r="BG60" s="189"/>
      <c r="BH60" s="189"/>
      <c r="BI60" s="189"/>
      <c r="BJ60" s="189"/>
      <c r="BK60" s="189"/>
      <c r="BM60" s="445"/>
      <c r="BN60" s="450" t="s">
        <v>1338</v>
      </c>
      <c r="BO60" s="450" t="s">
        <v>1749</v>
      </c>
      <c r="BP60" s="450" t="s">
        <v>1957</v>
      </c>
      <c r="BQ60" s="450" t="s">
        <v>164</v>
      </c>
      <c r="BR60" s="450" t="s">
        <v>751</v>
      </c>
      <c r="BS60" s="450" t="s">
        <v>2125</v>
      </c>
      <c r="BT60" s="450" t="s">
        <v>2053</v>
      </c>
      <c r="BU60" s="189"/>
      <c r="BV60" s="187"/>
      <c r="BW60" s="515" t="s">
        <v>8708</v>
      </c>
      <c r="BX60" s="515" t="s">
        <v>8709</v>
      </c>
      <c r="BY60" s="515" t="s">
        <v>8710</v>
      </c>
      <c r="BZ60" s="515" t="s">
        <v>8711</v>
      </c>
      <c r="CA60" s="515" t="s">
        <v>8712</v>
      </c>
      <c r="CB60" s="515" t="s">
        <v>8713</v>
      </c>
      <c r="CC60" s="515" t="s">
        <v>8714</v>
      </c>
    </row>
    <row r="61" spans="3:81" ht="15.75" thickBot="1">
      <c r="C61" s="66">
        <v>5</v>
      </c>
      <c r="D61" s="137" t="s">
        <v>3048</v>
      </c>
      <c r="J61" t="s">
        <v>4574</v>
      </c>
      <c r="AF61" s="187"/>
      <c r="AG61" s="450" t="s">
        <v>8011</v>
      </c>
      <c r="AH61" s="457" t="s">
        <v>8088</v>
      </c>
      <c r="AI61" s="189"/>
      <c r="AJ61" s="189"/>
      <c r="AK61" s="189" t="s">
        <v>8089</v>
      </c>
      <c r="AL61" s="189"/>
      <c r="AM61" s="189"/>
      <c r="AN61" s="444" t="s">
        <v>2370</v>
      </c>
      <c r="AO61" s="189"/>
      <c r="AP61" s="189"/>
      <c r="AQ61" s="189"/>
      <c r="AR61" s="189"/>
      <c r="AS61" s="189"/>
      <c r="AT61" s="189"/>
      <c r="AU61" s="189"/>
      <c r="AV61" s="189"/>
      <c r="AW61" s="189"/>
      <c r="AX61" s="189"/>
      <c r="AY61" s="189"/>
      <c r="AZ61" s="189"/>
      <c r="BA61" s="189"/>
      <c r="BB61" s="189"/>
      <c r="BC61" s="189"/>
      <c r="BD61" s="189"/>
      <c r="BE61" s="189"/>
      <c r="BF61" s="189"/>
      <c r="BG61" s="189"/>
      <c r="BH61" s="189"/>
      <c r="BI61" s="189"/>
      <c r="BJ61" s="189"/>
      <c r="BK61" s="189"/>
      <c r="BM61" s="516" t="s">
        <v>8715</v>
      </c>
      <c r="BN61" s="450" t="s">
        <v>8716</v>
      </c>
      <c r="BO61" s="450" t="s">
        <v>8716</v>
      </c>
      <c r="BP61" s="450" t="s">
        <v>8716</v>
      </c>
      <c r="BQ61" s="450" t="s">
        <v>8716</v>
      </c>
      <c r="BR61" s="450" t="s">
        <v>8716</v>
      </c>
      <c r="BS61" s="179"/>
      <c r="BT61" s="179"/>
      <c r="BU61" s="189"/>
      <c r="BV61" s="187"/>
      <c r="BW61" s="600" t="s">
        <v>8717</v>
      </c>
      <c r="BX61" s="450" t="s">
        <v>8718</v>
      </c>
      <c r="BY61" s="600" t="s">
        <v>8719</v>
      </c>
      <c r="BZ61" s="450" t="s">
        <v>8720</v>
      </c>
      <c r="CA61" s="600" t="s">
        <v>8721</v>
      </c>
      <c r="CB61" s="600" t="s">
        <v>8722</v>
      </c>
      <c r="CC61" s="600" t="s">
        <v>8723</v>
      </c>
    </row>
    <row r="62" spans="3:81" ht="15.75" thickBot="1">
      <c r="C62" s="66">
        <v>5</v>
      </c>
      <c r="D62" s="145"/>
      <c r="J62" t="s">
        <v>4836</v>
      </c>
      <c r="AF62" s="187"/>
      <c r="AG62" s="450" t="s">
        <v>8048</v>
      </c>
      <c r="AH62" s="457" t="s">
        <v>8090</v>
      </c>
      <c r="AI62" s="189"/>
      <c r="AJ62" s="189"/>
      <c r="AK62" s="176" t="s">
        <v>8091</v>
      </c>
      <c r="AL62" s="189"/>
      <c r="AM62" s="189"/>
      <c r="AN62" s="189"/>
      <c r="AO62" s="189"/>
      <c r="AP62" s="189"/>
      <c r="AQ62" s="189"/>
      <c r="AR62" s="189"/>
      <c r="AS62" s="189"/>
      <c r="AT62" s="189"/>
      <c r="AU62" s="189"/>
      <c r="AV62" s="189"/>
      <c r="AW62" s="189"/>
      <c r="AX62" s="189"/>
      <c r="AY62" s="189"/>
      <c r="AZ62" s="189"/>
      <c r="BA62" s="189"/>
      <c r="BB62" s="189"/>
      <c r="BC62" s="189"/>
      <c r="BD62" s="189"/>
      <c r="BE62" s="189"/>
      <c r="BF62" s="189"/>
      <c r="BG62" s="189"/>
      <c r="BH62" s="189"/>
      <c r="BI62" s="189"/>
      <c r="BJ62" s="189"/>
      <c r="BK62" s="189"/>
      <c r="BM62" s="516" t="s">
        <v>8724</v>
      </c>
      <c r="BN62" s="450" t="s">
        <v>8725</v>
      </c>
      <c r="BO62" s="450" t="s">
        <v>8725</v>
      </c>
      <c r="BP62" s="450" t="s">
        <v>8725</v>
      </c>
      <c r="BQ62" s="450" t="s">
        <v>8725</v>
      </c>
      <c r="BR62" s="450" t="s">
        <v>8725</v>
      </c>
      <c r="BS62" s="450" t="s">
        <v>8794</v>
      </c>
      <c r="BT62" s="450" t="s">
        <v>8794</v>
      </c>
      <c r="BU62" s="189"/>
      <c r="BV62" s="187"/>
      <c r="BW62" s="601"/>
      <c r="BX62" s="450" t="s">
        <v>8726</v>
      </c>
      <c r="BY62" s="601"/>
      <c r="BZ62" s="450" t="s">
        <v>8727</v>
      </c>
      <c r="CA62" s="601"/>
      <c r="CB62" s="601"/>
      <c r="CC62" s="601"/>
    </row>
    <row r="63" spans="3:81" ht="15.75" thickBot="1">
      <c r="C63" s="66">
        <v>5</v>
      </c>
      <c r="D63" s="145"/>
      <c r="J63" t="s">
        <v>4930</v>
      </c>
      <c r="L63" t="s">
        <v>4931</v>
      </c>
      <c r="AF63" s="187"/>
      <c r="AG63" s="450" t="s">
        <v>8092</v>
      </c>
      <c r="AH63" s="457" t="s">
        <v>8093</v>
      </c>
      <c r="AI63" s="189"/>
      <c r="AJ63" s="189"/>
      <c r="AK63" s="189" t="s">
        <v>8094</v>
      </c>
      <c r="AL63" s="189"/>
      <c r="AM63" s="444" t="s">
        <v>8095</v>
      </c>
      <c r="AN63" s="444" t="s">
        <v>6988</v>
      </c>
      <c r="AO63" s="189"/>
      <c r="AP63" s="189"/>
      <c r="AQ63" s="189"/>
      <c r="AR63" s="189"/>
      <c r="AS63" s="189"/>
      <c r="AT63" s="189"/>
      <c r="AU63" s="189"/>
      <c r="AV63" s="189"/>
      <c r="AW63" s="189"/>
      <c r="AX63" s="189"/>
      <c r="AY63" s="189"/>
      <c r="AZ63" s="189"/>
      <c r="BA63" s="189"/>
      <c r="BB63" s="189"/>
      <c r="BC63" s="189"/>
      <c r="BD63" s="189"/>
      <c r="BE63" s="189"/>
      <c r="BF63" s="189"/>
      <c r="BG63" s="189"/>
      <c r="BH63" s="189"/>
      <c r="BI63" s="189"/>
      <c r="BJ63" s="189"/>
      <c r="BK63" s="189"/>
      <c r="BM63" s="516" t="s">
        <v>8728</v>
      </c>
      <c r="BN63" s="517" t="s">
        <v>8795</v>
      </c>
      <c r="BO63" s="454" t="s">
        <v>8796</v>
      </c>
      <c r="BP63" s="454" t="s">
        <v>8796</v>
      </c>
      <c r="BQ63" s="518" t="s">
        <v>8797</v>
      </c>
      <c r="BR63" s="518" t="s">
        <v>8798</v>
      </c>
      <c r="BS63" s="518" t="s">
        <v>8798</v>
      </c>
      <c r="BT63" s="518" t="s">
        <v>8798</v>
      </c>
      <c r="BU63" s="189"/>
      <c r="BV63" s="187"/>
      <c r="BW63" s="450" t="s">
        <v>8725</v>
      </c>
      <c r="BX63" s="450" t="s">
        <v>8732</v>
      </c>
      <c r="BY63" s="450" t="s">
        <v>8733</v>
      </c>
      <c r="BZ63" s="450" t="s">
        <v>8734</v>
      </c>
      <c r="CA63" s="450" t="s">
        <v>8735</v>
      </c>
      <c r="CB63" s="450" t="s">
        <v>8736</v>
      </c>
      <c r="CC63" s="450" t="s">
        <v>8737</v>
      </c>
    </row>
    <row r="64" spans="3:81" ht="15.75" thickBot="1">
      <c r="C64" s="66">
        <v>5</v>
      </c>
      <c r="D64" s="145"/>
      <c r="AF64" s="187"/>
      <c r="AG64" s="450" t="s">
        <v>3151</v>
      </c>
      <c r="AH64" s="457" t="s">
        <v>8096</v>
      </c>
      <c r="AI64" s="189"/>
      <c r="AJ64" s="189"/>
      <c r="AK64" s="189" t="s">
        <v>8097</v>
      </c>
      <c r="AL64" s="189"/>
      <c r="AM64" s="189"/>
      <c r="AN64" s="444" t="s">
        <v>8098</v>
      </c>
      <c r="AO64" s="189"/>
      <c r="AP64" s="189"/>
      <c r="AQ64" s="189"/>
      <c r="AR64" s="189"/>
      <c r="AS64" s="189"/>
      <c r="AT64" s="189"/>
      <c r="AU64" s="189"/>
      <c r="AV64" s="189"/>
      <c r="AW64" s="189"/>
      <c r="AX64" s="189"/>
      <c r="AY64" s="189"/>
      <c r="AZ64" s="189"/>
      <c r="BA64" s="189"/>
      <c r="BB64" s="189"/>
      <c r="BC64" s="189"/>
      <c r="BD64" s="189"/>
      <c r="BE64" s="189"/>
      <c r="BF64" s="189"/>
      <c r="BG64" s="189"/>
      <c r="BH64" s="189"/>
      <c r="BI64" s="189"/>
      <c r="BJ64" s="189"/>
      <c r="BK64" s="189"/>
      <c r="BM64" s="516" t="s">
        <v>8738</v>
      </c>
      <c r="BN64" s="519" t="s">
        <v>8739</v>
      </c>
      <c r="BO64" s="454" t="s">
        <v>8796</v>
      </c>
      <c r="BP64" s="454" t="s">
        <v>8796</v>
      </c>
      <c r="BQ64" s="519" t="s">
        <v>8740</v>
      </c>
      <c r="BR64" s="520" t="s">
        <v>8799</v>
      </c>
      <c r="BS64" s="518" t="s">
        <v>8798</v>
      </c>
      <c r="BT64" s="518" t="s">
        <v>8798</v>
      </c>
      <c r="BU64" s="189"/>
      <c r="BV64" s="187"/>
      <c r="BW64" s="450" t="s">
        <v>8795</v>
      </c>
      <c r="BX64" s="450" t="s">
        <v>8742</v>
      </c>
      <c r="BY64" s="450" t="s">
        <v>8800</v>
      </c>
      <c r="BZ64" s="450" t="s">
        <v>8744</v>
      </c>
      <c r="CA64" s="450" t="s">
        <v>8745</v>
      </c>
      <c r="CB64" s="450" t="s">
        <v>8746</v>
      </c>
      <c r="CC64" s="450" t="s">
        <v>8747</v>
      </c>
    </row>
    <row r="65" spans="3:81" ht="15.75" thickBot="1">
      <c r="C65" s="66">
        <v>5</v>
      </c>
      <c r="D65" s="141"/>
      <c r="AF65" s="187"/>
      <c r="AG65" s="450" t="s">
        <v>8070</v>
      </c>
      <c r="AH65" s="457" t="s">
        <v>8099</v>
      </c>
      <c r="AI65" s="189"/>
      <c r="AJ65" s="189"/>
      <c r="AK65" s="189"/>
      <c r="AL65" s="189"/>
      <c r="AM65" s="189"/>
      <c r="AN65" s="444" t="s">
        <v>8100</v>
      </c>
      <c r="AO65" s="189"/>
      <c r="AP65" s="189"/>
      <c r="AQ65" s="189"/>
      <c r="AR65" s="189"/>
      <c r="AS65" s="189"/>
      <c r="AT65" s="189"/>
      <c r="AU65" s="189"/>
      <c r="AV65" s="189"/>
      <c r="AW65" s="189"/>
      <c r="AX65" s="189"/>
      <c r="AY65" s="189"/>
      <c r="AZ65" s="189"/>
      <c r="BA65" s="189"/>
      <c r="BB65" s="189"/>
      <c r="BC65" s="189"/>
      <c r="BD65" s="189"/>
      <c r="BE65" s="189"/>
      <c r="BF65" s="189"/>
      <c r="BG65" s="189"/>
      <c r="BH65" s="189"/>
      <c r="BI65" s="189"/>
      <c r="BJ65" s="189"/>
      <c r="BK65" s="189"/>
      <c r="BM65" s="516" t="s">
        <v>8748</v>
      </c>
      <c r="BN65" s="450" t="s">
        <v>8749</v>
      </c>
      <c r="BO65" s="521" t="s">
        <v>8801</v>
      </c>
      <c r="BP65" s="517" t="s">
        <v>8802</v>
      </c>
      <c r="BQ65" s="450" t="s">
        <v>8749</v>
      </c>
      <c r="BR65" s="521" t="s">
        <v>8801</v>
      </c>
      <c r="BS65" s="518" t="s">
        <v>8803</v>
      </c>
      <c r="BT65" s="518" t="s">
        <v>8803</v>
      </c>
      <c r="BU65" s="189"/>
      <c r="BV65" s="187"/>
      <c r="BW65" s="450" t="s">
        <v>8739</v>
      </c>
      <c r="BX65" s="450" t="s">
        <v>8752</v>
      </c>
      <c r="BY65" s="450" t="s">
        <v>8719</v>
      </c>
      <c r="BZ65" s="450" t="s">
        <v>8753</v>
      </c>
      <c r="CA65" s="450" t="s">
        <v>8754</v>
      </c>
      <c r="CB65" s="450" t="s">
        <v>8755</v>
      </c>
      <c r="CC65" s="450" t="s">
        <v>8756</v>
      </c>
    </row>
    <row r="66" spans="3:81" ht="15.75" thickBot="1">
      <c r="C66" s="66">
        <v>5</v>
      </c>
      <c r="AF66" s="187"/>
      <c r="AG66" s="450" t="s">
        <v>8071</v>
      </c>
      <c r="AH66" s="457" t="s">
        <v>8101</v>
      </c>
      <c r="AI66" s="189"/>
      <c r="AJ66" s="444" t="s">
        <v>8102</v>
      </c>
      <c r="AK66" s="444" t="s">
        <v>8103</v>
      </c>
      <c r="AL66" s="189"/>
      <c r="AM66" s="189"/>
      <c r="AN66" s="189"/>
      <c r="AO66" s="189"/>
      <c r="AP66" s="189"/>
      <c r="AQ66" s="189"/>
      <c r="AR66" s="189"/>
      <c r="AS66" s="189"/>
      <c r="AT66" s="189"/>
      <c r="AU66" s="189"/>
      <c r="AV66" s="189"/>
      <c r="AW66" s="189"/>
      <c r="AX66" s="189"/>
      <c r="AY66" s="189"/>
      <c r="AZ66" s="189"/>
      <c r="BA66" s="189"/>
      <c r="BB66" s="189"/>
      <c r="BC66" s="189"/>
      <c r="BD66" s="189"/>
      <c r="BE66" s="189"/>
      <c r="BF66" s="189"/>
      <c r="BG66" s="189"/>
      <c r="BH66" s="189"/>
      <c r="BI66" s="189"/>
      <c r="BJ66" s="189"/>
      <c r="BK66" s="189"/>
      <c r="BM66" s="516" t="s">
        <v>8757</v>
      </c>
      <c r="BN66" s="518" t="s">
        <v>8798</v>
      </c>
      <c r="BO66" s="521" t="s">
        <v>8804</v>
      </c>
      <c r="BP66" s="518" t="s">
        <v>8798</v>
      </c>
      <c r="BQ66" s="518" t="s">
        <v>8798</v>
      </c>
      <c r="BR66" s="520" t="s">
        <v>8799</v>
      </c>
      <c r="BS66" s="518" t="s">
        <v>8798</v>
      </c>
      <c r="BT66" s="518" t="s">
        <v>8798</v>
      </c>
      <c r="BU66" s="189"/>
      <c r="BV66" s="187"/>
      <c r="BW66" s="450" t="s">
        <v>8805</v>
      </c>
      <c r="BX66" s="450" t="s">
        <v>8806</v>
      </c>
      <c r="BY66" s="450" t="s">
        <v>8807</v>
      </c>
      <c r="BZ66" s="450" t="s">
        <v>8808</v>
      </c>
      <c r="CA66" s="450" t="s">
        <v>8809</v>
      </c>
      <c r="CB66" s="445"/>
      <c r="CC66" s="445"/>
    </row>
    <row r="67" spans="3:81" ht="15.75" thickBot="1">
      <c r="C67" s="66">
        <v>5</v>
      </c>
      <c r="D67" s="142" t="s">
        <v>3049</v>
      </c>
      <c r="E67" s="146"/>
      <c r="F67" s="146"/>
      <c r="G67" s="146"/>
      <c r="H67" s="143"/>
      <c r="AF67" s="187"/>
      <c r="AG67" s="450" t="s">
        <v>8104</v>
      </c>
      <c r="AH67" s="457" t="s">
        <v>8105</v>
      </c>
      <c r="AI67" s="189"/>
      <c r="AJ67" s="189"/>
      <c r="AK67" s="444" t="s">
        <v>8106</v>
      </c>
      <c r="AL67" s="189"/>
      <c r="AM67" s="189"/>
      <c r="AN67" s="189"/>
      <c r="AO67" s="189"/>
      <c r="AP67" s="189"/>
      <c r="AQ67" s="189"/>
      <c r="AR67" s="189"/>
      <c r="AS67" s="189"/>
      <c r="AT67" s="189"/>
      <c r="AU67" s="189"/>
      <c r="AV67" s="189"/>
      <c r="AW67" s="189"/>
      <c r="AX67" s="189"/>
      <c r="AY67" s="189"/>
      <c r="AZ67" s="189"/>
      <c r="BA67" s="189"/>
      <c r="BB67" s="189"/>
      <c r="BC67" s="189"/>
      <c r="BD67" s="189"/>
      <c r="BE67" s="189"/>
      <c r="BF67" s="189"/>
      <c r="BG67" s="189"/>
      <c r="BH67" s="189"/>
      <c r="BI67" s="189"/>
      <c r="BJ67" s="189"/>
      <c r="BK67" s="189"/>
      <c r="BM67" s="516" t="s">
        <v>8765</v>
      </c>
      <c r="BN67" s="518" t="s">
        <v>8798</v>
      </c>
      <c r="BO67" s="518" t="s">
        <v>8798</v>
      </c>
      <c r="BP67" s="518" t="s">
        <v>8798</v>
      </c>
      <c r="BQ67" s="518" t="s">
        <v>8798</v>
      </c>
      <c r="BR67" s="520" t="s">
        <v>8799</v>
      </c>
      <c r="BS67" s="518" t="s">
        <v>8798</v>
      </c>
      <c r="BT67" s="518" t="s">
        <v>8798</v>
      </c>
      <c r="BU67" s="189"/>
      <c r="BV67" s="187"/>
      <c r="BW67" s="450" t="s">
        <v>8796</v>
      </c>
      <c r="BX67" s="450" t="s">
        <v>8810</v>
      </c>
      <c r="BY67" s="450" t="s">
        <v>8811</v>
      </c>
      <c r="BZ67" s="450" t="s">
        <v>8767</v>
      </c>
      <c r="CA67" s="450" t="s">
        <v>8768</v>
      </c>
      <c r="CB67" s="445"/>
      <c r="CC67" s="445"/>
    </row>
    <row r="68" spans="3:81" ht="15.75" thickBot="1">
      <c r="AF68" s="187"/>
      <c r="AG68" s="450" t="s">
        <v>8107</v>
      </c>
      <c r="AH68" s="457" t="s">
        <v>8108</v>
      </c>
      <c r="AI68" s="189"/>
      <c r="AJ68" s="189"/>
      <c r="AK68" s="189" t="s">
        <v>8109</v>
      </c>
      <c r="AL68" s="189"/>
      <c r="AM68" s="189"/>
      <c r="AN68" s="189"/>
      <c r="AO68" s="189"/>
      <c r="AP68" s="189"/>
      <c r="AQ68" s="189"/>
      <c r="AR68" s="189"/>
      <c r="AS68" s="189"/>
      <c r="AT68" s="189"/>
      <c r="AU68" s="189"/>
      <c r="AV68" s="189"/>
      <c r="AW68" s="189"/>
      <c r="AX68" s="189"/>
      <c r="AY68" s="189"/>
      <c r="AZ68" s="189"/>
      <c r="BA68" s="189"/>
      <c r="BB68" s="189"/>
      <c r="BC68" s="189"/>
      <c r="BD68" s="189"/>
      <c r="BE68" s="189"/>
      <c r="BF68" s="189"/>
      <c r="BG68" s="189"/>
      <c r="BH68" s="189"/>
      <c r="BI68" s="189"/>
      <c r="BJ68" s="189"/>
      <c r="BK68" s="189"/>
      <c r="BM68" s="516" t="s">
        <v>8771</v>
      </c>
      <c r="BN68" s="518" t="s">
        <v>8798</v>
      </c>
      <c r="BO68" s="518" t="s">
        <v>8798</v>
      </c>
      <c r="BP68" s="518" t="s">
        <v>8797</v>
      </c>
      <c r="BQ68" s="454" t="s">
        <v>8796</v>
      </c>
      <c r="BR68" s="454" t="s">
        <v>8796</v>
      </c>
      <c r="BS68" s="518" t="s">
        <v>8798</v>
      </c>
      <c r="BT68" s="518" t="s">
        <v>8798</v>
      </c>
      <c r="BU68" s="189"/>
      <c r="BV68" s="187"/>
      <c r="BW68" s="450" t="s">
        <v>8804</v>
      </c>
      <c r="BX68" s="450" t="s">
        <v>8772</v>
      </c>
      <c r="BY68" s="450" t="s">
        <v>8773</v>
      </c>
      <c r="BZ68" s="450" t="s">
        <v>8774</v>
      </c>
      <c r="CA68" s="450" t="s">
        <v>8775</v>
      </c>
      <c r="CB68" s="445"/>
      <c r="CC68" s="445"/>
    </row>
    <row r="69" spans="3:81" ht="15.75" thickBot="1">
      <c r="C69" s="66">
        <v>6</v>
      </c>
      <c r="D69" s="137" t="s">
        <v>3050</v>
      </c>
      <c r="F69" s="147" t="s">
        <v>3051</v>
      </c>
      <c r="G69" s="151"/>
      <c r="H69" s="148"/>
      <c r="AF69" s="187"/>
      <c r="AG69" s="450" t="s">
        <v>8110</v>
      </c>
      <c r="AH69" s="457" t="s">
        <v>8111</v>
      </c>
      <c r="AI69" s="189"/>
      <c r="AJ69" s="189"/>
      <c r="AK69" s="189"/>
      <c r="AL69" s="189"/>
      <c r="AM69" s="189"/>
      <c r="AN69" s="189"/>
      <c r="AO69" s="189"/>
      <c r="AP69" s="189"/>
      <c r="AQ69" s="189"/>
      <c r="AR69" s="189"/>
      <c r="AS69" s="189"/>
      <c r="AT69" s="189"/>
      <c r="AU69" s="189"/>
      <c r="AV69" s="189"/>
      <c r="AW69" s="189"/>
      <c r="AX69" s="189"/>
      <c r="AY69" s="189"/>
      <c r="AZ69" s="189"/>
      <c r="BA69" s="189"/>
      <c r="BB69" s="189"/>
      <c r="BC69" s="189"/>
      <c r="BD69" s="189"/>
      <c r="BE69" s="189"/>
      <c r="BF69" s="189"/>
      <c r="BG69" s="189"/>
      <c r="BH69" s="189"/>
      <c r="BI69" s="189"/>
      <c r="BJ69" s="189"/>
      <c r="BK69" s="189"/>
      <c r="BM69" s="516" t="s">
        <v>8778</v>
      </c>
      <c r="BN69" s="518" t="s">
        <v>8797</v>
      </c>
      <c r="BO69" s="518" t="s">
        <v>8797</v>
      </c>
      <c r="BP69" s="522" t="s">
        <v>8812</v>
      </c>
      <c r="BQ69" s="454" t="s">
        <v>8796</v>
      </c>
      <c r="BR69" s="454" t="s">
        <v>8813</v>
      </c>
      <c r="BS69" s="189"/>
      <c r="BT69" s="189"/>
      <c r="BU69" s="189"/>
      <c r="BV69" s="187"/>
      <c r="BW69" s="450" t="s">
        <v>8812</v>
      </c>
      <c r="BX69" s="450" t="s">
        <v>8814</v>
      </c>
      <c r="BY69" s="450" t="s">
        <v>8783</v>
      </c>
      <c r="BZ69" s="450" t="s">
        <v>8761</v>
      </c>
      <c r="CA69" s="450" t="s">
        <v>8784</v>
      </c>
      <c r="CB69" s="450" t="s">
        <v>8815</v>
      </c>
      <c r="CC69" s="450" t="s">
        <v>8777</v>
      </c>
    </row>
    <row r="70" spans="3:81" ht="14.25" customHeight="1" thickBot="1">
      <c r="C70" s="66">
        <v>6</v>
      </c>
      <c r="D70" s="145"/>
      <c r="F70" s="149"/>
      <c r="G70" s="152"/>
      <c r="H70" s="150"/>
      <c r="AF70" s="187"/>
      <c r="AG70" s="450" t="s">
        <v>8064</v>
      </c>
      <c r="AH70" s="450" t="s">
        <v>8112</v>
      </c>
      <c r="AI70" s="189"/>
      <c r="AJ70" s="444" t="s">
        <v>8113</v>
      </c>
      <c r="AK70" s="444" t="s">
        <v>7973</v>
      </c>
      <c r="AL70" s="189"/>
      <c r="AM70" s="444" t="s">
        <v>8114</v>
      </c>
      <c r="AN70" s="444" t="s">
        <v>7940</v>
      </c>
      <c r="AO70" s="189"/>
      <c r="AP70" s="189"/>
      <c r="AQ70" s="189"/>
      <c r="AR70" s="189"/>
      <c r="AS70" s="189"/>
      <c r="AT70" s="189"/>
      <c r="AU70" s="189"/>
      <c r="AV70" s="189"/>
      <c r="AW70" s="189"/>
      <c r="AX70" s="189"/>
      <c r="AY70" s="189"/>
      <c r="AZ70" s="189"/>
      <c r="BA70" s="189"/>
      <c r="BB70" s="189"/>
      <c r="BC70" s="189"/>
      <c r="BD70" s="189"/>
      <c r="BE70" s="189"/>
      <c r="BF70" s="189"/>
      <c r="BG70" s="189"/>
      <c r="BH70" s="189"/>
      <c r="BI70" s="189"/>
      <c r="BJ70" s="189"/>
      <c r="BK70" s="189"/>
      <c r="BM70" s="189"/>
      <c r="BN70" s="189"/>
      <c r="BO70" s="189"/>
      <c r="BP70" s="189"/>
      <c r="BQ70" s="189"/>
      <c r="BR70" s="189"/>
      <c r="BS70" s="189"/>
      <c r="BT70" s="189"/>
      <c r="BU70" s="189"/>
      <c r="BV70" s="187"/>
      <c r="BW70" s="450" t="s">
        <v>8799</v>
      </c>
      <c r="BX70" s="450" t="s">
        <v>8816</v>
      </c>
      <c r="BY70" s="450" t="s">
        <v>8733</v>
      </c>
      <c r="BZ70" s="450" t="s">
        <v>8788</v>
      </c>
      <c r="CA70" s="450" t="s">
        <v>8789</v>
      </c>
      <c r="CB70" s="450" t="s">
        <v>8815</v>
      </c>
      <c r="CC70" s="450" t="s">
        <v>8791</v>
      </c>
    </row>
    <row r="71" spans="3:81" ht="15.75" thickBot="1">
      <c r="C71" s="66">
        <v>6</v>
      </c>
      <c r="D71" s="145"/>
      <c r="AF71" s="189"/>
      <c r="AG71" s="189"/>
      <c r="AH71" s="189"/>
      <c r="AI71" s="189"/>
      <c r="AJ71" s="189"/>
      <c r="AK71" s="189" t="s">
        <v>8115</v>
      </c>
      <c r="AL71" s="189"/>
      <c r="AM71" s="189"/>
      <c r="AN71" s="189" t="s">
        <v>8116</v>
      </c>
      <c r="AO71" s="189"/>
      <c r="AP71" s="189"/>
      <c r="AQ71" s="189"/>
      <c r="AR71" s="189"/>
      <c r="AS71" s="189"/>
      <c r="AT71" s="189"/>
      <c r="AU71" s="189"/>
      <c r="AV71" s="189"/>
      <c r="AW71" s="189"/>
      <c r="AX71" s="189"/>
      <c r="AY71" s="189"/>
      <c r="AZ71" s="189"/>
      <c r="BA71" s="189"/>
      <c r="BB71" s="189"/>
      <c r="BC71" s="189"/>
      <c r="BD71" s="189"/>
      <c r="BE71" s="189"/>
      <c r="BF71" s="189"/>
      <c r="BG71" s="189"/>
      <c r="BH71" s="189"/>
      <c r="BI71" s="189"/>
      <c r="BJ71" s="189"/>
      <c r="BK71" s="189"/>
      <c r="BM71" s="179"/>
      <c r="BN71" s="179"/>
      <c r="BO71" s="179"/>
      <c r="BP71" s="179"/>
      <c r="BQ71" s="179"/>
      <c r="BR71" s="189"/>
      <c r="BS71" s="189"/>
      <c r="BT71" s="189"/>
      <c r="BU71" s="189"/>
      <c r="BV71" s="189"/>
      <c r="BW71" s="179"/>
      <c r="BX71" s="179"/>
      <c r="BY71" s="179"/>
      <c r="BZ71" s="179"/>
      <c r="CA71" s="189"/>
      <c r="CB71" s="189"/>
      <c r="CC71" s="189"/>
    </row>
    <row r="72" spans="3:81" ht="15" customHeight="1" thickBot="1">
      <c r="C72" s="66">
        <v>6</v>
      </c>
      <c r="D72" s="145"/>
      <c r="F72" s="147" t="s">
        <v>3052</v>
      </c>
      <c r="G72" s="148"/>
      <c r="AF72" s="189"/>
      <c r="AG72" s="179"/>
      <c r="AH72" s="179"/>
      <c r="AI72" s="189"/>
      <c r="AJ72" s="189"/>
      <c r="AK72" s="189" t="s">
        <v>8117</v>
      </c>
      <c r="AL72" s="189"/>
      <c r="AM72" s="189"/>
      <c r="AN72" s="189" t="s">
        <v>8118</v>
      </c>
      <c r="AO72" s="189"/>
      <c r="AP72" s="189"/>
      <c r="AQ72" s="189"/>
      <c r="AR72" s="189"/>
      <c r="AS72" s="189"/>
      <c r="AT72" s="189"/>
      <c r="AU72" s="189"/>
      <c r="AV72" s="189"/>
      <c r="AW72" s="189"/>
      <c r="AX72" s="189"/>
      <c r="AY72" s="189"/>
      <c r="AZ72" s="189"/>
      <c r="BA72" s="189"/>
      <c r="BB72" s="189"/>
      <c r="BC72" s="189"/>
      <c r="BD72" s="189"/>
      <c r="BE72" s="189"/>
      <c r="BF72" s="189"/>
      <c r="BG72" s="189"/>
      <c r="BH72" s="189"/>
      <c r="BI72" s="189"/>
      <c r="BJ72" s="189"/>
      <c r="BK72" s="189"/>
      <c r="BM72" s="602" t="s">
        <v>8817</v>
      </c>
      <c r="BN72" s="603"/>
      <c r="BO72" s="603"/>
      <c r="BP72" s="603"/>
      <c r="BQ72" s="604"/>
      <c r="BR72" s="189"/>
      <c r="BS72" s="189"/>
      <c r="BT72" s="189"/>
      <c r="BU72" s="189"/>
      <c r="BV72" s="187"/>
      <c r="BW72" s="605" t="s">
        <v>8818</v>
      </c>
      <c r="BX72" s="606"/>
      <c r="BY72" s="606"/>
      <c r="BZ72" s="607"/>
      <c r="CA72" s="189"/>
      <c r="CB72" s="189"/>
      <c r="CC72" s="189"/>
    </row>
    <row r="73" spans="3:81" ht="15.75" thickBot="1">
      <c r="C73" s="66">
        <v>6</v>
      </c>
      <c r="D73" s="145"/>
      <c r="F73" s="153"/>
      <c r="G73" s="154"/>
      <c r="AF73" s="187"/>
      <c r="AG73" s="613" t="s">
        <v>7851</v>
      </c>
      <c r="AH73" s="614"/>
      <c r="AI73" s="189"/>
      <c r="AJ73" s="189"/>
      <c r="AK73" s="228" t="s">
        <v>8119</v>
      </c>
      <c r="AL73" s="189"/>
      <c r="AM73" s="189"/>
      <c r="AN73" s="228" t="s">
        <v>8120</v>
      </c>
      <c r="AO73" s="189"/>
      <c r="AP73" s="189"/>
      <c r="AQ73" s="189"/>
      <c r="AR73" s="189"/>
      <c r="AS73" s="189"/>
      <c r="AT73" s="189"/>
      <c r="AU73" s="189"/>
      <c r="AV73" s="189"/>
      <c r="AW73" s="189"/>
      <c r="AX73" s="189"/>
      <c r="AY73" s="189"/>
      <c r="AZ73" s="189"/>
      <c r="BA73" s="189"/>
      <c r="BB73" s="189"/>
      <c r="BC73" s="189"/>
      <c r="BD73" s="189"/>
      <c r="BE73" s="189"/>
      <c r="BF73" s="189"/>
      <c r="BG73" s="189"/>
      <c r="BH73" s="189"/>
      <c r="BI73" s="189"/>
      <c r="BJ73" s="189"/>
      <c r="BK73" s="189"/>
      <c r="BM73" s="189"/>
      <c r="BN73" s="179"/>
      <c r="BO73" s="179"/>
      <c r="BP73" s="179"/>
      <c r="BQ73" s="179"/>
      <c r="BR73" s="179"/>
      <c r="BS73" s="179"/>
      <c r="BT73" s="179"/>
      <c r="BU73" s="189"/>
      <c r="BV73" s="189"/>
      <c r="BW73" s="179"/>
      <c r="BX73" s="179"/>
      <c r="BY73" s="179"/>
      <c r="BZ73" s="179"/>
      <c r="CA73" s="179"/>
      <c r="CB73" s="179"/>
      <c r="CC73" s="179"/>
    </row>
    <row r="74" spans="3:81" ht="14.25" customHeight="1" thickBot="1">
      <c r="C74" s="66">
        <v>6</v>
      </c>
      <c r="D74" s="141"/>
      <c r="F74" s="149"/>
      <c r="G74" s="150"/>
      <c r="AF74" s="187"/>
      <c r="AG74" s="615"/>
      <c r="AH74" s="616"/>
      <c r="AI74" s="189"/>
      <c r="AJ74" s="189"/>
      <c r="AK74" s="228" t="s">
        <v>8121</v>
      </c>
      <c r="AL74" s="189"/>
      <c r="AM74" s="189"/>
      <c r="AN74" s="228" t="s">
        <v>4997</v>
      </c>
      <c r="AO74" s="189"/>
      <c r="AP74" s="189"/>
      <c r="AQ74" s="189"/>
      <c r="AR74" s="189"/>
      <c r="AS74" s="189"/>
      <c r="AT74" s="189"/>
      <c r="AU74" s="189"/>
      <c r="AV74" s="189"/>
      <c r="AW74" s="189"/>
      <c r="AX74" s="189"/>
      <c r="AY74" s="189"/>
      <c r="AZ74" s="189"/>
      <c r="BA74" s="189"/>
      <c r="BB74" s="189"/>
      <c r="BC74" s="189"/>
      <c r="BD74" s="189"/>
      <c r="BE74" s="189"/>
      <c r="BF74" s="189"/>
      <c r="BG74" s="189"/>
      <c r="BH74" s="189"/>
      <c r="BI74" s="189"/>
      <c r="BJ74" s="189"/>
      <c r="BK74" s="189"/>
      <c r="BM74" s="445"/>
      <c r="BN74" s="450" t="s">
        <v>1338</v>
      </c>
      <c r="BO74" s="450" t="s">
        <v>1749</v>
      </c>
      <c r="BP74" s="450" t="s">
        <v>1957</v>
      </c>
      <c r="BQ74" s="450" t="s">
        <v>164</v>
      </c>
      <c r="BR74" s="450" t="s">
        <v>751</v>
      </c>
      <c r="BS74" s="450" t="s">
        <v>2125</v>
      </c>
      <c r="BT74" s="450" t="s">
        <v>2053</v>
      </c>
      <c r="BU74" s="189"/>
      <c r="BV74" s="187"/>
      <c r="BW74" s="515" t="s">
        <v>8708</v>
      </c>
      <c r="BX74" s="515" t="s">
        <v>8709</v>
      </c>
      <c r="BY74" s="515" t="s">
        <v>8710</v>
      </c>
      <c r="BZ74" s="515" t="s">
        <v>8711</v>
      </c>
      <c r="CA74" s="515" t="s">
        <v>8712</v>
      </c>
      <c r="CB74" s="515" t="s">
        <v>8713</v>
      </c>
      <c r="CC74" s="515" t="s">
        <v>8714</v>
      </c>
    </row>
    <row r="75" spans="3:81" ht="15.75" thickBot="1">
      <c r="C75" s="66">
        <v>6</v>
      </c>
      <c r="AF75" s="187"/>
      <c r="AG75" s="615"/>
      <c r="AH75" s="616"/>
      <c r="AI75" s="189"/>
      <c r="AJ75" s="189"/>
      <c r="AK75" s="228" t="s">
        <v>8122</v>
      </c>
      <c r="AL75" s="189"/>
      <c r="AM75" s="189"/>
      <c r="AN75" s="189"/>
      <c r="AO75" s="189"/>
      <c r="AP75" s="189"/>
      <c r="AQ75" s="189"/>
      <c r="AR75" s="189"/>
      <c r="AS75" s="189"/>
      <c r="AT75" s="189"/>
      <c r="AU75" s="189"/>
      <c r="AV75" s="189"/>
      <c r="AW75" s="189"/>
      <c r="AX75" s="189"/>
      <c r="AY75" s="189"/>
      <c r="AZ75" s="189"/>
      <c r="BA75" s="189"/>
      <c r="BB75" s="189"/>
      <c r="BC75" s="189"/>
      <c r="BD75" s="189"/>
      <c r="BE75" s="189"/>
      <c r="BF75" s="189"/>
      <c r="BG75" s="189"/>
      <c r="BH75" s="189"/>
      <c r="BI75" s="189"/>
      <c r="BJ75" s="189"/>
      <c r="BK75" s="189"/>
      <c r="BM75" s="516" t="s">
        <v>8715</v>
      </c>
      <c r="BN75" s="450" t="s">
        <v>8716</v>
      </c>
      <c r="BO75" s="450" t="s">
        <v>8716</v>
      </c>
      <c r="BP75" s="450" t="s">
        <v>8716</v>
      </c>
      <c r="BQ75" s="450" t="s">
        <v>8716</v>
      </c>
      <c r="BR75" s="450" t="s">
        <v>8716</v>
      </c>
      <c r="BS75" s="189"/>
      <c r="BT75" s="189"/>
      <c r="BU75" s="189"/>
      <c r="BV75" s="187"/>
      <c r="BW75" s="600" t="s">
        <v>8717</v>
      </c>
      <c r="BX75" s="450" t="s">
        <v>8718</v>
      </c>
      <c r="BY75" s="600" t="s">
        <v>8719</v>
      </c>
      <c r="BZ75" s="450" t="s">
        <v>8720</v>
      </c>
      <c r="CA75" s="600" t="s">
        <v>8721</v>
      </c>
      <c r="CB75" s="600" t="s">
        <v>8722</v>
      </c>
      <c r="CC75" s="600" t="s">
        <v>8723</v>
      </c>
    </row>
    <row r="76" spans="3:81" ht="15.75" thickBot="1">
      <c r="C76" s="66">
        <v>6</v>
      </c>
      <c r="D76" s="470" t="s">
        <v>3053</v>
      </c>
      <c r="E76" s="471"/>
      <c r="F76" s="471"/>
      <c r="G76" s="471"/>
      <c r="H76" s="471"/>
      <c r="I76" s="472"/>
      <c r="AF76" s="187"/>
      <c r="AG76" s="615"/>
      <c r="AH76" s="616"/>
      <c r="AI76" s="189"/>
      <c r="AJ76" s="189"/>
      <c r="AK76" s="189"/>
      <c r="AL76" s="189"/>
      <c r="AM76" s="189"/>
      <c r="AN76" s="189"/>
      <c r="AO76" s="189"/>
      <c r="AP76" s="189"/>
      <c r="AQ76" s="189"/>
      <c r="AR76" s="189"/>
      <c r="AS76" s="189"/>
      <c r="AT76" s="189"/>
      <c r="AU76" s="189"/>
      <c r="AV76" s="189"/>
      <c r="AW76" s="189"/>
      <c r="AX76" s="189"/>
      <c r="AY76" s="189"/>
      <c r="AZ76" s="189"/>
      <c r="BA76" s="189"/>
      <c r="BB76" s="189"/>
      <c r="BC76" s="189"/>
      <c r="BD76" s="189"/>
      <c r="BE76" s="189"/>
      <c r="BF76" s="189"/>
      <c r="BG76" s="189"/>
      <c r="BH76" s="189"/>
      <c r="BI76" s="189"/>
      <c r="BJ76" s="189"/>
      <c r="BK76" s="189"/>
      <c r="BM76" s="516" t="s">
        <v>8724</v>
      </c>
      <c r="BN76" s="450" t="s">
        <v>8725</v>
      </c>
      <c r="BO76" s="450" t="s">
        <v>8725</v>
      </c>
      <c r="BP76" s="450" t="s">
        <v>8725</v>
      </c>
      <c r="BQ76" s="450" t="s">
        <v>8725</v>
      </c>
      <c r="BR76" s="450" t="s">
        <v>8725</v>
      </c>
      <c r="BS76" s="189"/>
      <c r="BT76" s="189"/>
      <c r="BU76" s="189"/>
      <c r="BV76" s="187"/>
      <c r="BW76" s="601"/>
      <c r="BX76" s="450" t="s">
        <v>8726</v>
      </c>
      <c r="BY76" s="601"/>
      <c r="BZ76" s="450" t="s">
        <v>8727</v>
      </c>
      <c r="CA76" s="601"/>
      <c r="CB76" s="601"/>
      <c r="CC76" s="601"/>
    </row>
    <row r="77" spans="3:81" ht="15.75" thickBot="1">
      <c r="AF77" s="187"/>
      <c r="AG77" s="617"/>
      <c r="AH77" s="618"/>
      <c r="AI77" s="189"/>
      <c r="AJ77" s="189"/>
      <c r="AK77" s="189"/>
      <c r="AL77" s="189"/>
      <c r="AM77" s="189"/>
      <c r="AN77" s="189"/>
      <c r="AO77" s="189"/>
      <c r="AP77" s="189"/>
      <c r="AQ77" s="189"/>
      <c r="AR77" s="189"/>
      <c r="AS77" s="189"/>
      <c r="AT77" s="189"/>
      <c r="AU77" s="189"/>
      <c r="AV77" s="189"/>
      <c r="AW77" s="189"/>
      <c r="AX77" s="189"/>
      <c r="AY77" s="189"/>
      <c r="AZ77" s="189"/>
      <c r="BA77" s="189"/>
      <c r="BB77" s="189"/>
      <c r="BC77" s="189"/>
      <c r="BD77" s="189"/>
      <c r="BE77" s="189"/>
      <c r="BF77" s="189"/>
      <c r="BG77" s="189"/>
      <c r="BH77" s="189"/>
      <c r="BI77" s="189"/>
      <c r="BJ77" s="189"/>
      <c r="BK77" s="189"/>
      <c r="BM77" s="516" t="s">
        <v>8728</v>
      </c>
      <c r="BN77" s="517" t="s">
        <v>8819</v>
      </c>
      <c r="BO77" s="454" t="s">
        <v>8820</v>
      </c>
      <c r="BP77" s="454" t="s">
        <v>8820</v>
      </c>
      <c r="BQ77" s="518" t="s">
        <v>8821</v>
      </c>
      <c r="BR77" s="518" t="s">
        <v>8821</v>
      </c>
      <c r="BS77" s="189"/>
      <c r="BT77" s="189"/>
      <c r="BU77" s="189"/>
      <c r="BV77" s="187"/>
      <c r="BW77" s="450" t="s">
        <v>8725</v>
      </c>
      <c r="BX77" s="450" t="s">
        <v>8822</v>
      </c>
      <c r="BY77" s="450" t="s">
        <v>8733</v>
      </c>
      <c r="BZ77" s="450" t="s">
        <v>8734</v>
      </c>
      <c r="CA77" s="450" t="s">
        <v>8735</v>
      </c>
      <c r="CB77" s="450" t="s">
        <v>8736</v>
      </c>
      <c r="CC77" s="450" t="s">
        <v>8737</v>
      </c>
    </row>
    <row r="78" spans="3:81" ht="15.75" thickBot="1">
      <c r="C78" s="66">
        <v>8</v>
      </c>
      <c r="D78" s="147" t="s">
        <v>3054</v>
      </c>
      <c r="E78" s="148"/>
      <c r="G78" s="147" t="s">
        <v>3055</v>
      </c>
      <c r="H78" s="151"/>
      <c r="I78" s="151"/>
      <c r="J78" s="148"/>
      <c r="AF78" s="189"/>
      <c r="AG78" s="189"/>
      <c r="AH78" s="228" t="s">
        <v>8123</v>
      </c>
      <c r="AI78" s="619" t="s">
        <v>7999</v>
      </c>
      <c r="AJ78" s="620"/>
      <c r="AK78" s="621" t="s">
        <v>8000</v>
      </c>
      <c r="AL78" s="622"/>
      <c r="AM78" s="622"/>
      <c r="AN78" s="622"/>
      <c r="AO78" s="623"/>
      <c r="AP78" s="619" t="s">
        <v>8001</v>
      </c>
      <c r="AQ78" s="638"/>
      <c r="AR78" s="638"/>
      <c r="AS78" s="620"/>
      <c r="AT78" s="621" t="s">
        <v>262</v>
      </c>
      <c r="AU78" s="622"/>
      <c r="AV78" s="622"/>
      <c r="AW78" s="622"/>
      <c r="AX78" s="623"/>
      <c r="AY78" s="619" t="s">
        <v>8002</v>
      </c>
      <c r="AZ78" s="638"/>
      <c r="BA78" s="638"/>
      <c r="BB78" s="620"/>
      <c r="BC78" s="621" t="s">
        <v>202</v>
      </c>
      <c r="BD78" s="622"/>
      <c r="BE78" s="622"/>
      <c r="BF78" s="623"/>
      <c r="BG78" s="619" t="s">
        <v>8124</v>
      </c>
      <c r="BH78" s="638"/>
      <c r="BI78" s="638"/>
      <c r="BJ78" s="620"/>
      <c r="BK78" s="189"/>
      <c r="BM78" s="516" t="s">
        <v>8738</v>
      </c>
      <c r="BN78" s="519" t="s">
        <v>8739</v>
      </c>
      <c r="BO78" s="454" t="s">
        <v>8820</v>
      </c>
      <c r="BP78" s="454" t="s">
        <v>8820</v>
      </c>
      <c r="BQ78" s="519" t="s">
        <v>8740</v>
      </c>
      <c r="BR78" s="520" t="s">
        <v>8823</v>
      </c>
      <c r="BS78" s="189"/>
      <c r="BT78" s="189"/>
      <c r="BU78" s="189"/>
      <c r="BV78" s="187"/>
      <c r="BW78" s="450" t="s">
        <v>8819</v>
      </c>
      <c r="BX78" s="450" t="s">
        <v>8742</v>
      </c>
      <c r="BY78" s="450" t="s">
        <v>8800</v>
      </c>
      <c r="BZ78" s="450" t="s">
        <v>8744</v>
      </c>
      <c r="CA78" s="450" t="s">
        <v>8745</v>
      </c>
      <c r="CB78" s="450" t="s">
        <v>8746</v>
      </c>
      <c r="CC78" s="450" t="s">
        <v>8747</v>
      </c>
    </row>
    <row r="79" spans="3:81" ht="15.75" thickBot="1">
      <c r="C79" s="66">
        <v>8</v>
      </c>
      <c r="D79" s="153"/>
      <c r="E79" s="154"/>
      <c r="G79" s="149"/>
      <c r="H79" s="152"/>
      <c r="I79" s="152"/>
      <c r="J79" s="150"/>
      <c r="AF79" s="189"/>
      <c r="AG79" s="189"/>
      <c r="AH79" s="189"/>
      <c r="AI79" s="179"/>
      <c r="AJ79" s="179"/>
      <c r="AK79" s="179"/>
      <c r="AL79" s="179"/>
      <c r="AM79" s="179"/>
      <c r="AN79" s="179"/>
      <c r="AO79" s="179"/>
      <c r="AP79" s="179"/>
      <c r="AQ79" s="179"/>
      <c r="AR79" s="179"/>
      <c r="AS79" s="179"/>
      <c r="AT79" s="179"/>
      <c r="AU79" s="179"/>
      <c r="AV79" s="179"/>
      <c r="AW79" s="179"/>
      <c r="AX79" s="179"/>
      <c r="AY79" s="179"/>
      <c r="AZ79" s="179"/>
      <c r="BA79" s="179"/>
      <c r="BB79" s="179"/>
      <c r="BC79" s="179"/>
      <c r="BD79" s="179"/>
      <c r="BE79" s="179"/>
      <c r="BF79" s="179"/>
      <c r="BG79" s="179"/>
      <c r="BH79" s="179"/>
      <c r="BI79" s="179"/>
      <c r="BJ79" s="179"/>
      <c r="BK79" s="189"/>
      <c r="BM79" s="516" t="s">
        <v>8748</v>
      </c>
      <c r="BN79" s="450" t="s">
        <v>8749</v>
      </c>
      <c r="BO79" s="521" t="s">
        <v>8824</v>
      </c>
      <c r="BP79" s="517" t="s">
        <v>8825</v>
      </c>
      <c r="BQ79" s="450" t="s">
        <v>8749</v>
      </c>
      <c r="BR79" s="521" t="s">
        <v>8824</v>
      </c>
      <c r="BS79" s="189"/>
      <c r="BT79" s="189"/>
      <c r="BU79" s="189"/>
      <c r="BV79" s="187"/>
      <c r="BW79" s="450" t="s">
        <v>8739</v>
      </c>
      <c r="BX79" s="450" t="s">
        <v>8752</v>
      </c>
      <c r="BY79" s="450" t="s">
        <v>8719</v>
      </c>
      <c r="BZ79" s="450" t="s">
        <v>8753</v>
      </c>
      <c r="CA79" s="450" t="s">
        <v>8754</v>
      </c>
      <c r="CB79" s="450" t="s">
        <v>8755</v>
      </c>
      <c r="CC79" s="450" t="s">
        <v>8756</v>
      </c>
    </row>
    <row r="80" spans="3:81" ht="15.75" thickBot="1">
      <c r="C80" s="66">
        <v>8</v>
      </c>
      <c r="D80" s="153"/>
      <c r="E80" s="154"/>
      <c r="AF80" s="189"/>
      <c r="AG80" s="189"/>
      <c r="AH80" s="445"/>
      <c r="AI80" s="602" t="s">
        <v>8003</v>
      </c>
      <c r="AJ80" s="603"/>
      <c r="AK80" s="603"/>
      <c r="AL80" s="604"/>
      <c r="AM80" s="602" t="s">
        <v>8004</v>
      </c>
      <c r="AN80" s="603"/>
      <c r="AO80" s="603"/>
      <c r="AP80" s="604"/>
      <c r="AQ80" s="602" t="s">
        <v>8005</v>
      </c>
      <c r="AR80" s="603"/>
      <c r="AS80" s="603"/>
      <c r="AT80" s="604"/>
      <c r="AU80" s="602" t="s">
        <v>8006</v>
      </c>
      <c r="AV80" s="603"/>
      <c r="AW80" s="603"/>
      <c r="AX80" s="604"/>
      <c r="AY80" s="602" t="s">
        <v>8007</v>
      </c>
      <c r="AZ80" s="603"/>
      <c r="BA80" s="603"/>
      <c r="BB80" s="604"/>
      <c r="BC80" s="602" t="s">
        <v>8008</v>
      </c>
      <c r="BD80" s="603"/>
      <c r="BE80" s="603"/>
      <c r="BF80" s="604"/>
      <c r="BG80" s="639" t="s">
        <v>8009</v>
      </c>
      <c r="BH80" s="640"/>
      <c r="BI80" s="640"/>
      <c r="BJ80" s="641"/>
      <c r="BK80" s="189"/>
      <c r="BM80" s="516" t="s">
        <v>8757</v>
      </c>
      <c r="BN80" s="518" t="s">
        <v>8821</v>
      </c>
      <c r="BO80" s="521" t="s">
        <v>8826</v>
      </c>
      <c r="BP80" s="518" t="s">
        <v>8821</v>
      </c>
      <c r="BQ80" s="518" t="s">
        <v>8821</v>
      </c>
      <c r="BR80" s="520" t="s">
        <v>8823</v>
      </c>
      <c r="BS80" s="189"/>
      <c r="BT80" s="189"/>
      <c r="BU80" s="189"/>
      <c r="BV80" s="187"/>
      <c r="BW80" s="450" t="s">
        <v>8821</v>
      </c>
      <c r="BX80" s="445"/>
      <c r="BY80" s="450" t="s">
        <v>8733</v>
      </c>
      <c r="BZ80" s="445"/>
      <c r="CA80" s="450" t="s">
        <v>8762</v>
      </c>
      <c r="CB80" s="450" t="s">
        <v>8763</v>
      </c>
      <c r="CC80" s="450" t="s">
        <v>8764</v>
      </c>
    </row>
    <row r="81" spans="3:81" ht="15.75" thickBot="1">
      <c r="C81" s="66">
        <v>8</v>
      </c>
      <c r="D81" s="149"/>
      <c r="E81" s="150"/>
      <c r="AF81" s="189"/>
      <c r="AG81" s="446">
        <v>1</v>
      </c>
      <c r="AH81" s="447" t="s">
        <v>8010</v>
      </c>
      <c r="AI81" s="624" t="s">
        <v>3068</v>
      </c>
      <c r="AJ81" s="625"/>
      <c r="AK81" s="448" t="s">
        <v>8011</v>
      </c>
      <c r="AL81" s="626" t="s">
        <v>8012</v>
      </c>
      <c r="AM81" s="448" t="s">
        <v>8013</v>
      </c>
      <c r="AN81" s="629" t="s">
        <v>8014</v>
      </c>
      <c r="AO81" s="630"/>
      <c r="AP81" s="626" t="s">
        <v>8015</v>
      </c>
      <c r="AQ81" s="629" t="s">
        <v>8014</v>
      </c>
      <c r="AR81" s="637"/>
      <c r="AS81" s="630"/>
      <c r="AT81" s="626" t="s">
        <v>8015</v>
      </c>
      <c r="AU81" s="629" t="s">
        <v>8014</v>
      </c>
      <c r="AV81" s="637"/>
      <c r="AW81" s="630"/>
      <c r="AX81" s="626" t="s">
        <v>8015</v>
      </c>
      <c r="AY81" s="629" t="s">
        <v>8014</v>
      </c>
      <c r="AZ81" s="637"/>
      <c r="BA81" s="630"/>
      <c r="BB81" s="626" t="s">
        <v>8015</v>
      </c>
      <c r="BC81" s="629" t="s">
        <v>8016</v>
      </c>
      <c r="BD81" s="637"/>
      <c r="BE81" s="630"/>
      <c r="BF81" s="626" t="s">
        <v>8015</v>
      </c>
      <c r="BG81" s="652" t="s">
        <v>3151</v>
      </c>
      <c r="BH81" s="653"/>
      <c r="BI81" s="653"/>
      <c r="BJ81" s="654"/>
      <c r="BK81" s="189"/>
      <c r="BM81" s="516" t="s">
        <v>8765</v>
      </c>
      <c r="BN81" s="518" t="s">
        <v>8821</v>
      </c>
      <c r="BO81" s="518" t="s">
        <v>8821</v>
      </c>
      <c r="BP81" s="518" t="s">
        <v>8821</v>
      </c>
      <c r="BQ81" s="518" t="s">
        <v>8821</v>
      </c>
      <c r="BR81" s="520" t="s">
        <v>8823</v>
      </c>
      <c r="BS81" s="189"/>
      <c r="BT81" s="189"/>
      <c r="BU81" s="189"/>
      <c r="BV81" s="187"/>
      <c r="BW81" s="450" t="s">
        <v>8820</v>
      </c>
      <c r="BX81" s="445"/>
      <c r="BY81" s="450" t="s">
        <v>8811</v>
      </c>
      <c r="BZ81" s="450" t="s">
        <v>8767</v>
      </c>
      <c r="CA81" s="450" t="s">
        <v>8768</v>
      </c>
      <c r="CB81" s="450" t="s">
        <v>8769</v>
      </c>
      <c r="CC81" s="450" t="s">
        <v>8770</v>
      </c>
    </row>
    <row r="82" spans="3:81" ht="15.75" thickBot="1">
      <c r="C82" s="66">
        <v>8</v>
      </c>
      <c r="AF82" s="189"/>
      <c r="AG82" s="446">
        <v>2</v>
      </c>
      <c r="AH82" s="447" t="s">
        <v>8017</v>
      </c>
      <c r="AI82" s="624" t="s">
        <v>8011</v>
      </c>
      <c r="AJ82" s="661"/>
      <c r="AK82" s="625"/>
      <c r="AL82" s="627"/>
      <c r="AM82" s="629" t="s">
        <v>8125</v>
      </c>
      <c r="AN82" s="637"/>
      <c r="AO82" s="630"/>
      <c r="AP82" s="627"/>
      <c r="AQ82" s="644" t="s">
        <v>8019</v>
      </c>
      <c r="AR82" s="645"/>
      <c r="AS82" s="646"/>
      <c r="AT82" s="627"/>
      <c r="AU82" s="629" t="s">
        <v>8126</v>
      </c>
      <c r="AV82" s="637"/>
      <c r="AW82" s="630"/>
      <c r="AX82" s="627"/>
      <c r="AY82" s="629" t="s">
        <v>8021</v>
      </c>
      <c r="AZ82" s="637"/>
      <c r="BA82" s="630"/>
      <c r="BB82" s="627"/>
      <c r="BC82" s="629" t="s">
        <v>8022</v>
      </c>
      <c r="BD82" s="637"/>
      <c r="BE82" s="630"/>
      <c r="BF82" s="627"/>
      <c r="BG82" s="655"/>
      <c r="BH82" s="656"/>
      <c r="BI82" s="656"/>
      <c r="BJ82" s="657"/>
      <c r="BK82" s="189"/>
      <c r="BM82" s="516" t="s">
        <v>8771</v>
      </c>
      <c r="BN82" s="518" t="s">
        <v>8821</v>
      </c>
      <c r="BO82" s="518" t="s">
        <v>8821</v>
      </c>
      <c r="BP82" s="518" t="s">
        <v>8821</v>
      </c>
      <c r="BQ82" s="454" t="s">
        <v>8820</v>
      </c>
      <c r="BR82" s="454" t="s">
        <v>8827</v>
      </c>
      <c r="BS82" s="189"/>
      <c r="BT82" s="189"/>
      <c r="BU82" s="189"/>
      <c r="BV82" s="187"/>
      <c r="BW82" s="450" t="s">
        <v>8826</v>
      </c>
      <c r="BX82" s="450" t="s">
        <v>8772</v>
      </c>
      <c r="BY82" s="450" t="s">
        <v>8773</v>
      </c>
      <c r="BZ82" s="450" t="s">
        <v>8774</v>
      </c>
      <c r="CA82" s="450" t="s">
        <v>8775</v>
      </c>
      <c r="CB82" s="450" t="s">
        <v>8776</v>
      </c>
      <c r="CC82" s="450" t="s">
        <v>8777</v>
      </c>
    </row>
    <row r="83" spans="3:81" ht="15.75" thickBot="1">
      <c r="C83" s="66">
        <v>8</v>
      </c>
      <c r="D83" s="142" t="s">
        <v>3056</v>
      </c>
      <c r="E83" s="146"/>
      <c r="F83" s="146"/>
      <c r="G83" s="146"/>
      <c r="H83" s="146"/>
      <c r="I83" s="146"/>
      <c r="J83" s="146"/>
      <c r="K83" s="143"/>
      <c r="AF83" s="189"/>
      <c r="AG83" s="446">
        <v>3</v>
      </c>
      <c r="AH83" s="449" t="s">
        <v>8023</v>
      </c>
      <c r="AI83" s="629" t="s">
        <v>8024</v>
      </c>
      <c r="AJ83" s="637"/>
      <c r="AK83" s="630"/>
      <c r="AL83" s="627"/>
      <c r="AM83" s="629" t="s">
        <v>8025</v>
      </c>
      <c r="AN83" s="637"/>
      <c r="AO83" s="630"/>
      <c r="AP83" s="627"/>
      <c r="AQ83" s="629" t="s">
        <v>8127</v>
      </c>
      <c r="AR83" s="637"/>
      <c r="AS83" s="630"/>
      <c r="AT83" s="627"/>
      <c r="AU83" s="629" t="s">
        <v>8126</v>
      </c>
      <c r="AV83" s="637"/>
      <c r="AW83" s="630"/>
      <c r="AX83" s="627"/>
      <c r="AY83" s="629" t="s">
        <v>8021</v>
      </c>
      <c r="AZ83" s="637"/>
      <c r="BA83" s="630"/>
      <c r="BB83" s="627"/>
      <c r="BC83" s="629" t="s">
        <v>8022</v>
      </c>
      <c r="BD83" s="637"/>
      <c r="BE83" s="630"/>
      <c r="BF83" s="627"/>
      <c r="BG83" s="655"/>
      <c r="BH83" s="656"/>
      <c r="BI83" s="656"/>
      <c r="BJ83" s="657"/>
      <c r="BK83" s="189"/>
      <c r="BM83" s="516" t="s">
        <v>8778</v>
      </c>
      <c r="BN83" s="518" t="s">
        <v>8821</v>
      </c>
      <c r="BO83" s="518" t="s">
        <v>8821</v>
      </c>
      <c r="BP83" s="522" t="s">
        <v>8779</v>
      </c>
      <c r="BQ83" s="454" t="s">
        <v>8820</v>
      </c>
      <c r="BR83" s="454" t="s">
        <v>8828</v>
      </c>
      <c r="BS83" s="189"/>
      <c r="BT83" s="189"/>
      <c r="BU83" s="189"/>
      <c r="BV83" s="187"/>
      <c r="BW83" s="450" t="s">
        <v>8829</v>
      </c>
      <c r="BX83" s="450" t="s">
        <v>8814</v>
      </c>
      <c r="BY83" s="450" t="s">
        <v>8783</v>
      </c>
      <c r="BZ83" s="450" t="s">
        <v>8761</v>
      </c>
      <c r="CA83" s="450" t="s">
        <v>8784</v>
      </c>
      <c r="CB83" s="450" t="s">
        <v>8785</v>
      </c>
      <c r="CC83" s="450" t="s">
        <v>8786</v>
      </c>
    </row>
    <row r="84" spans="3:81" ht="15.75" thickBot="1">
      <c r="C84" s="66"/>
      <c r="AF84" s="189"/>
      <c r="AG84" s="446">
        <v>4</v>
      </c>
      <c r="AH84" s="449" t="s">
        <v>8029</v>
      </c>
      <c r="AI84" s="602" t="s">
        <v>8030</v>
      </c>
      <c r="AJ84" s="603"/>
      <c r="AK84" s="604"/>
      <c r="AL84" s="627"/>
      <c r="AM84" s="631" t="s">
        <v>8031</v>
      </c>
      <c r="AN84" s="632"/>
      <c r="AO84" s="633"/>
      <c r="AP84" s="627"/>
      <c r="AQ84" s="644" t="s">
        <v>8032</v>
      </c>
      <c r="AR84" s="645"/>
      <c r="AS84" s="646"/>
      <c r="AT84" s="627"/>
      <c r="AU84" s="631" t="s">
        <v>8033</v>
      </c>
      <c r="AV84" s="632"/>
      <c r="AW84" s="633"/>
      <c r="AX84" s="627"/>
      <c r="AY84" s="631" t="s">
        <v>8033</v>
      </c>
      <c r="AZ84" s="632"/>
      <c r="BA84" s="633"/>
      <c r="BB84" s="627"/>
      <c r="BC84" s="631" t="s">
        <v>8034</v>
      </c>
      <c r="BD84" s="632"/>
      <c r="BE84" s="633"/>
      <c r="BF84" s="627"/>
      <c r="BG84" s="655"/>
      <c r="BH84" s="656"/>
      <c r="BI84" s="656"/>
      <c r="BJ84" s="657"/>
      <c r="BK84" s="189"/>
      <c r="BM84" s="189"/>
      <c r="BN84" s="189"/>
      <c r="BO84" s="189"/>
      <c r="BP84" s="189"/>
      <c r="BQ84" s="189"/>
      <c r="BR84" s="189"/>
      <c r="BS84" s="189"/>
      <c r="BT84" s="189"/>
      <c r="BU84" s="189"/>
      <c r="BV84" s="187"/>
      <c r="BW84" s="450" t="s">
        <v>8830</v>
      </c>
      <c r="BX84" s="450" t="s">
        <v>8831</v>
      </c>
      <c r="BY84" s="450" t="s">
        <v>8733</v>
      </c>
      <c r="BZ84" s="450" t="s">
        <v>8767</v>
      </c>
      <c r="CA84" s="450" t="s">
        <v>8789</v>
      </c>
      <c r="CB84" s="450" t="s">
        <v>8832</v>
      </c>
      <c r="CC84" s="450" t="s">
        <v>8791</v>
      </c>
    </row>
    <row r="85" spans="3:81" ht="15.75" thickBot="1">
      <c r="C85" s="66">
        <v>9</v>
      </c>
      <c r="D85" s="147" t="s">
        <v>3057</v>
      </c>
      <c r="E85" s="151"/>
      <c r="F85" s="148"/>
      <c r="AF85" s="189"/>
      <c r="AG85" s="446">
        <v>5</v>
      </c>
      <c r="AH85" s="447" t="s">
        <v>8035</v>
      </c>
      <c r="AI85" s="644" t="s">
        <v>8036</v>
      </c>
      <c r="AJ85" s="645"/>
      <c r="AK85" s="646"/>
      <c r="AL85" s="627"/>
      <c r="AM85" s="631" t="s">
        <v>8128</v>
      </c>
      <c r="AN85" s="632"/>
      <c r="AO85" s="633"/>
      <c r="AP85" s="627"/>
      <c r="AQ85" s="631" t="s">
        <v>8039</v>
      </c>
      <c r="AR85" s="632"/>
      <c r="AS85" s="633"/>
      <c r="AT85" s="627"/>
      <c r="AU85" s="631" t="s">
        <v>8039</v>
      </c>
      <c r="AV85" s="632"/>
      <c r="AW85" s="633"/>
      <c r="AX85" s="627"/>
      <c r="AY85" s="631" t="s">
        <v>8039</v>
      </c>
      <c r="AZ85" s="632"/>
      <c r="BA85" s="633"/>
      <c r="BB85" s="627"/>
      <c r="BC85" s="631" t="s">
        <v>8040</v>
      </c>
      <c r="BD85" s="632"/>
      <c r="BE85" s="633"/>
      <c r="BF85" s="627"/>
      <c r="BG85" s="655"/>
      <c r="BH85" s="656"/>
      <c r="BI85" s="656"/>
      <c r="BJ85" s="657"/>
      <c r="BK85" s="189"/>
    </row>
    <row r="86" spans="3:81" ht="15.75" thickBot="1">
      <c r="C86" s="66">
        <v>9</v>
      </c>
      <c r="D86" s="153"/>
      <c r="E86" s="144"/>
      <c r="F86" s="154"/>
      <c r="AF86" s="189"/>
      <c r="AG86" s="446">
        <v>6</v>
      </c>
      <c r="AH86" s="447" t="s">
        <v>8041</v>
      </c>
      <c r="AI86" s="602" t="s">
        <v>8036</v>
      </c>
      <c r="AJ86" s="603"/>
      <c r="AK86" s="604"/>
      <c r="AL86" s="627"/>
      <c r="AM86" s="631" t="s">
        <v>8042</v>
      </c>
      <c r="AN86" s="632"/>
      <c r="AO86" s="633"/>
      <c r="AP86" s="627"/>
      <c r="AQ86" s="644" t="s">
        <v>8019</v>
      </c>
      <c r="AR86" s="645"/>
      <c r="AS86" s="646"/>
      <c r="AT86" s="627"/>
      <c r="AU86" s="631" t="s">
        <v>8044</v>
      </c>
      <c r="AV86" s="632"/>
      <c r="AW86" s="633"/>
      <c r="AX86" s="627"/>
      <c r="AY86" s="631" t="s">
        <v>8045</v>
      </c>
      <c r="AZ86" s="632"/>
      <c r="BA86" s="633"/>
      <c r="BB86" s="627"/>
      <c r="BC86" s="631" t="s">
        <v>8046</v>
      </c>
      <c r="BD86" s="632"/>
      <c r="BE86" s="633"/>
      <c r="BF86" s="627"/>
      <c r="BG86" s="655"/>
      <c r="BH86" s="656"/>
      <c r="BI86" s="656"/>
      <c r="BJ86" s="657"/>
      <c r="BK86" s="189"/>
    </row>
    <row r="87" spans="3:81" ht="15.75" thickBot="1">
      <c r="C87" s="66">
        <v>9</v>
      </c>
      <c r="D87" s="149"/>
      <c r="E87" s="152"/>
      <c r="F87" s="150"/>
      <c r="AF87" s="189"/>
      <c r="AG87" s="446">
        <v>7</v>
      </c>
      <c r="AH87" s="447" t="s">
        <v>8047</v>
      </c>
      <c r="AI87" s="450" t="s">
        <v>8048</v>
      </c>
      <c r="AJ87" s="642" t="s">
        <v>8049</v>
      </c>
      <c r="AK87" s="643"/>
      <c r="AL87" s="627"/>
      <c r="AM87" s="629" t="s">
        <v>8129</v>
      </c>
      <c r="AN87" s="630"/>
      <c r="AO87" s="451" t="s">
        <v>8051</v>
      </c>
      <c r="AP87" s="627"/>
      <c r="AQ87" s="629" t="s">
        <v>8130</v>
      </c>
      <c r="AR87" s="630"/>
      <c r="AS87" s="451" t="s">
        <v>8053</v>
      </c>
      <c r="AT87" s="627"/>
      <c r="AU87" s="629" t="s">
        <v>8131</v>
      </c>
      <c r="AV87" s="630"/>
      <c r="AW87" s="451" t="s">
        <v>8055</v>
      </c>
      <c r="AX87" s="627"/>
      <c r="AY87" s="629" t="s">
        <v>8132</v>
      </c>
      <c r="AZ87" s="630"/>
      <c r="BA87" s="451" t="s">
        <v>8057</v>
      </c>
      <c r="BB87" s="627"/>
      <c r="BC87" s="629" t="s">
        <v>8028</v>
      </c>
      <c r="BD87" s="630"/>
      <c r="BE87" s="451" t="s">
        <v>8059</v>
      </c>
      <c r="BF87" s="627"/>
      <c r="BG87" s="655"/>
      <c r="BH87" s="656"/>
      <c r="BI87" s="656"/>
      <c r="BJ87" s="657"/>
      <c r="BK87" s="189"/>
    </row>
    <row r="88" spans="3:81" ht="30" customHeight="1" thickBot="1">
      <c r="C88" s="66"/>
      <c r="AF88" s="189"/>
      <c r="AG88" s="446">
        <v>8</v>
      </c>
      <c r="AH88" s="449" t="s">
        <v>8060</v>
      </c>
      <c r="AI88" s="634" t="s">
        <v>8061</v>
      </c>
      <c r="AJ88" s="635"/>
      <c r="AK88" s="636"/>
      <c r="AL88" s="627"/>
      <c r="AM88" s="634" t="s">
        <v>8062</v>
      </c>
      <c r="AN88" s="635"/>
      <c r="AO88" s="636"/>
      <c r="AP88" s="628"/>
      <c r="AQ88" s="634" t="s">
        <v>8063</v>
      </c>
      <c r="AR88" s="635"/>
      <c r="AS88" s="636"/>
      <c r="AT88" s="628"/>
      <c r="AU88" s="634" t="s">
        <v>8064</v>
      </c>
      <c r="AV88" s="635"/>
      <c r="AW88" s="636"/>
      <c r="AX88" s="628"/>
      <c r="AY88" s="634" t="s">
        <v>8065</v>
      </c>
      <c r="AZ88" s="635"/>
      <c r="BA88" s="636"/>
      <c r="BB88" s="628"/>
      <c r="BC88" s="634" t="s">
        <v>8066</v>
      </c>
      <c r="BD88" s="635"/>
      <c r="BE88" s="636"/>
      <c r="BF88" s="628"/>
      <c r="BG88" s="655"/>
      <c r="BH88" s="656"/>
      <c r="BI88" s="656"/>
      <c r="BJ88" s="657"/>
      <c r="BK88" s="189"/>
    </row>
    <row r="89" spans="3:81" ht="15.75" thickBot="1">
      <c r="C89" s="66">
        <v>10</v>
      </c>
      <c r="D89" s="147" t="s">
        <v>3058</v>
      </c>
      <c r="E89" s="148"/>
      <c r="G89" s="147" t="s">
        <v>3059</v>
      </c>
      <c r="H89" s="151"/>
      <c r="I89" s="151"/>
      <c r="J89" s="151"/>
      <c r="K89" s="148"/>
      <c r="AF89" s="189"/>
      <c r="AG89" s="446">
        <v>9</v>
      </c>
      <c r="AH89" s="447" t="s">
        <v>8067</v>
      </c>
      <c r="AI89" s="452" t="s">
        <v>8068</v>
      </c>
      <c r="AJ89" s="647" t="s">
        <v>8069</v>
      </c>
      <c r="AK89" s="648"/>
      <c r="AL89" s="628"/>
      <c r="AM89" s="448" t="s">
        <v>8013</v>
      </c>
      <c r="AN89" s="452" t="s">
        <v>8070</v>
      </c>
      <c r="AO89" s="452" t="s">
        <v>8070</v>
      </c>
      <c r="AP89" s="453" t="s">
        <v>8071</v>
      </c>
      <c r="AQ89" s="452" t="s">
        <v>8070</v>
      </c>
      <c r="AR89" s="452" t="s">
        <v>8070</v>
      </c>
      <c r="AS89" s="452" t="s">
        <v>8070</v>
      </c>
      <c r="AT89" s="453" t="s">
        <v>8071</v>
      </c>
      <c r="AU89" s="452" t="s">
        <v>8070</v>
      </c>
      <c r="AV89" s="452" t="s">
        <v>8070</v>
      </c>
      <c r="AW89" s="452" t="s">
        <v>8070</v>
      </c>
      <c r="AX89" s="453" t="s">
        <v>8071</v>
      </c>
      <c r="AY89" s="452" t="s">
        <v>8070</v>
      </c>
      <c r="AZ89" s="452" t="s">
        <v>8070</v>
      </c>
      <c r="BA89" s="452" t="s">
        <v>8070</v>
      </c>
      <c r="BB89" s="453" t="s">
        <v>8071</v>
      </c>
      <c r="BC89" s="452" t="s">
        <v>8070</v>
      </c>
      <c r="BD89" s="452" t="s">
        <v>8070</v>
      </c>
      <c r="BE89" s="452" t="s">
        <v>8070</v>
      </c>
      <c r="BF89" s="453" t="s">
        <v>8071</v>
      </c>
      <c r="BG89" s="658"/>
      <c r="BH89" s="659"/>
      <c r="BI89" s="659"/>
      <c r="BJ89" s="660"/>
      <c r="BK89" s="189"/>
    </row>
    <row r="90" spans="3:81" ht="15.75" thickBot="1">
      <c r="C90" s="66">
        <v>10</v>
      </c>
      <c r="D90" s="153"/>
      <c r="E90" s="154"/>
      <c r="G90" s="149"/>
      <c r="H90" s="152"/>
      <c r="I90" s="152"/>
      <c r="J90" s="152"/>
      <c r="K90" s="150"/>
      <c r="AF90" s="189"/>
      <c r="AG90" s="446">
        <v>10</v>
      </c>
      <c r="AH90" s="449" t="s">
        <v>8072</v>
      </c>
      <c r="AI90" s="454" t="s">
        <v>2062</v>
      </c>
      <c r="AJ90" s="454" t="s">
        <v>8073</v>
      </c>
      <c r="AK90" s="454" t="s">
        <v>8074</v>
      </c>
      <c r="AL90" s="454" t="s">
        <v>8075</v>
      </c>
      <c r="AM90" s="189"/>
      <c r="AN90" s="189"/>
      <c r="AO90" s="189"/>
      <c r="AP90" s="189"/>
      <c r="AQ90" s="189"/>
      <c r="AR90" s="189"/>
      <c r="AS90" s="189"/>
      <c r="AT90" s="189"/>
      <c r="AU90" s="189"/>
      <c r="AV90" s="189"/>
      <c r="AW90" s="189"/>
      <c r="AX90" s="189"/>
      <c r="AY90" s="189"/>
      <c r="AZ90" s="189"/>
      <c r="BA90" s="189"/>
      <c r="BB90" s="189"/>
      <c r="BC90" s="189"/>
      <c r="BD90" s="189"/>
      <c r="BE90" s="189"/>
      <c r="BF90" s="179"/>
      <c r="BG90" s="179"/>
      <c r="BH90" s="179"/>
      <c r="BI90" s="179"/>
      <c r="BJ90" s="179"/>
      <c r="BK90" s="189"/>
    </row>
    <row r="91" spans="3:81" ht="15.75" thickBot="1">
      <c r="C91" s="66">
        <v>10</v>
      </c>
      <c r="D91" s="153"/>
      <c r="E91" s="154"/>
      <c r="AF91" s="189"/>
      <c r="AG91" s="446">
        <v>11</v>
      </c>
      <c r="AH91" s="449" t="s">
        <v>8076</v>
      </c>
      <c r="AI91" s="189"/>
      <c r="AJ91" s="189"/>
      <c r="AK91" s="189"/>
      <c r="AL91" s="189"/>
      <c r="AM91" s="189"/>
      <c r="AN91" s="189"/>
      <c r="AO91" s="189"/>
      <c r="AP91" s="189"/>
      <c r="AQ91" s="189"/>
      <c r="AR91" s="189"/>
      <c r="AS91" s="189"/>
      <c r="AT91" s="189"/>
      <c r="AU91" s="189"/>
      <c r="AV91" s="189"/>
      <c r="AW91" s="189"/>
      <c r="AX91" s="189"/>
      <c r="AY91" s="189"/>
      <c r="AZ91" s="189"/>
      <c r="BA91" s="189"/>
      <c r="BB91" s="189"/>
      <c r="BC91" s="189"/>
      <c r="BD91" s="189"/>
      <c r="BE91" s="187"/>
      <c r="BF91" s="649" t="s">
        <v>8077</v>
      </c>
      <c r="BG91" s="650"/>
      <c r="BH91" s="650"/>
      <c r="BI91" s="650"/>
      <c r="BJ91" s="651"/>
      <c r="BK91" s="189"/>
    </row>
    <row r="92" spans="3:81" ht="15.75" thickBot="1">
      <c r="C92" s="66">
        <v>10</v>
      </c>
      <c r="D92" s="153"/>
      <c r="E92" s="154"/>
      <c r="AF92" s="189"/>
      <c r="AG92" s="179"/>
      <c r="AH92" s="179"/>
      <c r="AI92" s="189"/>
      <c r="AJ92" s="189"/>
      <c r="AK92" s="189"/>
      <c r="AL92" s="189"/>
      <c r="AM92" s="189"/>
      <c r="AN92" s="189"/>
      <c r="AO92" s="189"/>
      <c r="AP92" s="189"/>
      <c r="AQ92" s="189"/>
      <c r="AR92" s="189"/>
      <c r="AS92" s="189"/>
      <c r="AT92" s="189"/>
      <c r="AU92" s="189"/>
      <c r="AV92" s="189"/>
      <c r="AW92" s="189"/>
      <c r="AX92" s="189"/>
      <c r="AY92" s="189"/>
      <c r="AZ92" s="189"/>
      <c r="BA92" s="189"/>
      <c r="BB92" s="189"/>
      <c r="BC92" s="189"/>
      <c r="BD92" s="189"/>
      <c r="BE92" s="189"/>
      <c r="BF92" s="189"/>
      <c r="BG92" s="189"/>
      <c r="BH92" s="189"/>
      <c r="BI92" s="189"/>
      <c r="BJ92" s="189"/>
      <c r="BK92" s="189"/>
    </row>
    <row r="93" spans="3:81" ht="15.75" thickBot="1">
      <c r="C93" s="66">
        <v>10</v>
      </c>
      <c r="D93" s="149"/>
      <c r="E93" s="150"/>
      <c r="AF93" s="187"/>
      <c r="AG93" s="456" t="s">
        <v>8079</v>
      </c>
      <c r="AH93" s="456" t="s">
        <v>8080</v>
      </c>
      <c r="AI93" s="189"/>
      <c r="AJ93" s="189"/>
      <c r="AK93" s="189"/>
      <c r="AL93" s="189"/>
      <c r="AM93" s="189"/>
      <c r="AN93" s="189"/>
      <c r="AO93" s="189"/>
      <c r="AP93" s="189"/>
      <c r="AQ93" s="189"/>
      <c r="AR93" s="189"/>
      <c r="AS93" s="189"/>
      <c r="AT93" s="189"/>
      <c r="AU93" s="189"/>
      <c r="AV93" s="189"/>
      <c r="AW93" s="189"/>
      <c r="AX93" s="189"/>
      <c r="AY93" s="189"/>
      <c r="AZ93" s="189"/>
      <c r="BA93" s="189"/>
      <c r="BB93" s="189"/>
      <c r="BC93" s="189"/>
      <c r="BD93" s="189"/>
      <c r="BE93" s="189"/>
      <c r="BF93" s="189"/>
      <c r="BG93" s="189"/>
      <c r="BH93" s="189"/>
      <c r="BI93" s="189"/>
      <c r="BJ93" s="189"/>
      <c r="BK93" s="189"/>
    </row>
    <row r="94" spans="3:81" ht="15.75" thickBot="1">
      <c r="AF94" s="187"/>
      <c r="AG94" s="450" t="s">
        <v>8084</v>
      </c>
      <c r="AH94" s="457" t="s">
        <v>8085</v>
      </c>
      <c r="AI94" s="189"/>
      <c r="AJ94" s="189"/>
      <c r="AK94" s="189"/>
      <c r="AL94" s="189"/>
      <c r="AM94" s="189"/>
      <c r="AN94" s="189"/>
      <c r="AO94" s="189"/>
      <c r="AP94" s="189"/>
      <c r="AQ94" s="189"/>
      <c r="AR94" s="189"/>
      <c r="AS94" s="189"/>
      <c r="AT94" s="189"/>
      <c r="AU94" s="189"/>
      <c r="AV94" s="189"/>
      <c r="AW94" s="189"/>
      <c r="AX94" s="189"/>
      <c r="AY94" s="189"/>
      <c r="AZ94" s="189"/>
      <c r="BA94" s="189"/>
      <c r="BB94" s="189"/>
      <c r="BC94" s="189"/>
      <c r="BD94" s="189"/>
      <c r="BE94" s="189"/>
      <c r="BF94" s="189"/>
      <c r="BG94" s="189"/>
      <c r="BH94" s="189"/>
      <c r="BI94" s="189"/>
      <c r="BJ94" s="189"/>
      <c r="BK94" s="189"/>
    </row>
    <row r="95" spans="3:81" ht="15.75" thickBot="1">
      <c r="C95" s="66">
        <v>12</v>
      </c>
      <c r="D95" s="147" t="s">
        <v>3063</v>
      </c>
      <c r="E95" s="148"/>
      <c r="G95" s="147" t="s">
        <v>3064</v>
      </c>
      <c r="H95" s="151"/>
      <c r="I95" s="148"/>
      <c r="K95" s="147" t="s">
        <v>3065</v>
      </c>
      <c r="L95" s="151"/>
      <c r="M95" s="151"/>
      <c r="N95" s="148"/>
      <c r="AF95" s="187"/>
      <c r="AG95" s="450" t="s">
        <v>8011</v>
      </c>
      <c r="AH95" s="457" t="s">
        <v>8088</v>
      </c>
      <c r="AI95" s="189"/>
      <c r="AJ95" s="189"/>
      <c r="AK95" s="189"/>
      <c r="AL95" s="189"/>
      <c r="AM95" s="189"/>
      <c r="AN95" s="189"/>
      <c r="AO95" s="189"/>
      <c r="AP95" s="189"/>
      <c r="AQ95" s="189"/>
      <c r="AR95" s="189"/>
      <c r="AS95" s="189"/>
      <c r="AT95" s="189"/>
      <c r="AU95" s="189"/>
      <c r="AV95" s="189"/>
      <c r="AW95" s="189"/>
      <c r="AX95" s="189"/>
      <c r="AY95" s="189"/>
      <c r="AZ95" s="189"/>
      <c r="BA95" s="189"/>
      <c r="BB95" s="189"/>
      <c r="BC95" s="189"/>
      <c r="BD95" s="189"/>
      <c r="BE95" s="189"/>
      <c r="BF95" s="189"/>
      <c r="BG95" s="189"/>
      <c r="BH95" s="189"/>
      <c r="BI95" s="189"/>
      <c r="BJ95" s="189"/>
      <c r="BK95" s="189"/>
    </row>
    <row r="96" spans="3:81" ht="15.75" thickBot="1">
      <c r="C96" s="66">
        <v>12</v>
      </c>
      <c r="D96" s="153"/>
      <c r="E96" s="154"/>
      <c r="G96" s="153"/>
      <c r="H96" s="144"/>
      <c r="I96" s="154"/>
      <c r="K96" s="153"/>
      <c r="L96" s="144"/>
      <c r="M96" s="144"/>
      <c r="N96" s="154"/>
      <c r="AF96" s="187"/>
      <c r="AG96" s="450" t="s">
        <v>8048</v>
      </c>
      <c r="AH96" s="457" t="s">
        <v>8090</v>
      </c>
      <c r="AI96" s="189"/>
      <c r="AJ96" s="189"/>
      <c r="AK96" s="189"/>
      <c r="AL96" s="189"/>
      <c r="AM96" s="189"/>
      <c r="AN96" s="189"/>
      <c r="AO96" s="189"/>
      <c r="AP96" s="189"/>
      <c r="AQ96" s="189"/>
      <c r="AR96" s="189"/>
      <c r="AS96" s="189"/>
      <c r="AT96" s="189"/>
      <c r="AU96" s="189"/>
      <c r="AV96" s="189"/>
      <c r="AW96" s="189"/>
      <c r="AX96" s="189"/>
      <c r="AY96" s="189"/>
      <c r="AZ96" s="189"/>
      <c r="BA96" s="189"/>
      <c r="BB96" s="189"/>
      <c r="BC96" s="189"/>
      <c r="BD96" s="189"/>
      <c r="BE96" s="189"/>
      <c r="BF96" s="189"/>
      <c r="BG96" s="189"/>
      <c r="BH96" s="189"/>
      <c r="BI96" s="189"/>
      <c r="BJ96" s="189"/>
      <c r="BK96" s="189"/>
    </row>
    <row r="97" spans="3:63" ht="15.75" thickBot="1">
      <c r="C97" s="66">
        <v>12</v>
      </c>
      <c r="D97" s="153"/>
      <c r="E97" s="154"/>
      <c r="G97" s="153"/>
      <c r="H97" s="144"/>
      <c r="I97" s="154"/>
      <c r="K97" s="149"/>
      <c r="L97" s="152"/>
      <c r="M97" s="152"/>
      <c r="N97" s="150"/>
      <c r="AF97" s="187"/>
      <c r="AG97" s="450" t="s">
        <v>8092</v>
      </c>
      <c r="AH97" s="457" t="s">
        <v>8093</v>
      </c>
      <c r="AI97" s="189"/>
      <c r="AJ97" s="189"/>
      <c r="AK97" s="189"/>
      <c r="AL97" s="189"/>
      <c r="AM97" s="189"/>
      <c r="AN97" s="189"/>
      <c r="AO97" s="189"/>
      <c r="AP97" s="189"/>
      <c r="AQ97" s="189"/>
      <c r="AR97" s="189"/>
      <c r="AS97" s="189"/>
      <c r="AT97" s="189"/>
      <c r="AU97" s="189"/>
      <c r="AV97" s="189"/>
      <c r="AW97" s="189"/>
      <c r="AX97" s="189"/>
      <c r="AY97" s="189"/>
      <c r="AZ97" s="189"/>
      <c r="BA97" s="189"/>
      <c r="BB97" s="189"/>
      <c r="BC97" s="189"/>
      <c r="BD97" s="189"/>
      <c r="BE97" s="189"/>
      <c r="BF97" s="189"/>
      <c r="BG97" s="189"/>
      <c r="BH97" s="189"/>
      <c r="BI97" s="189"/>
      <c r="BJ97" s="189"/>
      <c r="BK97" s="189"/>
    </row>
    <row r="98" spans="3:63" ht="15.75" thickBot="1">
      <c r="C98" s="66">
        <v>12</v>
      </c>
      <c r="D98" s="153"/>
      <c r="E98" s="154"/>
      <c r="G98" s="149"/>
      <c r="H98" s="152"/>
      <c r="I98" s="150"/>
      <c r="AF98" s="187"/>
      <c r="AG98" s="450" t="s">
        <v>3151</v>
      </c>
      <c r="AH98" s="457" t="s">
        <v>8096</v>
      </c>
      <c r="AI98" s="189"/>
      <c r="AJ98" s="189"/>
      <c r="AK98" s="189"/>
      <c r="AL98" s="189"/>
      <c r="AM98" s="189"/>
      <c r="AN98" s="189"/>
      <c r="AO98" s="189"/>
      <c r="AP98" s="189"/>
      <c r="AQ98" s="189"/>
      <c r="AR98" s="189"/>
      <c r="AS98" s="189"/>
      <c r="AT98" s="189"/>
      <c r="AU98" s="189"/>
      <c r="AV98" s="189"/>
      <c r="AW98" s="189"/>
      <c r="AX98" s="189"/>
      <c r="AY98" s="189"/>
      <c r="AZ98" s="189"/>
      <c r="BA98" s="189"/>
      <c r="BB98" s="189"/>
      <c r="BC98" s="189"/>
      <c r="BD98" s="189"/>
      <c r="BE98" s="189"/>
      <c r="BF98" s="189"/>
      <c r="BG98" s="189"/>
      <c r="BH98" s="189"/>
      <c r="BI98" s="189"/>
      <c r="BJ98" s="189"/>
      <c r="BK98" s="189"/>
    </row>
    <row r="99" spans="3:63" ht="15.75" thickBot="1">
      <c r="C99" s="66">
        <v>12</v>
      </c>
      <c r="D99" s="153"/>
      <c r="E99" s="154"/>
      <c r="AF99" s="187"/>
      <c r="AG99" s="450" t="s">
        <v>8070</v>
      </c>
      <c r="AH99" s="457" t="s">
        <v>8099</v>
      </c>
      <c r="AI99" s="189"/>
      <c r="AJ99" s="189"/>
      <c r="AK99" s="189"/>
      <c r="AL99" s="189"/>
      <c r="AM99" s="189"/>
      <c r="AN99" s="189"/>
      <c r="AO99" s="189"/>
      <c r="AP99" s="189"/>
      <c r="AQ99" s="189"/>
      <c r="AR99" s="189"/>
      <c r="AS99" s="189"/>
      <c r="AT99" s="189"/>
      <c r="AU99" s="189"/>
      <c r="AV99" s="189"/>
      <c r="AW99" s="189"/>
      <c r="AX99" s="189"/>
      <c r="AY99" s="189"/>
      <c r="AZ99" s="189"/>
      <c r="BA99" s="189"/>
      <c r="BB99" s="189"/>
      <c r="BC99" s="189"/>
      <c r="BD99" s="189"/>
      <c r="BE99" s="189"/>
      <c r="BF99" s="189"/>
      <c r="BG99" s="189"/>
      <c r="BH99" s="189"/>
      <c r="BI99" s="189"/>
      <c r="BJ99" s="189"/>
      <c r="BK99" s="189"/>
    </row>
    <row r="100" spans="3:63" ht="15.75" thickBot="1">
      <c r="C100" s="66">
        <v>12</v>
      </c>
      <c r="D100" s="149"/>
      <c r="E100" s="150"/>
      <c r="AF100" s="187"/>
      <c r="AG100" s="450" t="s">
        <v>8071</v>
      </c>
      <c r="AH100" s="457" t="s">
        <v>8101</v>
      </c>
      <c r="AI100" s="189"/>
      <c r="AJ100" s="189"/>
      <c r="AK100" s="189"/>
      <c r="AL100" s="189"/>
      <c r="AM100" s="189"/>
      <c r="AN100" s="189"/>
      <c r="AO100" s="189"/>
      <c r="AP100" s="189"/>
      <c r="AQ100" s="189"/>
      <c r="AR100" s="189"/>
      <c r="AS100" s="189"/>
      <c r="AT100" s="189"/>
      <c r="AU100" s="189"/>
      <c r="AV100" s="189"/>
      <c r="AW100" s="189"/>
      <c r="AX100" s="189"/>
      <c r="AY100" s="189"/>
      <c r="AZ100" s="189"/>
      <c r="BA100" s="189"/>
      <c r="BB100" s="189"/>
      <c r="BC100" s="189"/>
      <c r="BD100" s="189"/>
      <c r="BE100" s="189"/>
      <c r="BF100" s="189"/>
      <c r="BG100" s="189"/>
      <c r="BH100" s="189"/>
      <c r="BI100" s="189"/>
      <c r="BJ100" s="189"/>
      <c r="BK100" s="189"/>
    </row>
    <row r="101" spans="3:63" ht="15.75" thickBot="1">
      <c r="C101" s="66">
        <v>12</v>
      </c>
      <c r="AF101" s="187"/>
      <c r="AG101" s="450" t="s">
        <v>8104</v>
      </c>
      <c r="AH101" s="457" t="s">
        <v>8105</v>
      </c>
      <c r="AI101" s="189"/>
      <c r="AJ101" s="189"/>
      <c r="AK101" s="189"/>
      <c r="AL101" s="189"/>
      <c r="AM101" s="189"/>
      <c r="AN101" s="189"/>
      <c r="AO101" s="189"/>
      <c r="AP101" s="189"/>
      <c r="AQ101" s="189"/>
      <c r="AR101" s="189"/>
      <c r="AS101" s="189"/>
      <c r="AT101" s="189"/>
      <c r="AU101" s="189"/>
      <c r="AV101" s="189"/>
      <c r="AW101" s="189"/>
      <c r="AX101" s="189"/>
      <c r="AY101" s="189"/>
      <c r="AZ101" s="189"/>
      <c r="BA101" s="189"/>
      <c r="BB101" s="189"/>
      <c r="BC101" s="189"/>
      <c r="BD101" s="189"/>
      <c r="BE101" s="189"/>
      <c r="BF101" s="189"/>
      <c r="BG101" s="189"/>
      <c r="BH101" s="189"/>
      <c r="BI101" s="189"/>
      <c r="BJ101" s="189"/>
      <c r="BK101" s="189"/>
    </row>
    <row r="102" spans="3:63" ht="15.75" thickBot="1">
      <c r="C102" s="66">
        <v>12</v>
      </c>
      <c r="D102" s="147" t="s">
        <v>3066</v>
      </c>
      <c r="E102" s="151"/>
      <c r="F102" s="151"/>
      <c r="G102" s="151"/>
      <c r="H102" s="148"/>
      <c r="AF102" s="187"/>
      <c r="AG102" s="450" t="s">
        <v>8107</v>
      </c>
      <c r="AH102" s="457" t="s">
        <v>8108</v>
      </c>
      <c r="AI102" s="189"/>
      <c r="AJ102" s="189"/>
      <c r="AK102" s="189"/>
      <c r="AL102" s="189"/>
      <c r="AM102" s="189"/>
      <c r="AN102" s="189"/>
      <c r="AO102" s="189"/>
      <c r="AP102" s="189"/>
      <c r="AQ102" s="189"/>
      <c r="AR102" s="189"/>
      <c r="AS102" s="189"/>
      <c r="AT102" s="189"/>
      <c r="AU102" s="189"/>
      <c r="AV102" s="189"/>
      <c r="AW102" s="189"/>
      <c r="AX102" s="189"/>
      <c r="AY102" s="189"/>
      <c r="AZ102" s="189"/>
      <c r="BA102" s="189"/>
      <c r="BB102" s="189"/>
      <c r="BC102" s="189"/>
      <c r="BD102" s="189"/>
      <c r="BE102" s="189"/>
      <c r="BF102" s="189"/>
      <c r="BG102" s="189"/>
      <c r="BH102" s="189"/>
      <c r="BI102" s="189"/>
      <c r="BJ102" s="189"/>
      <c r="BK102" s="189"/>
    </row>
    <row r="103" spans="3:63" ht="15.75" thickBot="1">
      <c r="C103" s="66">
        <v>12</v>
      </c>
      <c r="D103" s="149"/>
      <c r="E103" s="152"/>
      <c r="F103" s="152"/>
      <c r="G103" s="152"/>
      <c r="H103" s="150"/>
      <c r="AF103" s="187"/>
      <c r="AG103" s="450" t="s">
        <v>8110</v>
      </c>
      <c r="AH103" s="457" t="s">
        <v>8111</v>
      </c>
      <c r="AI103" s="189"/>
      <c r="AJ103" s="189"/>
      <c r="AK103" s="189"/>
      <c r="AL103" s="189"/>
      <c r="AM103" s="189"/>
      <c r="AN103" s="189"/>
      <c r="AO103" s="189"/>
      <c r="AP103" s="189"/>
      <c r="AQ103" s="189"/>
      <c r="AR103" s="189"/>
      <c r="AS103" s="189"/>
      <c r="AT103" s="189"/>
      <c r="AU103" s="189"/>
      <c r="AV103" s="189"/>
      <c r="AW103" s="189"/>
      <c r="AX103" s="189"/>
      <c r="AY103" s="189"/>
      <c r="AZ103" s="189"/>
      <c r="BA103" s="189"/>
      <c r="BB103" s="189"/>
      <c r="BC103" s="189"/>
      <c r="BD103" s="189"/>
      <c r="BE103" s="189"/>
      <c r="BF103" s="189"/>
      <c r="BG103" s="189"/>
      <c r="BH103" s="189"/>
      <c r="BI103" s="189"/>
      <c r="BJ103" s="189"/>
      <c r="BK103" s="189"/>
    </row>
    <row r="104" spans="3:63" ht="15.75" thickBot="1">
      <c r="AF104" s="187"/>
      <c r="AG104" s="450" t="s">
        <v>8064</v>
      </c>
      <c r="AH104" s="450" t="s">
        <v>8112</v>
      </c>
      <c r="AI104" s="189"/>
      <c r="AJ104" s="189"/>
      <c r="AK104" s="189"/>
      <c r="AL104" s="189"/>
      <c r="AM104" s="189"/>
      <c r="AN104" s="189"/>
      <c r="AO104" s="189"/>
      <c r="AP104" s="189"/>
      <c r="AQ104" s="189"/>
      <c r="AR104" s="189"/>
      <c r="AS104" s="189"/>
      <c r="AT104" s="189"/>
      <c r="AU104" s="189"/>
      <c r="AV104" s="189"/>
      <c r="AW104" s="189"/>
      <c r="AX104" s="189"/>
      <c r="AY104" s="189"/>
      <c r="AZ104" s="189"/>
      <c r="BA104" s="189"/>
      <c r="BB104" s="189"/>
      <c r="BC104" s="189"/>
      <c r="BD104" s="189"/>
      <c r="BE104" s="189"/>
      <c r="BF104" s="189"/>
      <c r="BG104" s="189"/>
      <c r="BH104" s="189"/>
      <c r="BI104" s="189"/>
      <c r="BJ104" s="189"/>
      <c r="BK104" s="189"/>
    </row>
    <row r="105" spans="3:63" ht="15.75" thickBot="1">
      <c r="C105" s="66">
        <v>70</v>
      </c>
      <c r="D105" s="147" t="s">
        <v>3067</v>
      </c>
      <c r="E105" s="151"/>
      <c r="F105" s="151"/>
      <c r="G105" s="151"/>
      <c r="H105" s="151"/>
      <c r="I105" s="151"/>
      <c r="J105" s="151"/>
      <c r="K105" s="151"/>
      <c r="L105" s="151"/>
      <c r="M105" s="151"/>
      <c r="N105" s="151"/>
      <c r="O105" s="148"/>
      <c r="AF105" s="189"/>
      <c r="AG105" s="189"/>
      <c r="AH105" s="189"/>
      <c r="AI105" s="189"/>
      <c r="AJ105" s="189"/>
      <c r="AK105" s="189"/>
      <c r="AL105" s="189"/>
      <c r="AM105" s="189"/>
      <c r="AN105" s="189"/>
      <c r="AO105" s="189"/>
      <c r="AP105" s="189"/>
      <c r="AQ105" s="189"/>
      <c r="AR105" s="189"/>
      <c r="AS105" s="189"/>
      <c r="AT105" s="189"/>
      <c r="AU105" s="189"/>
      <c r="AV105" s="189"/>
      <c r="AW105" s="189"/>
      <c r="AX105" s="189"/>
      <c r="AY105" s="189"/>
      <c r="AZ105" s="189"/>
      <c r="BA105" s="189"/>
      <c r="BB105" s="189"/>
      <c r="BC105" s="189"/>
      <c r="BD105" s="189"/>
      <c r="BE105" s="189"/>
      <c r="BF105" s="189"/>
      <c r="BG105" s="189"/>
      <c r="BH105" s="189"/>
      <c r="BI105" s="189"/>
      <c r="BJ105" s="189"/>
      <c r="BK105" s="189"/>
    </row>
    <row r="106" spans="3:63" ht="15.75" thickBot="1">
      <c r="D106" s="153"/>
      <c r="E106" s="144"/>
      <c r="F106" s="144"/>
      <c r="G106" s="144"/>
      <c r="H106" s="144"/>
      <c r="I106" s="144"/>
      <c r="J106" s="144"/>
      <c r="K106" s="144"/>
      <c r="L106" s="144"/>
      <c r="M106" s="144"/>
      <c r="N106" s="144"/>
      <c r="O106" s="154"/>
      <c r="AF106" s="189"/>
      <c r="AG106" s="189"/>
      <c r="AH106" s="189"/>
      <c r="AI106" s="189"/>
      <c r="AJ106" s="189"/>
      <c r="AK106" s="189"/>
      <c r="AL106" s="189"/>
      <c r="AM106" s="189"/>
      <c r="AN106" s="189"/>
      <c r="AO106" s="189"/>
      <c r="AP106" s="189"/>
      <c r="AQ106" s="189"/>
      <c r="AR106" s="189"/>
      <c r="AS106" s="189"/>
      <c r="AT106" s="189"/>
      <c r="AU106" s="189"/>
      <c r="AV106" s="189"/>
      <c r="AW106" s="189"/>
      <c r="AX106" s="189"/>
      <c r="AY106" s="189"/>
      <c r="AZ106" s="189"/>
      <c r="BA106" s="189"/>
      <c r="BB106" s="189"/>
      <c r="BC106" s="189"/>
      <c r="BD106" s="189"/>
      <c r="BE106" s="189"/>
      <c r="BF106" s="189"/>
      <c r="BG106" s="189"/>
      <c r="BH106" s="189"/>
      <c r="BI106" s="189"/>
      <c r="BJ106" s="189"/>
      <c r="BK106" s="189"/>
    </row>
    <row r="107" spans="3:63">
      <c r="D107" s="153"/>
      <c r="E107" s="144"/>
      <c r="F107" s="144"/>
      <c r="G107" s="144"/>
      <c r="H107" s="144"/>
      <c r="I107" s="144"/>
      <c r="J107" s="144"/>
      <c r="K107" s="144"/>
      <c r="L107" s="144"/>
      <c r="M107" s="144"/>
      <c r="N107" s="144"/>
      <c r="O107" s="154"/>
    </row>
    <row r="108" spans="3:63">
      <c r="D108" s="153"/>
      <c r="E108" s="144"/>
      <c r="F108" s="144"/>
      <c r="G108" s="144"/>
      <c r="H108" s="144"/>
      <c r="I108" s="144"/>
      <c r="J108" s="144"/>
      <c r="K108" s="144"/>
      <c r="L108" s="144"/>
      <c r="M108" s="144"/>
      <c r="N108" s="144"/>
      <c r="O108" s="154"/>
    </row>
    <row r="109" spans="3:63">
      <c r="D109" s="153"/>
      <c r="E109" s="144"/>
      <c r="F109" s="144"/>
      <c r="G109" s="144"/>
      <c r="H109" s="144"/>
      <c r="I109" s="144"/>
      <c r="J109" s="144"/>
      <c r="K109" s="144"/>
      <c r="L109" s="144"/>
      <c r="M109" s="144"/>
      <c r="N109" s="144"/>
      <c r="O109" s="154"/>
    </row>
    <row r="110" spans="3:63" ht="15.75" thickBot="1">
      <c r="D110" s="149"/>
      <c r="E110" s="152"/>
      <c r="F110" s="152"/>
      <c r="G110" s="152"/>
      <c r="H110" s="152"/>
      <c r="I110" s="152"/>
      <c r="J110" s="152"/>
      <c r="K110" s="152"/>
      <c r="L110" s="152"/>
      <c r="M110" s="152"/>
      <c r="N110" s="152"/>
      <c r="O110" s="150"/>
    </row>
    <row r="111" spans="3:63" ht="15.75" thickBot="1"/>
    <row r="112" spans="3:63">
      <c r="C112" s="230">
        <v>144</v>
      </c>
      <c r="D112" s="147" t="s">
        <v>5715</v>
      </c>
      <c r="E112" s="151"/>
      <c r="F112" s="151"/>
      <c r="G112" s="151"/>
      <c r="H112" s="151"/>
      <c r="I112" s="151"/>
      <c r="J112" s="151"/>
      <c r="K112" s="151"/>
      <c r="L112" s="151"/>
      <c r="M112" s="151"/>
      <c r="N112" s="151"/>
      <c r="O112" s="151"/>
      <c r="P112" s="151"/>
      <c r="Q112" s="151"/>
      <c r="R112" s="151"/>
      <c r="S112" s="151"/>
      <c r="T112" s="151"/>
      <c r="U112" s="151"/>
      <c r="V112" s="151"/>
      <c r="W112" s="151"/>
      <c r="X112" s="151"/>
      <c r="Y112" s="151"/>
      <c r="Z112" s="151"/>
      <c r="AA112" s="148"/>
    </row>
    <row r="113" spans="4:27">
      <c r="D113" s="153"/>
      <c r="E113" s="144"/>
      <c r="F113" s="144"/>
      <c r="G113" s="144"/>
      <c r="H113" s="144"/>
      <c r="I113" s="144"/>
      <c r="J113" s="144"/>
      <c r="K113" s="144"/>
      <c r="L113" s="144"/>
      <c r="M113" s="144"/>
      <c r="N113" s="144"/>
      <c r="O113" s="144"/>
      <c r="P113" s="144"/>
      <c r="Q113" s="144"/>
      <c r="R113" s="144"/>
      <c r="S113" s="144"/>
      <c r="T113" s="144"/>
      <c r="U113" s="144"/>
      <c r="V113" s="144"/>
      <c r="W113" s="144"/>
      <c r="X113" s="144"/>
      <c r="Y113" s="144"/>
      <c r="Z113" s="144"/>
      <c r="AA113" s="154"/>
    </row>
    <row r="114" spans="4:27">
      <c r="D114" s="153"/>
      <c r="E114" s="144"/>
      <c r="F114" s="144"/>
      <c r="G114" s="144"/>
      <c r="H114" s="144"/>
      <c r="I114" s="144"/>
      <c r="J114" s="144"/>
      <c r="K114" s="144"/>
      <c r="L114" s="144"/>
      <c r="M114" s="144"/>
      <c r="N114" s="144"/>
      <c r="O114" s="144"/>
      <c r="P114" s="144"/>
      <c r="Q114" s="144"/>
      <c r="R114" s="144"/>
      <c r="S114" s="144"/>
      <c r="T114" s="144"/>
      <c r="U114" s="144"/>
      <c r="V114" s="144"/>
      <c r="W114" s="144"/>
      <c r="X114" s="144"/>
      <c r="Y114" s="144"/>
      <c r="Z114" s="144"/>
      <c r="AA114" s="154"/>
    </row>
    <row r="115" spans="4:27">
      <c r="D115" s="153"/>
      <c r="E115" s="144"/>
      <c r="F115" s="144"/>
      <c r="G115" s="144"/>
      <c r="H115" s="144"/>
      <c r="I115" s="144"/>
      <c r="J115" s="144"/>
      <c r="K115" s="144"/>
      <c r="L115" s="144"/>
      <c r="M115" s="144"/>
      <c r="N115" s="144"/>
      <c r="O115" s="144"/>
      <c r="P115" s="144"/>
      <c r="Q115" s="144"/>
      <c r="R115" s="144"/>
      <c r="S115" s="144"/>
      <c r="T115" s="144"/>
      <c r="U115" s="144"/>
      <c r="V115" s="144"/>
      <c r="W115" s="144"/>
      <c r="X115" s="144"/>
      <c r="Y115" s="144"/>
      <c r="Z115" s="144"/>
      <c r="AA115" s="154"/>
    </row>
    <row r="116" spans="4:27">
      <c r="D116" s="153"/>
      <c r="E116" s="144"/>
      <c r="F116" s="144"/>
      <c r="G116" s="144"/>
      <c r="H116" s="144"/>
      <c r="I116" s="144"/>
      <c r="J116" s="144"/>
      <c r="K116" s="144"/>
      <c r="L116" s="144"/>
      <c r="M116" s="144"/>
      <c r="N116" s="144"/>
      <c r="O116" s="144"/>
      <c r="P116" s="144"/>
      <c r="Q116" s="144"/>
      <c r="R116" s="144"/>
      <c r="S116" s="144"/>
      <c r="T116" s="144"/>
      <c r="U116" s="144"/>
      <c r="V116" s="144"/>
      <c r="W116" s="144"/>
      <c r="X116" s="144"/>
      <c r="Y116" s="144"/>
      <c r="Z116" s="144"/>
      <c r="AA116" s="154"/>
    </row>
    <row r="117" spans="4:27" ht="15.75" thickBot="1">
      <c r="D117" s="149"/>
      <c r="E117" s="152"/>
      <c r="F117" s="152"/>
      <c r="G117" s="152"/>
      <c r="H117" s="152"/>
      <c r="I117" s="152"/>
      <c r="J117" s="152"/>
      <c r="K117" s="152"/>
      <c r="L117" s="152"/>
      <c r="M117" s="152"/>
      <c r="N117" s="152"/>
      <c r="O117" s="152"/>
      <c r="P117" s="152"/>
      <c r="Q117" s="152"/>
      <c r="R117" s="152"/>
      <c r="S117" s="152"/>
      <c r="T117" s="152"/>
      <c r="U117" s="152"/>
      <c r="V117" s="152"/>
      <c r="W117" s="152"/>
      <c r="X117" s="152"/>
      <c r="Y117" s="152"/>
      <c r="Z117" s="152"/>
      <c r="AA117" s="150"/>
    </row>
    <row r="120" spans="4:27" ht="15.75" thickBot="1">
      <c r="D120" t="s">
        <v>8937</v>
      </c>
    </row>
    <row r="121" spans="4:27" ht="15.75" thickBot="1">
      <c r="D121" s="239" t="s">
        <v>8133</v>
      </c>
      <c r="E121" s="239"/>
      <c r="F121" s="239"/>
      <c r="G121" s="239"/>
      <c r="H121" s="239"/>
      <c r="I121" s="239"/>
      <c r="J121" s="239" t="s">
        <v>8133</v>
      </c>
      <c r="K121" s="239"/>
      <c r="L121" s="239"/>
      <c r="M121" s="239"/>
      <c r="N121" s="239"/>
    </row>
    <row r="122" spans="4:27" ht="15.75" thickBot="1">
      <c r="D122" s="398" t="s">
        <v>8134</v>
      </c>
      <c r="E122" s="239"/>
      <c r="F122" s="239"/>
      <c r="G122" s="239"/>
      <c r="H122" s="239"/>
      <c r="I122" s="239"/>
      <c r="J122" s="239" t="s">
        <v>8135</v>
      </c>
      <c r="K122" s="239"/>
      <c r="L122" s="239"/>
      <c r="M122" s="239"/>
      <c r="N122" s="239"/>
    </row>
    <row r="123" spans="4:27" ht="15.75" customHeight="1" thickBot="1">
      <c r="D123" s="460" t="s">
        <v>8136</v>
      </c>
      <c r="E123" s="461"/>
      <c r="F123" s="461"/>
      <c r="G123" s="461"/>
      <c r="H123" s="462"/>
      <c r="I123" s="239"/>
      <c r="J123" s="662" t="s">
        <v>8137</v>
      </c>
      <c r="K123" s="663"/>
      <c r="L123" s="663"/>
      <c r="M123" s="663"/>
      <c r="N123" s="664"/>
    </row>
    <row r="124" spans="4:27" ht="15.75" thickBot="1">
      <c r="D124" s="239" t="s">
        <v>8138</v>
      </c>
      <c r="E124" s="239"/>
      <c r="F124" s="239"/>
      <c r="G124" s="239"/>
      <c r="H124" s="239"/>
      <c r="I124" s="239"/>
      <c r="J124" s="239" t="s">
        <v>8139</v>
      </c>
      <c r="K124" s="239" t="s">
        <v>778</v>
      </c>
      <c r="L124" s="239" t="s">
        <v>62</v>
      </c>
      <c r="M124" s="239" t="s">
        <v>385</v>
      </c>
      <c r="N124" s="239"/>
    </row>
    <row r="125" spans="4:27" ht="15.75" thickBot="1">
      <c r="D125" s="239" t="s">
        <v>8140</v>
      </c>
      <c r="E125" s="239" t="s">
        <v>8141</v>
      </c>
      <c r="F125" s="239" t="s">
        <v>8142</v>
      </c>
      <c r="G125" s="239" t="s">
        <v>1367</v>
      </c>
      <c r="H125" s="239" t="s">
        <v>1098</v>
      </c>
      <c r="I125" s="239"/>
      <c r="J125" s="239" t="s">
        <v>8143</v>
      </c>
      <c r="K125" s="239" t="s">
        <v>355</v>
      </c>
      <c r="L125" s="239" t="s">
        <v>1658</v>
      </c>
      <c r="M125" s="239"/>
      <c r="N125" s="239"/>
    </row>
    <row r="126" spans="4:27" ht="15.75" thickBot="1">
      <c r="D126" s="239" t="s">
        <v>8144</v>
      </c>
      <c r="E126" s="458" t="s">
        <v>8145</v>
      </c>
      <c r="F126" s="239" t="s">
        <v>8146</v>
      </c>
      <c r="G126" s="239" t="s">
        <v>8147</v>
      </c>
      <c r="H126" s="239" t="s">
        <v>8148</v>
      </c>
      <c r="I126" s="239"/>
      <c r="J126" s="239" t="s">
        <v>8149</v>
      </c>
      <c r="K126" s="239" t="s">
        <v>1931</v>
      </c>
      <c r="L126" s="239" t="s">
        <v>8150</v>
      </c>
      <c r="M126" s="239" t="s">
        <v>8151</v>
      </c>
      <c r="N126" s="239"/>
    </row>
    <row r="127" spans="4:27" ht="15.75" thickBot="1">
      <c r="D127" s="239" t="s">
        <v>8152</v>
      </c>
      <c r="E127" s="458" t="s">
        <v>8153</v>
      </c>
      <c r="F127" s="239" t="s">
        <v>8154</v>
      </c>
      <c r="G127" s="239" t="s">
        <v>8155</v>
      </c>
      <c r="H127" s="239" t="s">
        <v>8156</v>
      </c>
      <c r="I127" s="239"/>
      <c r="J127" s="239" t="s">
        <v>8157</v>
      </c>
      <c r="K127" s="239" t="s">
        <v>8158</v>
      </c>
      <c r="L127" s="239" t="s">
        <v>8159</v>
      </c>
      <c r="M127" s="239"/>
      <c r="N127" s="239"/>
    </row>
    <row r="128" spans="4:27" ht="15.75" thickBot="1">
      <c r="D128" s="239"/>
      <c r="E128" s="239"/>
      <c r="F128" s="239"/>
      <c r="G128" s="239"/>
      <c r="H128" s="239"/>
      <c r="I128" s="239"/>
      <c r="J128" s="239" t="s">
        <v>8160</v>
      </c>
      <c r="K128" s="239" t="s">
        <v>1649</v>
      </c>
      <c r="L128" s="239" t="s">
        <v>8161</v>
      </c>
      <c r="M128" s="239"/>
      <c r="N128" s="239"/>
    </row>
    <row r="129" spans="4:14" ht="15.75" thickBot="1">
      <c r="D129" s="239" t="s">
        <v>8162</v>
      </c>
      <c r="E129" s="239"/>
      <c r="F129" s="239"/>
      <c r="G129" s="239"/>
      <c r="H129" s="239"/>
      <c r="I129" s="239"/>
      <c r="J129" s="239" t="s">
        <v>8163</v>
      </c>
      <c r="K129" s="239" t="s">
        <v>1778</v>
      </c>
      <c r="L129" s="239"/>
      <c r="M129" s="239"/>
      <c r="N129" s="239"/>
    </row>
    <row r="130" spans="4:14" ht="15.75" thickBot="1">
      <c r="D130" s="239" t="s">
        <v>8164</v>
      </c>
      <c r="E130" s="239" t="s">
        <v>8141</v>
      </c>
      <c r="F130" s="239" t="s">
        <v>1077</v>
      </c>
      <c r="G130" s="239" t="s">
        <v>8165</v>
      </c>
      <c r="H130" s="239" t="s">
        <v>8166</v>
      </c>
      <c r="I130" s="239"/>
      <c r="J130" s="239"/>
      <c r="K130" s="239"/>
      <c r="L130" s="239"/>
      <c r="M130" s="239"/>
      <c r="N130" s="239"/>
    </row>
    <row r="131" spans="4:14" ht="15.75" thickBot="1">
      <c r="D131" s="239" t="s">
        <v>8167</v>
      </c>
      <c r="E131" s="458" t="s">
        <v>8145</v>
      </c>
      <c r="F131" s="239" t="s">
        <v>8168</v>
      </c>
      <c r="G131" s="239" t="s">
        <v>8169</v>
      </c>
      <c r="H131" s="239" t="s">
        <v>8170</v>
      </c>
      <c r="I131" s="239"/>
      <c r="J131" s="662" t="s">
        <v>8171</v>
      </c>
      <c r="K131" s="663"/>
      <c r="L131" s="663"/>
      <c r="M131" s="663"/>
      <c r="N131" s="664"/>
    </row>
    <row r="132" spans="4:14" ht="15.75" thickBot="1">
      <c r="D132" s="239" t="s">
        <v>8172</v>
      </c>
      <c r="E132" s="458" t="s">
        <v>8153</v>
      </c>
      <c r="F132" s="239" t="s">
        <v>8173</v>
      </c>
      <c r="G132" s="239" t="s">
        <v>323</v>
      </c>
      <c r="H132" s="239" t="s">
        <v>8174</v>
      </c>
      <c r="I132" s="239"/>
      <c r="J132" s="239" t="s">
        <v>8175</v>
      </c>
      <c r="K132" s="239" t="s">
        <v>126</v>
      </c>
      <c r="L132" s="239" t="s">
        <v>1839</v>
      </c>
      <c r="M132" s="239"/>
      <c r="N132" s="239"/>
    </row>
    <row r="133" spans="4:14" ht="15.75" thickBot="1">
      <c r="D133" s="239"/>
      <c r="E133" s="239"/>
      <c r="F133" s="239"/>
      <c r="G133" s="239"/>
      <c r="H133" s="239"/>
      <c r="I133" s="239"/>
      <c r="J133" s="239" t="s">
        <v>8176</v>
      </c>
      <c r="K133" s="239" t="s">
        <v>210</v>
      </c>
      <c r="L133" s="239" t="s">
        <v>997</v>
      </c>
      <c r="M133" s="239" t="s">
        <v>1179</v>
      </c>
      <c r="N133" s="239"/>
    </row>
    <row r="134" spans="4:14" ht="15.75" customHeight="1" thickBot="1">
      <c r="D134" s="463" t="s">
        <v>8177</v>
      </c>
      <c r="E134" s="464"/>
      <c r="F134" s="464"/>
      <c r="G134" s="464"/>
      <c r="H134" s="465"/>
      <c r="I134" s="239"/>
      <c r="J134" s="239" t="s">
        <v>8178</v>
      </c>
      <c r="K134" s="239" t="s">
        <v>8179</v>
      </c>
      <c r="L134" s="239" t="s">
        <v>1968</v>
      </c>
      <c r="M134" s="239" t="s">
        <v>8180</v>
      </c>
      <c r="N134" s="239"/>
    </row>
    <row r="135" spans="4:14" ht="15.75" thickBot="1">
      <c r="D135" s="239" t="s">
        <v>8138</v>
      </c>
      <c r="E135" s="239"/>
      <c r="F135" s="239"/>
      <c r="G135" s="239"/>
      <c r="H135" s="239"/>
      <c r="I135" s="239"/>
      <c r="J135" s="239" t="s">
        <v>8181</v>
      </c>
      <c r="K135" s="239" t="s">
        <v>1128</v>
      </c>
      <c r="L135" s="239" t="s">
        <v>524</v>
      </c>
      <c r="M135" s="239"/>
      <c r="N135" s="239"/>
    </row>
    <row r="136" spans="4:14" ht="15.75" thickBot="1">
      <c r="D136" s="239" t="s">
        <v>8182</v>
      </c>
      <c r="E136" s="458" t="s">
        <v>8183</v>
      </c>
      <c r="F136" s="239" t="s">
        <v>900</v>
      </c>
      <c r="G136" s="239" t="s">
        <v>8184</v>
      </c>
      <c r="H136" s="239" t="s">
        <v>8185</v>
      </c>
      <c r="I136" s="239"/>
      <c r="J136" s="239"/>
      <c r="K136" s="239"/>
      <c r="L136" s="239"/>
      <c r="M136" s="239"/>
      <c r="N136" s="239"/>
    </row>
    <row r="137" spans="4:14" ht="16.5" thickBot="1">
      <c r="D137" s="459" t="s">
        <v>8186</v>
      </c>
      <c r="E137" s="458" t="s">
        <v>8187</v>
      </c>
      <c r="F137" s="239" t="s">
        <v>1285</v>
      </c>
      <c r="G137" s="239" t="s">
        <v>8188</v>
      </c>
      <c r="H137" s="239" t="s">
        <v>502</v>
      </c>
      <c r="I137" s="239"/>
      <c r="J137" s="662" t="s">
        <v>8189</v>
      </c>
      <c r="K137" s="663"/>
      <c r="L137" s="663"/>
      <c r="M137" s="663"/>
      <c r="N137" s="664"/>
    </row>
    <row r="138" spans="4:14" ht="15.75" thickBot="1">
      <c r="D138" s="239" t="s">
        <v>8190</v>
      </c>
      <c r="E138" s="458" t="s">
        <v>8145</v>
      </c>
      <c r="F138" s="239" t="s">
        <v>8191</v>
      </c>
      <c r="G138" s="239" t="s">
        <v>8192</v>
      </c>
      <c r="H138" s="239" t="s">
        <v>8193</v>
      </c>
      <c r="I138" s="239"/>
      <c r="J138" s="239" t="s">
        <v>8194</v>
      </c>
      <c r="K138" s="239" t="s">
        <v>2033</v>
      </c>
      <c r="L138" s="239"/>
      <c r="M138" s="239"/>
      <c r="N138" s="239"/>
    </row>
    <row r="139" spans="4:14" ht="15.75" thickBot="1">
      <c r="D139" s="239" t="s">
        <v>8195</v>
      </c>
      <c r="E139" s="458" t="s">
        <v>8196</v>
      </c>
      <c r="F139" s="239" t="s">
        <v>855</v>
      </c>
      <c r="G139" s="239" t="s">
        <v>1004</v>
      </c>
      <c r="H139" s="239" t="s">
        <v>38</v>
      </c>
      <c r="I139" s="239"/>
      <c r="J139" s="239" t="s">
        <v>8197</v>
      </c>
      <c r="K139" s="239" t="s">
        <v>1493</v>
      </c>
      <c r="L139" s="239"/>
      <c r="M139" s="239"/>
      <c r="N139" s="239"/>
    </row>
    <row r="140" spans="4:14" ht="15.75" thickBot="1">
      <c r="D140" s="239" t="s">
        <v>8198</v>
      </c>
      <c r="E140" s="239" t="s">
        <v>8199</v>
      </c>
      <c r="F140" s="239" t="s">
        <v>1367</v>
      </c>
      <c r="G140" s="239" t="s">
        <v>8200</v>
      </c>
      <c r="H140" s="239" t="s">
        <v>742</v>
      </c>
      <c r="I140" s="239"/>
      <c r="J140" s="239" t="s">
        <v>8201</v>
      </c>
      <c r="K140" s="239" t="s">
        <v>1342</v>
      </c>
      <c r="L140" s="239" t="s">
        <v>87</v>
      </c>
      <c r="M140" s="239" t="s">
        <v>8202</v>
      </c>
      <c r="N140" s="239"/>
    </row>
    <row r="141" spans="4:14" ht="15.75" thickBot="1">
      <c r="D141" s="239"/>
      <c r="E141" s="239"/>
      <c r="F141" s="239"/>
      <c r="G141" s="239"/>
      <c r="H141" s="239"/>
      <c r="I141" s="239"/>
      <c r="J141" s="239" t="s">
        <v>8203</v>
      </c>
      <c r="K141" s="239" t="s">
        <v>1924</v>
      </c>
      <c r="L141" s="239" t="s">
        <v>8204</v>
      </c>
      <c r="M141" s="239" t="s">
        <v>8205</v>
      </c>
      <c r="N141" s="239"/>
    </row>
    <row r="142" spans="4:14" ht="15.75" thickBot="1">
      <c r="D142" s="239" t="s">
        <v>8162</v>
      </c>
      <c r="E142" s="239"/>
      <c r="F142" s="239"/>
      <c r="G142" s="239"/>
      <c r="H142" s="239"/>
      <c r="I142" s="239"/>
      <c r="J142" s="239" t="s">
        <v>8206</v>
      </c>
      <c r="K142" s="239" t="s">
        <v>8207</v>
      </c>
      <c r="L142" s="239" t="s">
        <v>6063</v>
      </c>
      <c r="M142" s="239" t="s">
        <v>8208</v>
      </c>
      <c r="N142" s="239"/>
    </row>
    <row r="143" spans="4:14" ht="15.75" thickBot="1">
      <c r="D143" s="239" t="s">
        <v>8209</v>
      </c>
      <c r="E143" s="458" t="s">
        <v>8183</v>
      </c>
      <c r="F143" s="239" t="s">
        <v>761</v>
      </c>
      <c r="G143" s="239" t="s">
        <v>8210</v>
      </c>
      <c r="H143" s="239" t="s">
        <v>8211</v>
      </c>
      <c r="I143" s="239"/>
      <c r="J143" s="239"/>
      <c r="K143" s="239"/>
      <c r="L143" s="239"/>
      <c r="M143" s="239"/>
      <c r="N143" s="239"/>
    </row>
    <row r="144" spans="4:14" ht="15.75" thickBot="1">
      <c r="D144" s="239" t="s">
        <v>8212</v>
      </c>
      <c r="E144" s="458" t="s">
        <v>8187</v>
      </c>
      <c r="F144" s="239" t="s">
        <v>1397</v>
      </c>
      <c r="G144" s="239" t="s">
        <v>8213</v>
      </c>
      <c r="H144" s="239" t="s">
        <v>8214</v>
      </c>
      <c r="I144" s="239"/>
      <c r="J144" s="662" t="s">
        <v>8215</v>
      </c>
      <c r="K144" s="663"/>
      <c r="L144" s="663"/>
      <c r="M144" s="663"/>
      <c r="N144" s="664"/>
    </row>
    <row r="145" spans="4:14" ht="15.75" thickBot="1">
      <c r="D145" s="239" t="s">
        <v>8216</v>
      </c>
      <c r="E145" s="458" t="s">
        <v>8145</v>
      </c>
      <c r="F145" s="239" t="s">
        <v>8217</v>
      </c>
      <c r="G145" s="239" t="s">
        <v>8218</v>
      </c>
      <c r="H145" s="239" t="s">
        <v>2059</v>
      </c>
      <c r="I145" s="239"/>
      <c r="J145" s="239" t="s">
        <v>8219</v>
      </c>
      <c r="K145" s="239" t="s">
        <v>8220</v>
      </c>
      <c r="L145" s="239" t="s">
        <v>2260</v>
      </c>
      <c r="M145" s="239" t="s">
        <v>8221</v>
      </c>
      <c r="N145" s="239"/>
    </row>
    <row r="146" spans="4:14" ht="15.75" thickBot="1">
      <c r="D146" s="239" t="s">
        <v>8222</v>
      </c>
      <c r="E146" s="458" t="s">
        <v>8196</v>
      </c>
      <c r="F146" s="239" t="s">
        <v>8223</v>
      </c>
      <c r="G146" s="239" t="s">
        <v>8224</v>
      </c>
      <c r="H146" s="239"/>
      <c r="I146" s="239"/>
      <c r="J146" s="239" t="s">
        <v>8225</v>
      </c>
      <c r="K146" s="239" t="s">
        <v>8226</v>
      </c>
      <c r="L146" s="239" t="s">
        <v>8227</v>
      </c>
      <c r="M146" s="239" t="s">
        <v>8228</v>
      </c>
      <c r="N146" s="239"/>
    </row>
    <row r="147" spans="4:14" ht="15.75" thickBot="1">
      <c r="D147" s="239"/>
      <c r="E147" s="239"/>
      <c r="F147" s="239"/>
      <c r="G147" s="239"/>
      <c r="H147" s="239"/>
      <c r="I147" s="239"/>
      <c r="J147" s="239" t="s">
        <v>8229</v>
      </c>
      <c r="K147" s="239" t="s">
        <v>8230</v>
      </c>
      <c r="L147" s="239" t="s">
        <v>8231</v>
      </c>
      <c r="M147" s="239" t="s">
        <v>998</v>
      </c>
      <c r="N147" s="239"/>
    </row>
    <row r="148" spans="4:14" ht="15.75" customHeight="1" thickBot="1">
      <c r="D148" s="463" t="s">
        <v>8232</v>
      </c>
      <c r="E148" s="464"/>
      <c r="F148" s="464"/>
      <c r="G148" s="464"/>
      <c r="H148" s="465"/>
      <c r="I148" s="239"/>
      <c r="J148" s="239"/>
      <c r="K148" s="239"/>
      <c r="L148" s="239"/>
      <c r="M148" s="239"/>
      <c r="N148" s="239"/>
    </row>
    <row r="149" spans="4:14" ht="15.75" thickBot="1">
      <c r="D149" s="239" t="s">
        <v>8138</v>
      </c>
      <c r="E149" s="239"/>
      <c r="F149" s="239"/>
      <c r="G149" s="239"/>
      <c r="H149" s="239"/>
      <c r="I149" s="239"/>
      <c r="J149" s="239"/>
      <c r="K149" s="239"/>
      <c r="L149" s="239"/>
      <c r="M149" s="239"/>
      <c r="N149" s="239"/>
    </row>
    <row r="150" spans="4:14" ht="15.75" thickBot="1">
      <c r="D150" s="239" t="s">
        <v>8233</v>
      </c>
      <c r="E150" s="458" t="s">
        <v>8145</v>
      </c>
      <c r="F150" s="239" t="s">
        <v>8234</v>
      </c>
      <c r="G150" s="239" t="s">
        <v>8235</v>
      </c>
      <c r="H150" s="239" t="s">
        <v>2352</v>
      </c>
      <c r="I150" s="239"/>
      <c r="J150" s="239"/>
      <c r="K150" s="239"/>
      <c r="L150" s="239"/>
      <c r="M150" s="239"/>
      <c r="N150" s="239"/>
    </row>
    <row r="151" spans="4:14" ht="15.75" thickBot="1">
      <c r="D151" s="239"/>
      <c r="E151" s="239"/>
      <c r="F151" s="239"/>
      <c r="G151" s="239"/>
      <c r="H151" s="239"/>
      <c r="I151" s="239"/>
      <c r="J151" s="239"/>
      <c r="K151" s="239"/>
      <c r="L151" s="239"/>
      <c r="M151" s="239"/>
      <c r="N151" s="239"/>
    </row>
    <row r="152" spans="4:14" ht="15.75" thickBot="1">
      <c r="D152" s="239" t="s">
        <v>8162</v>
      </c>
      <c r="E152" s="239"/>
      <c r="F152" s="239"/>
      <c r="G152" s="239"/>
      <c r="H152" s="239"/>
      <c r="I152" s="239"/>
      <c r="J152" s="239"/>
      <c r="K152" s="239"/>
      <c r="L152" s="239"/>
      <c r="M152" s="239"/>
      <c r="N152" s="239"/>
    </row>
    <row r="153" spans="4:14" ht="15.75" thickBot="1">
      <c r="D153" s="239" t="s">
        <v>8236</v>
      </c>
      <c r="E153" s="458" t="s">
        <v>8145</v>
      </c>
      <c r="F153" s="239" t="s">
        <v>292</v>
      </c>
      <c r="G153" s="239" t="s">
        <v>8237</v>
      </c>
      <c r="H153" s="239" t="s">
        <v>8238</v>
      </c>
      <c r="I153" s="239"/>
      <c r="J153" s="239"/>
      <c r="K153" s="239"/>
      <c r="L153" s="239"/>
      <c r="M153" s="239"/>
      <c r="N153" s="239"/>
    </row>
    <row r="154" spans="4:14" ht="15.75" thickBot="1">
      <c r="D154" s="239"/>
      <c r="E154" s="239"/>
      <c r="F154" s="239"/>
      <c r="G154" s="239"/>
      <c r="H154" s="239"/>
      <c r="I154" s="239"/>
      <c r="J154" s="239"/>
      <c r="K154" s="239"/>
      <c r="L154" s="239"/>
      <c r="M154" s="239"/>
      <c r="N154" s="239"/>
    </row>
    <row r="155" spans="4:14" ht="15.75" customHeight="1" thickBot="1">
      <c r="D155" s="463" t="s">
        <v>8239</v>
      </c>
      <c r="E155" s="464"/>
      <c r="F155" s="464"/>
      <c r="G155" s="464"/>
      <c r="H155" s="465"/>
      <c r="I155" s="239"/>
      <c r="J155" s="239"/>
      <c r="K155" s="239"/>
      <c r="L155" s="239"/>
      <c r="M155" s="239"/>
      <c r="N155" s="239"/>
    </row>
    <row r="156" spans="4:14" ht="15.75" thickBot="1">
      <c r="D156" s="239" t="s">
        <v>8162</v>
      </c>
      <c r="E156" s="239"/>
      <c r="F156" s="239"/>
      <c r="G156" s="239"/>
      <c r="H156" s="239"/>
      <c r="I156" s="239"/>
      <c r="J156" s="239"/>
      <c r="K156" s="239"/>
      <c r="L156" s="239"/>
      <c r="M156" s="239"/>
      <c r="N156" s="239"/>
    </row>
    <row r="157" spans="4:14" ht="15.75" thickBot="1">
      <c r="D157" s="239" t="s">
        <v>8240</v>
      </c>
      <c r="E157" s="239" t="s">
        <v>8141</v>
      </c>
      <c r="F157" s="239" t="s">
        <v>8241</v>
      </c>
      <c r="G157" s="239" t="s">
        <v>2075</v>
      </c>
      <c r="H157" s="239" t="s">
        <v>8242</v>
      </c>
      <c r="I157" s="239"/>
      <c r="J157" s="239"/>
      <c r="K157" s="239"/>
      <c r="L157" s="239"/>
      <c r="M157" s="239"/>
      <c r="N157" s="239"/>
    </row>
    <row r="158" spans="4:14" ht="15.75" thickBot="1">
      <c r="D158" s="239" t="s">
        <v>8243</v>
      </c>
      <c r="E158" s="458" t="s">
        <v>8145</v>
      </c>
      <c r="F158" s="239" t="s">
        <v>8244</v>
      </c>
      <c r="G158" s="239" t="s">
        <v>1658</v>
      </c>
      <c r="H158" s="239"/>
      <c r="I158" s="239"/>
      <c r="J158" s="239"/>
      <c r="K158" s="239"/>
      <c r="L158" s="239"/>
      <c r="M158" s="239"/>
      <c r="N158" s="239"/>
    </row>
    <row r="159" spans="4:14" ht="15.75" thickBot="1">
      <c r="D159" s="239" t="s">
        <v>8245</v>
      </c>
      <c r="E159" s="458" t="s">
        <v>8153</v>
      </c>
      <c r="F159" s="239" t="s">
        <v>8246</v>
      </c>
      <c r="G159" s="239" t="s">
        <v>8247</v>
      </c>
      <c r="H159" s="239"/>
      <c r="I159" s="239"/>
      <c r="J159" s="239"/>
      <c r="K159" s="239"/>
      <c r="L159" s="239"/>
      <c r="M159" s="239"/>
      <c r="N159" s="239"/>
    </row>
    <row r="160" spans="4:14" ht="15.75" thickBot="1">
      <c r="D160" s="239"/>
      <c r="E160" s="239"/>
      <c r="F160" s="239"/>
      <c r="G160" s="239"/>
      <c r="H160" s="239"/>
      <c r="I160" s="239"/>
      <c r="J160" s="239"/>
      <c r="K160" s="239"/>
      <c r="L160" s="239"/>
      <c r="M160" s="239"/>
      <c r="N160" s="239"/>
    </row>
    <row r="161" spans="4:14" ht="15.75" customHeight="1" thickBot="1">
      <c r="D161" s="463" t="s">
        <v>8248</v>
      </c>
      <c r="E161" s="464"/>
      <c r="F161" s="464"/>
      <c r="G161" s="464"/>
      <c r="H161" s="465"/>
      <c r="I161" s="239"/>
      <c r="J161" s="239"/>
      <c r="K161" s="239"/>
      <c r="L161" s="239"/>
      <c r="M161" s="239"/>
      <c r="N161" s="239"/>
    </row>
    <row r="162" spans="4:14" ht="15.75" thickBot="1">
      <c r="D162" s="239" t="s">
        <v>8162</v>
      </c>
      <c r="E162" s="239"/>
      <c r="F162" s="239"/>
      <c r="G162" s="239"/>
      <c r="H162" s="239"/>
      <c r="I162" s="239"/>
      <c r="J162" s="239"/>
      <c r="K162" s="239"/>
      <c r="L162" s="239"/>
      <c r="M162" s="239"/>
      <c r="N162" s="239"/>
    </row>
    <row r="163" spans="4:14" ht="15.75" thickBot="1">
      <c r="D163" s="239" t="s">
        <v>8249</v>
      </c>
      <c r="E163" s="458" t="s">
        <v>8145</v>
      </c>
      <c r="F163" s="239" t="s">
        <v>138</v>
      </c>
      <c r="G163" s="239" t="s">
        <v>997</v>
      </c>
      <c r="H163" s="239" t="s">
        <v>8250</v>
      </c>
      <c r="I163" s="239"/>
      <c r="J163" s="239"/>
      <c r="K163" s="239"/>
      <c r="L163" s="239"/>
      <c r="M163" s="239"/>
      <c r="N163" s="239"/>
    </row>
    <row r="164" spans="4:14" ht="15.75" thickBot="1">
      <c r="D164" s="239" t="s">
        <v>8251</v>
      </c>
      <c r="E164" s="458" t="s">
        <v>8196</v>
      </c>
      <c r="F164" s="239" t="s">
        <v>8252</v>
      </c>
      <c r="G164" s="239" t="s">
        <v>8253</v>
      </c>
      <c r="H164" s="239" t="s">
        <v>280</v>
      </c>
      <c r="I164" s="239"/>
      <c r="J164" s="239"/>
      <c r="K164" s="239"/>
      <c r="L164" s="239"/>
      <c r="M164" s="239"/>
      <c r="N164" s="239"/>
    </row>
    <row r="165" spans="4:14" ht="15.75" thickBot="1">
      <c r="D165" s="239"/>
      <c r="E165" s="239"/>
      <c r="F165" s="239"/>
      <c r="G165" s="239"/>
      <c r="H165" s="239"/>
      <c r="I165" s="239"/>
      <c r="J165" s="239"/>
      <c r="K165" s="239"/>
      <c r="L165" s="239"/>
      <c r="M165" s="239"/>
      <c r="N165" s="239"/>
    </row>
    <row r="166" spans="4:14" ht="15.75" customHeight="1" thickBot="1">
      <c r="D166" s="463" t="s">
        <v>8254</v>
      </c>
      <c r="E166" s="464"/>
      <c r="F166" s="464"/>
      <c r="G166" s="464"/>
      <c r="H166" s="465"/>
      <c r="I166" s="239"/>
      <c r="J166" s="239"/>
      <c r="K166" s="239"/>
      <c r="L166" s="239"/>
      <c r="M166" s="239"/>
      <c r="N166" s="239"/>
    </row>
    <row r="167" spans="4:14" ht="15.75" thickBot="1">
      <c r="D167" s="239" t="s">
        <v>8162</v>
      </c>
      <c r="E167" s="239"/>
      <c r="F167" s="239"/>
      <c r="G167" s="239"/>
      <c r="H167" s="239"/>
      <c r="I167" s="239"/>
      <c r="J167" s="239"/>
      <c r="K167" s="239"/>
      <c r="L167" s="239"/>
      <c r="M167" s="239"/>
      <c r="N167" s="239"/>
    </row>
    <row r="168" spans="4:14" ht="15.75" thickBot="1">
      <c r="D168" s="239" t="s">
        <v>8255</v>
      </c>
      <c r="E168" s="239" t="s">
        <v>8141</v>
      </c>
      <c r="F168" s="239" t="s">
        <v>38</v>
      </c>
      <c r="G168" s="239" t="s">
        <v>8256</v>
      </c>
      <c r="H168" s="239"/>
      <c r="I168" s="239"/>
      <c r="J168" s="239"/>
      <c r="K168" s="239"/>
      <c r="L168" s="239"/>
      <c r="M168" s="239"/>
      <c r="N168" s="239"/>
    </row>
    <row r="169" spans="4:14" ht="15.75" thickBot="1">
      <c r="D169" s="239" t="s">
        <v>8257</v>
      </c>
      <c r="E169" s="458" t="s">
        <v>8196</v>
      </c>
      <c r="F169" s="239" t="s">
        <v>1731</v>
      </c>
      <c r="G169" s="239" t="s">
        <v>8258</v>
      </c>
      <c r="H169" s="239"/>
      <c r="I169" s="239"/>
      <c r="J169" s="239"/>
      <c r="K169" s="239"/>
      <c r="L169" s="239"/>
      <c r="M169" s="239"/>
      <c r="N169" s="239"/>
    </row>
    <row r="170" spans="4:14" ht="15.75" thickBot="1">
      <c r="D170" s="239"/>
      <c r="E170" s="239"/>
      <c r="F170" s="239"/>
      <c r="G170" s="239"/>
      <c r="H170" s="239"/>
      <c r="I170" s="239"/>
      <c r="J170" s="239"/>
      <c r="K170" s="239"/>
      <c r="L170" s="239"/>
      <c r="M170" s="239"/>
      <c r="N170" s="239"/>
    </row>
    <row r="171" spans="4:14" ht="15.75" customHeight="1" thickBot="1">
      <c r="D171" s="466" t="s">
        <v>8259</v>
      </c>
      <c r="E171" s="467"/>
      <c r="F171" s="467"/>
      <c r="G171" s="467"/>
      <c r="H171" s="468"/>
      <c r="I171" s="239"/>
      <c r="J171" s="239"/>
      <c r="K171" s="239"/>
      <c r="L171" s="239"/>
      <c r="M171" s="239"/>
      <c r="N171" s="239"/>
    </row>
    <row r="172" spans="4:14" ht="15.75" thickBot="1">
      <c r="D172" s="239" t="s">
        <v>8138</v>
      </c>
      <c r="E172" s="239"/>
      <c r="F172" s="239"/>
      <c r="G172" s="239"/>
      <c r="H172" s="239"/>
      <c r="I172" s="239"/>
      <c r="J172" s="239"/>
      <c r="K172" s="239"/>
      <c r="L172" s="239"/>
      <c r="M172" s="239"/>
      <c r="N172" s="239"/>
    </row>
    <row r="173" spans="4:14" ht="15.75" thickBot="1">
      <c r="D173" s="239" t="s">
        <v>8140</v>
      </c>
      <c r="E173" s="239" t="s">
        <v>6751</v>
      </c>
      <c r="F173" s="239" t="s">
        <v>8142</v>
      </c>
      <c r="G173" s="239" t="s">
        <v>1367</v>
      </c>
      <c r="H173" s="239" t="s">
        <v>1098</v>
      </c>
      <c r="I173" s="239"/>
      <c r="J173" s="239"/>
      <c r="K173" s="239"/>
      <c r="L173" s="239"/>
      <c r="M173" s="239"/>
      <c r="N173" s="239"/>
    </row>
    <row r="174" spans="4:14" ht="15.75" thickBot="1">
      <c r="D174" s="239"/>
      <c r="E174" s="239"/>
      <c r="F174" s="239"/>
      <c r="G174" s="239"/>
      <c r="H174" s="239"/>
      <c r="I174" s="239"/>
      <c r="J174" s="239"/>
      <c r="K174" s="239"/>
      <c r="L174" s="239"/>
      <c r="M174" s="239"/>
      <c r="N174" s="239"/>
    </row>
    <row r="175" spans="4:14" ht="15.75" thickBot="1">
      <c r="D175" s="239" t="s">
        <v>8162</v>
      </c>
      <c r="E175" s="239"/>
      <c r="F175" s="239"/>
      <c r="G175" s="239"/>
      <c r="H175" s="239"/>
      <c r="I175" s="239"/>
      <c r="J175" s="239"/>
      <c r="K175" s="239"/>
      <c r="L175" s="239"/>
      <c r="M175" s="239"/>
      <c r="N175" s="239"/>
    </row>
    <row r="176" spans="4:14" ht="15.75" thickBot="1">
      <c r="D176" s="239" t="s">
        <v>8164</v>
      </c>
      <c r="E176" s="239" t="s">
        <v>6751</v>
      </c>
      <c r="F176" s="239" t="s">
        <v>1077</v>
      </c>
      <c r="G176" s="239" t="s">
        <v>8165</v>
      </c>
      <c r="H176" s="239" t="s">
        <v>8166</v>
      </c>
      <c r="I176" s="239"/>
      <c r="J176" s="239"/>
      <c r="K176" s="239"/>
      <c r="L176" s="239"/>
      <c r="M176" s="239"/>
      <c r="N176" s="239"/>
    </row>
    <row r="177" spans="4:14" ht="15.75" thickBot="1">
      <c r="D177" s="239" t="s">
        <v>8240</v>
      </c>
      <c r="E177" s="239" t="s">
        <v>8260</v>
      </c>
      <c r="F177" s="239" t="s">
        <v>8241</v>
      </c>
      <c r="G177" s="239" t="s">
        <v>2075</v>
      </c>
      <c r="H177" s="239" t="s">
        <v>8242</v>
      </c>
      <c r="I177" s="239"/>
      <c r="J177" s="239"/>
      <c r="K177" s="239"/>
      <c r="L177" s="239"/>
      <c r="M177" s="239"/>
      <c r="N177" s="239"/>
    </row>
    <row r="178" spans="4:14" ht="15.75" thickBot="1">
      <c r="D178" s="239" t="s">
        <v>8255</v>
      </c>
      <c r="E178" s="239" t="s">
        <v>8261</v>
      </c>
      <c r="F178" s="239" t="s">
        <v>38</v>
      </c>
      <c r="G178" s="239" t="s">
        <v>8256</v>
      </c>
      <c r="H178" s="239"/>
      <c r="I178" s="239"/>
      <c r="J178" s="239"/>
      <c r="K178" s="239"/>
      <c r="L178" s="239"/>
      <c r="M178" s="239"/>
      <c r="N178" s="239"/>
    </row>
    <row r="179" spans="4:14" ht="15.75" thickBot="1">
      <c r="D179" s="239"/>
      <c r="E179" s="239"/>
      <c r="F179" s="239"/>
      <c r="G179" s="239"/>
      <c r="H179" s="239"/>
      <c r="I179" s="239"/>
      <c r="J179" s="239"/>
      <c r="K179" s="239"/>
      <c r="L179" s="239"/>
      <c r="M179" s="239"/>
      <c r="N179" s="239"/>
    </row>
    <row r="180" spans="4:14" ht="15.75" customHeight="1" thickBot="1">
      <c r="D180" s="463" t="s">
        <v>8262</v>
      </c>
      <c r="E180" s="464"/>
      <c r="F180" s="464"/>
      <c r="G180" s="464"/>
      <c r="H180" s="465"/>
      <c r="I180" s="239"/>
      <c r="J180" s="239"/>
      <c r="K180" s="239"/>
      <c r="L180" s="239"/>
      <c r="M180" s="239"/>
      <c r="N180" s="239"/>
    </row>
    <row r="181" spans="4:14" ht="15.75" thickBot="1">
      <c r="D181" s="239" t="s">
        <v>8138</v>
      </c>
      <c r="E181" s="239"/>
      <c r="F181" s="239"/>
      <c r="G181" s="239"/>
      <c r="H181" s="239"/>
      <c r="I181" s="239"/>
      <c r="J181" s="239"/>
      <c r="K181" s="239"/>
      <c r="L181" s="239"/>
      <c r="M181" s="239"/>
      <c r="N181" s="239"/>
    </row>
    <row r="182" spans="4:14" ht="15.75" thickBot="1">
      <c r="D182" s="239" t="s">
        <v>8182</v>
      </c>
      <c r="E182" s="239" t="s">
        <v>8263</v>
      </c>
      <c r="F182" s="239" t="s">
        <v>900</v>
      </c>
      <c r="G182" s="239" t="s">
        <v>8184</v>
      </c>
      <c r="H182" s="239" t="s">
        <v>8185</v>
      </c>
      <c r="I182" s="239"/>
      <c r="J182" s="239"/>
      <c r="K182" s="239"/>
      <c r="L182" s="239"/>
      <c r="M182" s="239"/>
      <c r="N182" s="239"/>
    </row>
    <row r="183" spans="4:14" ht="15.75" thickBot="1">
      <c r="D183" s="239"/>
      <c r="E183" s="239"/>
      <c r="F183" s="239"/>
      <c r="G183" s="239"/>
      <c r="H183" s="239"/>
      <c r="I183" s="239"/>
      <c r="J183" s="239"/>
      <c r="K183" s="239"/>
      <c r="L183" s="239"/>
      <c r="M183" s="239"/>
      <c r="N183" s="239"/>
    </row>
    <row r="184" spans="4:14" ht="15.75" thickBot="1">
      <c r="D184" s="239" t="s">
        <v>8162</v>
      </c>
      <c r="E184" s="239"/>
      <c r="F184" s="239"/>
      <c r="G184" s="239"/>
      <c r="H184" s="239"/>
      <c r="I184" s="239"/>
      <c r="J184" s="239"/>
      <c r="K184" s="239"/>
      <c r="L184" s="239"/>
      <c r="M184" s="239"/>
      <c r="N184" s="239"/>
    </row>
    <row r="185" spans="4:14" ht="15.75" thickBot="1">
      <c r="D185" s="239" t="s">
        <v>8209</v>
      </c>
      <c r="E185" s="239" t="s">
        <v>8263</v>
      </c>
      <c r="F185" s="239" t="s">
        <v>761</v>
      </c>
      <c r="G185" s="239" t="s">
        <v>8210</v>
      </c>
      <c r="H185" s="239" t="s">
        <v>8211</v>
      </c>
      <c r="I185" s="239"/>
      <c r="J185" s="239"/>
      <c r="K185" s="239"/>
      <c r="L185" s="239"/>
      <c r="M185" s="239"/>
      <c r="N185" s="239"/>
    </row>
    <row r="186" spans="4:14" ht="15.75" thickBot="1">
      <c r="D186" s="239"/>
      <c r="E186" s="239"/>
      <c r="F186" s="239"/>
      <c r="G186" s="239"/>
      <c r="H186" s="239"/>
      <c r="I186" s="239"/>
      <c r="J186" s="239"/>
      <c r="K186" s="239"/>
      <c r="L186" s="239"/>
      <c r="M186" s="239"/>
      <c r="N186" s="239"/>
    </row>
    <row r="187" spans="4:14" ht="15.75" customHeight="1" thickBot="1">
      <c r="D187" s="463" t="s">
        <v>8264</v>
      </c>
      <c r="E187" s="464"/>
      <c r="F187" s="464"/>
      <c r="G187" s="464"/>
      <c r="H187" s="465"/>
      <c r="I187" s="239"/>
      <c r="J187" s="239"/>
      <c r="K187" s="239"/>
      <c r="L187" s="239"/>
      <c r="M187" s="239"/>
      <c r="N187" s="239"/>
    </row>
    <row r="188" spans="4:14" ht="15.75" thickBot="1">
      <c r="D188" s="239" t="s">
        <v>8138</v>
      </c>
      <c r="E188" s="239"/>
      <c r="F188" s="239"/>
      <c r="G188" s="239"/>
      <c r="H188" s="239"/>
      <c r="I188" s="239"/>
      <c r="J188" s="239"/>
      <c r="K188" s="239"/>
      <c r="L188" s="239"/>
      <c r="M188" s="239"/>
      <c r="N188" s="239"/>
    </row>
    <row r="189" spans="4:14" ht="16.5" thickBot="1">
      <c r="D189" s="459" t="s">
        <v>8186</v>
      </c>
      <c r="E189" s="239" t="s">
        <v>8263</v>
      </c>
      <c r="F189" s="239" t="s">
        <v>1285</v>
      </c>
      <c r="G189" s="239" t="s">
        <v>8188</v>
      </c>
      <c r="H189" s="239" t="s">
        <v>502</v>
      </c>
      <c r="I189" s="239"/>
      <c r="J189" s="239"/>
      <c r="K189" s="239"/>
      <c r="L189" s="239"/>
      <c r="M189" s="239"/>
      <c r="N189" s="239"/>
    </row>
    <row r="190" spans="4:14" ht="15.75" thickBot="1">
      <c r="D190" s="239"/>
      <c r="E190" s="239"/>
      <c r="F190" s="239"/>
      <c r="G190" s="239"/>
      <c r="H190" s="239"/>
      <c r="I190" s="239"/>
      <c r="J190" s="239"/>
      <c r="K190" s="239"/>
      <c r="L190" s="239"/>
      <c r="M190" s="239"/>
      <c r="N190" s="239"/>
    </row>
    <row r="191" spans="4:14" ht="15.75" thickBot="1">
      <c r="D191" s="239" t="s">
        <v>8162</v>
      </c>
      <c r="E191" s="239"/>
      <c r="F191" s="239"/>
      <c r="G191" s="239"/>
      <c r="H191" s="239"/>
      <c r="I191" s="239"/>
      <c r="J191" s="239"/>
      <c r="K191" s="239"/>
      <c r="L191" s="239"/>
      <c r="M191" s="239"/>
      <c r="N191" s="239"/>
    </row>
    <row r="192" spans="4:14" ht="15.75" thickBot="1">
      <c r="D192" s="239" t="s">
        <v>8212</v>
      </c>
      <c r="E192" s="239" t="s">
        <v>8263</v>
      </c>
      <c r="F192" s="239" t="s">
        <v>1397</v>
      </c>
      <c r="G192" s="239" t="s">
        <v>8213</v>
      </c>
      <c r="H192" s="239" t="s">
        <v>8214</v>
      </c>
      <c r="I192" s="239"/>
      <c r="J192" s="239"/>
      <c r="K192" s="239"/>
      <c r="L192" s="239"/>
      <c r="M192" s="239"/>
      <c r="N192" s="239"/>
    </row>
    <row r="193" spans="4:14" ht="15.75" thickBot="1">
      <c r="D193" s="239"/>
      <c r="E193" s="239"/>
      <c r="F193" s="239"/>
      <c r="G193" s="239"/>
      <c r="H193" s="239"/>
      <c r="I193" s="239"/>
      <c r="J193" s="239"/>
      <c r="K193" s="239"/>
      <c r="L193" s="239"/>
      <c r="M193" s="239"/>
      <c r="N193" s="239"/>
    </row>
    <row r="194" spans="4:14" ht="15.75" customHeight="1" thickBot="1">
      <c r="D194" s="463" t="s">
        <v>8265</v>
      </c>
      <c r="E194" s="464"/>
      <c r="F194" s="464"/>
      <c r="G194" s="464"/>
      <c r="H194" s="465"/>
      <c r="I194" s="239"/>
      <c r="J194" s="239"/>
      <c r="K194" s="239"/>
      <c r="L194" s="239"/>
      <c r="M194" s="239"/>
      <c r="N194" s="239"/>
    </row>
    <row r="195" spans="4:14" ht="15.75" thickBot="1">
      <c r="D195" s="239" t="s">
        <v>8138</v>
      </c>
      <c r="E195" s="239"/>
      <c r="F195" s="239"/>
      <c r="G195" s="239"/>
      <c r="H195" s="239"/>
      <c r="I195" s="239"/>
      <c r="J195" s="239"/>
      <c r="K195" s="239"/>
      <c r="L195" s="239"/>
      <c r="M195" s="239"/>
      <c r="N195" s="239"/>
    </row>
    <row r="196" spans="4:14" ht="15.75" thickBot="1">
      <c r="D196" s="239" t="s">
        <v>8144</v>
      </c>
      <c r="E196" s="239" t="s">
        <v>6751</v>
      </c>
      <c r="F196" s="239" t="s">
        <v>8146</v>
      </c>
      <c r="G196" s="239" t="s">
        <v>8147</v>
      </c>
      <c r="H196" s="239" t="s">
        <v>8148</v>
      </c>
      <c r="I196" s="239"/>
      <c r="J196" s="239"/>
      <c r="K196" s="239"/>
      <c r="L196" s="239"/>
      <c r="M196" s="239"/>
      <c r="N196" s="239"/>
    </row>
    <row r="197" spans="4:14" ht="15.75" thickBot="1">
      <c r="D197" s="239" t="s">
        <v>8190</v>
      </c>
      <c r="E197" s="239" t="s">
        <v>8263</v>
      </c>
      <c r="F197" s="239" t="s">
        <v>8191</v>
      </c>
      <c r="G197" s="239" t="s">
        <v>8192</v>
      </c>
      <c r="H197" s="239" t="s">
        <v>8193</v>
      </c>
      <c r="I197" s="239"/>
      <c r="J197" s="239"/>
      <c r="K197" s="239"/>
      <c r="L197" s="239"/>
      <c r="M197" s="239"/>
      <c r="N197" s="239"/>
    </row>
    <row r="198" spans="4:14" ht="15.75" thickBot="1">
      <c r="D198" s="239" t="s">
        <v>8233</v>
      </c>
      <c r="E198" s="458" t="s">
        <v>8266</v>
      </c>
      <c r="F198" s="239" t="s">
        <v>8234</v>
      </c>
      <c r="G198" s="239" t="s">
        <v>8235</v>
      </c>
      <c r="H198" s="239" t="s">
        <v>2352</v>
      </c>
      <c r="I198" s="239"/>
      <c r="J198" s="239"/>
      <c r="K198" s="239"/>
      <c r="L198" s="239"/>
      <c r="M198" s="239"/>
      <c r="N198" s="239"/>
    </row>
    <row r="199" spans="4:14" ht="15.75" thickBot="1">
      <c r="D199" s="239"/>
      <c r="E199" s="239"/>
      <c r="F199" s="239"/>
      <c r="G199" s="239"/>
      <c r="H199" s="239"/>
      <c r="I199" s="239"/>
      <c r="J199" s="239"/>
      <c r="K199" s="239"/>
      <c r="L199" s="239"/>
      <c r="M199" s="239"/>
      <c r="N199" s="239"/>
    </row>
    <row r="200" spans="4:14" ht="15.75" thickBot="1">
      <c r="D200" s="239" t="s">
        <v>8162</v>
      </c>
      <c r="E200" s="239"/>
      <c r="F200" s="239"/>
      <c r="G200" s="239"/>
      <c r="H200" s="239"/>
      <c r="I200" s="239"/>
      <c r="J200" s="239"/>
      <c r="K200" s="239"/>
      <c r="L200" s="239"/>
      <c r="M200" s="239"/>
      <c r="N200" s="239"/>
    </row>
    <row r="201" spans="4:14" ht="15.75" thickBot="1">
      <c r="D201" s="239" t="s">
        <v>8167</v>
      </c>
      <c r="E201" s="239" t="s">
        <v>6751</v>
      </c>
      <c r="F201" s="239" t="s">
        <v>8168</v>
      </c>
      <c r="G201" s="239" t="s">
        <v>8169</v>
      </c>
      <c r="H201" s="239" t="s">
        <v>8170</v>
      </c>
      <c r="I201" s="239"/>
      <c r="J201" s="239"/>
      <c r="K201" s="239"/>
      <c r="L201" s="239"/>
      <c r="M201" s="239"/>
      <c r="N201" s="239"/>
    </row>
    <row r="202" spans="4:14" ht="15.75" thickBot="1">
      <c r="D202" s="239" t="s">
        <v>8216</v>
      </c>
      <c r="E202" s="239" t="s">
        <v>8263</v>
      </c>
      <c r="F202" s="239" t="s">
        <v>8217</v>
      </c>
      <c r="G202" s="239" t="s">
        <v>8218</v>
      </c>
      <c r="H202" s="239" t="s">
        <v>2059</v>
      </c>
      <c r="I202" s="239"/>
      <c r="J202" s="239"/>
      <c r="K202" s="239"/>
      <c r="L202" s="239"/>
      <c r="M202" s="239"/>
      <c r="N202" s="239"/>
    </row>
    <row r="203" spans="4:14" ht="15.75" thickBot="1">
      <c r="D203" s="239" t="s">
        <v>8236</v>
      </c>
      <c r="E203" s="458" t="s">
        <v>8266</v>
      </c>
      <c r="F203" s="239" t="s">
        <v>292</v>
      </c>
      <c r="G203" s="239" t="s">
        <v>8237</v>
      </c>
      <c r="H203" s="239" t="s">
        <v>8238</v>
      </c>
      <c r="I203" s="239"/>
      <c r="J203" s="239"/>
      <c r="K203" s="239"/>
      <c r="L203" s="239"/>
      <c r="M203" s="239"/>
      <c r="N203" s="239"/>
    </row>
    <row r="204" spans="4:14" ht="15.75" thickBot="1">
      <c r="D204" s="239" t="s">
        <v>8243</v>
      </c>
      <c r="E204" s="458" t="s">
        <v>8260</v>
      </c>
      <c r="F204" s="239" t="s">
        <v>8244</v>
      </c>
      <c r="G204" s="239" t="s">
        <v>1658</v>
      </c>
      <c r="H204" s="239"/>
      <c r="I204" s="239"/>
      <c r="J204" s="239"/>
      <c r="K204" s="239"/>
      <c r="L204" s="239"/>
      <c r="M204" s="239"/>
      <c r="N204" s="239"/>
    </row>
    <row r="205" spans="4:14" ht="15.75" thickBot="1">
      <c r="D205" s="239" t="s">
        <v>8249</v>
      </c>
      <c r="E205" s="458" t="s">
        <v>8267</v>
      </c>
      <c r="F205" s="239" t="s">
        <v>138</v>
      </c>
      <c r="G205" s="239" t="s">
        <v>997</v>
      </c>
      <c r="H205" s="239" t="s">
        <v>8250</v>
      </c>
      <c r="I205" s="239"/>
      <c r="J205" s="239"/>
      <c r="K205" s="239"/>
      <c r="L205" s="239"/>
      <c r="M205" s="239"/>
      <c r="N205" s="239"/>
    </row>
    <row r="206" spans="4:14" ht="15.75" thickBot="1">
      <c r="D206" s="239"/>
      <c r="E206" s="239"/>
      <c r="F206" s="239"/>
      <c r="G206" s="239"/>
      <c r="H206" s="239"/>
      <c r="I206" s="239"/>
      <c r="J206" s="239"/>
      <c r="K206" s="239"/>
      <c r="L206" s="239"/>
      <c r="M206" s="239"/>
      <c r="N206" s="239"/>
    </row>
    <row r="207" spans="4:14" ht="15.75" customHeight="1" thickBot="1">
      <c r="D207" s="463" t="s">
        <v>8268</v>
      </c>
      <c r="E207" s="464"/>
      <c r="F207" s="464"/>
      <c r="G207" s="464"/>
      <c r="H207" s="465"/>
      <c r="I207" s="239"/>
      <c r="J207" s="239"/>
      <c r="K207" s="239"/>
      <c r="L207" s="239"/>
      <c r="M207" s="239"/>
      <c r="N207" s="239"/>
    </row>
    <row r="208" spans="4:14" ht="15.75" thickBot="1">
      <c r="D208" s="239" t="s">
        <v>8138</v>
      </c>
      <c r="E208" s="239"/>
      <c r="F208" s="239"/>
      <c r="G208" s="239"/>
      <c r="H208" s="239"/>
      <c r="I208" s="239"/>
      <c r="J208" s="239"/>
      <c r="K208" s="239"/>
      <c r="L208" s="239"/>
      <c r="M208" s="239"/>
      <c r="N208" s="239"/>
    </row>
    <row r="209" spans="4:14" ht="15.75" thickBot="1">
      <c r="D209" s="239" t="s">
        <v>8195</v>
      </c>
      <c r="E209" s="239" t="s">
        <v>8263</v>
      </c>
      <c r="F209" s="239" t="s">
        <v>855</v>
      </c>
      <c r="G209" s="239" t="s">
        <v>1004</v>
      </c>
      <c r="H209" s="239" t="s">
        <v>38</v>
      </c>
      <c r="I209" s="239"/>
      <c r="J209" s="239"/>
      <c r="K209" s="239"/>
      <c r="L209" s="239"/>
      <c r="M209" s="239"/>
      <c r="N209" s="239"/>
    </row>
    <row r="210" spans="4:14" ht="15.75" thickBot="1">
      <c r="D210" s="239"/>
      <c r="E210" s="239"/>
      <c r="F210" s="239"/>
      <c r="G210" s="239"/>
      <c r="H210" s="239"/>
      <c r="I210" s="239"/>
      <c r="J210" s="239"/>
      <c r="K210" s="239"/>
      <c r="L210" s="239"/>
      <c r="M210" s="239"/>
      <c r="N210" s="239"/>
    </row>
    <row r="211" spans="4:14" ht="15.75" thickBot="1">
      <c r="D211" s="239" t="s">
        <v>8162</v>
      </c>
      <c r="E211" s="239"/>
      <c r="F211" s="239"/>
      <c r="G211" s="239"/>
      <c r="H211" s="239"/>
      <c r="I211" s="239"/>
      <c r="J211" s="239"/>
      <c r="K211" s="239"/>
      <c r="L211" s="239"/>
      <c r="M211" s="239"/>
      <c r="N211" s="239"/>
    </row>
    <row r="212" spans="4:14" ht="15.75" thickBot="1">
      <c r="D212" s="239" t="s">
        <v>8222</v>
      </c>
      <c r="E212" s="239" t="s">
        <v>8263</v>
      </c>
      <c r="F212" s="239" t="s">
        <v>8223</v>
      </c>
      <c r="G212" s="239" t="s">
        <v>8224</v>
      </c>
      <c r="H212" s="239"/>
      <c r="I212" s="239"/>
      <c r="J212" s="239"/>
      <c r="K212" s="239"/>
      <c r="L212" s="239"/>
      <c r="M212" s="239"/>
      <c r="N212" s="239"/>
    </row>
    <row r="213" spans="4:14" ht="15.75" thickBot="1">
      <c r="D213" s="239" t="s">
        <v>8251</v>
      </c>
      <c r="E213" s="458" t="s">
        <v>8267</v>
      </c>
      <c r="F213" s="239" t="s">
        <v>8252</v>
      </c>
      <c r="G213" s="239" t="s">
        <v>8253</v>
      </c>
      <c r="H213" s="239" t="s">
        <v>280</v>
      </c>
      <c r="I213" s="239"/>
      <c r="J213" s="239"/>
      <c r="K213" s="239"/>
      <c r="L213" s="239"/>
      <c r="M213" s="239"/>
      <c r="N213" s="239"/>
    </row>
    <row r="214" spans="4:14" ht="15.75" thickBot="1">
      <c r="D214" s="239" t="s">
        <v>8257</v>
      </c>
      <c r="E214" s="458" t="s">
        <v>8261</v>
      </c>
      <c r="F214" s="239" t="s">
        <v>1731</v>
      </c>
      <c r="G214" s="239" t="s">
        <v>8258</v>
      </c>
      <c r="H214" s="239"/>
      <c r="I214" s="239"/>
      <c r="J214" s="239"/>
      <c r="K214" s="239"/>
      <c r="L214" s="239"/>
      <c r="M214" s="239"/>
      <c r="N214" s="239"/>
    </row>
    <row r="215" spans="4:14" ht="15.75" thickBot="1">
      <c r="D215" s="239"/>
      <c r="E215" s="239"/>
      <c r="F215" s="239"/>
      <c r="G215" s="239"/>
      <c r="H215" s="239"/>
      <c r="I215" s="239"/>
      <c r="J215" s="239"/>
      <c r="K215" s="239"/>
      <c r="L215" s="239"/>
      <c r="M215" s="239"/>
      <c r="N215" s="239"/>
    </row>
    <row r="216" spans="4:14" ht="15.75" customHeight="1" thickBot="1">
      <c r="D216" s="463" t="s">
        <v>8269</v>
      </c>
      <c r="E216" s="464"/>
      <c r="F216" s="464"/>
      <c r="G216" s="464"/>
      <c r="H216" s="465"/>
      <c r="I216" s="239"/>
      <c r="J216" s="239"/>
      <c r="K216" s="239"/>
      <c r="L216" s="239"/>
      <c r="M216" s="239"/>
      <c r="N216" s="239"/>
    </row>
    <row r="217" spans="4:14" ht="15.75" thickBot="1">
      <c r="D217" s="239" t="s">
        <v>8138</v>
      </c>
      <c r="E217" s="239"/>
      <c r="F217" s="239"/>
      <c r="G217" s="239"/>
      <c r="H217" s="239"/>
      <c r="I217" s="239"/>
      <c r="J217" s="239"/>
      <c r="K217" s="239"/>
      <c r="L217" s="239"/>
      <c r="M217" s="239"/>
      <c r="N217" s="239"/>
    </row>
    <row r="218" spans="4:14" ht="15.75" thickBot="1">
      <c r="D218" s="239" t="s">
        <v>8152</v>
      </c>
      <c r="E218" s="239" t="s">
        <v>6751</v>
      </c>
      <c r="F218" s="239" t="s">
        <v>8154</v>
      </c>
      <c r="G218" s="239" t="s">
        <v>8155</v>
      </c>
      <c r="H218" s="239" t="s">
        <v>8156</v>
      </c>
      <c r="I218" s="239"/>
      <c r="J218" s="239"/>
      <c r="K218" s="239"/>
      <c r="L218" s="239"/>
      <c r="M218" s="239"/>
      <c r="N218" s="239"/>
    </row>
    <row r="219" spans="4:14" ht="15.75" thickBot="1">
      <c r="D219" s="239"/>
      <c r="E219" s="239"/>
      <c r="F219" s="239"/>
      <c r="G219" s="239"/>
      <c r="H219" s="239"/>
      <c r="I219" s="239"/>
      <c r="J219" s="239"/>
      <c r="K219" s="239"/>
      <c r="L219" s="239"/>
      <c r="M219" s="239"/>
      <c r="N219" s="239"/>
    </row>
    <row r="220" spans="4:14" ht="15.75" thickBot="1">
      <c r="D220" s="239" t="s">
        <v>8162</v>
      </c>
      <c r="E220" s="239"/>
      <c r="F220" s="239"/>
      <c r="G220" s="239"/>
      <c r="H220" s="239"/>
      <c r="I220" s="239"/>
      <c r="J220" s="239"/>
      <c r="K220" s="239"/>
      <c r="L220" s="239"/>
      <c r="M220" s="239"/>
      <c r="N220" s="239"/>
    </row>
    <row r="221" spans="4:14" ht="15.75" thickBot="1">
      <c r="D221" s="239" t="s">
        <v>8172</v>
      </c>
      <c r="E221" s="239" t="s">
        <v>6751</v>
      </c>
      <c r="F221" s="239" t="s">
        <v>8173</v>
      </c>
      <c r="G221" s="239" t="s">
        <v>323</v>
      </c>
      <c r="H221" s="239" t="s">
        <v>8174</v>
      </c>
      <c r="I221" s="239"/>
      <c r="J221" s="239"/>
      <c r="K221" s="239"/>
      <c r="L221" s="239"/>
      <c r="M221" s="239"/>
      <c r="N221" s="239"/>
    </row>
    <row r="222" spans="4:14" ht="15.75" thickBot="1">
      <c r="D222" s="239" t="s">
        <v>8245</v>
      </c>
      <c r="E222" s="458" t="s">
        <v>8260</v>
      </c>
      <c r="F222" s="239" t="s">
        <v>8246</v>
      </c>
      <c r="G222" s="239" t="s">
        <v>8247</v>
      </c>
      <c r="H222" s="239"/>
      <c r="I222" s="239"/>
      <c r="J222" s="239"/>
      <c r="K222" s="239"/>
      <c r="L222" s="239"/>
      <c r="M222" s="239"/>
      <c r="N222" s="239"/>
    </row>
    <row r="223" spans="4:14" ht="15.75" thickBot="1">
      <c r="D223" s="239"/>
      <c r="E223" s="239"/>
      <c r="F223" s="239"/>
      <c r="G223" s="239"/>
      <c r="H223" s="239"/>
      <c r="I223" s="239"/>
      <c r="J223" s="239"/>
      <c r="K223" s="239"/>
      <c r="L223" s="239"/>
      <c r="M223" s="239"/>
      <c r="N223" s="239"/>
    </row>
    <row r="224" spans="4:14" ht="15.75" thickBot="1">
      <c r="D224" s="463" t="s">
        <v>8270</v>
      </c>
      <c r="E224" s="464"/>
      <c r="F224" s="464"/>
      <c r="G224" s="464"/>
      <c r="H224" s="465"/>
      <c r="I224" s="239"/>
      <c r="J224" s="239"/>
      <c r="K224" s="239"/>
      <c r="L224" s="239"/>
      <c r="M224" s="239"/>
      <c r="N224" s="239"/>
    </row>
    <row r="225" spans="4:14" ht="15.75" thickBot="1">
      <c r="D225" s="239" t="s">
        <v>8198</v>
      </c>
      <c r="E225" s="239" t="s">
        <v>8263</v>
      </c>
      <c r="F225" s="239" t="s">
        <v>1367</v>
      </c>
      <c r="G225" s="239" t="s">
        <v>8200</v>
      </c>
      <c r="H225" s="239" t="s">
        <v>742</v>
      </c>
      <c r="I225" s="239"/>
      <c r="J225" s="239"/>
      <c r="K225" s="239"/>
      <c r="L225" s="239"/>
      <c r="M225" s="239"/>
      <c r="N225" s="239"/>
    </row>
    <row r="226" spans="4:14" ht="15.75" thickBot="1">
      <c r="D226" s="239"/>
      <c r="E226" s="239"/>
      <c r="F226" s="239"/>
      <c r="G226" s="239"/>
      <c r="H226" s="239"/>
      <c r="I226" s="239"/>
      <c r="J226" s="239"/>
      <c r="K226" s="239"/>
      <c r="L226" s="239"/>
      <c r="M226" s="239"/>
      <c r="N226" s="239"/>
    </row>
  </sheetData>
  <mergeCells count="172">
    <mergeCell ref="J131:N131"/>
    <mergeCell ref="J137:N137"/>
    <mergeCell ref="J144:N144"/>
    <mergeCell ref="AJ89:AK89"/>
    <mergeCell ref="BF91:BJ91"/>
    <mergeCell ref="J123:N123"/>
    <mergeCell ref="BC86:BE86"/>
    <mergeCell ref="AJ87:AK87"/>
    <mergeCell ref="AM87:AN87"/>
    <mergeCell ref="AQ87:AR87"/>
    <mergeCell ref="AU87:AV87"/>
    <mergeCell ref="AY87:AZ87"/>
    <mergeCell ref="BC87:BD87"/>
    <mergeCell ref="BG81:BJ89"/>
    <mergeCell ref="AX81:AX88"/>
    <mergeCell ref="AY81:BA81"/>
    <mergeCell ref="BB81:BB88"/>
    <mergeCell ref="AU84:AW84"/>
    <mergeCell ref="AY84:BA84"/>
    <mergeCell ref="AU86:AW86"/>
    <mergeCell ref="AY86:BA86"/>
    <mergeCell ref="AU88:AW88"/>
    <mergeCell ref="AY88:BA88"/>
    <mergeCell ref="AI81:AJ81"/>
    <mergeCell ref="AL81:AL89"/>
    <mergeCell ref="AY85:BA85"/>
    <mergeCell ref="BC85:BE85"/>
    <mergeCell ref="BC81:BE81"/>
    <mergeCell ref="BF81:BF88"/>
    <mergeCell ref="AI82:AK82"/>
    <mergeCell ref="AM82:AO82"/>
    <mergeCell ref="AQ82:AS82"/>
    <mergeCell ref="AU82:AW82"/>
    <mergeCell ref="AY82:BA82"/>
    <mergeCell ref="BC82:BE82"/>
    <mergeCell ref="AI83:AK83"/>
    <mergeCell ref="AM83:AO83"/>
    <mergeCell ref="AQ83:AS83"/>
    <mergeCell ref="AU83:AW83"/>
    <mergeCell ref="AY83:BA83"/>
    <mergeCell ref="BC83:BE83"/>
    <mergeCell ref="AI84:AK84"/>
    <mergeCell ref="AT81:AT88"/>
    <mergeCell ref="AU81:AW81"/>
    <mergeCell ref="BC88:BE88"/>
    <mergeCell ref="BG78:BJ78"/>
    <mergeCell ref="AI80:AL80"/>
    <mergeCell ref="AM80:AP80"/>
    <mergeCell ref="AQ80:AT80"/>
    <mergeCell ref="AU80:AX80"/>
    <mergeCell ref="AY80:BB80"/>
    <mergeCell ref="BC80:BF80"/>
    <mergeCell ref="BG80:BJ80"/>
    <mergeCell ref="AN81:AO81"/>
    <mergeCell ref="AP81:AP88"/>
    <mergeCell ref="AQ81:AS81"/>
    <mergeCell ref="AM84:AO84"/>
    <mergeCell ref="AQ84:AS84"/>
    <mergeCell ref="AI86:AK86"/>
    <mergeCell ref="AM86:AO86"/>
    <mergeCell ref="AQ86:AS86"/>
    <mergeCell ref="AI88:AK88"/>
    <mergeCell ref="AM88:AO88"/>
    <mergeCell ref="AQ88:AS88"/>
    <mergeCell ref="BC84:BE84"/>
    <mergeCell ref="AI85:AK85"/>
    <mergeCell ref="AM85:AO85"/>
    <mergeCell ref="AQ85:AS85"/>
    <mergeCell ref="AU85:AW85"/>
    <mergeCell ref="AG73:AH77"/>
    <mergeCell ref="AI78:AJ78"/>
    <mergeCell ref="AK78:AO78"/>
    <mergeCell ref="AP78:AS78"/>
    <mergeCell ref="AT78:AX78"/>
    <mergeCell ref="AU54:AW54"/>
    <mergeCell ref="AY54:BA54"/>
    <mergeCell ref="BC54:BE54"/>
    <mergeCell ref="AJ55:AK55"/>
    <mergeCell ref="AY78:BB78"/>
    <mergeCell ref="BC78:BF78"/>
    <mergeCell ref="BF57:BJ57"/>
    <mergeCell ref="BF47:BF54"/>
    <mergeCell ref="BG47:BJ55"/>
    <mergeCell ref="AQ47:AS47"/>
    <mergeCell ref="BC51:BE51"/>
    <mergeCell ref="BB47:BB54"/>
    <mergeCell ref="BC47:BE47"/>
    <mergeCell ref="AI48:AK48"/>
    <mergeCell ref="AM48:AO48"/>
    <mergeCell ref="AQ48:AS48"/>
    <mergeCell ref="AU48:AW48"/>
    <mergeCell ref="AY48:BA48"/>
    <mergeCell ref="BC48:BE48"/>
    <mergeCell ref="AY53:AZ53"/>
    <mergeCell ref="BC53:BD53"/>
    <mergeCell ref="AT47:AT54"/>
    <mergeCell ref="AU47:AW47"/>
    <mergeCell ref="AX47:AX54"/>
    <mergeCell ref="AY47:BA47"/>
    <mergeCell ref="AQ50:AS50"/>
    <mergeCell ref="AQ52:AS52"/>
    <mergeCell ref="AQ54:AS54"/>
    <mergeCell ref="AU50:AW50"/>
    <mergeCell ref="AY50:BA50"/>
    <mergeCell ref="BC50:BE50"/>
    <mergeCell ref="AQ51:AS51"/>
    <mergeCell ref="AU51:AW51"/>
    <mergeCell ref="AY51:BA51"/>
    <mergeCell ref="AQ49:AS49"/>
    <mergeCell ref="AU49:AW49"/>
    <mergeCell ref="AY49:BA49"/>
    <mergeCell ref="BC49:BE49"/>
    <mergeCell ref="AP47:AP54"/>
    <mergeCell ref="BC44:BF44"/>
    <mergeCell ref="BG44:BJ44"/>
    <mergeCell ref="AI46:AL46"/>
    <mergeCell ref="AM46:AP46"/>
    <mergeCell ref="AQ46:AT46"/>
    <mergeCell ref="AU46:AX46"/>
    <mergeCell ref="AY46:BB46"/>
    <mergeCell ref="BC46:BF46"/>
    <mergeCell ref="BG46:BJ46"/>
    <mergeCell ref="AP44:AS44"/>
    <mergeCell ref="AT44:AX44"/>
    <mergeCell ref="AY44:BB44"/>
    <mergeCell ref="AU52:AW52"/>
    <mergeCell ref="AY52:BA52"/>
    <mergeCell ref="BC52:BE52"/>
    <mergeCell ref="AJ53:AK53"/>
    <mergeCell ref="AM53:AN53"/>
    <mergeCell ref="AQ53:AR53"/>
    <mergeCell ref="AU53:AV53"/>
    <mergeCell ref="AI3:AI5"/>
    <mergeCell ref="AI7:AI9"/>
    <mergeCell ref="AJ29:AK29"/>
    <mergeCell ref="AG39:AH43"/>
    <mergeCell ref="AI44:AJ44"/>
    <mergeCell ref="AK44:AO44"/>
    <mergeCell ref="AI47:AJ47"/>
    <mergeCell ref="AL47:AL55"/>
    <mergeCell ref="AN47:AO47"/>
    <mergeCell ref="AI50:AK50"/>
    <mergeCell ref="AM50:AO50"/>
    <mergeCell ref="AI52:AK52"/>
    <mergeCell ref="AM52:AO52"/>
    <mergeCell ref="AI54:AK54"/>
    <mergeCell ref="AM54:AO54"/>
    <mergeCell ref="AI49:AK49"/>
    <mergeCell ref="AM49:AO49"/>
    <mergeCell ref="AI51:AK51"/>
    <mergeCell ref="AM51:AO51"/>
    <mergeCell ref="BM44:BO44"/>
    <mergeCell ref="BW44:BX44"/>
    <mergeCell ref="BW47:BW48"/>
    <mergeCell ref="BY47:BY48"/>
    <mergeCell ref="CA47:CA48"/>
    <mergeCell ref="CB47:CB48"/>
    <mergeCell ref="CC47:CC48"/>
    <mergeCell ref="BM58:BP58"/>
    <mergeCell ref="BW58:BX58"/>
    <mergeCell ref="BW61:BW62"/>
    <mergeCell ref="BY61:BY62"/>
    <mergeCell ref="CA61:CA62"/>
    <mergeCell ref="CB61:CB62"/>
    <mergeCell ref="CC61:CC62"/>
    <mergeCell ref="BM72:BQ72"/>
    <mergeCell ref="BW72:BZ72"/>
    <mergeCell ref="BW75:BW76"/>
    <mergeCell ref="BY75:BY76"/>
    <mergeCell ref="CA75:CA76"/>
    <mergeCell ref="CB75:CB76"/>
    <mergeCell ref="CC75:CC76"/>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234"/>
  <sheetViews>
    <sheetView topLeftCell="A64" zoomScaleNormal="100" workbookViewId="0">
      <selection activeCell="D69" sqref="D69"/>
    </sheetView>
  </sheetViews>
  <sheetFormatPr defaultRowHeight="15"/>
  <cols>
    <col min="1" max="1" width="24.5703125" bestFit="1" customWidth="1"/>
    <col min="2" max="2" width="21.85546875" bestFit="1" customWidth="1"/>
    <col min="3" max="3" width="11.5703125" customWidth="1"/>
    <col min="4" max="4" width="11.42578125" customWidth="1"/>
    <col min="5" max="5" width="13.140625" customWidth="1"/>
    <col min="6" max="6" width="11.7109375" customWidth="1"/>
    <col min="7" max="8" width="13.7109375" bestFit="1" customWidth="1"/>
    <col min="9" max="9" width="13.42578125" bestFit="1" customWidth="1"/>
    <col min="10" max="10" width="9.7109375" customWidth="1"/>
    <col min="11" max="11" width="20.7109375" bestFit="1" customWidth="1"/>
    <col min="12" max="12" width="38.140625" bestFit="1" customWidth="1"/>
    <col min="13" max="13" width="18.28515625" bestFit="1" customWidth="1"/>
    <col min="14" max="14" width="12.5703125" bestFit="1" customWidth="1"/>
    <col min="15" max="15" width="9.28515625" bestFit="1" customWidth="1"/>
    <col min="16" max="16" width="8.42578125" bestFit="1" customWidth="1"/>
    <col min="18" max="18" width="9.85546875" bestFit="1" customWidth="1"/>
    <col min="20" max="20" width="9.85546875" bestFit="1" customWidth="1"/>
    <col min="22" max="22" width="13.7109375" customWidth="1"/>
    <col min="23" max="23" width="11" customWidth="1"/>
    <col min="26" max="26" width="13" customWidth="1"/>
    <col min="27" max="27" width="13.5703125" customWidth="1"/>
    <col min="28" max="28" width="24.85546875" customWidth="1"/>
    <col min="29" max="29" width="32.42578125" customWidth="1"/>
    <col min="30" max="30" width="29.140625" bestFit="1" customWidth="1"/>
    <col min="31" max="31" width="10.7109375" customWidth="1"/>
    <col min="33" max="33" width="10.7109375" bestFit="1" customWidth="1"/>
  </cols>
  <sheetData>
    <row r="1" spans="1:31">
      <c r="A1" t="s">
        <v>5740</v>
      </c>
    </row>
    <row r="2" spans="1:31">
      <c r="A2" t="s">
        <v>2675</v>
      </c>
    </row>
    <row r="3" spans="1:31" ht="15.75" thickBot="1">
      <c r="A3" t="s">
        <v>2674</v>
      </c>
      <c r="K3" t="s">
        <v>5739</v>
      </c>
      <c r="M3" t="s">
        <v>8271</v>
      </c>
      <c r="U3" t="s">
        <v>7055</v>
      </c>
    </row>
    <row r="4" spans="1:31">
      <c r="B4" t="s">
        <v>2673</v>
      </c>
      <c r="M4" s="476"/>
      <c r="N4" s="477" t="s">
        <v>6904</v>
      </c>
      <c r="O4" s="477"/>
      <c r="P4" s="478"/>
    </row>
    <row r="5" spans="1:31" ht="15.75" thickBot="1">
      <c r="B5" t="s">
        <v>5741</v>
      </c>
      <c r="K5" t="s">
        <v>2672</v>
      </c>
      <c r="L5" t="s">
        <v>2671</v>
      </c>
      <c r="M5" s="479" t="s">
        <v>2670</v>
      </c>
      <c r="N5" s="480" t="s">
        <v>6900</v>
      </c>
      <c r="O5" s="480" t="s">
        <v>6901</v>
      </c>
      <c r="P5" s="481" t="s">
        <v>6902</v>
      </c>
      <c r="U5" s="358" t="s">
        <v>2674</v>
      </c>
      <c r="W5" s="352" t="s">
        <v>700</v>
      </c>
      <c r="X5" s="352" t="s">
        <v>700</v>
      </c>
      <c r="Y5" s="352" t="s">
        <v>700</v>
      </c>
      <c r="Z5" s="352" t="s">
        <v>700</v>
      </c>
      <c r="AA5" s="352" t="s">
        <v>8462</v>
      </c>
    </row>
    <row r="6" spans="1:31">
      <c r="C6" t="s">
        <v>2669</v>
      </c>
      <c r="L6" t="s">
        <v>2668</v>
      </c>
      <c r="V6" t="s">
        <v>7056</v>
      </c>
      <c r="W6" s="352" t="s">
        <v>8457</v>
      </c>
      <c r="X6" s="352" t="s">
        <v>8461</v>
      </c>
      <c r="Y6" s="352" t="s">
        <v>8458</v>
      </c>
      <c r="Z6" s="352" t="s">
        <v>8459</v>
      </c>
      <c r="AA6" s="352" t="s">
        <v>8460</v>
      </c>
    </row>
    <row r="7" spans="1:31">
      <c r="A7" t="s">
        <v>2667</v>
      </c>
      <c r="B7" s="61" t="s">
        <v>2587</v>
      </c>
      <c r="C7" s="61" t="s">
        <v>2610</v>
      </c>
      <c r="D7" t="s">
        <v>2609</v>
      </c>
      <c r="E7" t="s">
        <v>2608</v>
      </c>
      <c r="F7" s="61" t="s">
        <v>2620</v>
      </c>
      <c r="G7" s="61" t="s">
        <v>2607</v>
      </c>
      <c r="H7" s="61" t="s">
        <v>2666</v>
      </c>
      <c r="I7" t="s">
        <v>5738</v>
      </c>
      <c r="L7" t="s">
        <v>2665</v>
      </c>
      <c r="V7" t="s">
        <v>7057</v>
      </c>
    </row>
    <row r="8" spans="1:31" ht="15.75" thickBot="1">
      <c r="B8" s="61" t="s">
        <v>2605</v>
      </c>
      <c r="C8" s="61" t="s">
        <v>2592</v>
      </c>
      <c r="D8" t="s">
        <v>4932</v>
      </c>
      <c r="E8" t="s">
        <v>2591</v>
      </c>
      <c r="F8" s="61" t="s">
        <v>2643</v>
      </c>
      <c r="G8" s="61" t="str">
        <f t="shared" ref="G8:G14" si="0">F8</f>
        <v>30cm</v>
      </c>
      <c r="H8" s="61" t="s">
        <v>2645</v>
      </c>
      <c r="L8" t="s">
        <v>2664</v>
      </c>
      <c r="U8" s="358" t="s">
        <v>2667</v>
      </c>
      <c r="AB8" t="s">
        <v>7239</v>
      </c>
    </row>
    <row r="9" spans="1:31">
      <c r="B9" s="61" t="s">
        <v>2603</v>
      </c>
      <c r="C9" s="61" t="s">
        <v>2592</v>
      </c>
      <c r="D9" t="s">
        <v>4932</v>
      </c>
      <c r="E9" t="s">
        <v>2591</v>
      </c>
      <c r="F9" s="61" t="s">
        <v>2642</v>
      </c>
      <c r="G9" s="61" t="str">
        <f t="shared" si="0"/>
        <v>40cm</v>
      </c>
      <c r="H9" s="61" t="s">
        <v>2663</v>
      </c>
      <c r="L9" t="s">
        <v>2662</v>
      </c>
      <c r="S9" s="147" t="s">
        <v>8880</v>
      </c>
      <c r="T9" s="148"/>
      <c r="V9" t="s">
        <v>7058</v>
      </c>
      <c r="X9" s="244" t="s">
        <v>2620</v>
      </c>
      <c r="Y9" s="244" t="s">
        <v>2607</v>
      </c>
      <c r="Z9" s="244" t="s">
        <v>2666</v>
      </c>
      <c r="AA9" s="165" t="s">
        <v>7240</v>
      </c>
    </row>
    <row r="10" spans="1:31" ht="15.75">
      <c r="B10" s="61" t="s">
        <v>2601</v>
      </c>
      <c r="C10" s="61" t="s">
        <v>2592</v>
      </c>
      <c r="D10" t="s">
        <v>4932</v>
      </c>
      <c r="E10" t="s">
        <v>2591</v>
      </c>
      <c r="F10" s="61" t="s">
        <v>2645</v>
      </c>
      <c r="G10" s="61" t="str">
        <f t="shared" si="0"/>
        <v>50cm</v>
      </c>
      <c r="H10" s="61" t="s">
        <v>2661</v>
      </c>
      <c r="L10" t="s">
        <v>2660</v>
      </c>
      <c r="R10" s="156" t="s">
        <v>3074</v>
      </c>
      <c r="S10" s="27">
        <v>148</v>
      </c>
      <c r="T10" s="25" t="s">
        <v>8858</v>
      </c>
      <c r="U10" s="665" t="s">
        <v>7247</v>
      </c>
      <c r="V10" s="665"/>
      <c r="W10" s="65" t="s">
        <v>7059</v>
      </c>
      <c r="X10" s="244" t="s">
        <v>2643</v>
      </c>
      <c r="Y10" s="244" t="str">
        <f t="shared" ref="Y10:Y16" si="1">X10</f>
        <v>30cm</v>
      </c>
      <c r="Z10" s="244" t="s">
        <v>2645</v>
      </c>
      <c r="AA10" s="348">
        <v>288</v>
      </c>
      <c r="AC10" t="s">
        <v>8895</v>
      </c>
      <c r="AD10" s="388">
        <f>288*288*288*288*288*288*288</f>
        <v>1.6434156346225459E+17</v>
      </c>
    </row>
    <row r="11" spans="1:31" ht="15.75">
      <c r="B11" s="61" t="s">
        <v>2599</v>
      </c>
      <c r="C11" s="61" t="s">
        <v>2592</v>
      </c>
      <c r="D11" t="s">
        <v>4932</v>
      </c>
      <c r="E11" t="s">
        <v>2591</v>
      </c>
      <c r="F11" s="61" t="s">
        <v>2639</v>
      </c>
      <c r="G11" s="61" t="str">
        <f t="shared" si="0"/>
        <v>60cm</v>
      </c>
      <c r="H11" s="61" t="s">
        <v>2658</v>
      </c>
      <c r="L11" t="s">
        <v>2659</v>
      </c>
      <c r="P11" t="s">
        <v>8881</v>
      </c>
      <c r="Q11" s="350">
        <f>7*148</f>
        <v>1036</v>
      </c>
      <c r="R11" s="156" t="s">
        <v>3074</v>
      </c>
      <c r="S11" s="27">
        <v>148</v>
      </c>
      <c r="T11" s="25" t="s">
        <v>8858</v>
      </c>
      <c r="V11" s="348" t="s">
        <v>7247</v>
      </c>
      <c r="W11" s="63" t="s">
        <v>7060</v>
      </c>
      <c r="X11" s="244" t="s">
        <v>2642</v>
      </c>
      <c r="Y11" s="244" t="str">
        <f t="shared" si="1"/>
        <v>40cm</v>
      </c>
      <c r="Z11" s="244" t="s">
        <v>2663</v>
      </c>
      <c r="AA11" s="348">
        <v>288</v>
      </c>
      <c r="AC11" t="s">
        <v>8896</v>
      </c>
      <c r="AD11" s="388">
        <f>SUM(AD10*16000000)</f>
        <v>2.6294650153960735E+24</v>
      </c>
      <c r="AE11" s="389">
        <f>AD11</f>
        <v>2.6294650153960735E+24</v>
      </c>
    </row>
    <row r="12" spans="1:31" ht="15.75">
      <c r="B12" s="61" t="s">
        <v>2597</v>
      </c>
      <c r="C12" s="61" t="s">
        <v>2592</v>
      </c>
      <c r="D12" t="s">
        <v>4932</v>
      </c>
      <c r="E12" t="s">
        <v>2591</v>
      </c>
      <c r="F12" s="61" t="s">
        <v>2658</v>
      </c>
      <c r="G12" s="61" t="str">
        <f t="shared" si="0"/>
        <v>100cm</v>
      </c>
      <c r="H12" s="61" t="s">
        <v>2657</v>
      </c>
      <c r="L12" t="s">
        <v>2656</v>
      </c>
      <c r="Q12" s="350"/>
      <c r="R12" s="156" t="s">
        <v>3074</v>
      </c>
      <c r="S12" s="27">
        <v>148</v>
      </c>
      <c r="T12" s="25" t="s">
        <v>8858</v>
      </c>
      <c r="V12" s="348" t="s">
        <v>7247</v>
      </c>
      <c r="W12" s="62" t="s">
        <v>7061</v>
      </c>
      <c r="X12" s="244" t="s">
        <v>2645</v>
      </c>
      <c r="Y12" s="244" t="str">
        <f t="shared" si="1"/>
        <v>50cm</v>
      </c>
      <c r="Z12" s="244" t="s">
        <v>2661</v>
      </c>
      <c r="AA12" s="348">
        <v>288</v>
      </c>
      <c r="AE12" s="389"/>
    </row>
    <row r="13" spans="1:31" ht="15.75">
      <c r="B13" s="61" t="s">
        <v>2595</v>
      </c>
      <c r="C13" s="61" t="s">
        <v>2592</v>
      </c>
      <c r="D13" t="s">
        <v>4932</v>
      </c>
      <c r="E13" t="s">
        <v>2591</v>
      </c>
      <c r="F13" s="61" t="s">
        <v>2655</v>
      </c>
      <c r="G13" s="61" t="str">
        <f t="shared" si="0"/>
        <v>200cm</v>
      </c>
      <c r="H13" s="61" t="s">
        <v>2654</v>
      </c>
      <c r="L13" t="s">
        <v>2653</v>
      </c>
      <c r="P13" s="352"/>
      <c r="Q13" s="350"/>
      <c r="R13" s="156" t="s">
        <v>3074</v>
      </c>
      <c r="S13" s="27">
        <v>148</v>
      </c>
      <c r="T13" s="25" t="s">
        <v>8858</v>
      </c>
      <c r="V13" s="348" t="s">
        <v>7247</v>
      </c>
      <c r="W13" s="61" t="s">
        <v>7062</v>
      </c>
      <c r="X13" s="244" t="s">
        <v>2639</v>
      </c>
      <c r="Y13" s="244" t="str">
        <f t="shared" si="1"/>
        <v>60cm</v>
      </c>
      <c r="Z13" s="244" t="s">
        <v>2658</v>
      </c>
      <c r="AA13" s="348">
        <v>288</v>
      </c>
    </row>
    <row r="14" spans="1:31" ht="15.75">
      <c r="B14" s="61" t="s">
        <v>2593</v>
      </c>
      <c r="C14" s="61" t="s">
        <v>2592</v>
      </c>
      <c r="D14" t="s">
        <v>4932</v>
      </c>
      <c r="E14" t="s">
        <v>2591</v>
      </c>
      <c r="F14" s="61" t="s">
        <v>2652</v>
      </c>
      <c r="G14" s="61" t="str">
        <f t="shared" si="0"/>
        <v>440cm</v>
      </c>
      <c r="H14" s="61" t="s">
        <v>2651</v>
      </c>
      <c r="L14" t="s">
        <v>2650</v>
      </c>
      <c r="P14" s="352"/>
      <c r="Q14" s="350"/>
      <c r="R14" s="156" t="s">
        <v>3074</v>
      </c>
      <c r="S14" s="27">
        <v>148</v>
      </c>
      <c r="T14" s="25" t="s">
        <v>8858</v>
      </c>
      <c r="V14" s="348" t="s">
        <v>7247</v>
      </c>
      <c r="W14" s="60" t="s">
        <v>7063</v>
      </c>
      <c r="X14" s="244" t="s">
        <v>2658</v>
      </c>
      <c r="Y14" s="244" t="str">
        <f t="shared" si="1"/>
        <v>100cm</v>
      </c>
      <c r="Z14" s="244" t="s">
        <v>2657</v>
      </c>
      <c r="AA14" s="348">
        <v>288</v>
      </c>
    </row>
    <row r="15" spans="1:31" ht="15.75">
      <c r="L15" t="s">
        <v>2649</v>
      </c>
      <c r="P15" s="352"/>
      <c r="Q15" s="350"/>
      <c r="R15" s="156" t="s">
        <v>3074</v>
      </c>
      <c r="S15" s="27">
        <v>148</v>
      </c>
      <c r="T15" s="25" t="s">
        <v>8858</v>
      </c>
      <c r="V15" s="348" t="s">
        <v>7247</v>
      </c>
      <c r="W15" s="100" t="s">
        <v>7064</v>
      </c>
      <c r="X15" s="244" t="s">
        <v>2655</v>
      </c>
      <c r="Y15" s="244" t="str">
        <f t="shared" si="1"/>
        <v>200cm</v>
      </c>
      <c r="Z15" s="244" t="s">
        <v>2654</v>
      </c>
      <c r="AA15" s="348">
        <v>288</v>
      </c>
    </row>
    <row r="16" spans="1:31" ht="16.5" thickBot="1">
      <c r="A16" t="s">
        <v>2588</v>
      </c>
      <c r="B16" t="s">
        <v>2587</v>
      </c>
      <c r="C16" t="s">
        <v>2586</v>
      </c>
      <c r="D16" t="s">
        <v>2585</v>
      </c>
      <c r="L16" t="s">
        <v>2648</v>
      </c>
      <c r="M16" t="s">
        <v>2647</v>
      </c>
      <c r="Q16" s="350"/>
      <c r="R16" s="156" t="s">
        <v>3074</v>
      </c>
      <c r="S16" s="23">
        <v>148</v>
      </c>
      <c r="T16" s="21" t="s">
        <v>8858</v>
      </c>
      <c r="V16" s="348" t="s">
        <v>7247</v>
      </c>
      <c r="W16" s="58" t="s">
        <v>7065</v>
      </c>
      <c r="X16" s="244" t="s">
        <v>2652</v>
      </c>
      <c r="Y16" s="244" t="str">
        <f t="shared" si="1"/>
        <v>440cm</v>
      </c>
      <c r="Z16" s="244" t="s">
        <v>2651</v>
      </c>
      <c r="AA16" s="348">
        <v>288</v>
      </c>
    </row>
    <row r="17" spans="1:27" ht="15.75" thickBot="1">
      <c r="B17" t="s">
        <v>2584</v>
      </c>
      <c r="C17" t="s">
        <v>2561</v>
      </c>
      <c r="D17" t="s">
        <v>2583</v>
      </c>
      <c r="M17" t="s">
        <v>2646</v>
      </c>
      <c r="P17" s="352"/>
      <c r="Q17" s="350"/>
      <c r="Z17" s="215" t="s">
        <v>7241</v>
      </c>
      <c r="AA17" s="391">
        <f>SUM(AA10:AA16)</f>
        <v>2016</v>
      </c>
    </row>
    <row r="18" spans="1:27" ht="15.75" thickBot="1">
      <c r="B18" t="s">
        <v>2580</v>
      </c>
      <c r="C18" t="s">
        <v>2558</v>
      </c>
      <c r="D18" t="s">
        <v>2579</v>
      </c>
      <c r="M18" t="s">
        <v>2644</v>
      </c>
      <c r="Q18" s="350"/>
      <c r="V18" t="s">
        <v>7066</v>
      </c>
    </row>
    <row r="19" spans="1:27">
      <c r="B19" t="s">
        <v>2577</v>
      </c>
      <c r="C19" t="s">
        <v>2558</v>
      </c>
      <c r="D19" t="s">
        <v>2575</v>
      </c>
      <c r="P19" s="352"/>
      <c r="Q19" s="350"/>
      <c r="S19" s="129" t="s">
        <v>8873</v>
      </c>
      <c r="T19" s="148" t="s">
        <v>8858</v>
      </c>
      <c r="V19" s="348" t="s">
        <v>7248</v>
      </c>
      <c r="W19" t="s">
        <v>7059</v>
      </c>
      <c r="X19" s="244" t="s">
        <v>2643</v>
      </c>
      <c r="Y19" s="244" t="str">
        <f>X19</f>
        <v>30cm</v>
      </c>
      <c r="Z19" s="244" t="s">
        <v>2645</v>
      </c>
      <c r="AA19" s="348">
        <v>1080</v>
      </c>
    </row>
    <row r="20" spans="1:27">
      <c r="B20" t="s">
        <v>5686</v>
      </c>
      <c r="C20" t="s">
        <v>2558</v>
      </c>
      <c r="D20" t="s">
        <v>2572</v>
      </c>
      <c r="L20" t="s">
        <v>2641</v>
      </c>
      <c r="M20" t="s">
        <v>2640</v>
      </c>
      <c r="Q20" s="350"/>
      <c r="S20" s="153"/>
      <c r="T20" s="154"/>
      <c r="X20" t="s">
        <v>7067</v>
      </c>
    </row>
    <row r="21" spans="1:27">
      <c r="B21" t="s">
        <v>5687</v>
      </c>
      <c r="C21" t="s">
        <v>2558</v>
      </c>
      <c r="D21" t="s">
        <v>2569</v>
      </c>
      <c r="M21" t="s">
        <v>2638</v>
      </c>
      <c r="P21" s="352" t="s">
        <v>8882</v>
      </c>
      <c r="Q21" s="350">
        <f>7*300</f>
        <v>2100</v>
      </c>
      <c r="S21" s="27" t="s">
        <v>8873</v>
      </c>
      <c r="T21" s="154" t="s">
        <v>8858</v>
      </c>
      <c r="U21" s="666" t="s">
        <v>7248</v>
      </c>
      <c r="V21" s="666"/>
      <c r="W21" t="s">
        <v>7060</v>
      </c>
      <c r="X21" s="244" t="s">
        <v>2642</v>
      </c>
      <c r="Y21" s="244" t="str">
        <f t="shared" ref="Y21:Y26" si="2">X21</f>
        <v>40cm</v>
      </c>
      <c r="Z21" s="244" t="s">
        <v>2663</v>
      </c>
      <c r="AA21" s="348">
        <v>1080</v>
      </c>
    </row>
    <row r="22" spans="1:27">
      <c r="B22" t="s">
        <v>5688</v>
      </c>
      <c r="C22" t="s">
        <v>2558</v>
      </c>
      <c r="D22" t="s">
        <v>2566</v>
      </c>
      <c r="M22" t="s">
        <v>2637</v>
      </c>
      <c r="Q22" s="350"/>
      <c r="S22" s="27" t="s">
        <v>8873</v>
      </c>
      <c r="T22" s="154" t="s">
        <v>8858</v>
      </c>
      <c r="V22" t="s">
        <v>7248</v>
      </c>
      <c r="W22" t="s">
        <v>7061</v>
      </c>
      <c r="X22" s="244" t="s">
        <v>2645</v>
      </c>
      <c r="Y22" s="244" t="str">
        <f t="shared" si="2"/>
        <v>50cm</v>
      </c>
      <c r="Z22" s="244" t="s">
        <v>2661</v>
      </c>
      <c r="AA22" s="348">
        <v>1080</v>
      </c>
    </row>
    <row r="23" spans="1:27">
      <c r="B23" t="s">
        <v>5689</v>
      </c>
      <c r="C23" t="s">
        <v>2558</v>
      </c>
      <c r="D23" t="s">
        <v>2563</v>
      </c>
      <c r="M23" t="s">
        <v>2636</v>
      </c>
      <c r="P23" s="352"/>
      <c r="Q23" s="350"/>
      <c r="S23" s="27" t="s">
        <v>8873</v>
      </c>
      <c r="T23" s="154" t="s">
        <v>8858</v>
      </c>
      <c r="V23" t="s">
        <v>7248</v>
      </c>
      <c r="W23" t="s">
        <v>7062</v>
      </c>
      <c r="X23" s="244" t="s">
        <v>2639</v>
      </c>
      <c r="Y23" s="244" t="str">
        <f t="shared" si="2"/>
        <v>60cm</v>
      </c>
      <c r="Z23" s="244" t="s">
        <v>2658</v>
      </c>
      <c r="AA23" s="348">
        <v>1080</v>
      </c>
    </row>
    <row r="24" spans="1:27">
      <c r="B24" t="s">
        <v>5690</v>
      </c>
      <c r="C24" t="s">
        <v>2558</v>
      </c>
      <c r="D24" t="s">
        <v>2562</v>
      </c>
      <c r="M24" t="s">
        <v>2635</v>
      </c>
      <c r="Q24" s="350"/>
      <c r="S24" s="27" t="s">
        <v>8873</v>
      </c>
      <c r="T24" s="154" t="s">
        <v>8858</v>
      </c>
      <c r="V24" t="s">
        <v>7248</v>
      </c>
      <c r="W24" t="s">
        <v>7063</v>
      </c>
      <c r="X24" s="244" t="s">
        <v>2658</v>
      </c>
      <c r="Y24" s="244" t="str">
        <f t="shared" si="2"/>
        <v>100cm</v>
      </c>
      <c r="Z24" s="244" t="s">
        <v>2657</v>
      </c>
      <c r="AA24" s="348">
        <v>1080</v>
      </c>
    </row>
    <row r="25" spans="1:27">
      <c r="B25" t="s">
        <v>5691</v>
      </c>
      <c r="C25" t="s">
        <v>2558</v>
      </c>
      <c r="D25" t="s">
        <v>2560</v>
      </c>
      <c r="M25" t="s">
        <v>2634</v>
      </c>
      <c r="P25" s="352"/>
      <c r="Q25" s="350"/>
      <c r="S25" s="27" t="s">
        <v>8873</v>
      </c>
      <c r="T25" s="154" t="s">
        <v>8858</v>
      </c>
      <c r="V25" t="s">
        <v>7248</v>
      </c>
      <c r="W25" t="s">
        <v>7064</v>
      </c>
      <c r="X25" s="244" t="s">
        <v>2655</v>
      </c>
      <c r="Y25" s="244" t="str">
        <f t="shared" si="2"/>
        <v>200cm</v>
      </c>
      <c r="Z25" s="244" t="s">
        <v>2654</v>
      </c>
      <c r="AA25" s="348">
        <v>1080</v>
      </c>
    </row>
    <row r="26" spans="1:27" ht="15.75" thickBot="1">
      <c r="B26" t="s">
        <v>5692</v>
      </c>
      <c r="C26" t="s">
        <v>2558</v>
      </c>
      <c r="D26" t="s">
        <v>2560</v>
      </c>
      <c r="M26" t="s">
        <v>2633</v>
      </c>
      <c r="Q26" s="350"/>
      <c r="S26" s="23" t="s">
        <v>8873</v>
      </c>
      <c r="T26" s="150" t="s">
        <v>8858</v>
      </c>
      <c r="V26" t="s">
        <v>7248</v>
      </c>
      <c r="W26" t="s">
        <v>7065</v>
      </c>
      <c r="X26" s="244" t="s">
        <v>2652</v>
      </c>
      <c r="Y26" s="244" t="str">
        <f t="shared" si="2"/>
        <v>440cm</v>
      </c>
      <c r="Z26" s="244" t="s">
        <v>2651</v>
      </c>
      <c r="AA26" s="348">
        <v>1080</v>
      </c>
    </row>
    <row r="27" spans="1:27" ht="15.75" thickBot="1">
      <c r="B27" t="s">
        <v>5693</v>
      </c>
      <c r="C27" t="s">
        <v>2558</v>
      </c>
      <c r="D27" t="s">
        <v>2559</v>
      </c>
      <c r="P27" s="352"/>
      <c r="Q27" s="350"/>
      <c r="Z27" s="215" t="s">
        <v>7241</v>
      </c>
      <c r="AA27" s="391">
        <f>SUM(AA19,AA21,AA22,AA23,AA24,AA25,AA26)</f>
        <v>7560</v>
      </c>
    </row>
    <row r="28" spans="1:27" ht="15.75" thickBot="1">
      <c r="B28" t="s">
        <v>5694</v>
      </c>
      <c r="C28" t="s">
        <v>2558</v>
      </c>
      <c r="D28" t="s">
        <v>2557</v>
      </c>
      <c r="L28" t="s">
        <v>5713</v>
      </c>
      <c r="M28" t="s">
        <v>2632</v>
      </c>
      <c r="Q28" s="350"/>
      <c r="V28" t="s">
        <v>7068</v>
      </c>
    </row>
    <row r="29" spans="1:27">
      <c r="B29" t="s">
        <v>5695</v>
      </c>
      <c r="C29" t="s">
        <v>2556</v>
      </c>
      <c r="D29" t="s">
        <v>2555</v>
      </c>
      <c r="M29" t="s">
        <v>2631</v>
      </c>
      <c r="Q29" s="350"/>
      <c r="S29" s="129" t="s">
        <v>8874</v>
      </c>
      <c r="T29" s="148" t="s">
        <v>8858</v>
      </c>
      <c r="V29" t="s">
        <v>7249</v>
      </c>
      <c r="W29" t="s">
        <v>7059</v>
      </c>
      <c r="X29" s="244" t="s">
        <v>2643</v>
      </c>
      <c r="Y29" s="244" t="str">
        <f t="shared" ref="Y29:Y35" si="3">X29</f>
        <v>30cm</v>
      </c>
      <c r="Z29" s="244" t="s">
        <v>2645</v>
      </c>
      <c r="AA29" s="348">
        <v>2592</v>
      </c>
    </row>
    <row r="30" spans="1:27">
      <c r="B30" t="s">
        <v>5696</v>
      </c>
      <c r="C30" t="s">
        <v>5005</v>
      </c>
      <c r="M30" t="s">
        <v>5714</v>
      </c>
      <c r="P30" t="s">
        <v>8883</v>
      </c>
      <c r="Q30" s="350">
        <f>7*450</f>
        <v>3150</v>
      </c>
      <c r="S30" s="27" t="s">
        <v>8874</v>
      </c>
      <c r="T30" s="154" t="s">
        <v>8858</v>
      </c>
      <c r="V30" t="s">
        <v>7249</v>
      </c>
      <c r="W30" t="s">
        <v>7060</v>
      </c>
      <c r="X30" s="244" t="s">
        <v>2642</v>
      </c>
      <c r="Y30" s="244" t="str">
        <f t="shared" si="3"/>
        <v>40cm</v>
      </c>
      <c r="Z30" s="244" t="s">
        <v>2663</v>
      </c>
      <c r="AA30" s="348">
        <v>2592</v>
      </c>
    </row>
    <row r="31" spans="1:27">
      <c r="M31" t="s">
        <v>2630</v>
      </c>
      <c r="Q31" s="350"/>
      <c r="S31" s="27" t="s">
        <v>8874</v>
      </c>
      <c r="T31" s="154" t="s">
        <v>8858</v>
      </c>
      <c r="U31" s="667" t="s">
        <v>7249</v>
      </c>
      <c r="V31" s="667"/>
      <c r="W31" t="s">
        <v>7061</v>
      </c>
      <c r="X31" s="244" t="s">
        <v>2645</v>
      </c>
      <c r="Y31" s="244" t="str">
        <f t="shared" si="3"/>
        <v>50cm</v>
      </c>
      <c r="Z31" s="244" t="s">
        <v>2661</v>
      </c>
      <c r="AA31" s="348">
        <v>2592</v>
      </c>
    </row>
    <row r="32" spans="1:27">
      <c r="A32" t="s">
        <v>2553</v>
      </c>
      <c r="B32" t="s">
        <v>2552</v>
      </c>
      <c r="C32" t="s">
        <v>2551</v>
      </c>
      <c r="M32" t="s">
        <v>1934</v>
      </c>
      <c r="Q32" s="350"/>
      <c r="S32" s="27" t="s">
        <v>8874</v>
      </c>
      <c r="T32" s="154" t="s">
        <v>8858</v>
      </c>
      <c r="V32" t="s">
        <v>7249</v>
      </c>
      <c r="W32" t="s">
        <v>7062</v>
      </c>
      <c r="X32" s="244" t="s">
        <v>2639</v>
      </c>
      <c r="Y32" s="244" t="str">
        <f t="shared" si="3"/>
        <v>60cm</v>
      </c>
      <c r="Z32" s="244" t="s">
        <v>2658</v>
      </c>
      <c r="AA32" s="348">
        <v>2592</v>
      </c>
    </row>
    <row r="33" spans="1:30">
      <c r="B33" t="s">
        <v>2550</v>
      </c>
      <c r="C33" t="s">
        <v>2549</v>
      </c>
      <c r="M33" t="s">
        <v>2629</v>
      </c>
      <c r="Q33" s="350"/>
      <c r="S33" s="27" t="s">
        <v>8874</v>
      </c>
      <c r="T33" s="154" t="s">
        <v>8858</v>
      </c>
      <c r="V33" t="s">
        <v>7249</v>
      </c>
      <c r="W33" t="s">
        <v>7063</v>
      </c>
      <c r="X33" s="244" t="s">
        <v>2658</v>
      </c>
      <c r="Y33" s="244" t="str">
        <f t="shared" si="3"/>
        <v>100cm</v>
      </c>
      <c r="Z33" s="244" t="s">
        <v>2657</v>
      </c>
      <c r="AA33" s="348">
        <v>2592</v>
      </c>
    </row>
    <row r="34" spans="1:30">
      <c r="B34" t="s">
        <v>2548</v>
      </c>
      <c r="C34" t="s">
        <v>2547</v>
      </c>
      <c r="Q34" s="350"/>
      <c r="S34" s="27" t="s">
        <v>8874</v>
      </c>
      <c r="T34" s="154" t="s">
        <v>8858</v>
      </c>
      <c r="V34" t="s">
        <v>7249</v>
      </c>
      <c r="W34" t="s">
        <v>7064</v>
      </c>
      <c r="X34" s="244" t="s">
        <v>2655</v>
      </c>
      <c r="Y34" s="244" t="str">
        <f t="shared" si="3"/>
        <v>200cm</v>
      </c>
      <c r="Z34" s="244" t="s">
        <v>2654</v>
      </c>
      <c r="AA34" s="348">
        <v>2592</v>
      </c>
    </row>
    <row r="35" spans="1:30" ht="15.75" thickBot="1">
      <c r="B35" t="s">
        <v>2546</v>
      </c>
      <c r="C35" t="s">
        <v>2545</v>
      </c>
      <c r="L35" t="s">
        <v>2628</v>
      </c>
      <c r="M35" t="s">
        <v>2627</v>
      </c>
      <c r="Q35" s="350"/>
      <c r="S35" s="23" t="s">
        <v>8874</v>
      </c>
      <c r="T35" s="150" t="s">
        <v>8858</v>
      </c>
      <c r="V35" t="s">
        <v>7249</v>
      </c>
      <c r="W35" t="s">
        <v>7065</v>
      </c>
      <c r="X35" s="244" t="s">
        <v>2652</v>
      </c>
      <c r="Y35" s="244" t="str">
        <f t="shared" si="3"/>
        <v>440cm</v>
      </c>
      <c r="Z35" s="244" t="s">
        <v>2651</v>
      </c>
      <c r="AA35" s="348">
        <v>2592</v>
      </c>
    </row>
    <row r="36" spans="1:30" ht="15.75" thickBot="1">
      <c r="B36" t="s">
        <v>2544</v>
      </c>
      <c r="C36" t="s">
        <v>2543</v>
      </c>
      <c r="D36" t="s">
        <v>2542</v>
      </c>
      <c r="M36" t="s">
        <v>2626</v>
      </c>
      <c r="Q36" s="350"/>
      <c r="Z36" s="215" t="s">
        <v>7241</v>
      </c>
      <c r="AA36" s="391">
        <f>SUM(AA29:AA35)</f>
        <v>18144</v>
      </c>
    </row>
    <row r="37" spans="1:30" ht="15.75" thickBot="1">
      <c r="B37" t="s">
        <v>2541</v>
      </c>
      <c r="C37" t="s">
        <v>5395</v>
      </c>
      <c r="D37" t="s">
        <v>935</v>
      </c>
      <c r="E37" t="s">
        <v>761</v>
      </c>
      <c r="M37" t="s">
        <v>2625</v>
      </c>
      <c r="Q37" s="350"/>
      <c r="V37" t="s">
        <v>7069</v>
      </c>
    </row>
    <row r="38" spans="1:30" ht="15.75" thickBot="1">
      <c r="B38" t="s">
        <v>2540</v>
      </c>
      <c r="C38" t="s">
        <v>5395</v>
      </c>
      <c r="M38" t="s">
        <v>2624</v>
      </c>
      <c r="P38" t="s">
        <v>8884</v>
      </c>
      <c r="Q38" s="350">
        <f>7*500</f>
        <v>3500</v>
      </c>
      <c r="R38" s="142" t="s">
        <v>8879</v>
      </c>
      <c r="S38" s="351" t="s">
        <v>8875</v>
      </c>
      <c r="T38" s="143" t="s">
        <v>8858</v>
      </c>
      <c r="U38" s="669" t="s">
        <v>7250</v>
      </c>
      <c r="V38" s="669"/>
      <c r="W38" t="s">
        <v>1513</v>
      </c>
      <c r="X38" s="244" t="s">
        <v>2639</v>
      </c>
      <c r="Y38" s="244" t="str">
        <f>X38</f>
        <v>60cm</v>
      </c>
      <c r="Z38" s="244" t="s">
        <v>2658</v>
      </c>
      <c r="AA38" s="387">
        <v>3600</v>
      </c>
    </row>
    <row r="39" spans="1:30" ht="15.75" thickBot="1">
      <c r="B39" t="s">
        <v>2539</v>
      </c>
      <c r="C39" t="s">
        <v>5395</v>
      </c>
      <c r="M39" t="s">
        <v>2623</v>
      </c>
      <c r="V39" t="s">
        <v>7071</v>
      </c>
      <c r="AA39" s="348"/>
    </row>
    <row r="40" spans="1:30" ht="15.75" thickBot="1">
      <c r="M40" t="s">
        <v>6903</v>
      </c>
      <c r="P40" t="s">
        <v>8885</v>
      </c>
      <c r="Q40" s="350">
        <f>7*550</f>
        <v>3850</v>
      </c>
      <c r="R40" s="142" t="s">
        <v>8879</v>
      </c>
      <c r="S40" s="351" t="s">
        <v>8876</v>
      </c>
      <c r="T40" s="143" t="s">
        <v>8858</v>
      </c>
      <c r="U40" s="670" t="s">
        <v>7250</v>
      </c>
      <c r="V40" s="670"/>
      <c r="W40" t="s">
        <v>2371</v>
      </c>
      <c r="X40" s="244" t="s">
        <v>2658</v>
      </c>
      <c r="Y40" s="244" t="str">
        <f>X40</f>
        <v>100cm</v>
      </c>
      <c r="Z40" s="244" t="s">
        <v>2657</v>
      </c>
      <c r="AA40" s="387">
        <v>5400</v>
      </c>
    </row>
    <row r="41" spans="1:30" ht="15.75" thickBot="1">
      <c r="A41" t="s">
        <v>2538</v>
      </c>
      <c r="B41" t="s">
        <v>2537</v>
      </c>
      <c r="M41" t="s">
        <v>2622</v>
      </c>
      <c r="Q41" s="350"/>
      <c r="V41" t="s">
        <v>7070</v>
      </c>
      <c r="AA41" s="348"/>
    </row>
    <row r="42" spans="1:30" ht="15.75" thickBot="1">
      <c r="B42" t="s">
        <v>2536</v>
      </c>
      <c r="M42" t="s">
        <v>2621</v>
      </c>
      <c r="P42" t="s">
        <v>8886</v>
      </c>
      <c r="Q42" s="350">
        <f>7*750</f>
        <v>5250</v>
      </c>
      <c r="R42" s="142" t="s">
        <v>8879</v>
      </c>
      <c r="S42" s="351" t="s">
        <v>8877</v>
      </c>
      <c r="T42" s="143" t="s">
        <v>8858</v>
      </c>
      <c r="U42" s="671" t="s">
        <v>7250</v>
      </c>
      <c r="V42" s="671"/>
      <c r="W42" t="s">
        <v>2166</v>
      </c>
      <c r="X42" s="244" t="s">
        <v>2655</v>
      </c>
      <c r="Y42" s="244" t="str">
        <f>X42</f>
        <v>200cm</v>
      </c>
      <c r="Z42" s="244" t="s">
        <v>2654</v>
      </c>
      <c r="AA42" s="387">
        <v>10800</v>
      </c>
    </row>
    <row r="43" spans="1:30" ht="15.75" thickBot="1">
      <c r="B43" t="s">
        <v>2535</v>
      </c>
      <c r="M43" t="s">
        <v>2619</v>
      </c>
      <c r="Q43" s="350"/>
      <c r="V43" t="s">
        <v>7072</v>
      </c>
      <c r="AA43" s="348"/>
    </row>
    <row r="44" spans="1:30" ht="15.75" thickBot="1">
      <c r="B44" t="s">
        <v>2534</v>
      </c>
      <c r="P44" t="s">
        <v>8887</v>
      </c>
      <c r="Q44" s="350">
        <f>7*1100</f>
        <v>7700</v>
      </c>
      <c r="R44" s="142" t="s">
        <v>8879</v>
      </c>
      <c r="S44" s="351" t="s">
        <v>8878</v>
      </c>
      <c r="T44" s="143" t="s">
        <v>8858</v>
      </c>
      <c r="U44" s="672" t="s">
        <v>7250</v>
      </c>
      <c r="V44" s="672"/>
      <c r="W44" t="s">
        <v>7243</v>
      </c>
      <c r="X44" s="244" t="s">
        <v>2652</v>
      </c>
      <c r="Y44" s="244" t="str">
        <f>X44</f>
        <v>440cm</v>
      </c>
      <c r="Z44" s="244" t="s">
        <v>2651</v>
      </c>
      <c r="AA44" s="387">
        <v>18000</v>
      </c>
    </row>
    <row r="45" spans="1:30" ht="15.75" thickBot="1">
      <c r="B45" t="s">
        <v>5742</v>
      </c>
      <c r="C45" t="s">
        <v>5743</v>
      </c>
      <c r="L45" t="s">
        <v>2618</v>
      </c>
      <c r="M45" t="s">
        <v>2617</v>
      </c>
      <c r="P45" t="s">
        <v>8887</v>
      </c>
      <c r="Q45" s="350">
        <f>7*1100</f>
        <v>7700</v>
      </c>
      <c r="R45" s="142" t="s">
        <v>8879</v>
      </c>
      <c r="S45" s="351" t="s">
        <v>8878</v>
      </c>
      <c r="T45" s="143" t="s">
        <v>8858</v>
      </c>
      <c r="U45" s="20"/>
      <c r="W45" t="s">
        <v>7242</v>
      </c>
      <c r="X45" s="244" t="s">
        <v>2652</v>
      </c>
      <c r="Y45" s="244" t="str">
        <f>X45</f>
        <v>440cm</v>
      </c>
      <c r="Z45" s="244" t="s">
        <v>2651</v>
      </c>
      <c r="AA45" s="387">
        <v>32400</v>
      </c>
    </row>
    <row r="46" spans="1:30" ht="15.75" thickBot="1">
      <c r="B46" t="s">
        <v>2533</v>
      </c>
      <c r="C46" t="s">
        <v>5744</v>
      </c>
      <c r="M46" t="s">
        <v>2616</v>
      </c>
      <c r="W46" s="668" t="s">
        <v>7245</v>
      </c>
      <c r="X46" s="668"/>
      <c r="Y46" s="668"/>
      <c r="Z46" s="215" t="s">
        <v>7241</v>
      </c>
      <c r="AA46" s="390">
        <f>SUM(AA10,AA21,AA31,AA38,AA40,AA42,AA44)</f>
        <v>41760</v>
      </c>
      <c r="AB46" t="s">
        <v>7246</v>
      </c>
      <c r="AC46" s="388">
        <f>PRODUCT(AA10,AA21,AA31,AA38,AA40,AA42,AA44)</f>
        <v>3.0467987000524803E+24</v>
      </c>
      <c r="AD46" s="389">
        <v>3.0467987000524803E+24</v>
      </c>
    </row>
    <row r="47" spans="1:30" ht="15.75" thickBot="1">
      <c r="M47" t="s">
        <v>2615</v>
      </c>
      <c r="P47" s="142" t="s">
        <v>8888</v>
      </c>
      <c r="Q47" s="351">
        <f>SUM(Q11,Q21,Q30,Q38,Q40,Q42,Q44,Q45)</f>
        <v>34286</v>
      </c>
      <c r="R47" s="143" t="s">
        <v>8858</v>
      </c>
      <c r="W47" s="668" t="s">
        <v>7244</v>
      </c>
      <c r="X47" s="668"/>
      <c r="Y47" s="668"/>
      <c r="Z47" s="215" t="s">
        <v>7241</v>
      </c>
      <c r="AA47" s="390">
        <f>SUM(AA10,AA21,AA31,AA38,AA40,AA42,AA45)</f>
        <v>56160</v>
      </c>
      <c r="AB47" t="s">
        <v>7246</v>
      </c>
      <c r="AC47" s="388">
        <f>PRODUCT(AA10,AA21,AA31,AA38,AA40,AA42,AA45)</f>
        <v>5.4842376600944643E+24</v>
      </c>
      <c r="AD47" s="389">
        <v>5.4842376600944643E+24</v>
      </c>
    </row>
    <row r="48" spans="1:30">
      <c r="A48" t="s">
        <v>2532</v>
      </c>
      <c r="B48" t="s">
        <v>5745</v>
      </c>
      <c r="C48" t="s">
        <v>2531</v>
      </c>
      <c r="D48" t="s">
        <v>5735</v>
      </c>
      <c r="E48" t="s">
        <v>429</v>
      </c>
      <c r="M48" t="s">
        <v>2614</v>
      </c>
    </row>
    <row r="49" spans="1:33">
      <c r="B49" t="s">
        <v>2527</v>
      </c>
      <c r="C49" t="s">
        <v>2530</v>
      </c>
      <c r="D49" t="s">
        <v>2529</v>
      </c>
      <c r="E49" t="s">
        <v>2528</v>
      </c>
      <c r="M49" t="s">
        <v>2613</v>
      </c>
      <c r="U49" t="s">
        <v>7073</v>
      </c>
      <c r="V49" t="s">
        <v>7074</v>
      </c>
    </row>
    <row r="50" spans="1:33">
      <c r="B50" t="s">
        <v>2527</v>
      </c>
      <c r="C50" t="s">
        <v>1757</v>
      </c>
      <c r="D50" t="s">
        <v>1498</v>
      </c>
      <c r="E50" t="s">
        <v>656</v>
      </c>
      <c r="M50" t="s">
        <v>2612</v>
      </c>
      <c r="V50" t="s">
        <v>7075</v>
      </c>
      <c r="AA50" t="s">
        <v>7105</v>
      </c>
    </row>
    <row r="51" spans="1:33">
      <c r="B51" t="s">
        <v>2526</v>
      </c>
      <c r="C51" t="s">
        <v>2525</v>
      </c>
      <c r="D51" t="s">
        <v>553</v>
      </c>
      <c r="E51" t="s">
        <v>884</v>
      </c>
      <c r="M51" t="s">
        <v>2611</v>
      </c>
      <c r="W51">
        <v>1</v>
      </c>
    </row>
    <row r="52" spans="1:33">
      <c r="B52" t="s">
        <v>2524</v>
      </c>
      <c r="C52" t="s">
        <v>1436</v>
      </c>
      <c r="D52" t="s">
        <v>2523</v>
      </c>
      <c r="E52" t="s">
        <v>2389</v>
      </c>
      <c r="M52" t="s">
        <v>2606</v>
      </c>
      <c r="W52">
        <v>2</v>
      </c>
      <c r="Y52" t="s">
        <v>7251</v>
      </c>
      <c r="Z52" t="s">
        <v>7252</v>
      </c>
      <c r="AA52" t="s">
        <v>843</v>
      </c>
      <c r="AB52" t="s">
        <v>7256</v>
      </c>
      <c r="AC52" t="s">
        <v>7253</v>
      </c>
      <c r="AD52" t="s">
        <v>2403</v>
      </c>
      <c r="AE52" t="s">
        <v>7254</v>
      </c>
      <c r="AF52" t="s">
        <v>656</v>
      </c>
      <c r="AG52" t="s">
        <v>7255</v>
      </c>
    </row>
    <row r="53" spans="1:33">
      <c r="B53" t="s">
        <v>2522</v>
      </c>
      <c r="C53" t="s">
        <v>1670</v>
      </c>
      <c r="D53" t="s">
        <v>1757</v>
      </c>
      <c r="E53" t="s">
        <v>1629</v>
      </c>
      <c r="F53" t="s">
        <v>2521</v>
      </c>
      <c r="M53" t="s">
        <v>2604</v>
      </c>
      <c r="W53">
        <v>3</v>
      </c>
    </row>
    <row r="54" spans="1:33">
      <c r="B54" t="s">
        <v>2520</v>
      </c>
      <c r="C54" t="s">
        <v>2519</v>
      </c>
      <c r="D54" t="s">
        <v>5736</v>
      </c>
      <c r="E54" t="s">
        <v>2518</v>
      </c>
      <c r="F54" t="s">
        <v>2517</v>
      </c>
      <c r="M54" t="s">
        <v>2602</v>
      </c>
      <c r="W54">
        <v>4</v>
      </c>
    </row>
    <row r="55" spans="1:33">
      <c r="B55" t="s">
        <v>2516</v>
      </c>
      <c r="M55" t="s">
        <v>2600</v>
      </c>
      <c r="W55">
        <v>5</v>
      </c>
    </row>
    <row r="56" spans="1:33">
      <c r="B56" t="s">
        <v>2515</v>
      </c>
      <c r="M56" t="s">
        <v>2598</v>
      </c>
      <c r="W56">
        <v>6</v>
      </c>
    </row>
    <row r="57" spans="1:33">
      <c r="B57" t="s">
        <v>2514</v>
      </c>
      <c r="M57" t="s">
        <v>2596</v>
      </c>
      <c r="W57">
        <v>7</v>
      </c>
    </row>
    <row r="58" spans="1:33">
      <c r="B58" t="s">
        <v>2513</v>
      </c>
      <c r="M58" t="s">
        <v>2594</v>
      </c>
      <c r="W58">
        <v>8</v>
      </c>
    </row>
    <row r="59" spans="1:33">
      <c r="M59" t="s">
        <v>2590</v>
      </c>
      <c r="W59">
        <v>9</v>
      </c>
    </row>
    <row r="60" spans="1:33">
      <c r="A60" t="s">
        <v>5397</v>
      </c>
      <c r="B60" t="s">
        <v>5697</v>
      </c>
      <c r="M60" t="s">
        <v>2589</v>
      </c>
      <c r="W60">
        <v>10</v>
      </c>
    </row>
    <row r="61" spans="1:33">
      <c r="A61" t="s">
        <v>3696</v>
      </c>
      <c r="W61">
        <v>11</v>
      </c>
    </row>
    <row r="62" spans="1:33">
      <c r="A62" t="s">
        <v>5698</v>
      </c>
      <c r="L62" t="s">
        <v>2582</v>
      </c>
      <c r="M62" t="s">
        <v>2581</v>
      </c>
      <c r="U62">
        <v>12</v>
      </c>
      <c r="V62">
        <v>12</v>
      </c>
      <c r="W62">
        <v>12</v>
      </c>
    </row>
    <row r="63" spans="1:33">
      <c r="A63" t="s">
        <v>5699</v>
      </c>
      <c r="M63" t="s">
        <v>2578</v>
      </c>
      <c r="V63" t="s">
        <v>7076</v>
      </c>
      <c r="AB63" t="s">
        <v>7079</v>
      </c>
    </row>
    <row r="64" spans="1:33">
      <c r="A64" t="s">
        <v>5700</v>
      </c>
      <c r="M64" t="s">
        <v>2576</v>
      </c>
      <c r="W64" t="s">
        <v>7077</v>
      </c>
    </row>
    <row r="65" spans="1:23">
      <c r="A65" t="s">
        <v>5396</v>
      </c>
      <c r="M65" t="s">
        <v>2574</v>
      </c>
      <c r="W65">
        <v>1</v>
      </c>
    </row>
    <row r="66" spans="1:23">
      <c r="M66" t="s">
        <v>2573</v>
      </c>
      <c r="W66">
        <v>2</v>
      </c>
    </row>
    <row r="67" spans="1:23">
      <c r="A67" t="s">
        <v>5701</v>
      </c>
      <c r="B67" t="s">
        <v>5702</v>
      </c>
      <c r="C67" t="s">
        <v>6038</v>
      </c>
      <c r="D67" t="s">
        <v>1206</v>
      </c>
      <c r="E67" t="s">
        <v>2521</v>
      </c>
      <c r="M67" t="s">
        <v>2571</v>
      </c>
      <c r="W67">
        <v>3</v>
      </c>
    </row>
    <row r="68" spans="1:23">
      <c r="B68" t="s">
        <v>5711</v>
      </c>
      <c r="C68" t="s">
        <v>6878</v>
      </c>
      <c r="D68" t="s">
        <v>8902</v>
      </c>
      <c r="E68" t="s">
        <v>6879</v>
      </c>
      <c r="F68" t="s">
        <v>4870</v>
      </c>
      <c r="G68" t="s">
        <v>6880</v>
      </c>
      <c r="H68" t="s">
        <v>1917</v>
      </c>
      <c r="M68" t="s">
        <v>2570</v>
      </c>
      <c r="W68">
        <v>4</v>
      </c>
    </row>
    <row r="69" spans="1:23">
      <c r="B69" t="s">
        <v>5703</v>
      </c>
      <c r="M69" t="s">
        <v>2568</v>
      </c>
      <c r="W69">
        <v>5</v>
      </c>
    </row>
    <row r="70" spans="1:23">
      <c r="B70" t="s">
        <v>5704</v>
      </c>
      <c r="C70" t="s">
        <v>6063</v>
      </c>
      <c r="D70" t="s">
        <v>1839</v>
      </c>
      <c r="E70" t="s">
        <v>2482</v>
      </c>
      <c r="F70" t="s">
        <v>6067</v>
      </c>
      <c r="M70" t="s">
        <v>2567</v>
      </c>
      <c r="W70">
        <v>6</v>
      </c>
    </row>
    <row r="71" spans="1:23">
      <c r="B71" t="s">
        <v>5712</v>
      </c>
      <c r="C71" t="s">
        <v>6064</v>
      </c>
      <c r="D71" t="s">
        <v>6065</v>
      </c>
      <c r="E71" t="s">
        <v>1938</v>
      </c>
      <c r="F71" t="s">
        <v>6066</v>
      </c>
      <c r="M71" t="s">
        <v>2565</v>
      </c>
      <c r="W71">
        <v>7</v>
      </c>
    </row>
    <row r="72" spans="1:23">
      <c r="B72" t="s">
        <v>4402</v>
      </c>
      <c r="C72" t="s">
        <v>6980</v>
      </c>
      <c r="M72" t="s">
        <v>2564</v>
      </c>
      <c r="W72">
        <v>8</v>
      </c>
    </row>
    <row r="73" spans="1:23">
      <c r="B73" t="s">
        <v>5705</v>
      </c>
      <c r="W73">
        <v>9</v>
      </c>
    </row>
    <row r="74" spans="1:23">
      <c r="B74" t="s">
        <v>5706</v>
      </c>
      <c r="W74">
        <v>10</v>
      </c>
    </row>
    <row r="75" spans="1:23">
      <c r="B75" t="s">
        <v>5707</v>
      </c>
      <c r="U75">
        <v>23</v>
      </c>
      <c r="V75">
        <v>11</v>
      </c>
      <c r="W75">
        <v>11</v>
      </c>
    </row>
    <row r="76" spans="1:23">
      <c r="B76" t="s">
        <v>5708</v>
      </c>
      <c r="W76" t="s">
        <v>7078</v>
      </c>
    </row>
    <row r="77" spans="1:23">
      <c r="B77" t="s">
        <v>5709</v>
      </c>
      <c r="V77" t="s">
        <v>7080</v>
      </c>
    </row>
    <row r="78" spans="1:23">
      <c r="B78" t="s">
        <v>5710</v>
      </c>
      <c r="W78" t="s">
        <v>7081</v>
      </c>
    </row>
    <row r="79" spans="1:23">
      <c r="W79" t="s">
        <v>7082</v>
      </c>
    </row>
    <row r="80" spans="1:23" ht="15.75" thickBot="1">
      <c r="W80" t="s">
        <v>7083</v>
      </c>
    </row>
    <row r="81" spans="1:23" ht="15.75" thickBot="1">
      <c r="A81" t="s">
        <v>6859</v>
      </c>
      <c r="B81" t="s">
        <v>4958</v>
      </c>
      <c r="E81" s="438" t="s">
        <v>7893</v>
      </c>
      <c r="G81" s="439" t="s">
        <v>4958</v>
      </c>
      <c r="H81" s="439" t="s">
        <v>4957</v>
      </c>
      <c r="W81" t="s">
        <v>7084</v>
      </c>
    </row>
    <row r="82" spans="1:23" ht="15.75" thickBot="1">
      <c r="B82" t="s">
        <v>4957</v>
      </c>
      <c r="E82" s="226" t="s">
        <v>6861</v>
      </c>
      <c r="G82" s="226" t="s">
        <v>7894</v>
      </c>
      <c r="H82" s="226" t="s">
        <v>7894</v>
      </c>
      <c r="W82" t="s">
        <v>7085</v>
      </c>
    </row>
    <row r="83" spans="1:23" ht="15.75" thickBot="1">
      <c r="B83" t="s">
        <v>4409</v>
      </c>
      <c r="E83" s="226" t="s">
        <v>7007</v>
      </c>
      <c r="G83" s="226" t="s">
        <v>7895</v>
      </c>
      <c r="H83" s="226" t="s">
        <v>7894</v>
      </c>
      <c r="W83" t="s">
        <v>7086</v>
      </c>
    </row>
    <row r="84" spans="1:23" ht="15.75" thickBot="1">
      <c r="B84" t="s">
        <v>6861</v>
      </c>
      <c r="E84" s="226" t="s">
        <v>7008</v>
      </c>
      <c r="G84" s="226" t="s">
        <v>7896</v>
      </c>
      <c r="H84" s="226" t="s">
        <v>7894</v>
      </c>
      <c r="W84" t="s">
        <v>7087</v>
      </c>
    </row>
    <row r="85" spans="1:23" ht="15.75" thickBot="1">
      <c r="B85" t="s">
        <v>6860</v>
      </c>
      <c r="E85" s="226" t="s">
        <v>7009</v>
      </c>
      <c r="G85" s="226" t="s">
        <v>7894</v>
      </c>
      <c r="H85" s="226" t="s">
        <v>7895</v>
      </c>
      <c r="W85" t="s">
        <v>7088</v>
      </c>
    </row>
    <row r="86" spans="1:23" ht="15.75" thickBot="1">
      <c r="B86" t="s">
        <v>6862</v>
      </c>
      <c r="E86" s="226" t="s">
        <v>7010</v>
      </c>
      <c r="G86" s="226" t="s">
        <v>7895</v>
      </c>
      <c r="H86" s="226" t="s">
        <v>7897</v>
      </c>
      <c r="W86" t="s">
        <v>7089</v>
      </c>
    </row>
    <row r="87" spans="1:23" ht="15.75" thickBot="1">
      <c r="B87" t="s">
        <v>6863</v>
      </c>
      <c r="E87" s="226" t="s">
        <v>7011</v>
      </c>
      <c r="G87" s="226" t="s">
        <v>7897</v>
      </c>
      <c r="H87" s="226" t="s">
        <v>7896</v>
      </c>
      <c r="W87" t="s">
        <v>7090</v>
      </c>
    </row>
    <row r="88" spans="1:23" ht="15.75" thickBot="1">
      <c r="E88" s="226" t="s">
        <v>7012</v>
      </c>
      <c r="G88" s="226" t="s">
        <v>7894</v>
      </c>
      <c r="H88" s="226" t="s">
        <v>7896</v>
      </c>
      <c r="U88">
        <v>34</v>
      </c>
      <c r="V88">
        <v>11</v>
      </c>
      <c r="W88" t="s">
        <v>7091</v>
      </c>
    </row>
    <row r="89" spans="1:23" ht="15.75" thickBot="1">
      <c r="E89" s="226" t="s">
        <v>7013</v>
      </c>
      <c r="G89" s="226" t="s">
        <v>7896</v>
      </c>
      <c r="H89" s="226" t="s">
        <v>7897</v>
      </c>
      <c r="V89" t="s">
        <v>7092</v>
      </c>
    </row>
    <row r="90" spans="1:23" ht="15.75" thickBot="1">
      <c r="E90" s="226" t="s">
        <v>7014</v>
      </c>
      <c r="G90" s="226" t="s">
        <v>7896</v>
      </c>
      <c r="H90" s="226" t="s">
        <v>7896</v>
      </c>
      <c r="W90" t="s">
        <v>7093</v>
      </c>
    </row>
    <row r="91" spans="1:23" ht="15.75" thickBot="1">
      <c r="E91" s="226" t="s">
        <v>7015</v>
      </c>
      <c r="G91" s="226" t="s">
        <v>7898</v>
      </c>
      <c r="H91" s="226" t="s">
        <v>7898</v>
      </c>
      <c r="W91" t="s">
        <v>7094</v>
      </c>
    </row>
    <row r="92" spans="1:23" ht="15.75" thickBot="1">
      <c r="E92" s="226" t="s">
        <v>7016</v>
      </c>
      <c r="G92" s="226" t="s">
        <v>7899</v>
      </c>
      <c r="H92" s="226" t="s">
        <v>7899</v>
      </c>
      <c r="W92" t="s">
        <v>7095</v>
      </c>
    </row>
    <row r="93" spans="1:23">
      <c r="W93" t="s">
        <v>7096</v>
      </c>
    </row>
    <row r="94" spans="1:23">
      <c r="W94" t="s">
        <v>7097</v>
      </c>
    </row>
    <row r="95" spans="1:23">
      <c r="W95" t="s">
        <v>7098</v>
      </c>
    </row>
    <row r="96" spans="1:23">
      <c r="W96" t="s">
        <v>7099</v>
      </c>
    </row>
    <row r="97" spans="21:23">
      <c r="W97" t="s">
        <v>7100</v>
      </c>
    </row>
    <row r="98" spans="21:23">
      <c r="W98" t="s">
        <v>7101</v>
      </c>
    </row>
    <row r="99" spans="21:23">
      <c r="W99" t="s">
        <v>7102</v>
      </c>
    </row>
    <row r="100" spans="21:23">
      <c r="W100" t="s">
        <v>7103</v>
      </c>
    </row>
    <row r="101" spans="21:23">
      <c r="U101">
        <v>46</v>
      </c>
      <c r="V101">
        <v>12</v>
      </c>
      <c r="W101" t="s">
        <v>7104</v>
      </c>
    </row>
    <row r="102" spans="21:23">
      <c r="V102" t="s">
        <v>7106</v>
      </c>
    </row>
    <row r="103" spans="21:23">
      <c r="W103" t="s">
        <v>7108</v>
      </c>
    </row>
    <row r="104" spans="21:23">
      <c r="W104" t="s">
        <v>7107</v>
      </c>
    </row>
    <row r="105" spans="21:23">
      <c r="W105" t="s">
        <v>7109</v>
      </c>
    </row>
    <row r="106" spans="21:23">
      <c r="W106" t="s">
        <v>7110</v>
      </c>
    </row>
    <row r="107" spans="21:23">
      <c r="W107" t="s">
        <v>7111</v>
      </c>
    </row>
    <row r="108" spans="21:23">
      <c r="W108" t="s">
        <v>7112</v>
      </c>
    </row>
    <row r="109" spans="21:23">
      <c r="W109" t="s">
        <v>7113</v>
      </c>
    </row>
    <row r="110" spans="21:23">
      <c r="W110" t="s">
        <v>7114</v>
      </c>
    </row>
    <row r="111" spans="21:23">
      <c r="W111" t="s">
        <v>7115</v>
      </c>
    </row>
    <row r="112" spans="21:23">
      <c r="W112" t="s">
        <v>7116</v>
      </c>
    </row>
    <row r="113" spans="21:23">
      <c r="W113" t="s">
        <v>7117</v>
      </c>
    </row>
    <row r="114" spans="21:23">
      <c r="W114" t="s">
        <v>7118</v>
      </c>
    </row>
    <row r="115" spans="21:23">
      <c r="W115" t="s">
        <v>7119</v>
      </c>
    </row>
    <row r="116" spans="21:23">
      <c r="W116" t="s">
        <v>7120</v>
      </c>
    </row>
    <row r="117" spans="21:23">
      <c r="W117" t="s">
        <v>7121</v>
      </c>
    </row>
    <row r="118" spans="21:23">
      <c r="W118" t="s">
        <v>7122</v>
      </c>
    </row>
    <row r="119" spans="21:23">
      <c r="W119" t="s">
        <v>7123</v>
      </c>
    </row>
    <row r="120" spans="21:23">
      <c r="W120" t="s">
        <v>7124</v>
      </c>
    </row>
    <row r="121" spans="21:23">
      <c r="W121" t="s">
        <v>7125</v>
      </c>
    </row>
    <row r="122" spans="21:23">
      <c r="U122">
        <v>66</v>
      </c>
      <c r="V122">
        <v>20</v>
      </c>
      <c r="W122" t="s">
        <v>7126</v>
      </c>
    </row>
    <row r="123" spans="21:23">
      <c r="W123" t="s">
        <v>7127</v>
      </c>
    </row>
    <row r="124" spans="21:23">
      <c r="V124" t="s">
        <v>7128</v>
      </c>
    </row>
    <row r="125" spans="21:23">
      <c r="W125" t="s">
        <v>7129</v>
      </c>
    </row>
    <row r="126" spans="21:23">
      <c r="W126" t="s">
        <v>7130</v>
      </c>
    </row>
    <row r="127" spans="21:23">
      <c r="W127" t="s">
        <v>7131</v>
      </c>
    </row>
    <row r="128" spans="21:23">
      <c r="W128" t="s">
        <v>7132</v>
      </c>
    </row>
    <row r="129" spans="21:23">
      <c r="W129" t="s">
        <v>7133</v>
      </c>
    </row>
    <row r="130" spans="21:23">
      <c r="W130" t="s">
        <v>7134</v>
      </c>
    </row>
    <row r="131" spans="21:23">
      <c r="W131" t="s">
        <v>7135</v>
      </c>
    </row>
    <row r="132" spans="21:23">
      <c r="W132" t="s">
        <v>7136</v>
      </c>
    </row>
    <row r="133" spans="21:23">
      <c r="W133" t="s">
        <v>7137</v>
      </c>
    </row>
    <row r="134" spans="21:23">
      <c r="W134" t="s">
        <v>7138</v>
      </c>
    </row>
    <row r="135" spans="21:23">
      <c r="W135" t="s">
        <v>7139</v>
      </c>
    </row>
    <row r="136" spans="21:23">
      <c r="U136">
        <v>88</v>
      </c>
      <c r="V136">
        <v>12</v>
      </c>
      <c r="W136" t="s">
        <v>7140</v>
      </c>
    </row>
    <row r="137" spans="21:23">
      <c r="V137" t="s">
        <v>7141</v>
      </c>
    </row>
    <row r="138" spans="21:23">
      <c r="W138" t="s">
        <v>7142</v>
      </c>
    </row>
    <row r="139" spans="21:23">
      <c r="W139" t="s">
        <v>7143</v>
      </c>
    </row>
    <row r="140" spans="21:23">
      <c r="W140" t="s">
        <v>7144</v>
      </c>
    </row>
    <row r="141" spans="21:23">
      <c r="W141" t="s">
        <v>7145</v>
      </c>
    </row>
    <row r="142" spans="21:23">
      <c r="W142" t="s">
        <v>7146</v>
      </c>
    </row>
    <row r="143" spans="21:23">
      <c r="W143" t="s">
        <v>7147</v>
      </c>
    </row>
    <row r="144" spans="21:23">
      <c r="W144" t="s">
        <v>7148</v>
      </c>
    </row>
    <row r="145" spans="21:23">
      <c r="W145" t="s">
        <v>7149</v>
      </c>
    </row>
    <row r="146" spans="21:23">
      <c r="W146" t="s">
        <v>7150</v>
      </c>
    </row>
    <row r="147" spans="21:23">
      <c r="W147" t="s">
        <v>7151</v>
      </c>
    </row>
    <row r="148" spans="21:23">
      <c r="W148" t="s">
        <v>7152</v>
      </c>
    </row>
    <row r="149" spans="21:23">
      <c r="U149">
        <v>100</v>
      </c>
      <c r="V149">
        <v>12</v>
      </c>
      <c r="W149" t="s">
        <v>7153</v>
      </c>
    </row>
    <row r="150" spans="21:23">
      <c r="V150" t="s">
        <v>7154</v>
      </c>
    </row>
    <row r="151" spans="21:23">
      <c r="W151" t="s">
        <v>7167</v>
      </c>
    </row>
    <row r="152" spans="21:23">
      <c r="W152" t="s">
        <v>7156</v>
      </c>
    </row>
    <row r="153" spans="21:23">
      <c r="W153" t="s">
        <v>7155</v>
      </c>
    </row>
    <row r="154" spans="21:23">
      <c r="W154" t="s">
        <v>7157</v>
      </c>
    </row>
    <row r="155" spans="21:23">
      <c r="W155" t="s">
        <v>7158</v>
      </c>
    </row>
    <row r="156" spans="21:23">
      <c r="W156" t="s">
        <v>7159</v>
      </c>
    </row>
    <row r="157" spans="21:23">
      <c r="W157" t="s">
        <v>7160</v>
      </c>
    </row>
    <row r="158" spans="21:23">
      <c r="W158" t="s">
        <v>7161</v>
      </c>
    </row>
    <row r="159" spans="21:23">
      <c r="W159" t="s">
        <v>7162</v>
      </c>
    </row>
    <row r="160" spans="21:23">
      <c r="W160" t="s">
        <v>7163</v>
      </c>
    </row>
    <row r="161" spans="21:23">
      <c r="W161" t="s">
        <v>7164</v>
      </c>
    </row>
    <row r="162" spans="21:23">
      <c r="U162">
        <v>112</v>
      </c>
      <c r="V162">
        <v>12</v>
      </c>
      <c r="W162" t="s">
        <v>7165</v>
      </c>
    </row>
    <row r="163" spans="21:23">
      <c r="V163" t="s">
        <v>7166</v>
      </c>
    </row>
    <row r="164" spans="21:23">
      <c r="W164" t="s">
        <v>7168</v>
      </c>
    </row>
    <row r="165" spans="21:23">
      <c r="W165" t="s">
        <v>7169</v>
      </c>
    </row>
    <row r="166" spans="21:23">
      <c r="W166" t="s">
        <v>7170</v>
      </c>
    </row>
    <row r="167" spans="21:23">
      <c r="W167" t="s">
        <v>7171</v>
      </c>
    </row>
    <row r="168" spans="21:23">
      <c r="W168" t="s">
        <v>7172</v>
      </c>
    </row>
    <row r="169" spans="21:23">
      <c r="W169" t="s">
        <v>7173</v>
      </c>
    </row>
    <row r="170" spans="21:23">
      <c r="W170" t="s">
        <v>7174</v>
      </c>
    </row>
    <row r="171" spans="21:23">
      <c r="W171" t="s">
        <v>7175</v>
      </c>
    </row>
    <row r="172" spans="21:23">
      <c r="W172" t="s">
        <v>7176</v>
      </c>
    </row>
    <row r="173" spans="21:23">
      <c r="W173" t="s">
        <v>7177</v>
      </c>
    </row>
    <row r="174" spans="21:23">
      <c r="W174" t="s">
        <v>7178</v>
      </c>
    </row>
    <row r="175" spans="21:23">
      <c r="W175" t="s">
        <v>7179</v>
      </c>
    </row>
    <row r="176" spans="21:23">
      <c r="W176" t="s">
        <v>7180</v>
      </c>
    </row>
    <row r="177" spans="21:23">
      <c r="W177" t="s">
        <v>7181</v>
      </c>
    </row>
    <row r="178" spans="21:23">
      <c r="W178" t="s">
        <v>7182</v>
      </c>
    </row>
    <row r="179" spans="21:23">
      <c r="W179" t="s">
        <v>7183</v>
      </c>
    </row>
    <row r="180" spans="21:23">
      <c r="W180" t="s">
        <v>7184</v>
      </c>
    </row>
    <row r="181" spans="21:23">
      <c r="W181" t="s">
        <v>7185</v>
      </c>
    </row>
    <row r="182" spans="21:23">
      <c r="W182" t="s">
        <v>7186</v>
      </c>
    </row>
    <row r="183" spans="21:23">
      <c r="W183" t="s">
        <v>7187</v>
      </c>
    </row>
    <row r="184" spans="21:23">
      <c r="W184" t="s">
        <v>7188</v>
      </c>
    </row>
    <row r="185" spans="21:23">
      <c r="U185">
        <v>134</v>
      </c>
      <c r="V185">
        <v>22</v>
      </c>
      <c r="W185" t="s">
        <v>7189</v>
      </c>
    </row>
    <row r="186" spans="21:23">
      <c r="V186" t="s">
        <v>7190</v>
      </c>
    </row>
    <row r="187" spans="21:23">
      <c r="W187" t="s">
        <v>7191</v>
      </c>
    </row>
    <row r="188" spans="21:23">
      <c r="W188" t="s">
        <v>7192</v>
      </c>
    </row>
    <row r="189" spans="21:23">
      <c r="W189" t="s">
        <v>7193</v>
      </c>
    </row>
    <row r="190" spans="21:23">
      <c r="W190" t="s">
        <v>7194</v>
      </c>
    </row>
    <row r="191" spans="21:23">
      <c r="W191" t="s">
        <v>7195</v>
      </c>
    </row>
    <row r="192" spans="21:23">
      <c r="W192" t="s">
        <v>7196</v>
      </c>
    </row>
    <row r="193" spans="23:23">
      <c r="W193" t="s">
        <v>7197</v>
      </c>
    </row>
    <row r="194" spans="23:23">
      <c r="W194" t="s">
        <v>7198</v>
      </c>
    </row>
    <row r="195" spans="23:23">
      <c r="W195" t="s">
        <v>7199</v>
      </c>
    </row>
    <row r="196" spans="23:23">
      <c r="W196" t="s">
        <v>7200</v>
      </c>
    </row>
    <row r="197" spans="23:23">
      <c r="W197" t="s">
        <v>7201</v>
      </c>
    </row>
    <row r="198" spans="23:23">
      <c r="W198" t="s">
        <v>7202</v>
      </c>
    </row>
    <row r="199" spans="23:23">
      <c r="W199" t="s">
        <v>7203</v>
      </c>
    </row>
    <row r="200" spans="23:23">
      <c r="W200" t="s">
        <v>7204</v>
      </c>
    </row>
    <row r="201" spans="23:23">
      <c r="W201" t="s">
        <v>7205</v>
      </c>
    </row>
    <row r="202" spans="23:23">
      <c r="W202" t="s">
        <v>7206</v>
      </c>
    </row>
    <row r="203" spans="23:23">
      <c r="W203" t="s">
        <v>7207</v>
      </c>
    </row>
    <row r="204" spans="23:23">
      <c r="W204" t="s">
        <v>7208</v>
      </c>
    </row>
    <row r="205" spans="23:23">
      <c r="W205" t="s">
        <v>7209</v>
      </c>
    </row>
    <row r="206" spans="23:23">
      <c r="W206" t="s">
        <v>7210</v>
      </c>
    </row>
    <row r="207" spans="23:23">
      <c r="W207" t="s">
        <v>7211</v>
      </c>
    </row>
    <row r="208" spans="23:23">
      <c r="W208" t="s">
        <v>7212</v>
      </c>
    </row>
    <row r="209" spans="20:23">
      <c r="W209" t="s">
        <v>7213</v>
      </c>
    </row>
    <row r="210" spans="20:23">
      <c r="T210">
        <f>SUM(V210,V185,V162,V149,V136,V122,V101,V88,V75,V62)</f>
        <v>148</v>
      </c>
      <c r="V210">
        <v>24</v>
      </c>
      <c r="W210" t="s">
        <v>7214</v>
      </c>
    </row>
    <row r="211" spans="20:23">
      <c r="U211" t="s">
        <v>7215</v>
      </c>
    </row>
    <row r="212" spans="20:23">
      <c r="V212" t="s">
        <v>7238</v>
      </c>
    </row>
    <row r="213" spans="20:23">
      <c r="U213" t="s">
        <v>7216</v>
      </c>
    </row>
    <row r="214" spans="20:23">
      <c r="U214" t="s">
        <v>7217</v>
      </c>
    </row>
    <row r="215" spans="20:23">
      <c r="U215" t="s">
        <v>7218</v>
      </c>
    </row>
    <row r="216" spans="20:23">
      <c r="U216" t="s">
        <v>7219</v>
      </c>
    </row>
    <row r="217" spans="20:23">
      <c r="U217" t="s">
        <v>7220</v>
      </c>
    </row>
    <row r="218" spans="20:23">
      <c r="U218" t="s">
        <v>7221</v>
      </c>
    </row>
    <row r="219" spans="20:23">
      <c r="U219" t="s">
        <v>7222</v>
      </c>
    </row>
    <row r="220" spans="20:23">
      <c r="U220" t="s">
        <v>7223</v>
      </c>
    </row>
    <row r="221" spans="20:23">
      <c r="U221" t="s">
        <v>7224</v>
      </c>
    </row>
    <row r="222" spans="20:23">
      <c r="U222" t="s">
        <v>7225</v>
      </c>
    </row>
    <row r="223" spans="20:23">
      <c r="U223" t="s">
        <v>7226</v>
      </c>
    </row>
    <row r="224" spans="20:23">
      <c r="U224" t="s">
        <v>7227</v>
      </c>
    </row>
    <row r="225" spans="21:21">
      <c r="U225" t="s">
        <v>7228</v>
      </c>
    </row>
    <row r="226" spans="21:21">
      <c r="U226" t="s">
        <v>7229</v>
      </c>
    </row>
    <row r="227" spans="21:21">
      <c r="U227" t="s">
        <v>7230</v>
      </c>
    </row>
    <row r="228" spans="21:21">
      <c r="U228" t="s">
        <v>7231</v>
      </c>
    </row>
    <row r="229" spans="21:21">
      <c r="U229" t="s">
        <v>7232</v>
      </c>
    </row>
    <row r="230" spans="21:21">
      <c r="U230" t="s">
        <v>7233</v>
      </c>
    </row>
    <row r="231" spans="21:21">
      <c r="U231" t="s">
        <v>7234</v>
      </c>
    </row>
    <row r="232" spans="21:21">
      <c r="U232" t="s">
        <v>7235</v>
      </c>
    </row>
    <row r="233" spans="21:21">
      <c r="U233" t="s">
        <v>7236</v>
      </c>
    </row>
    <row r="234" spans="21:21">
      <c r="U234" t="s">
        <v>7237</v>
      </c>
    </row>
  </sheetData>
  <mergeCells count="9">
    <mergeCell ref="U10:V10"/>
    <mergeCell ref="U21:V21"/>
    <mergeCell ref="U31:V31"/>
    <mergeCell ref="W47:Y47"/>
    <mergeCell ref="W46:Y46"/>
    <mergeCell ref="U38:V38"/>
    <mergeCell ref="U40:V40"/>
    <mergeCell ref="U42:V42"/>
    <mergeCell ref="U44:V44"/>
  </mergeCells>
  <pageMargins left="0.7" right="0.7" top="0.75" bottom="0.75" header="0.3" footer="0.3"/>
  <pageSetup paperSize="0" orientation="portrait" horizontalDpi="0" verticalDpi="0" copie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E270"/>
  <sheetViews>
    <sheetView workbookViewId="0">
      <selection activeCell="B7" sqref="B7"/>
    </sheetView>
  </sheetViews>
  <sheetFormatPr defaultRowHeight="15"/>
  <cols>
    <col min="1" max="1" width="16.85546875" customWidth="1"/>
    <col min="2" max="14" width="15.7109375" customWidth="1"/>
    <col min="15" max="16" width="19.140625" customWidth="1"/>
    <col min="17" max="17" width="2.7109375" customWidth="1"/>
    <col min="18" max="135" width="15.7109375" customWidth="1"/>
  </cols>
  <sheetData>
    <row r="1" spans="1:135" ht="26.25">
      <c r="A1" s="485" t="s">
        <v>8294</v>
      </c>
    </row>
    <row r="2" spans="1:135">
      <c r="A2" t="s">
        <v>8313</v>
      </c>
      <c r="B2" t="s">
        <v>6868</v>
      </c>
      <c r="C2" t="s">
        <v>6869</v>
      </c>
      <c r="D2" t="s">
        <v>6870</v>
      </c>
      <c r="E2" t="s">
        <v>6871</v>
      </c>
      <c r="F2" t="s">
        <v>6872</v>
      </c>
      <c r="G2" t="s">
        <v>8296</v>
      </c>
      <c r="H2" t="s">
        <v>8297</v>
      </c>
      <c r="I2" t="s">
        <v>8298</v>
      </c>
      <c r="J2" t="s">
        <v>8299</v>
      </c>
      <c r="K2" t="s">
        <v>8300</v>
      </c>
      <c r="L2" t="s">
        <v>8305</v>
      </c>
      <c r="M2" t="s">
        <v>8310</v>
      </c>
      <c r="N2" t="s">
        <v>8311</v>
      </c>
    </row>
    <row r="3" spans="1:135">
      <c r="A3" t="s">
        <v>8314</v>
      </c>
      <c r="B3" t="s">
        <v>8901</v>
      </c>
      <c r="G3" s="113" t="s">
        <v>8447</v>
      </c>
      <c r="H3" s="503" t="s">
        <v>8444</v>
      </c>
      <c r="I3" s="504" t="s">
        <v>2157</v>
      </c>
      <c r="J3" s="504" t="s">
        <v>8445</v>
      </c>
      <c r="K3" s="504" t="s">
        <v>8446</v>
      </c>
      <c r="L3" s="504" t="s">
        <v>4822</v>
      </c>
      <c r="M3" s="505" t="s">
        <v>631</v>
      </c>
      <c r="N3" s="127" t="s">
        <v>8448</v>
      </c>
    </row>
    <row r="4" spans="1:135">
      <c r="R4" t="s">
        <v>8336</v>
      </c>
    </row>
    <row r="5" spans="1:135" ht="16.5" thickBot="1">
      <c r="A5" s="496" t="s">
        <v>8437</v>
      </c>
      <c r="B5" s="506" t="s">
        <v>8325</v>
      </c>
      <c r="C5" s="506" t="s">
        <v>2488</v>
      </c>
      <c r="D5" s="506" t="s">
        <v>8326</v>
      </c>
      <c r="E5" s="507" t="s">
        <v>8327</v>
      </c>
      <c r="F5" s="507" t="s">
        <v>8433</v>
      </c>
      <c r="G5" s="507" t="s">
        <v>8434</v>
      </c>
      <c r="H5" s="507" t="s">
        <v>8435</v>
      </c>
      <c r="I5" s="507" t="s">
        <v>8329</v>
      </c>
      <c r="J5" s="507" t="s">
        <v>8328</v>
      </c>
      <c r="K5" s="507" t="s">
        <v>4338</v>
      </c>
      <c r="L5" s="507" t="s">
        <v>5311</v>
      </c>
      <c r="M5" s="507" t="s">
        <v>4339</v>
      </c>
      <c r="N5" s="507" t="s">
        <v>4957</v>
      </c>
      <c r="O5" t="s">
        <v>8455</v>
      </c>
      <c r="R5" s="493" t="s">
        <v>6868</v>
      </c>
      <c r="S5" s="493" t="s">
        <v>6869</v>
      </c>
      <c r="T5" s="493" t="s">
        <v>8295</v>
      </c>
      <c r="U5" s="493" t="s">
        <v>6870</v>
      </c>
      <c r="V5" s="493" t="s">
        <v>8337</v>
      </c>
      <c r="W5" s="493" t="s">
        <v>6871</v>
      </c>
      <c r="X5" s="493" t="s">
        <v>8338</v>
      </c>
      <c r="Y5" s="493" t="s">
        <v>6872</v>
      </c>
      <c r="Z5" s="493" t="s">
        <v>8339</v>
      </c>
      <c r="AA5" s="493" t="s">
        <v>8296</v>
      </c>
      <c r="AB5" s="493" t="s">
        <v>8340</v>
      </c>
      <c r="AC5" s="493" t="s">
        <v>8297</v>
      </c>
      <c r="AD5" s="493" t="s">
        <v>8341</v>
      </c>
      <c r="AE5" s="493" t="s">
        <v>8298</v>
      </c>
      <c r="AF5" s="493" t="s">
        <v>8342</v>
      </c>
      <c r="AG5" s="493" t="s">
        <v>8299</v>
      </c>
      <c r="AH5" s="493" t="s">
        <v>8343</v>
      </c>
      <c r="AI5" s="493" t="s">
        <v>8300</v>
      </c>
      <c r="AJ5" s="493" t="s">
        <v>8344</v>
      </c>
      <c r="AK5" s="493" t="s">
        <v>8301</v>
      </c>
      <c r="AL5" s="493" t="s">
        <v>8345</v>
      </c>
      <c r="AM5" s="493" t="s">
        <v>8302</v>
      </c>
      <c r="AN5" s="493" t="s">
        <v>8346</v>
      </c>
      <c r="AO5" s="493" t="s">
        <v>8303</v>
      </c>
      <c r="AP5" s="493" t="s">
        <v>8347</v>
      </c>
      <c r="AQ5" s="493" t="s">
        <v>8304</v>
      </c>
      <c r="AR5" s="493" t="s">
        <v>8348</v>
      </c>
      <c r="AS5" s="493" t="s">
        <v>8305</v>
      </c>
      <c r="AT5" s="493" t="s">
        <v>8349</v>
      </c>
      <c r="AU5" s="493" t="s">
        <v>8306</v>
      </c>
      <c r="AV5" s="493" t="s">
        <v>8350</v>
      </c>
      <c r="AW5" s="493" t="s">
        <v>8307</v>
      </c>
      <c r="AX5" s="493" t="s">
        <v>8351</v>
      </c>
      <c r="AY5" s="493" t="s">
        <v>8308</v>
      </c>
      <c r="AZ5" s="493" t="s">
        <v>8352</v>
      </c>
      <c r="BA5" s="493" t="s">
        <v>8309</v>
      </c>
      <c r="BB5" s="493" t="s">
        <v>8353</v>
      </c>
      <c r="BC5" s="493" t="s">
        <v>8310</v>
      </c>
      <c r="BD5" s="493" t="s">
        <v>8354</v>
      </c>
      <c r="BE5" s="493" t="s">
        <v>8355</v>
      </c>
      <c r="BF5" s="493" t="s">
        <v>8356</v>
      </c>
      <c r="BG5" s="493" t="s">
        <v>8357</v>
      </c>
      <c r="BH5" s="493" t="s">
        <v>8358</v>
      </c>
      <c r="BI5" s="493" t="s">
        <v>8359</v>
      </c>
      <c r="BJ5" s="493" t="s">
        <v>8360</v>
      </c>
      <c r="BK5" s="493" t="s">
        <v>8361</v>
      </c>
      <c r="BL5" s="493" t="s">
        <v>8362</v>
      </c>
      <c r="BM5" s="493" t="s">
        <v>8363</v>
      </c>
      <c r="BN5" s="493" t="s">
        <v>8364</v>
      </c>
      <c r="BO5" s="493" t="s">
        <v>8365</v>
      </c>
      <c r="BP5" s="493" t="s">
        <v>8366</v>
      </c>
      <c r="BQ5" s="493" t="s">
        <v>8367</v>
      </c>
      <c r="BR5" s="493" t="s">
        <v>8368</v>
      </c>
      <c r="BS5" s="493" t="s">
        <v>8369</v>
      </c>
      <c r="BT5" s="493" t="s">
        <v>8370</v>
      </c>
      <c r="BU5" s="493" t="s">
        <v>8371</v>
      </c>
      <c r="BV5" s="493" t="s">
        <v>8372</v>
      </c>
      <c r="BW5" s="493" t="s">
        <v>8311</v>
      </c>
      <c r="BX5" s="494" t="s">
        <v>8373</v>
      </c>
      <c r="BY5" s="492" t="s">
        <v>8374</v>
      </c>
      <c r="BZ5" s="492" t="s">
        <v>8375</v>
      </c>
      <c r="CA5" s="492" t="s">
        <v>8376</v>
      </c>
      <c r="CB5" s="492" t="s">
        <v>8377</v>
      </c>
      <c r="CC5" s="492" t="s">
        <v>8378</v>
      </c>
      <c r="CD5" s="492" t="s">
        <v>8379</v>
      </c>
      <c r="CE5" s="492" t="s">
        <v>8380</v>
      </c>
      <c r="CF5" s="492" t="s">
        <v>8381</v>
      </c>
      <c r="CG5" s="492" t="s">
        <v>8382</v>
      </c>
      <c r="CH5" s="492" t="s">
        <v>8383</v>
      </c>
      <c r="CI5" s="492" t="s">
        <v>8384</v>
      </c>
      <c r="CJ5" s="492" t="s">
        <v>8385</v>
      </c>
      <c r="CK5" s="492" t="s">
        <v>8386</v>
      </c>
      <c r="CL5" s="492" t="s">
        <v>8387</v>
      </c>
      <c r="CM5" s="492" t="s">
        <v>8388</v>
      </c>
      <c r="CN5" s="492" t="s">
        <v>8389</v>
      </c>
      <c r="CO5" s="492" t="s">
        <v>8390</v>
      </c>
      <c r="CP5" s="492" t="s">
        <v>8391</v>
      </c>
      <c r="CQ5" s="492" t="s">
        <v>8392</v>
      </c>
      <c r="CR5" s="492" t="s">
        <v>8393</v>
      </c>
      <c r="CS5" s="492" t="s">
        <v>8394</v>
      </c>
      <c r="CT5" s="492" t="s">
        <v>8395</v>
      </c>
      <c r="CU5" s="492" t="s">
        <v>8396</v>
      </c>
      <c r="CV5" s="492" t="s">
        <v>8397</v>
      </c>
      <c r="CW5" s="492" t="s">
        <v>8398</v>
      </c>
      <c r="CX5" s="492" t="s">
        <v>8399</v>
      </c>
      <c r="CY5" s="492" t="s">
        <v>8400</v>
      </c>
      <c r="CZ5" s="492" t="s">
        <v>8401</v>
      </c>
      <c r="DA5" s="492" t="s">
        <v>8402</v>
      </c>
      <c r="DB5" s="492" t="s">
        <v>8403</v>
      </c>
      <c r="DC5" s="492" t="s">
        <v>8404</v>
      </c>
      <c r="DD5" s="492" t="s">
        <v>8405</v>
      </c>
      <c r="DE5" s="492" t="s">
        <v>8406</v>
      </c>
      <c r="DF5" s="492" t="s">
        <v>8407</v>
      </c>
      <c r="DG5" s="492" t="s">
        <v>8408</v>
      </c>
      <c r="DH5" s="492" t="s">
        <v>8409</v>
      </c>
      <c r="DI5" s="492" t="s">
        <v>8410</v>
      </c>
      <c r="DJ5" s="492" t="s">
        <v>8411</v>
      </c>
      <c r="DK5" s="492" t="s">
        <v>8412</v>
      </c>
      <c r="DL5" s="492" t="s">
        <v>8413</v>
      </c>
      <c r="DM5" s="492" t="s">
        <v>8414</v>
      </c>
      <c r="DN5" s="492" t="s">
        <v>8415</v>
      </c>
      <c r="DO5" s="492" t="s">
        <v>8416</v>
      </c>
      <c r="DP5" s="492" t="s">
        <v>8417</v>
      </c>
      <c r="DQ5" s="492" t="s">
        <v>8418</v>
      </c>
      <c r="DR5" s="492" t="s">
        <v>8419</v>
      </c>
      <c r="DS5" s="492" t="s">
        <v>8420</v>
      </c>
      <c r="DT5" s="492" t="s">
        <v>8421</v>
      </c>
      <c r="DU5" s="492" t="s">
        <v>8422</v>
      </c>
      <c r="DV5" s="492" t="s">
        <v>8423</v>
      </c>
      <c r="DW5" s="492" t="s">
        <v>8424</v>
      </c>
      <c r="DX5" s="492" t="s">
        <v>8425</v>
      </c>
      <c r="DY5" s="492" t="s">
        <v>8426</v>
      </c>
      <c r="DZ5" s="492" t="s">
        <v>8427</v>
      </c>
      <c r="EA5" s="492" t="s">
        <v>8428</v>
      </c>
      <c r="EB5" s="492" t="s">
        <v>8429</v>
      </c>
      <c r="EC5" s="492" t="s">
        <v>8430</v>
      </c>
      <c r="ED5" s="492" t="s">
        <v>8431</v>
      </c>
      <c r="EE5" s="492" t="s">
        <v>8432</v>
      </c>
    </row>
    <row r="6" spans="1:135">
      <c r="A6" t="s">
        <v>8316</v>
      </c>
      <c r="B6" s="487"/>
      <c r="C6" s="487"/>
      <c r="D6" s="487"/>
      <c r="E6" s="487"/>
      <c r="F6" s="487"/>
      <c r="G6" s="487"/>
      <c r="H6" s="487"/>
      <c r="I6" s="487"/>
      <c r="J6" s="487"/>
      <c r="K6" s="487"/>
      <c r="L6" s="487"/>
      <c r="M6" s="487"/>
      <c r="N6" s="487"/>
      <c r="O6" s="352" t="s">
        <v>8449</v>
      </c>
      <c r="P6" s="352" t="s">
        <v>8453</v>
      </c>
      <c r="Q6" s="154"/>
      <c r="BX6" s="154"/>
    </row>
    <row r="7" spans="1:135">
      <c r="A7" s="490" t="s">
        <v>8330</v>
      </c>
      <c r="B7" s="486"/>
      <c r="C7" s="486"/>
      <c r="D7" s="486"/>
      <c r="E7" s="486"/>
      <c r="F7" s="486"/>
      <c r="G7" s="486"/>
      <c r="H7" s="486"/>
      <c r="I7" s="486"/>
      <c r="J7" s="486"/>
      <c r="K7" s="486"/>
      <c r="L7" s="486"/>
      <c r="M7" s="486"/>
      <c r="N7" s="486"/>
      <c r="O7" s="352" t="s">
        <v>8450</v>
      </c>
      <c r="P7" s="352" t="s">
        <v>8452</v>
      </c>
      <c r="Q7" s="154"/>
      <c r="BX7" s="154"/>
    </row>
    <row r="8" spans="1:135" ht="15.75" thickBot="1">
      <c r="A8" s="152"/>
      <c r="B8" s="488"/>
      <c r="C8" s="488"/>
      <c r="D8" s="488"/>
      <c r="E8" s="488"/>
      <c r="F8" s="488"/>
      <c r="G8" s="488"/>
      <c r="H8" s="488"/>
      <c r="I8" s="488"/>
      <c r="J8" s="488"/>
      <c r="K8" s="488"/>
      <c r="L8" s="488"/>
      <c r="M8" s="488"/>
      <c r="N8" s="488"/>
      <c r="O8" s="352" t="s">
        <v>8451</v>
      </c>
      <c r="P8" s="352" t="s">
        <v>8454</v>
      </c>
      <c r="Q8" s="154"/>
      <c r="BX8" s="154"/>
    </row>
    <row r="9" spans="1:135">
      <c r="A9" t="s">
        <v>8317</v>
      </c>
      <c r="B9" s="487"/>
      <c r="C9" s="487"/>
      <c r="D9" s="487"/>
      <c r="E9" s="487"/>
      <c r="F9" s="487"/>
      <c r="G9" s="487"/>
      <c r="H9" s="487"/>
      <c r="I9" s="487"/>
      <c r="J9" s="487"/>
      <c r="K9" s="487"/>
      <c r="L9" s="487"/>
      <c r="M9" s="487"/>
      <c r="N9" s="495"/>
      <c r="O9" s="144"/>
      <c r="P9" s="144"/>
      <c r="Q9" s="154"/>
      <c r="R9" s="151"/>
      <c r="S9" s="151"/>
      <c r="T9" s="151"/>
      <c r="U9" s="151"/>
      <c r="V9" s="151"/>
      <c r="W9" s="151"/>
      <c r="X9" s="151"/>
      <c r="Y9" s="151"/>
      <c r="Z9" s="151"/>
      <c r="AA9" s="151"/>
      <c r="AB9" s="151"/>
      <c r="AC9" s="151"/>
      <c r="AD9" s="151"/>
      <c r="AE9" s="151"/>
      <c r="AF9" s="151"/>
      <c r="AG9" s="151"/>
      <c r="AH9" s="151"/>
      <c r="AI9" s="151"/>
      <c r="AJ9" s="151"/>
      <c r="AK9" s="151"/>
      <c r="AL9" s="151"/>
      <c r="AM9" s="151"/>
      <c r="AN9" s="151"/>
      <c r="AO9" s="151"/>
      <c r="AP9" s="151"/>
      <c r="AQ9" s="151"/>
      <c r="AR9" s="151"/>
      <c r="AS9" s="151"/>
      <c r="AT9" s="151"/>
      <c r="AU9" s="151"/>
      <c r="AV9" s="151"/>
      <c r="AW9" s="151"/>
      <c r="AX9" s="151"/>
      <c r="AY9" s="151"/>
      <c r="AZ9" s="151"/>
      <c r="BA9" s="151"/>
      <c r="BB9" s="151"/>
      <c r="BC9" s="151"/>
      <c r="BD9" s="151"/>
      <c r="BE9" s="151"/>
      <c r="BF9" s="151"/>
      <c r="BG9" s="151"/>
      <c r="BH9" s="151"/>
      <c r="BI9" s="151"/>
      <c r="BJ9" s="151"/>
      <c r="BK9" s="151"/>
      <c r="BL9" s="151"/>
      <c r="BM9" s="151"/>
      <c r="BN9" s="151"/>
      <c r="BO9" s="151"/>
      <c r="BP9" s="151"/>
      <c r="BQ9" s="151"/>
      <c r="BR9" s="151"/>
      <c r="BS9" s="151"/>
      <c r="BT9" s="151"/>
      <c r="BU9" s="151"/>
      <c r="BV9" s="151"/>
      <c r="BW9" s="151"/>
      <c r="BX9" s="151"/>
      <c r="BY9" s="151"/>
      <c r="BZ9" s="151"/>
      <c r="CA9" s="151"/>
      <c r="CB9" s="151"/>
      <c r="CC9" s="151"/>
      <c r="CD9" s="151"/>
      <c r="CE9" s="151"/>
      <c r="CF9" s="151"/>
      <c r="CG9" s="151"/>
      <c r="CH9" s="151"/>
      <c r="CI9" s="151"/>
      <c r="CJ9" s="151"/>
      <c r="CK9" s="151"/>
      <c r="CL9" s="151"/>
      <c r="CM9" s="151"/>
      <c r="CN9" s="151"/>
      <c r="CO9" s="151"/>
      <c r="CP9" s="151"/>
      <c r="CQ9" s="151"/>
      <c r="CR9" s="151"/>
      <c r="CS9" s="151"/>
      <c r="CT9" s="151"/>
      <c r="CU9" s="151"/>
      <c r="CV9" s="151"/>
      <c r="CW9" s="151"/>
      <c r="CX9" s="151"/>
      <c r="CY9" s="151"/>
      <c r="CZ9" s="151"/>
      <c r="DA9" s="151"/>
      <c r="DB9" s="151"/>
      <c r="DC9" s="151"/>
      <c r="DD9" s="151"/>
      <c r="DE9" s="151"/>
      <c r="DF9" s="151"/>
      <c r="DG9" s="151"/>
      <c r="DH9" s="151"/>
      <c r="DI9" s="151"/>
      <c r="DJ9" s="151"/>
      <c r="DK9" s="151"/>
      <c r="DL9" s="151"/>
      <c r="DM9" s="151"/>
      <c r="DN9" s="151"/>
      <c r="DO9" s="151"/>
      <c r="DP9" s="151"/>
      <c r="DQ9" s="151"/>
      <c r="DR9" s="151"/>
      <c r="DS9" s="151"/>
      <c r="DT9" s="151"/>
      <c r="DU9" s="151"/>
      <c r="DV9" s="151"/>
      <c r="DW9" s="151"/>
      <c r="DX9" s="151"/>
      <c r="DY9" s="151"/>
      <c r="DZ9" s="151"/>
      <c r="EA9" s="151"/>
      <c r="EB9" s="151"/>
      <c r="EC9" s="151"/>
      <c r="ED9" s="151"/>
      <c r="EE9" s="148"/>
    </row>
    <row r="10" spans="1:135">
      <c r="A10" s="490" t="s">
        <v>8331</v>
      </c>
      <c r="B10" s="486"/>
      <c r="C10" s="486"/>
      <c r="D10" s="486"/>
      <c r="E10" s="486"/>
      <c r="F10" s="486"/>
      <c r="G10" s="486"/>
      <c r="H10" s="486"/>
      <c r="I10" s="486"/>
      <c r="J10" s="486"/>
      <c r="K10" s="486"/>
      <c r="L10" s="486"/>
      <c r="M10" s="486"/>
      <c r="N10" s="486"/>
      <c r="O10" s="144"/>
      <c r="P10" s="144"/>
      <c r="Q10" s="154"/>
      <c r="R10" s="144"/>
      <c r="S10" s="144"/>
      <c r="T10" s="144"/>
      <c r="U10" s="144"/>
      <c r="V10" s="144"/>
      <c r="W10" s="144"/>
      <c r="X10" s="144"/>
      <c r="Y10" s="144"/>
      <c r="Z10" s="144"/>
      <c r="AA10" s="144"/>
      <c r="AB10" s="144"/>
      <c r="AC10" s="144"/>
      <c r="AD10" s="144"/>
      <c r="AE10" s="144"/>
      <c r="AF10" s="144"/>
      <c r="AG10" s="144"/>
      <c r="AH10" s="144"/>
      <c r="AI10" s="144"/>
      <c r="AJ10" s="144"/>
      <c r="AK10" s="144"/>
      <c r="AL10" s="144"/>
      <c r="AM10" s="144"/>
      <c r="AN10" s="144"/>
      <c r="AO10" s="144"/>
      <c r="AP10" s="144"/>
      <c r="AQ10" s="144"/>
      <c r="AR10" s="144"/>
      <c r="AS10" s="144"/>
      <c r="AT10" s="144"/>
      <c r="AU10" s="144"/>
      <c r="AV10" s="144"/>
      <c r="AW10" s="144"/>
      <c r="AX10" s="144"/>
      <c r="AY10" s="144"/>
      <c r="AZ10" s="144"/>
      <c r="BA10" s="144"/>
      <c r="BB10" s="144"/>
      <c r="BC10" s="144"/>
      <c r="BD10" s="144"/>
      <c r="BE10" s="144"/>
      <c r="BF10" s="144"/>
      <c r="BG10" s="144"/>
      <c r="BH10" s="144"/>
      <c r="BI10" s="144"/>
      <c r="BJ10" s="144"/>
      <c r="BK10" s="144"/>
      <c r="BL10" s="144"/>
      <c r="BM10" s="144"/>
      <c r="BN10" s="144"/>
      <c r="BO10" s="144"/>
      <c r="BP10" s="144"/>
      <c r="BQ10" s="144"/>
      <c r="BR10" s="144"/>
      <c r="BS10" s="144"/>
      <c r="BT10" s="144"/>
      <c r="BU10" s="144"/>
      <c r="BV10" s="144"/>
      <c r="BW10" s="144"/>
      <c r="BX10" s="144"/>
      <c r="BY10" s="144"/>
      <c r="BZ10" s="144"/>
      <c r="CA10" s="144"/>
      <c r="CB10" s="144"/>
      <c r="CC10" s="144"/>
      <c r="CD10" s="144"/>
      <c r="CE10" s="144"/>
      <c r="CF10" s="144"/>
      <c r="CG10" s="144"/>
      <c r="CH10" s="144"/>
      <c r="CI10" s="144"/>
      <c r="CJ10" s="144"/>
      <c r="CK10" s="144"/>
      <c r="CL10" s="144"/>
      <c r="CM10" s="144"/>
      <c r="CN10" s="144"/>
      <c r="CO10" s="144"/>
      <c r="CP10" s="144"/>
      <c r="CQ10" s="144"/>
      <c r="CR10" s="144"/>
      <c r="CS10" s="144"/>
      <c r="CT10" s="144"/>
      <c r="CU10" s="144"/>
      <c r="CV10" s="144"/>
      <c r="CW10" s="144"/>
      <c r="CX10" s="144"/>
      <c r="CY10" s="144"/>
      <c r="CZ10" s="144"/>
      <c r="DA10" s="144"/>
      <c r="DB10" s="144"/>
      <c r="DC10" s="144"/>
      <c r="DD10" s="144"/>
      <c r="DE10" s="144"/>
      <c r="DF10" s="144"/>
      <c r="DG10" s="144"/>
      <c r="DH10" s="144"/>
      <c r="DI10" s="144"/>
      <c r="DJ10" s="144"/>
      <c r="DK10" s="144"/>
      <c r="DL10" s="144"/>
      <c r="DM10" s="144"/>
      <c r="DN10" s="144"/>
      <c r="DO10" s="144"/>
      <c r="DP10" s="144"/>
      <c r="DQ10" s="144"/>
      <c r="DR10" s="144"/>
      <c r="DS10" s="144"/>
      <c r="DT10" s="144"/>
      <c r="DU10" s="144"/>
      <c r="DV10" s="144"/>
      <c r="DW10" s="144"/>
      <c r="DX10" s="144"/>
      <c r="DY10" s="144"/>
      <c r="DZ10" s="144"/>
      <c r="EA10" s="144"/>
      <c r="EB10" s="144"/>
      <c r="EC10" s="144"/>
      <c r="ED10" s="144"/>
      <c r="EE10" s="154"/>
    </row>
    <row r="11" spans="1:135" ht="15.75" thickBot="1">
      <c r="A11" s="489"/>
      <c r="B11" s="488"/>
      <c r="C11" s="488"/>
      <c r="D11" s="488"/>
      <c r="E11" s="488"/>
      <c r="F11" s="488"/>
      <c r="G11" s="488"/>
      <c r="H11" s="488"/>
      <c r="I11" s="488"/>
      <c r="J11" s="488"/>
      <c r="K11" s="488"/>
      <c r="L11" s="488"/>
      <c r="M11" s="488"/>
      <c r="N11" s="488"/>
      <c r="O11" s="144"/>
      <c r="P11" s="144"/>
      <c r="Q11" s="154"/>
      <c r="R11" s="152"/>
      <c r="S11" s="152"/>
      <c r="T11" s="152"/>
      <c r="U11" s="152"/>
      <c r="V11" s="152"/>
      <c r="W11" s="152"/>
      <c r="X11" s="152"/>
      <c r="Y11" s="152"/>
      <c r="Z11" s="152"/>
      <c r="AA11" s="152"/>
      <c r="AB11" s="152"/>
      <c r="AC11" s="152"/>
      <c r="AD11" s="152"/>
      <c r="AE11" s="152"/>
      <c r="AF11" s="152"/>
      <c r="AG11" s="152"/>
      <c r="AH11" s="152"/>
      <c r="AI11" s="152"/>
      <c r="AJ11" s="152"/>
      <c r="AK11" s="152"/>
      <c r="AL11" s="152"/>
      <c r="AM11" s="152"/>
      <c r="AN11" s="152"/>
      <c r="AO11" s="152"/>
      <c r="AP11" s="152"/>
      <c r="AQ11" s="152"/>
      <c r="AR11" s="152"/>
      <c r="AS11" s="152"/>
      <c r="AT11" s="152"/>
      <c r="AU11" s="152"/>
      <c r="AV11" s="152"/>
      <c r="AW11" s="152"/>
      <c r="AX11" s="152"/>
      <c r="AY11" s="152"/>
      <c r="AZ11" s="152"/>
      <c r="BA11" s="152"/>
      <c r="BB11" s="152"/>
      <c r="BC11" s="152"/>
      <c r="BD11" s="152"/>
      <c r="BE11" s="152"/>
      <c r="BF11" s="152"/>
      <c r="BG11" s="152"/>
      <c r="BH11" s="152"/>
      <c r="BI11" s="152"/>
      <c r="BJ11" s="152"/>
      <c r="BK11" s="152"/>
      <c r="BL11" s="152"/>
      <c r="BM11" s="152"/>
      <c r="BN11" s="152"/>
      <c r="BO11" s="152"/>
      <c r="BP11" s="152"/>
      <c r="BQ11" s="152"/>
      <c r="BR11" s="152"/>
      <c r="BS11" s="152"/>
      <c r="BT11" s="152"/>
      <c r="BU11" s="152"/>
      <c r="BV11" s="152"/>
      <c r="BW11" s="152"/>
      <c r="BX11" s="152"/>
      <c r="BY11" s="152"/>
      <c r="BZ11" s="152"/>
      <c r="CA11" s="152"/>
      <c r="CB11" s="152"/>
      <c r="CC11" s="152"/>
      <c r="CD11" s="152"/>
      <c r="CE11" s="152"/>
      <c r="CF11" s="152"/>
      <c r="CG11" s="152"/>
      <c r="CH11" s="152"/>
      <c r="CI11" s="152"/>
      <c r="CJ11" s="152"/>
      <c r="CK11" s="152"/>
      <c r="CL11" s="152"/>
      <c r="CM11" s="152"/>
      <c r="CN11" s="152"/>
      <c r="CO11" s="152"/>
      <c r="CP11" s="152"/>
      <c r="CQ11" s="152"/>
      <c r="CR11" s="152"/>
      <c r="CS11" s="152"/>
      <c r="CT11" s="152"/>
      <c r="CU11" s="152"/>
      <c r="CV11" s="152"/>
      <c r="CW11" s="152"/>
      <c r="CX11" s="152"/>
      <c r="CY11" s="152"/>
      <c r="CZ11" s="152"/>
      <c r="DA11" s="152"/>
      <c r="DB11" s="152"/>
      <c r="DC11" s="152"/>
      <c r="DD11" s="152"/>
      <c r="DE11" s="152"/>
      <c r="DF11" s="152"/>
      <c r="DG11" s="152"/>
      <c r="DH11" s="152"/>
      <c r="DI11" s="152"/>
      <c r="DJ11" s="152"/>
      <c r="DK11" s="152"/>
      <c r="DL11" s="152"/>
      <c r="DM11" s="152"/>
      <c r="DN11" s="152"/>
      <c r="DO11" s="152"/>
      <c r="DP11" s="152"/>
      <c r="DQ11" s="152"/>
      <c r="DR11" s="152"/>
      <c r="DS11" s="152"/>
      <c r="DT11" s="152"/>
      <c r="DU11" s="152"/>
      <c r="DV11" s="152"/>
      <c r="DW11" s="152"/>
      <c r="DX11" s="152"/>
      <c r="DY11" s="152"/>
      <c r="DZ11" s="152"/>
      <c r="EA11" s="152"/>
      <c r="EB11" s="152"/>
      <c r="EC11" s="152"/>
      <c r="ED11" s="152"/>
      <c r="EE11" s="150"/>
    </row>
    <row r="12" spans="1:135">
      <c r="A12" t="s">
        <v>8318</v>
      </c>
      <c r="B12" s="487"/>
      <c r="C12" s="487"/>
      <c r="D12" s="487"/>
      <c r="E12" s="487"/>
      <c r="F12" s="487"/>
      <c r="G12" s="487"/>
      <c r="H12" s="487"/>
      <c r="I12" s="487"/>
      <c r="J12" s="487"/>
      <c r="K12" s="487"/>
      <c r="L12" s="487"/>
      <c r="M12" s="487"/>
      <c r="N12" s="487"/>
      <c r="Q12" s="154"/>
      <c r="R12" s="151"/>
      <c r="S12" s="151"/>
      <c r="T12" s="151"/>
      <c r="U12" s="151"/>
      <c r="V12" s="151"/>
      <c r="W12" s="151"/>
      <c r="X12" s="151"/>
      <c r="Y12" s="151"/>
      <c r="Z12" s="151"/>
      <c r="AA12" s="151"/>
      <c r="AB12" s="151"/>
      <c r="AC12" s="151"/>
      <c r="AD12" s="151"/>
      <c r="AE12" s="151"/>
      <c r="AF12" s="151"/>
      <c r="AG12" s="151"/>
      <c r="AH12" s="151"/>
      <c r="AI12" s="151"/>
      <c r="AJ12" s="151"/>
      <c r="AK12" s="151"/>
      <c r="AL12" s="151"/>
      <c r="AM12" s="151"/>
      <c r="AN12" s="151"/>
      <c r="AO12" s="151"/>
      <c r="AP12" s="151"/>
      <c r="AQ12" s="151"/>
      <c r="AR12" s="151"/>
      <c r="AS12" s="151"/>
      <c r="AT12" s="151"/>
      <c r="AU12" s="151"/>
      <c r="AV12" s="151"/>
      <c r="AW12" s="151"/>
      <c r="AX12" s="151"/>
      <c r="AY12" s="151"/>
      <c r="AZ12" s="151"/>
      <c r="BA12" s="151"/>
      <c r="BB12" s="151"/>
      <c r="BC12" s="151"/>
      <c r="BD12" s="151"/>
      <c r="BE12" s="151"/>
      <c r="BF12" s="151"/>
      <c r="BG12" s="151"/>
      <c r="BH12" s="151"/>
      <c r="BI12" s="151"/>
      <c r="BJ12" s="151"/>
      <c r="BK12" s="151"/>
      <c r="BL12" s="151"/>
      <c r="BM12" s="151"/>
      <c r="BN12" s="151"/>
      <c r="BO12" s="151"/>
      <c r="BP12" s="151"/>
      <c r="BQ12" s="151"/>
      <c r="BR12" s="151"/>
      <c r="BS12" s="151"/>
      <c r="BT12" s="151"/>
      <c r="BU12" s="151"/>
      <c r="BV12" s="151"/>
      <c r="BW12" s="151"/>
      <c r="BX12" s="151"/>
      <c r="BY12" s="151"/>
      <c r="BZ12" s="151"/>
      <c r="CA12" s="151"/>
      <c r="CB12" s="151"/>
      <c r="CC12" s="151"/>
      <c r="CD12" s="151"/>
      <c r="CE12" s="151"/>
      <c r="CF12" s="151"/>
      <c r="CG12" s="151"/>
      <c r="CH12" s="151"/>
      <c r="CI12" s="151"/>
      <c r="CJ12" s="151"/>
      <c r="CK12" s="151"/>
      <c r="CL12" s="151"/>
      <c r="CM12" s="151"/>
      <c r="CN12" s="151"/>
      <c r="CO12" s="151"/>
      <c r="CP12" s="151"/>
      <c r="CQ12" s="151"/>
      <c r="CR12" s="151"/>
      <c r="CS12" s="151"/>
      <c r="CT12" s="151"/>
      <c r="CU12" s="151"/>
      <c r="CV12" s="151"/>
      <c r="CW12" s="151"/>
      <c r="CX12" s="151"/>
      <c r="CY12" s="151"/>
      <c r="CZ12" s="151"/>
      <c r="DA12" s="151"/>
      <c r="DB12" s="151"/>
      <c r="DC12" s="151"/>
      <c r="DD12" s="151"/>
      <c r="DE12" s="151"/>
      <c r="DF12" s="151"/>
      <c r="DG12" s="151"/>
      <c r="DH12" s="151"/>
      <c r="DI12" s="151"/>
      <c r="DJ12" s="151"/>
      <c r="DK12" s="151"/>
      <c r="DL12" s="151"/>
      <c r="DM12" s="151"/>
      <c r="DN12" s="151"/>
      <c r="DO12" s="151"/>
      <c r="DP12" s="151"/>
      <c r="DQ12" s="151"/>
      <c r="DR12" s="151"/>
      <c r="DS12" s="151"/>
      <c r="DT12" s="151"/>
      <c r="DU12" s="151"/>
      <c r="DV12" s="151"/>
      <c r="DW12" s="151"/>
      <c r="DX12" s="151"/>
      <c r="DY12" s="151"/>
      <c r="DZ12" s="151"/>
      <c r="EA12" s="151"/>
      <c r="EB12" s="151"/>
      <c r="EC12" s="151"/>
      <c r="ED12" s="151"/>
      <c r="EE12" s="148"/>
    </row>
    <row r="13" spans="1:135">
      <c r="A13" s="490" t="s">
        <v>8332</v>
      </c>
      <c r="B13" s="486"/>
      <c r="C13" s="486"/>
      <c r="D13" s="486"/>
      <c r="E13" s="486"/>
      <c r="F13" s="486"/>
      <c r="G13" s="486"/>
      <c r="H13" s="486"/>
      <c r="I13" s="486"/>
      <c r="J13" s="486"/>
      <c r="K13" s="486"/>
      <c r="L13" s="486"/>
      <c r="M13" s="486"/>
      <c r="N13" s="486"/>
      <c r="Q13" s="154"/>
      <c r="R13" s="144"/>
      <c r="S13" s="144"/>
      <c r="T13" s="144"/>
      <c r="U13" s="144"/>
      <c r="V13" s="144"/>
      <c r="W13" s="144"/>
      <c r="X13" s="144"/>
      <c r="Y13" s="144"/>
      <c r="Z13" s="144"/>
      <c r="AA13" s="144"/>
      <c r="AB13" s="144"/>
      <c r="AC13" s="144"/>
      <c r="AD13" s="144"/>
      <c r="AE13" s="144"/>
      <c r="AF13" s="144"/>
      <c r="AG13" s="144"/>
      <c r="AH13" s="144"/>
      <c r="AI13" s="144"/>
      <c r="AJ13" s="144"/>
      <c r="AK13" s="144"/>
      <c r="AL13" s="144"/>
      <c r="AM13" s="144"/>
      <c r="AN13" s="144"/>
      <c r="AO13" s="144"/>
      <c r="AP13" s="144"/>
      <c r="AQ13" s="144"/>
      <c r="AR13" s="144"/>
      <c r="AS13" s="144"/>
      <c r="AT13" s="144"/>
      <c r="AU13" s="144"/>
      <c r="AV13" s="144"/>
      <c r="AW13" s="144"/>
      <c r="AX13" s="144"/>
      <c r="AY13" s="144"/>
      <c r="AZ13" s="144"/>
      <c r="BA13" s="144"/>
      <c r="BB13" s="144"/>
      <c r="BC13" s="144"/>
      <c r="BD13" s="144"/>
      <c r="BE13" s="144"/>
      <c r="BF13" s="144"/>
      <c r="BG13" s="144"/>
      <c r="BH13" s="144"/>
      <c r="BI13" s="144"/>
      <c r="BJ13" s="144"/>
      <c r="BK13" s="144"/>
      <c r="BL13" s="144"/>
      <c r="BM13" s="144"/>
      <c r="BN13" s="144"/>
      <c r="BO13" s="144"/>
      <c r="BP13" s="144"/>
      <c r="BQ13" s="144"/>
      <c r="BR13" s="144"/>
      <c r="BS13" s="144"/>
      <c r="BT13" s="144"/>
      <c r="BU13" s="144"/>
      <c r="BV13" s="144"/>
      <c r="BW13" s="144"/>
      <c r="BX13" s="144"/>
      <c r="BY13" s="144"/>
      <c r="BZ13" s="144"/>
      <c r="CA13" s="144"/>
      <c r="CB13" s="144"/>
      <c r="CC13" s="144"/>
      <c r="CD13" s="144"/>
      <c r="CE13" s="144"/>
      <c r="CF13" s="144"/>
      <c r="CG13" s="144"/>
      <c r="CH13" s="144"/>
      <c r="CI13" s="144"/>
      <c r="CJ13" s="144"/>
      <c r="CK13" s="144"/>
      <c r="CL13" s="144"/>
      <c r="CM13" s="144"/>
      <c r="CN13" s="144"/>
      <c r="CO13" s="144"/>
      <c r="CP13" s="144"/>
      <c r="CQ13" s="144"/>
      <c r="CR13" s="144"/>
      <c r="CS13" s="144"/>
      <c r="CT13" s="144"/>
      <c r="CU13" s="144"/>
      <c r="CV13" s="144"/>
      <c r="CW13" s="144"/>
      <c r="CX13" s="144"/>
      <c r="CY13" s="144"/>
      <c r="CZ13" s="144"/>
      <c r="DA13" s="144"/>
      <c r="DB13" s="144"/>
      <c r="DC13" s="144"/>
      <c r="DD13" s="144"/>
      <c r="DE13" s="144"/>
      <c r="DF13" s="144"/>
      <c r="DG13" s="144"/>
      <c r="DH13" s="144"/>
      <c r="DI13" s="144"/>
      <c r="DJ13" s="144"/>
      <c r="DK13" s="144"/>
      <c r="DL13" s="144"/>
      <c r="DM13" s="144"/>
      <c r="DN13" s="144"/>
      <c r="DO13" s="144"/>
      <c r="DP13" s="144"/>
      <c r="DQ13" s="144"/>
      <c r="DR13" s="144"/>
      <c r="DS13" s="144"/>
      <c r="DT13" s="144"/>
      <c r="DU13" s="144"/>
      <c r="DV13" s="144"/>
      <c r="DW13" s="144"/>
      <c r="DX13" s="144"/>
      <c r="DY13" s="144"/>
      <c r="DZ13" s="144"/>
      <c r="EA13" s="144"/>
      <c r="EB13" s="144"/>
      <c r="EC13" s="144"/>
      <c r="ED13" s="144"/>
      <c r="EE13" s="154"/>
    </row>
    <row r="14" spans="1:135" ht="15.75" thickBot="1">
      <c r="A14" s="489"/>
      <c r="B14" s="488"/>
      <c r="C14" s="488"/>
      <c r="D14" s="488"/>
      <c r="E14" s="488"/>
      <c r="F14" s="488"/>
      <c r="G14" s="488"/>
      <c r="H14" s="488"/>
      <c r="I14" s="488"/>
      <c r="J14" s="488"/>
      <c r="K14" s="488"/>
      <c r="L14" s="488"/>
      <c r="M14" s="488"/>
      <c r="N14" s="488"/>
      <c r="Q14" s="154"/>
      <c r="R14" s="152"/>
      <c r="S14" s="152"/>
      <c r="T14" s="152"/>
      <c r="U14" s="152"/>
      <c r="V14" s="152"/>
      <c r="W14" s="152"/>
      <c r="X14" s="152"/>
      <c r="Y14" s="152"/>
      <c r="Z14" s="152"/>
      <c r="AA14" s="152"/>
      <c r="AB14" s="152"/>
      <c r="AC14" s="152"/>
      <c r="AD14" s="152"/>
      <c r="AE14" s="152"/>
      <c r="AF14" s="152"/>
      <c r="AG14" s="152"/>
      <c r="AH14" s="152"/>
      <c r="AI14" s="152"/>
      <c r="AJ14" s="152"/>
      <c r="AK14" s="152"/>
      <c r="AL14" s="152"/>
      <c r="AM14" s="152"/>
      <c r="AN14" s="152"/>
      <c r="AO14" s="152"/>
      <c r="AP14" s="152"/>
      <c r="AQ14" s="152"/>
      <c r="AR14" s="152"/>
      <c r="AS14" s="152"/>
      <c r="AT14" s="152"/>
      <c r="AU14" s="152"/>
      <c r="AV14" s="152"/>
      <c r="AW14" s="152"/>
      <c r="AX14" s="152"/>
      <c r="AY14" s="152"/>
      <c r="AZ14" s="152"/>
      <c r="BA14" s="152"/>
      <c r="BB14" s="152"/>
      <c r="BC14" s="152"/>
      <c r="BD14" s="152"/>
      <c r="BE14" s="152"/>
      <c r="BF14" s="152"/>
      <c r="BG14" s="152"/>
      <c r="BH14" s="152"/>
      <c r="BI14" s="152"/>
      <c r="BJ14" s="152"/>
      <c r="BK14" s="152"/>
      <c r="BL14" s="152"/>
      <c r="BM14" s="152"/>
      <c r="BN14" s="152"/>
      <c r="BO14" s="152"/>
      <c r="BP14" s="152"/>
      <c r="BQ14" s="152"/>
      <c r="BR14" s="152"/>
      <c r="BS14" s="152"/>
      <c r="BT14" s="152"/>
      <c r="BU14" s="152"/>
      <c r="BV14" s="152"/>
      <c r="BW14" s="152"/>
      <c r="BX14" s="152"/>
      <c r="BY14" s="152"/>
      <c r="BZ14" s="152"/>
      <c r="CA14" s="152"/>
      <c r="CB14" s="152"/>
      <c r="CC14" s="152"/>
      <c r="CD14" s="152"/>
      <c r="CE14" s="152"/>
      <c r="CF14" s="152"/>
      <c r="CG14" s="152"/>
      <c r="CH14" s="152"/>
      <c r="CI14" s="152"/>
      <c r="CJ14" s="152"/>
      <c r="CK14" s="152"/>
      <c r="CL14" s="152"/>
      <c r="CM14" s="152"/>
      <c r="CN14" s="152"/>
      <c r="CO14" s="152"/>
      <c r="CP14" s="152"/>
      <c r="CQ14" s="152"/>
      <c r="CR14" s="152"/>
      <c r="CS14" s="152"/>
      <c r="CT14" s="152"/>
      <c r="CU14" s="152"/>
      <c r="CV14" s="152"/>
      <c r="CW14" s="152"/>
      <c r="CX14" s="152"/>
      <c r="CY14" s="152"/>
      <c r="CZ14" s="152"/>
      <c r="DA14" s="152"/>
      <c r="DB14" s="152"/>
      <c r="DC14" s="152"/>
      <c r="DD14" s="152"/>
      <c r="DE14" s="152"/>
      <c r="DF14" s="152"/>
      <c r="DG14" s="152"/>
      <c r="DH14" s="152"/>
      <c r="DI14" s="152"/>
      <c r="DJ14" s="152"/>
      <c r="DK14" s="152"/>
      <c r="DL14" s="152"/>
      <c r="DM14" s="152"/>
      <c r="DN14" s="152"/>
      <c r="DO14" s="152"/>
      <c r="DP14" s="152"/>
      <c r="DQ14" s="152"/>
      <c r="DR14" s="152"/>
      <c r="DS14" s="152"/>
      <c r="DT14" s="152"/>
      <c r="DU14" s="152"/>
      <c r="DV14" s="152"/>
      <c r="DW14" s="152"/>
      <c r="DX14" s="152"/>
      <c r="DY14" s="152"/>
      <c r="DZ14" s="152"/>
      <c r="EA14" s="152"/>
      <c r="EB14" s="152"/>
      <c r="EC14" s="152"/>
      <c r="ED14" s="152"/>
      <c r="EE14" s="150"/>
    </row>
    <row r="15" spans="1:135">
      <c r="A15" t="s">
        <v>8319</v>
      </c>
      <c r="B15" s="487"/>
      <c r="C15" s="487"/>
      <c r="D15" s="487"/>
      <c r="E15" s="487"/>
      <c r="F15" s="487"/>
      <c r="G15" s="487"/>
      <c r="H15" s="487"/>
      <c r="I15" s="487"/>
      <c r="J15" s="487"/>
      <c r="K15" s="487"/>
      <c r="L15" s="487"/>
      <c r="M15" s="487"/>
      <c r="N15" s="487"/>
      <c r="Q15" s="154"/>
      <c r="R15" s="151"/>
      <c r="S15" s="151"/>
      <c r="T15" s="151"/>
      <c r="U15" s="151"/>
      <c r="V15" s="151"/>
      <c r="W15" s="151"/>
      <c r="X15" s="151"/>
      <c r="Y15" s="151"/>
      <c r="Z15" s="151"/>
      <c r="AA15" s="151"/>
      <c r="AB15" s="151"/>
      <c r="AC15" s="151"/>
      <c r="AD15" s="151"/>
      <c r="AE15" s="151"/>
      <c r="AF15" s="151"/>
      <c r="AG15" s="151"/>
      <c r="AH15" s="151"/>
      <c r="AI15" s="151"/>
      <c r="AJ15" s="151"/>
      <c r="AK15" s="151"/>
      <c r="AL15" s="151"/>
      <c r="AM15" s="151"/>
      <c r="AN15" s="151"/>
      <c r="AO15" s="151"/>
      <c r="AP15" s="151"/>
      <c r="AQ15" s="151"/>
      <c r="AR15" s="151"/>
      <c r="AS15" s="151"/>
      <c r="AT15" s="151"/>
      <c r="AU15" s="151"/>
      <c r="AV15" s="151"/>
      <c r="AW15" s="151"/>
      <c r="AX15" s="151"/>
      <c r="AY15" s="151"/>
      <c r="AZ15" s="151"/>
      <c r="BA15" s="151"/>
      <c r="BB15" s="151"/>
      <c r="BC15" s="151"/>
      <c r="BD15" s="151"/>
      <c r="BE15" s="151"/>
      <c r="BF15" s="151"/>
      <c r="BG15" s="151"/>
      <c r="BH15" s="151"/>
      <c r="BI15" s="151"/>
      <c r="BJ15" s="151"/>
      <c r="BK15" s="151"/>
      <c r="BL15" s="151"/>
      <c r="BM15" s="151"/>
      <c r="BN15" s="151"/>
      <c r="BO15" s="151"/>
      <c r="BP15" s="151"/>
      <c r="BQ15" s="151"/>
      <c r="BR15" s="151"/>
      <c r="BS15" s="151"/>
      <c r="BT15" s="151"/>
      <c r="BU15" s="151"/>
      <c r="BV15" s="151"/>
      <c r="BW15" s="151"/>
      <c r="BX15" s="151"/>
      <c r="BY15" s="151"/>
      <c r="BZ15" s="151"/>
      <c r="CA15" s="151"/>
      <c r="CB15" s="151"/>
      <c r="CC15" s="151"/>
      <c r="CD15" s="151"/>
      <c r="CE15" s="151"/>
      <c r="CF15" s="151"/>
      <c r="CG15" s="151"/>
      <c r="CH15" s="151"/>
      <c r="CI15" s="151"/>
      <c r="CJ15" s="151"/>
      <c r="CK15" s="151"/>
      <c r="CL15" s="151"/>
      <c r="CM15" s="151"/>
      <c r="CN15" s="151"/>
      <c r="CO15" s="151"/>
      <c r="CP15" s="151"/>
      <c r="CQ15" s="151"/>
      <c r="CR15" s="151"/>
      <c r="CS15" s="151"/>
      <c r="CT15" s="151"/>
      <c r="CU15" s="151"/>
      <c r="CV15" s="151"/>
      <c r="CW15" s="151"/>
      <c r="CX15" s="151"/>
      <c r="CY15" s="151"/>
      <c r="CZ15" s="151"/>
      <c r="DA15" s="151"/>
      <c r="DB15" s="151"/>
      <c r="DC15" s="151"/>
      <c r="DD15" s="151"/>
      <c r="DE15" s="151"/>
      <c r="DF15" s="151"/>
      <c r="DG15" s="151"/>
      <c r="DH15" s="151"/>
      <c r="DI15" s="151"/>
      <c r="DJ15" s="151"/>
      <c r="DK15" s="151"/>
      <c r="DL15" s="151"/>
      <c r="DM15" s="151"/>
      <c r="DN15" s="151"/>
      <c r="DO15" s="151"/>
      <c r="DP15" s="151"/>
      <c r="DQ15" s="151"/>
      <c r="DR15" s="151"/>
      <c r="DS15" s="151"/>
      <c r="DT15" s="151"/>
      <c r="DU15" s="151"/>
      <c r="DV15" s="151"/>
      <c r="DW15" s="151"/>
      <c r="DX15" s="151"/>
      <c r="DY15" s="151"/>
      <c r="DZ15" s="151"/>
      <c r="EA15" s="151"/>
      <c r="EB15" s="151"/>
      <c r="EC15" s="151"/>
      <c r="ED15" s="151"/>
      <c r="EE15" s="148"/>
    </row>
    <row r="16" spans="1:135">
      <c r="A16" s="490" t="s">
        <v>8333</v>
      </c>
      <c r="B16" s="486"/>
      <c r="C16" s="486"/>
      <c r="D16" s="486"/>
      <c r="E16" s="486"/>
      <c r="F16" s="486"/>
      <c r="G16" s="486"/>
      <c r="H16" s="486"/>
      <c r="I16" s="486"/>
      <c r="J16" s="486"/>
      <c r="K16" s="486"/>
      <c r="L16" s="486"/>
      <c r="M16" s="486"/>
      <c r="N16" s="486"/>
      <c r="Q16" s="154"/>
      <c r="R16" s="144"/>
      <c r="S16" s="144"/>
      <c r="T16" s="144"/>
      <c r="U16" s="144"/>
      <c r="V16" s="144"/>
      <c r="W16" s="144"/>
      <c r="X16" s="144"/>
      <c r="Y16" s="144"/>
      <c r="Z16" s="144"/>
      <c r="AA16" s="144"/>
      <c r="AB16" s="144"/>
      <c r="AC16" s="144"/>
      <c r="AD16" s="144"/>
      <c r="AE16" s="144"/>
      <c r="AF16" s="144"/>
      <c r="AG16" s="144"/>
      <c r="AH16" s="144"/>
      <c r="AI16" s="144"/>
      <c r="AJ16" s="144"/>
      <c r="AK16" s="144"/>
      <c r="AL16" s="144"/>
      <c r="AM16" s="144"/>
      <c r="AN16" s="144"/>
      <c r="AO16" s="144"/>
      <c r="AP16" s="144"/>
      <c r="AQ16" s="144"/>
      <c r="AR16" s="144"/>
      <c r="AS16" s="144"/>
      <c r="AT16" s="144"/>
      <c r="AU16" s="144"/>
      <c r="AV16" s="144"/>
      <c r="AW16" s="144"/>
      <c r="AX16" s="144"/>
      <c r="AY16" s="144"/>
      <c r="AZ16" s="144"/>
      <c r="BA16" s="144"/>
      <c r="BB16" s="144"/>
      <c r="BC16" s="144"/>
      <c r="BD16" s="144"/>
      <c r="BE16" s="144"/>
      <c r="BF16" s="144"/>
      <c r="BG16" s="144"/>
      <c r="BH16" s="144"/>
      <c r="BI16" s="144"/>
      <c r="BJ16" s="144"/>
      <c r="BK16" s="144"/>
      <c r="BL16" s="144"/>
      <c r="BM16" s="144"/>
      <c r="BN16" s="144"/>
      <c r="BO16" s="144"/>
      <c r="BP16" s="144"/>
      <c r="BQ16" s="144"/>
      <c r="BR16" s="144"/>
      <c r="BS16" s="144"/>
      <c r="BT16" s="144"/>
      <c r="BU16" s="144"/>
      <c r="BV16" s="144"/>
      <c r="BW16" s="144"/>
      <c r="BX16" s="144"/>
      <c r="BY16" s="144"/>
      <c r="BZ16" s="144"/>
      <c r="CA16" s="144"/>
      <c r="CB16" s="144"/>
      <c r="CC16" s="144"/>
      <c r="CD16" s="144"/>
      <c r="CE16" s="144"/>
      <c r="CF16" s="144"/>
      <c r="CG16" s="144"/>
      <c r="CH16" s="144"/>
      <c r="CI16" s="144"/>
      <c r="CJ16" s="144"/>
      <c r="CK16" s="144"/>
      <c r="CL16" s="144"/>
      <c r="CM16" s="144"/>
      <c r="CN16" s="144"/>
      <c r="CO16" s="144"/>
      <c r="CP16" s="144"/>
      <c r="CQ16" s="144"/>
      <c r="CR16" s="144"/>
      <c r="CS16" s="144"/>
      <c r="CT16" s="144"/>
      <c r="CU16" s="144"/>
      <c r="CV16" s="144"/>
      <c r="CW16" s="144"/>
      <c r="CX16" s="144"/>
      <c r="CY16" s="144"/>
      <c r="CZ16" s="144"/>
      <c r="DA16" s="144"/>
      <c r="DB16" s="144"/>
      <c r="DC16" s="144"/>
      <c r="DD16" s="144"/>
      <c r="DE16" s="144"/>
      <c r="DF16" s="144"/>
      <c r="DG16" s="144"/>
      <c r="DH16" s="144"/>
      <c r="DI16" s="144"/>
      <c r="DJ16" s="144"/>
      <c r="DK16" s="144"/>
      <c r="DL16" s="144"/>
      <c r="DM16" s="144"/>
      <c r="DN16" s="144"/>
      <c r="DO16" s="144"/>
      <c r="DP16" s="144"/>
      <c r="DQ16" s="144"/>
      <c r="DR16" s="144"/>
      <c r="DS16" s="144"/>
      <c r="DT16" s="144"/>
      <c r="DU16" s="144"/>
      <c r="DV16" s="144"/>
      <c r="DW16" s="144"/>
      <c r="DX16" s="144"/>
      <c r="DY16" s="144"/>
      <c r="DZ16" s="144"/>
      <c r="EA16" s="144"/>
      <c r="EB16" s="144"/>
      <c r="EC16" s="144"/>
      <c r="ED16" s="144"/>
      <c r="EE16" s="154"/>
    </row>
    <row r="17" spans="1:135" ht="15.75" thickBot="1">
      <c r="A17" s="489"/>
      <c r="B17" s="488"/>
      <c r="C17" s="488"/>
      <c r="D17" s="488"/>
      <c r="E17" s="488"/>
      <c r="F17" s="488"/>
      <c r="G17" s="488"/>
      <c r="H17" s="488"/>
      <c r="I17" s="488"/>
      <c r="J17" s="488"/>
      <c r="K17" s="488"/>
      <c r="L17" s="488"/>
      <c r="M17" s="488"/>
      <c r="N17" s="488"/>
      <c r="Q17" s="154"/>
      <c r="R17" s="152"/>
      <c r="S17" s="152"/>
      <c r="T17" s="152"/>
      <c r="U17" s="152"/>
      <c r="V17" s="152"/>
      <c r="W17" s="152"/>
      <c r="X17" s="152"/>
      <c r="Y17" s="152"/>
      <c r="Z17" s="152"/>
      <c r="AA17" s="152"/>
      <c r="AB17" s="152"/>
      <c r="AC17" s="152"/>
      <c r="AD17" s="152"/>
      <c r="AE17" s="152"/>
      <c r="AF17" s="152"/>
      <c r="AG17" s="152"/>
      <c r="AH17" s="152"/>
      <c r="AI17" s="152"/>
      <c r="AJ17" s="152"/>
      <c r="AK17" s="152"/>
      <c r="AL17" s="152"/>
      <c r="AM17" s="152"/>
      <c r="AN17" s="152"/>
      <c r="AO17" s="152"/>
      <c r="AP17" s="152"/>
      <c r="AQ17" s="152"/>
      <c r="AR17" s="152"/>
      <c r="AS17" s="152"/>
      <c r="AT17" s="152"/>
      <c r="AU17" s="152"/>
      <c r="AV17" s="152"/>
      <c r="AW17" s="152"/>
      <c r="AX17" s="152"/>
      <c r="AY17" s="152"/>
      <c r="AZ17" s="152"/>
      <c r="BA17" s="152"/>
      <c r="BB17" s="152"/>
      <c r="BC17" s="152"/>
      <c r="BD17" s="152"/>
      <c r="BE17" s="152"/>
      <c r="BF17" s="152"/>
      <c r="BG17" s="152"/>
      <c r="BH17" s="152"/>
      <c r="BI17" s="152"/>
      <c r="BJ17" s="152"/>
      <c r="BK17" s="152"/>
      <c r="BL17" s="152"/>
      <c r="BM17" s="152"/>
      <c r="BN17" s="152"/>
      <c r="BO17" s="152"/>
      <c r="BP17" s="152"/>
      <c r="BQ17" s="152"/>
      <c r="BR17" s="152"/>
      <c r="BS17" s="152"/>
      <c r="BT17" s="152"/>
      <c r="BU17" s="152"/>
      <c r="BV17" s="152"/>
      <c r="BW17" s="152"/>
      <c r="BX17" s="152"/>
      <c r="BY17" s="152"/>
      <c r="BZ17" s="152"/>
      <c r="CA17" s="152"/>
      <c r="CB17" s="152"/>
      <c r="CC17" s="152"/>
      <c r="CD17" s="152"/>
      <c r="CE17" s="152"/>
      <c r="CF17" s="152"/>
      <c r="CG17" s="152"/>
      <c r="CH17" s="152"/>
      <c r="CI17" s="152"/>
      <c r="CJ17" s="152"/>
      <c r="CK17" s="152"/>
      <c r="CL17" s="152"/>
      <c r="CM17" s="152"/>
      <c r="CN17" s="152"/>
      <c r="CO17" s="152"/>
      <c r="CP17" s="152"/>
      <c r="CQ17" s="152"/>
      <c r="CR17" s="152"/>
      <c r="CS17" s="152"/>
      <c r="CT17" s="152"/>
      <c r="CU17" s="152"/>
      <c r="CV17" s="152"/>
      <c r="CW17" s="152"/>
      <c r="CX17" s="152"/>
      <c r="CY17" s="152"/>
      <c r="CZ17" s="152"/>
      <c r="DA17" s="152"/>
      <c r="DB17" s="152"/>
      <c r="DC17" s="152"/>
      <c r="DD17" s="152"/>
      <c r="DE17" s="152"/>
      <c r="DF17" s="152"/>
      <c r="DG17" s="152"/>
      <c r="DH17" s="152"/>
      <c r="DI17" s="152"/>
      <c r="DJ17" s="152"/>
      <c r="DK17" s="152"/>
      <c r="DL17" s="152"/>
      <c r="DM17" s="152"/>
      <c r="DN17" s="152"/>
      <c r="DO17" s="152"/>
      <c r="DP17" s="152"/>
      <c r="DQ17" s="152"/>
      <c r="DR17" s="152"/>
      <c r="DS17" s="152"/>
      <c r="DT17" s="152"/>
      <c r="DU17" s="152"/>
      <c r="DV17" s="152"/>
      <c r="DW17" s="152"/>
      <c r="DX17" s="152"/>
      <c r="DY17" s="152"/>
      <c r="DZ17" s="152"/>
      <c r="EA17" s="152"/>
      <c r="EB17" s="152"/>
      <c r="EC17" s="152"/>
      <c r="ED17" s="152"/>
      <c r="EE17" s="150"/>
    </row>
    <row r="18" spans="1:135">
      <c r="A18" t="s">
        <v>8320</v>
      </c>
      <c r="B18" s="487"/>
      <c r="C18" s="487"/>
      <c r="D18" s="487"/>
      <c r="E18" s="487"/>
      <c r="F18" s="487"/>
      <c r="G18" s="487"/>
      <c r="H18" s="487"/>
      <c r="I18" s="487"/>
      <c r="J18" s="487"/>
      <c r="K18" s="487"/>
      <c r="L18" s="487"/>
      <c r="M18" s="487"/>
      <c r="N18" s="487"/>
      <c r="Q18" s="154"/>
      <c r="R18" s="151"/>
      <c r="S18" s="151"/>
      <c r="T18" s="151"/>
      <c r="U18" s="151"/>
      <c r="V18" s="151"/>
      <c r="W18" s="151"/>
      <c r="X18" s="151"/>
      <c r="Y18" s="151"/>
      <c r="Z18" s="151"/>
      <c r="AA18" s="151"/>
      <c r="AB18" s="151"/>
      <c r="AC18" s="151"/>
      <c r="AD18" s="151"/>
      <c r="AE18" s="151"/>
      <c r="AF18" s="151"/>
      <c r="AG18" s="151"/>
      <c r="AH18" s="151"/>
      <c r="AI18" s="151"/>
      <c r="AJ18" s="151"/>
      <c r="AK18" s="151"/>
      <c r="AL18" s="151"/>
      <c r="AM18" s="151"/>
      <c r="AN18" s="151"/>
      <c r="AO18" s="151"/>
      <c r="AP18" s="151"/>
      <c r="AQ18" s="151"/>
      <c r="AR18" s="151"/>
      <c r="AS18" s="151"/>
      <c r="AT18" s="151"/>
      <c r="AU18" s="151"/>
      <c r="AV18" s="151"/>
      <c r="AW18" s="151"/>
      <c r="AX18" s="151"/>
      <c r="AY18" s="151"/>
      <c r="AZ18" s="151"/>
      <c r="BA18" s="151"/>
      <c r="BB18" s="151"/>
      <c r="BC18" s="151"/>
      <c r="BD18" s="151"/>
      <c r="BE18" s="151"/>
      <c r="BF18" s="151"/>
      <c r="BG18" s="151"/>
      <c r="BH18" s="151"/>
      <c r="BI18" s="151"/>
      <c r="BJ18" s="151"/>
      <c r="BK18" s="151"/>
      <c r="BL18" s="151"/>
      <c r="BM18" s="151"/>
      <c r="BN18" s="151"/>
      <c r="BO18" s="151"/>
      <c r="BP18" s="151"/>
      <c r="BQ18" s="151"/>
      <c r="BR18" s="151"/>
      <c r="BS18" s="151"/>
      <c r="BT18" s="151"/>
      <c r="BU18" s="151"/>
      <c r="BV18" s="151"/>
      <c r="BW18" s="151"/>
      <c r="BX18" s="151"/>
      <c r="BY18" s="151"/>
      <c r="BZ18" s="151"/>
      <c r="CA18" s="151"/>
      <c r="CB18" s="151"/>
      <c r="CC18" s="151"/>
      <c r="CD18" s="151"/>
      <c r="CE18" s="151"/>
      <c r="CF18" s="151"/>
      <c r="CG18" s="151"/>
      <c r="CH18" s="151"/>
      <c r="CI18" s="151"/>
      <c r="CJ18" s="151"/>
      <c r="CK18" s="151"/>
      <c r="CL18" s="151"/>
      <c r="CM18" s="151"/>
      <c r="CN18" s="151"/>
      <c r="CO18" s="151"/>
      <c r="CP18" s="151"/>
      <c r="CQ18" s="151"/>
      <c r="CR18" s="151"/>
      <c r="CS18" s="151"/>
      <c r="CT18" s="151"/>
      <c r="CU18" s="151"/>
      <c r="CV18" s="151"/>
      <c r="CW18" s="151"/>
      <c r="CX18" s="151"/>
      <c r="CY18" s="151"/>
      <c r="CZ18" s="151"/>
      <c r="DA18" s="151"/>
      <c r="DB18" s="151"/>
      <c r="DC18" s="151"/>
      <c r="DD18" s="151"/>
      <c r="DE18" s="151"/>
      <c r="DF18" s="151"/>
      <c r="DG18" s="151"/>
      <c r="DH18" s="151"/>
      <c r="DI18" s="151"/>
      <c r="DJ18" s="151"/>
      <c r="DK18" s="151"/>
      <c r="DL18" s="151"/>
      <c r="DM18" s="151"/>
      <c r="DN18" s="151"/>
      <c r="DO18" s="151"/>
      <c r="DP18" s="151"/>
      <c r="DQ18" s="151"/>
      <c r="DR18" s="151"/>
      <c r="DS18" s="151"/>
      <c r="DT18" s="151"/>
      <c r="DU18" s="151"/>
      <c r="DV18" s="151"/>
      <c r="DW18" s="151"/>
      <c r="DX18" s="151"/>
      <c r="DY18" s="151"/>
      <c r="DZ18" s="151"/>
      <c r="EA18" s="151"/>
      <c r="EB18" s="151"/>
      <c r="EC18" s="151"/>
      <c r="ED18" s="151"/>
      <c r="EE18" s="148"/>
    </row>
    <row r="19" spans="1:135">
      <c r="A19" s="490" t="s">
        <v>8333</v>
      </c>
      <c r="B19" s="486"/>
      <c r="C19" s="486"/>
      <c r="D19" s="486"/>
      <c r="E19" s="486"/>
      <c r="F19" s="486"/>
      <c r="G19" s="486"/>
      <c r="H19" s="486"/>
      <c r="I19" s="486"/>
      <c r="J19" s="486"/>
      <c r="K19" s="486"/>
      <c r="L19" s="486"/>
      <c r="M19" s="486"/>
      <c r="N19" s="486"/>
      <c r="Q19" s="154"/>
      <c r="R19" s="144"/>
      <c r="S19" s="144"/>
      <c r="T19" s="144"/>
      <c r="U19" s="144"/>
      <c r="V19" s="144"/>
      <c r="W19" s="144"/>
      <c r="X19" s="144"/>
      <c r="Y19" s="144"/>
      <c r="Z19" s="144"/>
      <c r="AA19" s="144"/>
      <c r="AB19" s="144"/>
      <c r="AC19" s="144"/>
      <c r="AD19" s="144"/>
      <c r="AE19" s="144"/>
      <c r="AF19" s="144"/>
      <c r="AG19" s="144"/>
      <c r="AH19" s="144"/>
      <c r="AI19" s="144"/>
      <c r="AJ19" s="144"/>
      <c r="AK19" s="144"/>
      <c r="AL19" s="144"/>
      <c r="AM19" s="144"/>
      <c r="AN19" s="144"/>
      <c r="AO19" s="144"/>
      <c r="AP19" s="144"/>
      <c r="AQ19" s="144"/>
      <c r="AR19" s="144"/>
      <c r="AS19" s="144"/>
      <c r="AT19" s="144"/>
      <c r="AU19" s="144"/>
      <c r="AV19" s="144"/>
      <c r="AW19" s="144"/>
      <c r="AX19" s="144"/>
      <c r="AY19" s="144"/>
      <c r="AZ19" s="144"/>
      <c r="BA19" s="144"/>
      <c r="BB19" s="144"/>
      <c r="BC19" s="144"/>
      <c r="BD19" s="144"/>
      <c r="BE19" s="144"/>
      <c r="BF19" s="144"/>
      <c r="BG19" s="144"/>
      <c r="BH19" s="144"/>
      <c r="BI19" s="144"/>
      <c r="BJ19" s="144"/>
      <c r="BK19" s="144"/>
      <c r="BL19" s="144"/>
      <c r="BM19" s="144"/>
      <c r="BN19" s="144"/>
      <c r="BO19" s="144"/>
      <c r="BP19" s="144"/>
      <c r="BQ19" s="144"/>
      <c r="BR19" s="144"/>
      <c r="BS19" s="144"/>
      <c r="BT19" s="144"/>
      <c r="BU19" s="144"/>
      <c r="BV19" s="144"/>
      <c r="BW19" s="144"/>
      <c r="BX19" s="144"/>
      <c r="BY19" s="144"/>
      <c r="BZ19" s="144"/>
      <c r="CA19" s="144"/>
      <c r="CB19" s="144"/>
      <c r="CC19" s="144"/>
      <c r="CD19" s="144"/>
      <c r="CE19" s="144"/>
      <c r="CF19" s="144"/>
      <c r="CG19" s="144"/>
      <c r="CH19" s="144"/>
      <c r="CI19" s="144"/>
      <c r="CJ19" s="144"/>
      <c r="CK19" s="144"/>
      <c r="CL19" s="144"/>
      <c r="CM19" s="144"/>
      <c r="CN19" s="144"/>
      <c r="CO19" s="144"/>
      <c r="CP19" s="144"/>
      <c r="CQ19" s="144"/>
      <c r="CR19" s="144"/>
      <c r="CS19" s="144"/>
      <c r="CT19" s="144"/>
      <c r="CU19" s="144"/>
      <c r="CV19" s="144"/>
      <c r="CW19" s="144"/>
      <c r="CX19" s="144"/>
      <c r="CY19" s="144"/>
      <c r="CZ19" s="144"/>
      <c r="DA19" s="144"/>
      <c r="DB19" s="144"/>
      <c r="DC19" s="144"/>
      <c r="DD19" s="144"/>
      <c r="DE19" s="144"/>
      <c r="DF19" s="144"/>
      <c r="DG19" s="144"/>
      <c r="DH19" s="144"/>
      <c r="DI19" s="144"/>
      <c r="DJ19" s="144"/>
      <c r="DK19" s="144"/>
      <c r="DL19" s="144"/>
      <c r="DM19" s="144"/>
      <c r="DN19" s="144"/>
      <c r="DO19" s="144"/>
      <c r="DP19" s="144"/>
      <c r="DQ19" s="144"/>
      <c r="DR19" s="144"/>
      <c r="DS19" s="144"/>
      <c r="DT19" s="144"/>
      <c r="DU19" s="144"/>
      <c r="DV19" s="144"/>
      <c r="DW19" s="144"/>
      <c r="DX19" s="144"/>
      <c r="DY19" s="144"/>
      <c r="DZ19" s="144"/>
      <c r="EA19" s="144"/>
      <c r="EB19" s="144"/>
      <c r="EC19" s="144"/>
      <c r="ED19" s="144"/>
      <c r="EE19" s="154"/>
    </row>
    <row r="20" spans="1:135" ht="15.75" thickBot="1">
      <c r="A20" s="489"/>
      <c r="B20" s="488"/>
      <c r="C20" s="488"/>
      <c r="D20" s="488"/>
      <c r="E20" s="488"/>
      <c r="F20" s="488"/>
      <c r="G20" s="488"/>
      <c r="H20" s="488"/>
      <c r="I20" s="488"/>
      <c r="J20" s="488"/>
      <c r="K20" s="488"/>
      <c r="L20" s="488"/>
      <c r="M20" s="488"/>
      <c r="N20" s="488"/>
      <c r="Q20" s="154"/>
      <c r="R20" s="152"/>
      <c r="S20" s="152"/>
      <c r="T20" s="152"/>
      <c r="U20" s="152"/>
      <c r="V20" s="152"/>
      <c r="W20" s="152"/>
      <c r="X20" s="152"/>
      <c r="Y20" s="152"/>
      <c r="Z20" s="152"/>
      <c r="AA20" s="152"/>
      <c r="AB20" s="152"/>
      <c r="AC20" s="152"/>
      <c r="AD20" s="152"/>
      <c r="AE20" s="152"/>
      <c r="AF20" s="152"/>
      <c r="AG20" s="152"/>
      <c r="AH20" s="152"/>
      <c r="AI20" s="152"/>
      <c r="AJ20" s="152"/>
      <c r="AK20" s="152"/>
      <c r="AL20" s="152"/>
      <c r="AM20" s="152"/>
      <c r="AN20" s="152"/>
      <c r="AO20" s="152"/>
      <c r="AP20" s="152"/>
      <c r="AQ20" s="152"/>
      <c r="AR20" s="152"/>
      <c r="AS20" s="152"/>
      <c r="AT20" s="152"/>
      <c r="AU20" s="152"/>
      <c r="AV20" s="152"/>
      <c r="AW20" s="152"/>
      <c r="AX20" s="152"/>
      <c r="AY20" s="152"/>
      <c r="AZ20" s="152"/>
      <c r="BA20" s="152"/>
      <c r="BB20" s="152"/>
      <c r="BC20" s="152"/>
      <c r="BD20" s="152"/>
      <c r="BE20" s="152"/>
      <c r="BF20" s="152"/>
      <c r="BG20" s="152"/>
      <c r="BH20" s="152"/>
      <c r="BI20" s="152"/>
      <c r="BJ20" s="152"/>
      <c r="BK20" s="152"/>
      <c r="BL20" s="152"/>
      <c r="BM20" s="152"/>
      <c r="BN20" s="152"/>
      <c r="BO20" s="152"/>
      <c r="BP20" s="152"/>
      <c r="BQ20" s="152"/>
      <c r="BR20" s="152"/>
      <c r="BS20" s="152"/>
      <c r="BT20" s="152"/>
      <c r="BU20" s="152"/>
      <c r="BV20" s="152"/>
      <c r="BW20" s="152"/>
      <c r="BX20" s="152"/>
      <c r="BY20" s="152"/>
      <c r="BZ20" s="152"/>
      <c r="CA20" s="152"/>
      <c r="CB20" s="152"/>
      <c r="CC20" s="152"/>
      <c r="CD20" s="152"/>
      <c r="CE20" s="152"/>
      <c r="CF20" s="152"/>
      <c r="CG20" s="152"/>
      <c r="CH20" s="152"/>
      <c r="CI20" s="152"/>
      <c r="CJ20" s="152"/>
      <c r="CK20" s="152"/>
      <c r="CL20" s="152"/>
      <c r="CM20" s="152"/>
      <c r="CN20" s="152"/>
      <c r="CO20" s="152"/>
      <c r="CP20" s="152"/>
      <c r="CQ20" s="152"/>
      <c r="CR20" s="152"/>
      <c r="CS20" s="152"/>
      <c r="CT20" s="152"/>
      <c r="CU20" s="152"/>
      <c r="CV20" s="152"/>
      <c r="CW20" s="152"/>
      <c r="CX20" s="152"/>
      <c r="CY20" s="152"/>
      <c r="CZ20" s="152"/>
      <c r="DA20" s="152"/>
      <c r="DB20" s="152"/>
      <c r="DC20" s="152"/>
      <c r="DD20" s="152"/>
      <c r="DE20" s="152"/>
      <c r="DF20" s="152"/>
      <c r="DG20" s="152"/>
      <c r="DH20" s="152"/>
      <c r="DI20" s="152"/>
      <c r="DJ20" s="152"/>
      <c r="DK20" s="152"/>
      <c r="DL20" s="152"/>
      <c r="DM20" s="152"/>
      <c r="DN20" s="152"/>
      <c r="DO20" s="152"/>
      <c r="DP20" s="152"/>
      <c r="DQ20" s="152"/>
      <c r="DR20" s="152"/>
      <c r="DS20" s="152"/>
      <c r="DT20" s="152"/>
      <c r="DU20" s="152"/>
      <c r="DV20" s="152"/>
      <c r="DW20" s="152"/>
      <c r="DX20" s="152"/>
      <c r="DY20" s="152"/>
      <c r="DZ20" s="152"/>
      <c r="EA20" s="152"/>
      <c r="EB20" s="152"/>
      <c r="EC20" s="152"/>
      <c r="ED20" s="152"/>
      <c r="EE20" s="150"/>
    </row>
    <row r="21" spans="1:135">
      <c r="A21" t="s">
        <v>8321</v>
      </c>
      <c r="B21" s="487"/>
      <c r="C21" s="487"/>
      <c r="D21" s="487"/>
      <c r="E21" s="487"/>
      <c r="F21" s="487"/>
      <c r="G21" s="487"/>
      <c r="H21" s="487"/>
      <c r="I21" s="487"/>
      <c r="J21" s="487"/>
      <c r="K21" s="487"/>
      <c r="L21" s="487"/>
      <c r="M21" s="487"/>
      <c r="N21" s="487"/>
      <c r="Q21" s="154"/>
      <c r="R21" s="151"/>
      <c r="S21" s="151"/>
      <c r="T21" s="151"/>
      <c r="U21" s="151"/>
      <c r="V21" s="151"/>
      <c r="W21" s="151"/>
      <c r="X21" s="151"/>
      <c r="Y21" s="151"/>
      <c r="Z21" s="151"/>
      <c r="AA21" s="151"/>
      <c r="AB21" s="151"/>
      <c r="AC21" s="151"/>
      <c r="AD21" s="151"/>
      <c r="AE21" s="151"/>
      <c r="AF21" s="151"/>
      <c r="AG21" s="151"/>
      <c r="AH21" s="151"/>
      <c r="AI21" s="151"/>
      <c r="AJ21" s="151"/>
      <c r="AK21" s="151"/>
      <c r="AL21" s="151"/>
      <c r="AM21" s="151"/>
      <c r="AN21" s="151"/>
      <c r="AO21" s="151"/>
      <c r="AP21" s="151"/>
      <c r="AQ21" s="151"/>
      <c r="AR21" s="151"/>
      <c r="AS21" s="151"/>
      <c r="AT21" s="151"/>
      <c r="AU21" s="151"/>
      <c r="AV21" s="151"/>
      <c r="AW21" s="151"/>
      <c r="AX21" s="151"/>
      <c r="AY21" s="151"/>
      <c r="AZ21" s="151"/>
      <c r="BA21" s="151"/>
      <c r="BB21" s="151"/>
      <c r="BC21" s="151"/>
      <c r="BD21" s="151"/>
      <c r="BE21" s="151"/>
      <c r="BF21" s="151"/>
      <c r="BG21" s="151"/>
      <c r="BH21" s="151"/>
      <c r="BI21" s="151"/>
      <c r="BJ21" s="151"/>
      <c r="BK21" s="151"/>
      <c r="BL21" s="151"/>
      <c r="BM21" s="151"/>
      <c r="BN21" s="151"/>
      <c r="BO21" s="151"/>
      <c r="BP21" s="151"/>
      <c r="BQ21" s="151"/>
      <c r="BR21" s="151"/>
      <c r="BS21" s="151"/>
      <c r="BT21" s="151"/>
      <c r="BU21" s="151"/>
      <c r="BV21" s="151"/>
      <c r="BW21" s="151"/>
      <c r="BX21" s="151"/>
      <c r="BY21" s="151"/>
      <c r="BZ21" s="151"/>
      <c r="CA21" s="151"/>
      <c r="CB21" s="151"/>
      <c r="CC21" s="151"/>
      <c r="CD21" s="151"/>
      <c r="CE21" s="151"/>
      <c r="CF21" s="151"/>
      <c r="CG21" s="151"/>
      <c r="CH21" s="151"/>
      <c r="CI21" s="151"/>
      <c r="CJ21" s="151"/>
      <c r="CK21" s="151"/>
      <c r="CL21" s="151"/>
      <c r="CM21" s="151"/>
      <c r="CN21" s="151"/>
      <c r="CO21" s="151"/>
      <c r="CP21" s="151"/>
      <c r="CQ21" s="151"/>
      <c r="CR21" s="151"/>
      <c r="CS21" s="151"/>
      <c r="CT21" s="151"/>
      <c r="CU21" s="151"/>
      <c r="CV21" s="151"/>
      <c r="CW21" s="151"/>
      <c r="CX21" s="151"/>
      <c r="CY21" s="151"/>
      <c r="CZ21" s="151"/>
      <c r="DA21" s="151"/>
      <c r="DB21" s="151"/>
      <c r="DC21" s="151"/>
      <c r="DD21" s="151"/>
      <c r="DE21" s="151"/>
      <c r="DF21" s="151"/>
      <c r="DG21" s="151"/>
      <c r="DH21" s="151"/>
      <c r="DI21" s="151"/>
      <c r="DJ21" s="151"/>
      <c r="DK21" s="151"/>
      <c r="DL21" s="151"/>
      <c r="DM21" s="151"/>
      <c r="DN21" s="151"/>
      <c r="DO21" s="151"/>
      <c r="DP21" s="151"/>
      <c r="DQ21" s="151"/>
      <c r="DR21" s="151"/>
      <c r="DS21" s="151"/>
      <c r="DT21" s="151"/>
      <c r="DU21" s="151"/>
      <c r="DV21" s="151"/>
      <c r="DW21" s="151"/>
      <c r="DX21" s="151"/>
      <c r="DY21" s="151"/>
      <c r="DZ21" s="151"/>
      <c r="EA21" s="151"/>
      <c r="EB21" s="151"/>
      <c r="EC21" s="151"/>
      <c r="ED21" s="151"/>
      <c r="EE21" s="148"/>
    </row>
    <row r="22" spans="1:135">
      <c r="A22" s="490" t="s">
        <v>8334</v>
      </c>
      <c r="B22" s="486"/>
      <c r="C22" s="486"/>
      <c r="D22" s="486"/>
      <c r="E22" s="486"/>
      <c r="F22" s="486"/>
      <c r="G22" s="486"/>
      <c r="H22" s="486"/>
      <c r="I22" s="486"/>
      <c r="J22" s="486"/>
      <c r="K22" s="486"/>
      <c r="L22" s="486"/>
      <c r="M22" s="486"/>
      <c r="N22" s="486"/>
      <c r="Q22" s="154"/>
      <c r="R22" s="144"/>
      <c r="S22" s="144"/>
      <c r="T22" s="144"/>
      <c r="U22" s="144"/>
      <c r="V22" s="144"/>
      <c r="W22" s="144"/>
      <c r="X22" s="144"/>
      <c r="Y22" s="144"/>
      <c r="Z22" s="144"/>
      <c r="AA22" s="144"/>
      <c r="AB22" s="144"/>
      <c r="AC22" s="144"/>
      <c r="AD22" s="144"/>
      <c r="AE22" s="144"/>
      <c r="AF22" s="144"/>
      <c r="AG22" s="144"/>
      <c r="AH22" s="144"/>
      <c r="AI22" s="144"/>
      <c r="AJ22" s="144"/>
      <c r="AK22" s="144"/>
      <c r="AL22" s="144"/>
      <c r="AM22" s="144"/>
      <c r="AN22" s="144"/>
      <c r="AO22" s="144"/>
      <c r="AP22" s="144"/>
      <c r="AQ22" s="144"/>
      <c r="AR22" s="144"/>
      <c r="AS22" s="144"/>
      <c r="AT22" s="144"/>
      <c r="AU22" s="144"/>
      <c r="AV22" s="144"/>
      <c r="AW22" s="144"/>
      <c r="AX22" s="144"/>
      <c r="AY22" s="144"/>
      <c r="AZ22" s="144"/>
      <c r="BA22" s="144"/>
      <c r="BB22" s="144"/>
      <c r="BC22" s="144"/>
      <c r="BD22" s="144"/>
      <c r="BE22" s="144"/>
      <c r="BF22" s="144"/>
      <c r="BG22" s="144"/>
      <c r="BH22" s="144"/>
      <c r="BI22" s="144"/>
      <c r="BJ22" s="144"/>
      <c r="BK22" s="144"/>
      <c r="BL22" s="144"/>
      <c r="BM22" s="144"/>
      <c r="BN22" s="144"/>
      <c r="BO22" s="144"/>
      <c r="BP22" s="144"/>
      <c r="BQ22" s="144"/>
      <c r="BR22" s="144"/>
      <c r="BS22" s="144"/>
      <c r="BT22" s="144"/>
      <c r="BU22" s="144"/>
      <c r="BV22" s="144"/>
      <c r="BW22" s="144"/>
      <c r="BX22" s="144"/>
      <c r="BY22" s="144"/>
      <c r="BZ22" s="144"/>
      <c r="CA22" s="144"/>
      <c r="CB22" s="144"/>
      <c r="CC22" s="144"/>
      <c r="CD22" s="144"/>
      <c r="CE22" s="144"/>
      <c r="CF22" s="144"/>
      <c r="CG22" s="144"/>
      <c r="CH22" s="144"/>
      <c r="CI22" s="144"/>
      <c r="CJ22" s="144"/>
      <c r="CK22" s="144"/>
      <c r="CL22" s="144"/>
      <c r="CM22" s="144"/>
      <c r="CN22" s="144"/>
      <c r="CO22" s="144"/>
      <c r="CP22" s="144"/>
      <c r="CQ22" s="144"/>
      <c r="CR22" s="144"/>
      <c r="CS22" s="144"/>
      <c r="CT22" s="144"/>
      <c r="CU22" s="144"/>
      <c r="CV22" s="144"/>
      <c r="CW22" s="144"/>
      <c r="CX22" s="144"/>
      <c r="CY22" s="144"/>
      <c r="CZ22" s="144"/>
      <c r="DA22" s="144"/>
      <c r="DB22" s="144"/>
      <c r="DC22" s="144"/>
      <c r="DD22" s="144"/>
      <c r="DE22" s="144"/>
      <c r="DF22" s="144"/>
      <c r="DG22" s="144"/>
      <c r="DH22" s="144"/>
      <c r="DI22" s="144"/>
      <c r="DJ22" s="144"/>
      <c r="DK22" s="144"/>
      <c r="DL22" s="144"/>
      <c r="DM22" s="144"/>
      <c r="DN22" s="144"/>
      <c r="DO22" s="144"/>
      <c r="DP22" s="144"/>
      <c r="DQ22" s="144"/>
      <c r="DR22" s="144"/>
      <c r="DS22" s="144"/>
      <c r="DT22" s="144"/>
      <c r="DU22" s="144"/>
      <c r="DV22" s="144"/>
      <c r="DW22" s="144"/>
      <c r="DX22" s="144"/>
      <c r="DY22" s="144"/>
      <c r="DZ22" s="144"/>
      <c r="EA22" s="144"/>
      <c r="EB22" s="144"/>
      <c r="EC22" s="144"/>
      <c r="ED22" s="144"/>
      <c r="EE22" s="154"/>
    </row>
    <row r="23" spans="1:135" ht="15.75" thickBot="1">
      <c r="A23" s="489"/>
      <c r="B23" s="488"/>
      <c r="C23" s="488"/>
      <c r="D23" s="488"/>
      <c r="E23" s="488"/>
      <c r="F23" s="488"/>
      <c r="G23" s="488"/>
      <c r="H23" s="488"/>
      <c r="I23" s="488"/>
      <c r="J23" s="488"/>
      <c r="K23" s="488"/>
      <c r="L23" s="488"/>
      <c r="M23" s="488"/>
      <c r="N23" s="488"/>
      <c r="Q23" s="154"/>
      <c r="R23" s="152"/>
      <c r="S23" s="152"/>
      <c r="T23" s="152"/>
      <c r="U23" s="152"/>
      <c r="V23" s="152"/>
      <c r="W23" s="152"/>
      <c r="X23" s="152"/>
      <c r="Y23" s="152"/>
      <c r="Z23" s="152"/>
      <c r="AA23" s="152"/>
      <c r="AB23" s="152"/>
      <c r="AC23" s="152"/>
      <c r="AD23" s="152"/>
      <c r="AE23" s="152"/>
      <c r="AF23" s="152"/>
      <c r="AG23" s="152"/>
      <c r="AH23" s="152"/>
      <c r="AI23" s="152"/>
      <c r="AJ23" s="152"/>
      <c r="AK23" s="152"/>
      <c r="AL23" s="152"/>
      <c r="AM23" s="152"/>
      <c r="AN23" s="152"/>
      <c r="AO23" s="152"/>
      <c r="AP23" s="152"/>
      <c r="AQ23" s="152"/>
      <c r="AR23" s="152"/>
      <c r="AS23" s="152"/>
      <c r="AT23" s="152"/>
      <c r="AU23" s="152"/>
      <c r="AV23" s="152"/>
      <c r="AW23" s="152"/>
      <c r="AX23" s="152"/>
      <c r="AY23" s="152"/>
      <c r="AZ23" s="152"/>
      <c r="BA23" s="152"/>
      <c r="BB23" s="152"/>
      <c r="BC23" s="152"/>
      <c r="BD23" s="152"/>
      <c r="BE23" s="152"/>
      <c r="BF23" s="152"/>
      <c r="BG23" s="152"/>
      <c r="BH23" s="152"/>
      <c r="BI23" s="152"/>
      <c r="BJ23" s="152"/>
      <c r="BK23" s="152"/>
      <c r="BL23" s="152"/>
      <c r="BM23" s="152"/>
      <c r="BN23" s="152"/>
      <c r="BO23" s="152"/>
      <c r="BP23" s="152"/>
      <c r="BQ23" s="152"/>
      <c r="BR23" s="152"/>
      <c r="BS23" s="152"/>
      <c r="BT23" s="152"/>
      <c r="BU23" s="152"/>
      <c r="BV23" s="152"/>
      <c r="BW23" s="152"/>
      <c r="BX23" s="152"/>
      <c r="BY23" s="152"/>
      <c r="BZ23" s="152"/>
      <c r="CA23" s="152"/>
      <c r="CB23" s="152"/>
      <c r="CC23" s="152"/>
      <c r="CD23" s="152"/>
      <c r="CE23" s="152"/>
      <c r="CF23" s="152"/>
      <c r="CG23" s="152"/>
      <c r="CH23" s="152"/>
      <c r="CI23" s="152"/>
      <c r="CJ23" s="152"/>
      <c r="CK23" s="152"/>
      <c r="CL23" s="152"/>
      <c r="CM23" s="152"/>
      <c r="CN23" s="152"/>
      <c r="CO23" s="152"/>
      <c r="CP23" s="152"/>
      <c r="CQ23" s="152"/>
      <c r="CR23" s="152"/>
      <c r="CS23" s="152"/>
      <c r="CT23" s="152"/>
      <c r="CU23" s="152"/>
      <c r="CV23" s="152"/>
      <c r="CW23" s="152"/>
      <c r="CX23" s="152"/>
      <c r="CY23" s="152"/>
      <c r="CZ23" s="152"/>
      <c r="DA23" s="152"/>
      <c r="DB23" s="152"/>
      <c r="DC23" s="152"/>
      <c r="DD23" s="152"/>
      <c r="DE23" s="152"/>
      <c r="DF23" s="152"/>
      <c r="DG23" s="152"/>
      <c r="DH23" s="152"/>
      <c r="DI23" s="152"/>
      <c r="DJ23" s="152"/>
      <c r="DK23" s="152"/>
      <c r="DL23" s="152"/>
      <c r="DM23" s="152"/>
      <c r="DN23" s="152"/>
      <c r="DO23" s="152"/>
      <c r="DP23" s="152"/>
      <c r="DQ23" s="152"/>
      <c r="DR23" s="152"/>
      <c r="DS23" s="152"/>
      <c r="DT23" s="152"/>
      <c r="DU23" s="152"/>
      <c r="DV23" s="152"/>
      <c r="DW23" s="152"/>
      <c r="DX23" s="152"/>
      <c r="DY23" s="152"/>
      <c r="DZ23" s="152"/>
      <c r="EA23" s="152"/>
      <c r="EB23" s="152"/>
      <c r="EC23" s="152"/>
      <c r="ED23" s="152"/>
      <c r="EE23" s="150"/>
    </row>
    <row r="24" spans="1:135">
      <c r="A24" t="s">
        <v>8322</v>
      </c>
      <c r="B24" s="487"/>
      <c r="C24" s="487"/>
      <c r="D24" s="487"/>
      <c r="E24" s="487"/>
      <c r="F24" s="487"/>
      <c r="G24" s="487"/>
      <c r="H24" s="487"/>
      <c r="I24" s="487"/>
      <c r="J24" s="487"/>
      <c r="K24" s="487"/>
      <c r="L24" s="487"/>
      <c r="M24" s="487"/>
      <c r="N24" s="487"/>
      <c r="Q24" s="154"/>
      <c r="R24" s="151"/>
      <c r="S24" s="151"/>
      <c r="T24" s="151"/>
      <c r="U24" s="151"/>
      <c r="V24" s="151"/>
      <c r="W24" s="151"/>
      <c r="X24" s="151"/>
      <c r="Y24" s="151"/>
      <c r="Z24" s="151"/>
      <c r="AA24" s="151"/>
      <c r="AB24" s="151"/>
      <c r="AC24" s="151"/>
      <c r="AD24" s="151"/>
      <c r="AE24" s="151"/>
      <c r="AF24" s="151"/>
      <c r="AG24" s="151"/>
      <c r="AH24" s="151"/>
      <c r="AI24" s="151"/>
      <c r="AJ24" s="151"/>
      <c r="AK24" s="151"/>
      <c r="AL24" s="151"/>
      <c r="AM24" s="151"/>
      <c r="AN24" s="151"/>
      <c r="AO24" s="151"/>
      <c r="AP24" s="151"/>
      <c r="AQ24" s="151"/>
      <c r="AR24" s="151"/>
      <c r="AS24" s="151"/>
      <c r="AT24" s="151"/>
      <c r="AU24" s="151"/>
      <c r="AV24" s="151"/>
      <c r="AW24" s="151"/>
      <c r="AX24" s="151"/>
      <c r="AY24" s="151"/>
      <c r="AZ24" s="151"/>
      <c r="BA24" s="151"/>
      <c r="BB24" s="151"/>
      <c r="BC24" s="151"/>
      <c r="BD24" s="151"/>
      <c r="BE24" s="151"/>
      <c r="BF24" s="151"/>
      <c r="BG24" s="151"/>
      <c r="BH24" s="151"/>
      <c r="BI24" s="151"/>
      <c r="BJ24" s="151"/>
      <c r="BK24" s="151"/>
      <c r="BL24" s="151"/>
      <c r="BM24" s="151"/>
      <c r="BN24" s="151"/>
      <c r="BO24" s="151"/>
      <c r="BP24" s="151"/>
      <c r="BQ24" s="151"/>
      <c r="BR24" s="151"/>
      <c r="BS24" s="151"/>
      <c r="BT24" s="151"/>
      <c r="BU24" s="151"/>
      <c r="BV24" s="151"/>
      <c r="BW24" s="151"/>
      <c r="BX24" s="151"/>
      <c r="BY24" s="151"/>
      <c r="BZ24" s="151"/>
      <c r="CA24" s="151"/>
      <c r="CB24" s="151"/>
      <c r="CC24" s="151"/>
      <c r="CD24" s="151"/>
      <c r="CE24" s="151"/>
      <c r="CF24" s="151"/>
      <c r="CG24" s="151"/>
      <c r="CH24" s="151"/>
      <c r="CI24" s="151"/>
      <c r="CJ24" s="151"/>
      <c r="CK24" s="151"/>
      <c r="CL24" s="151"/>
      <c r="CM24" s="151"/>
      <c r="CN24" s="151"/>
      <c r="CO24" s="151"/>
      <c r="CP24" s="151"/>
      <c r="CQ24" s="151"/>
      <c r="CR24" s="151"/>
      <c r="CS24" s="151"/>
      <c r="CT24" s="151"/>
      <c r="CU24" s="151"/>
      <c r="CV24" s="151"/>
      <c r="CW24" s="151"/>
      <c r="CX24" s="151"/>
      <c r="CY24" s="151"/>
      <c r="CZ24" s="151"/>
      <c r="DA24" s="151"/>
      <c r="DB24" s="151"/>
      <c r="DC24" s="151"/>
      <c r="DD24" s="151"/>
      <c r="DE24" s="151"/>
      <c r="DF24" s="151"/>
      <c r="DG24" s="151"/>
      <c r="DH24" s="151"/>
      <c r="DI24" s="151"/>
      <c r="DJ24" s="151"/>
      <c r="DK24" s="151"/>
      <c r="DL24" s="151"/>
      <c r="DM24" s="151"/>
      <c r="DN24" s="151"/>
      <c r="DO24" s="151"/>
      <c r="DP24" s="151"/>
      <c r="DQ24" s="151"/>
      <c r="DR24" s="151"/>
      <c r="DS24" s="151"/>
      <c r="DT24" s="151"/>
      <c r="DU24" s="151"/>
      <c r="DV24" s="151"/>
      <c r="DW24" s="151"/>
      <c r="DX24" s="151"/>
      <c r="DY24" s="151"/>
      <c r="DZ24" s="151"/>
      <c r="EA24" s="151"/>
      <c r="EB24" s="151"/>
      <c r="EC24" s="151"/>
      <c r="ED24" s="151"/>
      <c r="EE24" s="148"/>
    </row>
    <row r="25" spans="1:135">
      <c r="A25" s="490" t="s">
        <v>8335</v>
      </c>
      <c r="B25" s="486"/>
      <c r="C25" s="486"/>
      <c r="D25" s="486"/>
      <c r="E25" s="486"/>
      <c r="F25" s="486"/>
      <c r="G25" s="486"/>
      <c r="H25" s="486"/>
      <c r="I25" s="486"/>
      <c r="J25" s="486"/>
      <c r="K25" s="486"/>
      <c r="L25" s="486"/>
      <c r="M25" s="486"/>
      <c r="N25" s="486"/>
      <c r="Q25" s="154"/>
      <c r="R25" s="144"/>
      <c r="S25" s="144"/>
      <c r="T25" s="144"/>
      <c r="U25" s="144"/>
      <c r="V25" s="144"/>
      <c r="W25" s="144"/>
      <c r="X25" s="144"/>
      <c r="Y25" s="144"/>
      <c r="Z25" s="144"/>
      <c r="AA25" s="144"/>
      <c r="AB25" s="144"/>
      <c r="AC25" s="144"/>
      <c r="AD25" s="144"/>
      <c r="AE25" s="144"/>
      <c r="AF25" s="144"/>
      <c r="AG25" s="144"/>
      <c r="AH25" s="144"/>
      <c r="AI25" s="144"/>
      <c r="AJ25" s="144"/>
      <c r="AK25" s="144"/>
      <c r="AL25" s="144"/>
      <c r="AM25" s="144"/>
      <c r="AN25" s="144"/>
      <c r="AO25" s="144"/>
      <c r="AP25" s="144"/>
      <c r="AQ25" s="144"/>
      <c r="AR25" s="144"/>
      <c r="AS25" s="144"/>
      <c r="AT25" s="144"/>
      <c r="AU25" s="144"/>
      <c r="AV25" s="144"/>
      <c r="AW25" s="144"/>
      <c r="AX25" s="144"/>
      <c r="AY25" s="144"/>
      <c r="AZ25" s="144"/>
      <c r="BA25" s="144"/>
      <c r="BB25" s="144"/>
      <c r="BC25" s="144"/>
      <c r="BD25" s="144"/>
      <c r="BE25" s="144"/>
      <c r="BF25" s="144"/>
      <c r="BG25" s="144"/>
      <c r="BH25" s="144"/>
      <c r="BI25" s="144"/>
      <c r="BJ25" s="144"/>
      <c r="BK25" s="144"/>
      <c r="BL25" s="144"/>
      <c r="BM25" s="144"/>
      <c r="BN25" s="144"/>
      <c r="BO25" s="144"/>
      <c r="BP25" s="144"/>
      <c r="BQ25" s="144"/>
      <c r="BR25" s="144"/>
      <c r="BS25" s="144"/>
      <c r="BT25" s="144"/>
      <c r="BU25" s="144"/>
      <c r="BV25" s="144"/>
      <c r="BW25" s="144"/>
      <c r="BX25" s="144"/>
      <c r="BY25" s="144"/>
      <c r="BZ25" s="144"/>
      <c r="CA25" s="144"/>
      <c r="CB25" s="144"/>
      <c r="CC25" s="144"/>
      <c r="CD25" s="144"/>
      <c r="CE25" s="144"/>
      <c r="CF25" s="144"/>
      <c r="CG25" s="144"/>
      <c r="CH25" s="144"/>
      <c r="CI25" s="144"/>
      <c r="CJ25" s="144"/>
      <c r="CK25" s="144"/>
      <c r="CL25" s="144"/>
      <c r="CM25" s="144"/>
      <c r="CN25" s="144"/>
      <c r="CO25" s="144"/>
      <c r="CP25" s="144"/>
      <c r="CQ25" s="144"/>
      <c r="CR25" s="144"/>
      <c r="CS25" s="144"/>
      <c r="CT25" s="144"/>
      <c r="CU25" s="144"/>
      <c r="CV25" s="144"/>
      <c r="CW25" s="144"/>
      <c r="CX25" s="144"/>
      <c r="CY25" s="144"/>
      <c r="CZ25" s="144"/>
      <c r="DA25" s="144"/>
      <c r="DB25" s="144"/>
      <c r="DC25" s="144"/>
      <c r="DD25" s="144"/>
      <c r="DE25" s="144"/>
      <c r="DF25" s="144"/>
      <c r="DG25" s="144"/>
      <c r="DH25" s="144"/>
      <c r="DI25" s="144"/>
      <c r="DJ25" s="144"/>
      <c r="DK25" s="144"/>
      <c r="DL25" s="144"/>
      <c r="DM25" s="144"/>
      <c r="DN25" s="144"/>
      <c r="DO25" s="144"/>
      <c r="DP25" s="144"/>
      <c r="DQ25" s="144"/>
      <c r="DR25" s="144"/>
      <c r="DS25" s="144"/>
      <c r="DT25" s="144"/>
      <c r="DU25" s="144"/>
      <c r="DV25" s="144"/>
      <c r="DW25" s="144"/>
      <c r="DX25" s="144"/>
      <c r="DY25" s="144"/>
      <c r="DZ25" s="144"/>
      <c r="EA25" s="144"/>
      <c r="EB25" s="144"/>
      <c r="EC25" s="144"/>
      <c r="ED25" s="144"/>
      <c r="EE25" s="154"/>
    </row>
    <row r="26" spans="1:135" ht="15.75" thickBot="1">
      <c r="A26" s="489"/>
      <c r="B26" s="488"/>
      <c r="C26" s="488"/>
      <c r="D26" s="488"/>
      <c r="E26" s="488"/>
      <c r="F26" s="488"/>
      <c r="G26" s="488"/>
      <c r="H26" s="488"/>
      <c r="I26" s="488"/>
      <c r="J26" s="488"/>
      <c r="K26" s="488"/>
      <c r="L26" s="488"/>
      <c r="M26" s="488"/>
      <c r="N26" s="488"/>
      <c r="Q26" s="154"/>
      <c r="R26" s="152"/>
      <c r="S26" s="152"/>
      <c r="T26" s="152"/>
      <c r="U26" s="152"/>
      <c r="V26" s="152"/>
      <c r="W26" s="152"/>
      <c r="X26" s="152"/>
      <c r="Y26" s="152"/>
      <c r="Z26" s="152"/>
      <c r="AA26" s="152"/>
      <c r="AB26" s="152"/>
      <c r="AC26" s="152"/>
      <c r="AD26" s="152"/>
      <c r="AE26" s="152"/>
      <c r="AF26" s="152"/>
      <c r="AG26" s="152"/>
      <c r="AH26" s="152"/>
      <c r="AI26" s="152"/>
      <c r="AJ26" s="152"/>
      <c r="AK26" s="152"/>
      <c r="AL26" s="152"/>
      <c r="AM26" s="152"/>
      <c r="AN26" s="152"/>
      <c r="AO26" s="152"/>
      <c r="AP26" s="152"/>
      <c r="AQ26" s="152"/>
      <c r="AR26" s="152"/>
      <c r="AS26" s="152"/>
      <c r="AT26" s="152"/>
      <c r="AU26" s="152"/>
      <c r="AV26" s="152"/>
      <c r="AW26" s="152"/>
      <c r="AX26" s="152"/>
      <c r="AY26" s="152"/>
      <c r="AZ26" s="152"/>
      <c r="BA26" s="152"/>
      <c r="BB26" s="152"/>
      <c r="BC26" s="152"/>
      <c r="BD26" s="152"/>
      <c r="BE26" s="152"/>
      <c r="BF26" s="152"/>
      <c r="BG26" s="152"/>
      <c r="BH26" s="152"/>
      <c r="BI26" s="152"/>
      <c r="BJ26" s="152"/>
      <c r="BK26" s="152"/>
      <c r="BL26" s="152"/>
      <c r="BM26" s="152"/>
      <c r="BN26" s="152"/>
      <c r="BO26" s="152"/>
      <c r="BP26" s="152"/>
      <c r="BQ26" s="152"/>
      <c r="BR26" s="152"/>
      <c r="BS26" s="152"/>
      <c r="BT26" s="152"/>
      <c r="BU26" s="152"/>
      <c r="BV26" s="152"/>
      <c r="BW26" s="152"/>
      <c r="BX26" s="152"/>
      <c r="BY26" s="152"/>
      <c r="BZ26" s="152"/>
      <c r="CA26" s="152"/>
      <c r="CB26" s="152"/>
      <c r="CC26" s="152"/>
      <c r="CD26" s="152"/>
      <c r="CE26" s="152"/>
      <c r="CF26" s="152"/>
      <c r="CG26" s="152"/>
      <c r="CH26" s="152"/>
      <c r="CI26" s="152"/>
      <c r="CJ26" s="152"/>
      <c r="CK26" s="152"/>
      <c r="CL26" s="152"/>
      <c r="CM26" s="152"/>
      <c r="CN26" s="152"/>
      <c r="CO26" s="152"/>
      <c r="CP26" s="152"/>
      <c r="CQ26" s="152"/>
      <c r="CR26" s="152"/>
      <c r="CS26" s="152"/>
      <c r="CT26" s="152"/>
      <c r="CU26" s="152"/>
      <c r="CV26" s="152"/>
      <c r="CW26" s="152"/>
      <c r="CX26" s="152"/>
      <c r="CY26" s="152"/>
      <c r="CZ26" s="152"/>
      <c r="DA26" s="152"/>
      <c r="DB26" s="152"/>
      <c r="DC26" s="152"/>
      <c r="DD26" s="152"/>
      <c r="DE26" s="152"/>
      <c r="DF26" s="152"/>
      <c r="DG26" s="152"/>
      <c r="DH26" s="152"/>
      <c r="DI26" s="152"/>
      <c r="DJ26" s="152"/>
      <c r="DK26" s="152"/>
      <c r="DL26" s="152"/>
      <c r="DM26" s="152"/>
      <c r="DN26" s="152"/>
      <c r="DO26" s="152"/>
      <c r="DP26" s="152"/>
      <c r="DQ26" s="152"/>
      <c r="DR26" s="152"/>
      <c r="DS26" s="152"/>
      <c r="DT26" s="152"/>
      <c r="DU26" s="152"/>
      <c r="DV26" s="152"/>
      <c r="DW26" s="152"/>
      <c r="DX26" s="152"/>
      <c r="DY26" s="152"/>
      <c r="DZ26" s="152"/>
      <c r="EA26" s="152"/>
      <c r="EB26" s="152"/>
      <c r="EC26" s="152"/>
      <c r="ED26" s="152"/>
      <c r="EE26" s="150"/>
    </row>
    <row r="27" spans="1:135">
      <c r="A27" t="s">
        <v>8323</v>
      </c>
      <c r="B27" s="487"/>
      <c r="C27" s="487"/>
      <c r="D27" s="487"/>
      <c r="E27" s="487"/>
      <c r="F27" s="487"/>
      <c r="G27" s="487"/>
      <c r="H27" s="487"/>
      <c r="I27" s="487"/>
      <c r="J27" s="487"/>
      <c r="K27" s="487"/>
      <c r="L27" s="487"/>
      <c r="M27" s="487"/>
      <c r="N27" s="487"/>
      <c r="Q27" s="154"/>
      <c r="R27" s="151"/>
      <c r="S27" s="151"/>
      <c r="T27" s="151"/>
      <c r="U27" s="151"/>
      <c r="V27" s="151"/>
      <c r="W27" s="151"/>
      <c r="X27" s="151"/>
      <c r="Y27" s="151"/>
      <c r="Z27" s="151"/>
      <c r="AA27" s="151"/>
      <c r="AB27" s="151"/>
      <c r="AC27" s="151"/>
      <c r="AD27" s="151"/>
      <c r="AE27" s="151"/>
      <c r="AF27" s="151"/>
      <c r="AG27" s="151"/>
      <c r="AH27" s="151"/>
      <c r="AI27" s="151"/>
      <c r="AJ27" s="151"/>
      <c r="AK27" s="151"/>
      <c r="AL27" s="151"/>
      <c r="AM27" s="151"/>
      <c r="AN27" s="151"/>
      <c r="AO27" s="151"/>
      <c r="AP27" s="151"/>
      <c r="AQ27" s="151"/>
      <c r="AR27" s="151"/>
      <c r="AS27" s="151"/>
      <c r="AT27" s="151"/>
      <c r="AU27" s="151"/>
      <c r="AV27" s="151"/>
      <c r="AW27" s="151"/>
      <c r="AX27" s="151"/>
      <c r="AY27" s="151"/>
      <c r="AZ27" s="151"/>
      <c r="BA27" s="151"/>
      <c r="BB27" s="151"/>
      <c r="BC27" s="151"/>
      <c r="BD27" s="151"/>
      <c r="BE27" s="151"/>
      <c r="BF27" s="151"/>
      <c r="BG27" s="151"/>
      <c r="BH27" s="151"/>
      <c r="BI27" s="151"/>
      <c r="BJ27" s="151"/>
      <c r="BK27" s="151"/>
      <c r="BL27" s="151"/>
      <c r="BM27" s="151"/>
      <c r="BN27" s="151"/>
      <c r="BO27" s="151"/>
      <c r="BP27" s="151"/>
      <c r="BQ27" s="151"/>
      <c r="BR27" s="151"/>
      <c r="BS27" s="151"/>
      <c r="BT27" s="151"/>
      <c r="BU27" s="151"/>
      <c r="BV27" s="151"/>
      <c r="BW27" s="151"/>
      <c r="BX27" s="151"/>
      <c r="BY27" s="151"/>
      <c r="BZ27" s="151"/>
      <c r="CA27" s="151"/>
      <c r="CB27" s="151"/>
      <c r="CC27" s="151"/>
      <c r="CD27" s="151"/>
      <c r="CE27" s="151"/>
      <c r="CF27" s="151"/>
      <c r="CG27" s="151"/>
      <c r="CH27" s="151"/>
      <c r="CI27" s="151"/>
      <c r="CJ27" s="151"/>
      <c r="CK27" s="151"/>
      <c r="CL27" s="151"/>
      <c r="CM27" s="151"/>
      <c r="CN27" s="151"/>
      <c r="CO27" s="151"/>
      <c r="CP27" s="151"/>
      <c r="CQ27" s="151"/>
      <c r="CR27" s="151"/>
      <c r="CS27" s="151"/>
      <c r="CT27" s="151"/>
      <c r="CU27" s="151"/>
      <c r="CV27" s="151"/>
      <c r="CW27" s="151"/>
      <c r="CX27" s="151"/>
      <c r="CY27" s="151"/>
      <c r="CZ27" s="151"/>
      <c r="DA27" s="151"/>
      <c r="DB27" s="151"/>
      <c r="DC27" s="151"/>
      <c r="DD27" s="151"/>
      <c r="DE27" s="151"/>
      <c r="DF27" s="151"/>
      <c r="DG27" s="151"/>
      <c r="DH27" s="151"/>
      <c r="DI27" s="151"/>
      <c r="DJ27" s="151"/>
      <c r="DK27" s="151"/>
      <c r="DL27" s="151"/>
      <c r="DM27" s="151"/>
      <c r="DN27" s="151"/>
      <c r="DO27" s="151"/>
      <c r="DP27" s="151"/>
      <c r="DQ27" s="151"/>
      <c r="DR27" s="151"/>
      <c r="DS27" s="151"/>
      <c r="DT27" s="151"/>
      <c r="DU27" s="151"/>
      <c r="DV27" s="151"/>
      <c r="DW27" s="151"/>
      <c r="DX27" s="151"/>
      <c r="DY27" s="151"/>
      <c r="DZ27" s="151"/>
      <c r="EA27" s="151"/>
      <c r="EB27" s="151"/>
      <c r="EC27" s="151"/>
      <c r="ED27" s="151"/>
      <c r="EE27" s="148"/>
    </row>
    <row r="28" spans="1:135">
      <c r="A28" s="490" t="s">
        <v>8335</v>
      </c>
      <c r="B28" s="486"/>
      <c r="C28" s="486"/>
      <c r="D28" s="486"/>
      <c r="E28" s="486"/>
      <c r="F28" s="486"/>
      <c r="G28" s="486"/>
      <c r="H28" s="486"/>
      <c r="I28" s="486"/>
      <c r="J28" s="486"/>
      <c r="K28" s="486"/>
      <c r="L28" s="486"/>
      <c r="M28" s="486"/>
      <c r="N28" s="486"/>
      <c r="Q28" s="154"/>
      <c r="R28" s="144"/>
      <c r="S28" s="144"/>
      <c r="T28" s="144"/>
      <c r="U28" s="144"/>
      <c r="V28" s="144"/>
      <c r="W28" s="144"/>
      <c r="X28" s="144"/>
      <c r="Y28" s="144"/>
      <c r="Z28" s="144"/>
      <c r="AA28" s="144"/>
      <c r="AB28" s="144"/>
      <c r="AC28" s="144"/>
      <c r="AD28" s="144"/>
      <c r="AE28" s="144"/>
      <c r="AF28" s="144"/>
      <c r="AG28" s="144"/>
      <c r="AH28" s="144"/>
      <c r="AI28" s="144"/>
      <c r="AJ28" s="144"/>
      <c r="AK28" s="144"/>
      <c r="AL28" s="144"/>
      <c r="AM28" s="144"/>
      <c r="AN28" s="144"/>
      <c r="AO28" s="144"/>
      <c r="AP28" s="144"/>
      <c r="AQ28" s="144"/>
      <c r="AR28" s="144"/>
      <c r="AS28" s="144"/>
      <c r="AT28" s="144"/>
      <c r="AU28" s="144"/>
      <c r="AV28" s="144"/>
      <c r="AW28" s="144"/>
      <c r="AX28" s="144"/>
      <c r="AY28" s="144"/>
      <c r="AZ28" s="144"/>
      <c r="BA28" s="144"/>
      <c r="BB28" s="144"/>
      <c r="BC28" s="144"/>
      <c r="BD28" s="144"/>
      <c r="BE28" s="144"/>
      <c r="BF28" s="144"/>
      <c r="BG28" s="144"/>
      <c r="BH28" s="144"/>
      <c r="BI28" s="144"/>
      <c r="BJ28" s="144"/>
      <c r="BK28" s="144"/>
      <c r="BL28" s="144"/>
      <c r="BM28" s="144"/>
      <c r="BN28" s="144"/>
      <c r="BO28" s="144"/>
      <c r="BP28" s="144"/>
      <c r="BQ28" s="144"/>
      <c r="BR28" s="144"/>
      <c r="BS28" s="144"/>
      <c r="BT28" s="144"/>
      <c r="BU28" s="144"/>
      <c r="BV28" s="144"/>
      <c r="BW28" s="144"/>
      <c r="BX28" s="144"/>
      <c r="BY28" s="144"/>
      <c r="BZ28" s="144"/>
      <c r="CA28" s="144"/>
      <c r="CB28" s="144"/>
      <c r="CC28" s="144"/>
      <c r="CD28" s="144"/>
      <c r="CE28" s="144"/>
      <c r="CF28" s="144"/>
      <c r="CG28" s="144"/>
      <c r="CH28" s="144"/>
      <c r="CI28" s="144"/>
      <c r="CJ28" s="144"/>
      <c r="CK28" s="144"/>
      <c r="CL28" s="144"/>
      <c r="CM28" s="144"/>
      <c r="CN28" s="144"/>
      <c r="CO28" s="144"/>
      <c r="CP28" s="144"/>
      <c r="CQ28" s="144"/>
      <c r="CR28" s="144"/>
      <c r="CS28" s="144"/>
      <c r="CT28" s="144"/>
      <c r="CU28" s="144"/>
      <c r="CV28" s="144"/>
      <c r="CW28" s="144"/>
      <c r="CX28" s="144"/>
      <c r="CY28" s="144"/>
      <c r="CZ28" s="144"/>
      <c r="DA28" s="144"/>
      <c r="DB28" s="144"/>
      <c r="DC28" s="144"/>
      <c r="DD28" s="144"/>
      <c r="DE28" s="144"/>
      <c r="DF28" s="144"/>
      <c r="DG28" s="144"/>
      <c r="DH28" s="144"/>
      <c r="DI28" s="144"/>
      <c r="DJ28" s="144"/>
      <c r="DK28" s="144"/>
      <c r="DL28" s="144"/>
      <c r="DM28" s="144"/>
      <c r="DN28" s="144"/>
      <c r="DO28" s="144"/>
      <c r="DP28" s="144"/>
      <c r="DQ28" s="144"/>
      <c r="DR28" s="144"/>
      <c r="DS28" s="144"/>
      <c r="DT28" s="144"/>
      <c r="DU28" s="144"/>
      <c r="DV28" s="144"/>
      <c r="DW28" s="144"/>
      <c r="DX28" s="144"/>
      <c r="DY28" s="144"/>
      <c r="DZ28" s="144"/>
      <c r="EA28" s="144"/>
      <c r="EB28" s="144"/>
      <c r="EC28" s="144"/>
      <c r="ED28" s="144"/>
      <c r="EE28" s="154"/>
    </row>
    <row r="29" spans="1:135" ht="15.75" thickBot="1">
      <c r="A29" s="489"/>
      <c r="B29" s="488"/>
      <c r="C29" s="488"/>
      <c r="D29" s="488"/>
      <c r="E29" s="488"/>
      <c r="F29" s="488"/>
      <c r="G29" s="488"/>
      <c r="H29" s="488"/>
      <c r="I29" s="488"/>
      <c r="J29" s="488"/>
      <c r="K29" s="488"/>
      <c r="L29" s="488"/>
      <c r="M29" s="488"/>
      <c r="N29" s="488"/>
      <c r="Q29" s="154"/>
      <c r="R29" s="152"/>
      <c r="S29" s="152"/>
      <c r="T29" s="152"/>
      <c r="U29" s="152"/>
      <c r="V29" s="152"/>
      <c r="W29" s="152"/>
      <c r="X29" s="152"/>
      <c r="Y29" s="152"/>
      <c r="Z29" s="152"/>
      <c r="AA29" s="152"/>
      <c r="AB29" s="152"/>
      <c r="AC29" s="152"/>
      <c r="AD29" s="152"/>
      <c r="AE29" s="152"/>
      <c r="AF29" s="152"/>
      <c r="AG29" s="152"/>
      <c r="AH29" s="152"/>
      <c r="AI29" s="152"/>
      <c r="AJ29" s="152"/>
      <c r="AK29" s="152"/>
      <c r="AL29" s="152"/>
      <c r="AM29" s="152"/>
      <c r="AN29" s="152"/>
      <c r="AO29" s="152"/>
      <c r="AP29" s="152"/>
      <c r="AQ29" s="152"/>
      <c r="AR29" s="152"/>
      <c r="AS29" s="152"/>
      <c r="AT29" s="152"/>
      <c r="AU29" s="152"/>
      <c r="AV29" s="152"/>
      <c r="AW29" s="152"/>
      <c r="AX29" s="152"/>
      <c r="AY29" s="152"/>
      <c r="AZ29" s="152"/>
      <c r="BA29" s="152"/>
      <c r="BB29" s="152"/>
      <c r="BC29" s="152"/>
      <c r="BD29" s="152"/>
      <c r="BE29" s="152"/>
      <c r="BF29" s="152"/>
      <c r="BG29" s="152"/>
      <c r="BH29" s="152"/>
      <c r="BI29" s="152"/>
      <c r="BJ29" s="152"/>
      <c r="BK29" s="152"/>
      <c r="BL29" s="152"/>
      <c r="BM29" s="152"/>
      <c r="BN29" s="152"/>
      <c r="BO29" s="152"/>
      <c r="BP29" s="152"/>
      <c r="BQ29" s="152"/>
      <c r="BR29" s="152"/>
      <c r="BS29" s="152"/>
      <c r="BT29" s="152"/>
      <c r="BU29" s="152"/>
      <c r="BV29" s="152"/>
      <c r="BW29" s="152"/>
      <c r="BX29" s="152"/>
      <c r="BY29" s="152"/>
      <c r="BZ29" s="152"/>
      <c r="CA29" s="152"/>
      <c r="CB29" s="152"/>
      <c r="CC29" s="152"/>
      <c r="CD29" s="152"/>
      <c r="CE29" s="152"/>
      <c r="CF29" s="152"/>
      <c r="CG29" s="152"/>
      <c r="CH29" s="152"/>
      <c r="CI29" s="152"/>
      <c r="CJ29" s="152"/>
      <c r="CK29" s="152"/>
      <c r="CL29" s="152"/>
      <c r="CM29" s="152"/>
      <c r="CN29" s="152"/>
      <c r="CO29" s="152"/>
      <c r="CP29" s="152"/>
      <c r="CQ29" s="152"/>
      <c r="CR29" s="152"/>
      <c r="CS29" s="152"/>
      <c r="CT29" s="152"/>
      <c r="CU29" s="152"/>
      <c r="CV29" s="152"/>
      <c r="CW29" s="152"/>
      <c r="CX29" s="152"/>
      <c r="CY29" s="152"/>
      <c r="CZ29" s="152"/>
      <c r="DA29" s="152"/>
      <c r="DB29" s="152"/>
      <c r="DC29" s="152"/>
      <c r="DD29" s="152"/>
      <c r="DE29" s="152"/>
      <c r="DF29" s="152"/>
      <c r="DG29" s="152"/>
      <c r="DH29" s="152"/>
      <c r="DI29" s="152"/>
      <c r="DJ29" s="152"/>
      <c r="DK29" s="152"/>
      <c r="DL29" s="152"/>
      <c r="DM29" s="152"/>
      <c r="DN29" s="152"/>
      <c r="DO29" s="152"/>
      <c r="DP29" s="152"/>
      <c r="DQ29" s="152"/>
      <c r="DR29" s="152"/>
      <c r="DS29" s="152"/>
      <c r="DT29" s="152"/>
      <c r="DU29" s="152"/>
      <c r="DV29" s="152"/>
      <c r="DW29" s="152"/>
      <c r="DX29" s="152"/>
      <c r="DY29" s="152"/>
      <c r="DZ29" s="152"/>
      <c r="EA29" s="152"/>
      <c r="EB29" s="152"/>
      <c r="EC29" s="152"/>
      <c r="ED29" s="152"/>
      <c r="EE29" s="150"/>
    </row>
    <row r="30" spans="1:135">
      <c r="A30" t="s">
        <v>8324</v>
      </c>
      <c r="B30" s="487"/>
      <c r="C30" s="487"/>
      <c r="D30" s="487"/>
      <c r="E30" s="487"/>
      <c r="F30" s="487"/>
      <c r="G30" s="487"/>
      <c r="H30" s="487"/>
      <c r="I30" s="487"/>
      <c r="J30" s="487"/>
      <c r="K30" s="487"/>
      <c r="L30" s="487"/>
      <c r="M30" s="487"/>
      <c r="N30" s="487"/>
      <c r="Q30" s="154"/>
      <c r="R30" s="151"/>
      <c r="S30" s="151"/>
      <c r="T30" s="151"/>
      <c r="U30" s="151"/>
      <c r="V30" s="151"/>
      <c r="W30" s="151"/>
      <c r="X30" s="151"/>
      <c r="Y30" s="151"/>
      <c r="Z30" s="151"/>
      <c r="AA30" s="151"/>
      <c r="AB30" s="151"/>
      <c r="AC30" s="151"/>
      <c r="AD30" s="151"/>
      <c r="AE30" s="151"/>
      <c r="AF30" s="151"/>
      <c r="AG30" s="151"/>
      <c r="AH30" s="151"/>
      <c r="AI30" s="151"/>
      <c r="AJ30" s="151"/>
      <c r="AK30" s="151"/>
      <c r="AL30" s="151"/>
      <c r="AM30" s="151"/>
      <c r="AN30" s="151"/>
      <c r="AO30" s="151"/>
      <c r="AP30" s="151"/>
      <c r="AQ30" s="151"/>
      <c r="AR30" s="151"/>
      <c r="AS30" s="151"/>
      <c r="AT30" s="151"/>
      <c r="AU30" s="151"/>
      <c r="AV30" s="151"/>
      <c r="AW30" s="151"/>
      <c r="AX30" s="151"/>
      <c r="AY30" s="151"/>
      <c r="AZ30" s="151"/>
      <c r="BA30" s="151"/>
      <c r="BB30" s="151"/>
      <c r="BC30" s="151"/>
      <c r="BD30" s="151"/>
      <c r="BE30" s="151"/>
      <c r="BF30" s="151"/>
      <c r="BG30" s="151"/>
      <c r="BH30" s="151"/>
      <c r="BI30" s="151"/>
      <c r="BJ30" s="151"/>
      <c r="BK30" s="151"/>
      <c r="BL30" s="151"/>
      <c r="BM30" s="151"/>
      <c r="BN30" s="151"/>
      <c r="BO30" s="151"/>
      <c r="BP30" s="151"/>
      <c r="BQ30" s="151"/>
      <c r="BR30" s="151"/>
      <c r="BS30" s="151"/>
      <c r="BT30" s="151"/>
      <c r="BU30" s="151"/>
      <c r="BV30" s="151"/>
      <c r="BW30" s="151"/>
      <c r="BX30" s="151"/>
      <c r="BY30" s="151"/>
      <c r="BZ30" s="151"/>
      <c r="CA30" s="151"/>
      <c r="CB30" s="151"/>
      <c r="CC30" s="151"/>
      <c r="CD30" s="151"/>
      <c r="CE30" s="151"/>
      <c r="CF30" s="151"/>
      <c r="CG30" s="151"/>
      <c r="CH30" s="151"/>
      <c r="CI30" s="151"/>
      <c r="CJ30" s="151"/>
      <c r="CK30" s="151"/>
      <c r="CL30" s="151"/>
      <c r="CM30" s="151"/>
      <c r="CN30" s="151"/>
      <c r="CO30" s="151"/>
      <c r="CP30" s="151"/>
      <c r="CQ30" s="151"/>
      <c r="CR30" s="151"/>
      <c r="CS30" s="151"/>
      <c r="CT30" s="151"/>
      <c r="CU30" s="151"/>
      <c r="CV30" s="151"/>
      <c r="CW30" s="151"/>
      <c r="CX30" s="151"/>
      <c r="CY30" s="151"/>
      <c r="CZ30" s="151"/>
      <c r="DA30" s="151"/>
      <c r="DB30" s="151"/>
      <c r="DC30" s="151"/>
      <c r="DD30" s="151"/>
      <c r="DE30" s="151"/>
      <c r="DF30" s="151"/>
      <c r="DG30" s="151"/>
      <c r="DH30" s="151"/>
      <c r="DI30" s="151"/>
      <c r="DJ30" s="151"/>
      <c r="DK30" s="151"/>
      <c r="DL30" s="151"/>
      <c r="DM30" s="151"/>
      <c r="DN30" s="151"/>
      <c r="DO30" s="151"/>
      <c r="DP30" s="151"/>
      <c r="DQ30" s="151"/>
      <c r="DR30" s="151"/>
      <c r="DS30" s="151"/>
      <c r="DT30" s="151"/>
      <c r="DU30" s="151"/>
      <c r="DV30" s="151"/>
      <c r="DW30" s="151"/>
      <c r="DX30" s="151"/>
      <c r="DY30" s="151"/>
      <c r="DZ30" s="151"/>
      <c r="EA30" s="151"/>
      <c r="EB30" s="151"/>
      <c r="EC30" s="151"/>
      <c r="ED30" s="151"/>
      <c r="EE30" s="148"/>
    </row>
    <row r="31" spans="1:135">
      <c r="A31" s="490" t="s">
        <v>7629</v>
      </c>
      <c r="B31" s="486"/>
      <c r="C31" s="486"/>
      <c r="D31" s="486"/>
      <c r="E31" s="486"/>
      <c r="F31" s="486"/>
      <c r="G31" s="486"/>
      <c r="H31" s="486"/>
      <c r="I31" s="486"/>
      <c r="J31" s="486"/>
      <c r="K31" s="486"/>
      <c r="L31" s="486"/>
      <c r="M31" s="486"/>
      <c r="N31" s="486"/>
      <c r="Q31" s="154"/>
      <c r="R31" s="144"/>
      <c r="S31" s="144"/>
      <c r="T31" s="144"/>
      <c r="U31" s="144"/>
      <c r="V31" s="144"/>
      <c r="W31" s="144"/>
      <c r="X31" s="144"/>
      <c r="Y31" s="144"/>
      <c r="Z31" s="144"/>
      <c r="AA31" s="144"/>
      <c r="AB31" s="144"/>
      <c r="AC31" s="144"/>
      <c r="AD31" s="144"/>
      <c r="AE31" s="144"/>
      <c r="AF31" s="144"/>
      <c r="AG31" s="144"/>
      <c r="AH31" s="144"/>
      <c r="AI31" s="144"/>
      <c r="AJ31" s="144"/>
      <c r="AK31" s="144"/>
      <c r="AL31" s="144"/>
      <c r="AM31" s="144"/>
      <c r="AN31" s="144"/>
      <c r="AO31" s="144"/>
      <c r="AP31" s="144"/>
      <c r="AQ31" s="144"/>
      <c r="AR31" s="144"/>
      <c r="AS31" s="144"/>
      <c r="AT31" s="144"/>
      <c r="AU31" s="144"/>
      <c r="AV31" s="144"/>
      <c r="AW31" s="144"/>
      <c r="AX31" s="144"/>
      <c r="AY31" s="144"/>
      <c r="AZ31" s="144"/>
      <c r="BA31" s="144"/>
      <c r="BB31" s="144"/>
      <c r="BC31" s="144"/>
      <c r="BD31" s="144"/>
      <c r="BE31" s="144"/>
      <c r="BF31" s="144"/>
      <c r="BG31" s="144"/>
      <c r="BH31" s="144"/>
      <c r="BI31" s="144"/>
      <c r="BJ31" s="144"/>
      <c r="BK31" s="144"/>
      <c r="BL31" s="144"/>
      <c r="BM31" s="144"/>
      <c r="BN31" s="144"/>
      <c r="BO31" s="144"/>
      <c r="BP31" s="144"/>
      <c r="BQ31" s="144"/>
      <c r="BR31" s="144"/>
      <c r="BS31" s="144"/>
      <c r="BT31" s="144"/>
      <c r="BU31" s="144"/>
      <c r="BV31" s="144"/>
      <c r="BW31" s="144"/>
      <c r="BX31" s="144"/>
      <c r="BY31" s="144"/>
      <c r="BZ31" s="144"/>
      <c r="CA31" s="144"/>
      <c r="CB31" s="144"/>
      <c r="CC31" s="144"/>
      <c r="CD31" s="144"/>
      <c r="CE31" s="144"/>
      <c r="CF31" s="144"/>
      <c r="CG31" s="144"/>
      <c r="CH31" s="144"/>
      <c r="CI31" s="144"/>
      <c r="CJ31" s="144"/>
      <c r="CK31" s="144"/>
      <c r="CL31" s="144"/>
      <c r="CM31" s="144"/>
      <c r="CN31" s="144"/>
      <c r="CO31" s="144"/>
      <c r="CP31" s="144"/>
      <c r="CQ31" s="144"/>
      <c r="CR31" s="144"/>
      <c r="CS31" s="144"/>
      <c r="CT31" s="144"/>
      <c r="CU31" s="144"/>
      <c r="CV31" s="144"/>
      <c r="CW31" s="144"/>
      <c r="CX31" s="144"/>
      <c r="CY31" s="144"/>
      <c r="CZ31" s="144"/>
      <c r="DA31" s="144"/>
      <c r="DB31" s="144"/>
      <c r="DC31" s="144"/>
      <c r="DD31" s="144"/>
      <c r="DE31" s="144"/>
      <c r="DF31" s="144"/>
      <c r="DG31" s="144"/>
      <c r="DH31" s="144"/>
      <c r="DI31" s="144"/>
      <c r="DJ31" s="144"/>
      <c r="DK31" s="144"/>
      <c r="DL31" s="144"/>
      <c r="DM31" s="144"/>
      <c r="DN31" s="144"/>
      <c r="DO31" s="144"/>
      <c r="DP31" s="144"/>
      <c r="DQ31" s="144"/>
      <c r="DR31" s="144"/>
      <c r="DS31" s="144"/>
      <c r="DT31" s="144"/>
      <c r="DU31" s="144"/>
      <c r="DV31" s="144"/>
      <c r="DW31" s="144"/>
      <c r="DX31" s="144"/>
      <c r="DY31" s="144"/>
      <c r="DZ31" s="144"/>
      <c r="EA31" s="144"/>
      <c r="EB31" s="144"/>
      <c r="EC31" s="144"/>
      <c r="ED31" s="144"/>
      <c r="EE31" s="154"/>
    </row>
    <row r="32" spans="1:135" ht="15.75" thickBot="1">
      <c r="A32" s="489"/>
      <c r="B32" s="488"/>
      <c r="C32" s="488"/>
      <c r="D32" s="488"/>
      <c r="E32" s="488"/>
      <c r="F32" s="488"/>
      <c r="G32" s="488"/>
      <c r="H32" s="488"/>
      <c r="I32" s="488"/>
      <c r="J32" s="488"/>
      <c r="K32" s="488"/>
      <c r="L32" s="488"/>
      <c r="M32" s="488"/>
      <c r="N32" s="488"/>
      <c r="Q32" s="154"/>
      <c r="R32" s="152"/>
      <c r="S32" s="152"/>
      <c r="T32" s="152"/>
      <c r="U32" s="152"/>
      <c r="V32" s="152"/>
      <c r="W32" s="152"/>
      <c r="X32" s="152"/>
      <c r="Y32" s="152"/>
      <c r="Z32" s="152"/>
      <c r="AA32" s="152"/>
      <c r="AB32" s="152"/>
      <c r="AC32" s="152"/>
      <c r="AD32" s="152"/>
      <c r="AE32" s="152"/>
      <c r="AF32" s="152"/>
      <c r="AG32" s="152"/>
      <c r="AH32" s="152"/>
      <c r="AI32" s="152"/>
      <c r="AJ32" s="152"/>
      <c r="AK32" s="152"/>
      <c r="AL32" s="152"/>
      <c r="AM32" s="152"/>
      <c r="AN32" s="152"/>
      <c r="AO32" s="152"/>
      <c r="AP32" s="152"/>
      <c r="AQ32" s="152"/>
      <c r="AR32" s="152"/>
      <c r="AS32" s="152"/>
      <c r="AT32" s="152"/>
      <c r="AU32" s="152"/>
      <c r="AV32" s="152"/>
      <c r="AW32" s="152"/>
      <c r="AX32" s="152"/>
      <c r="AY32" s="152"/>
      <c r="AZ32" s="152"/>
      <c r="BA32" s="152"/>
      <c r="BB32" s="152"/>
      <c r="BC32" s="152"/>
      <c r="BD32" s="152"/>
      <c r="BE32" s="152"/>
      <c r="BF32" s="152"/>
      <c r="BG32" s="152"/>
      <c r="BH32" s="152"/>
      <c r="BI32" s="152"/>
      <c r="BJ32" s="152"/>
      <c r="BK32" s="152"/>
      <c r="BL32" s="152"/>
      <c r="BM32" s="152"/>
      <c r="BN32" s="152"/>
      <c r="BO32" s="152"/>
      <c r="BP32" s="152"/>
      <c r="BQ32" s="152"/>
      <c r="BR32" s="152"/>
      <c r="BS32" s="152"/>
      <c r="BT32" s="152"/>
      <c r="BU32" s="152"/>
      <c r="BV32" s="152"/>
      <c r="BW32" s="152"/>
      <c r="BX32" s="152"/>
      <c r="BY32" s="152"/>
      <c r="BZ32" s="152"/>
      <c r="CA32" s="152"/>
      <c r="CB32" s="152"/>
      <c r="CC32" s="152"/>
      <c r="CD32" s="152"/>
      <c r="CE32" s="152"/>
      <c r="CF32" s="152"/>
      <c r="CG32" s="152"/>
      <c r="CH32" s="152"/>
      <c r="CI32" s="152"/>
      <c r="CJ32" s="152"/>
      <c r="CK32" s="152"/>
      <c r="CL32" s="152"/>
      <c r="CM32" s="152"/>
      <c r="CN32" s="152"/>
      <c r="CO32" s="152"/>
      <c r="CP32" s="152"/>
      <c r="CQ32" s="152"/>
      <c r="CR32" s="152"/>
      <c r="CS32" s="152"/>
      <c r="CT32" s="152"/>
      <c r="CU32" s="152"/>
      <c r="CV32" s="152"/>
      <c r="CW32" s="152"/>
      <c r="CX32" s="152"/>
      <c r="CY32" s="152"/>
      <c r="CZ32" s="152"/>
      <c r="DA32" s="152"/>
      <c r="DB32" s="152"/>
      <c r="DC32" s="152"/>
      <c r="DD32" s="152"/>
      <c r="DE32" s="152"/>
      <c r="DF32" s="152"/>
      <c r="DG32" s="152"/>
      <c r="DH32" s="152"/>
      <c r="DI32" s="152"/>
      <c r="DJ32" s="152"/>
      <c r="DK32" s="152"/>
      <c r="DL32" s="152"/>
      <c r="DM32" s="152"/>
      <c r="DN32" s="152"/>
      <c r="DO32" s="152"/>
      <c r="DP32" s="152"/>
      <c r="DQ32" s="152"/>
      <c r="DR32" s="152"/>
      <c r="DS32" s="152"/>
      <c r="DT32" s="152"/>
      <c r="DU32" s="152"/>
      <c r="DV32" s="152"/>
      <c r="DW32" s="152"/>
      <c r="DX32" s="152"/>
      <c r="DY32" s="152"/>
      <c r="DZ32" s="152"/>
      <c r="EA32" s="152"/>
      <c r="EB32" s="152"/>
      <c r="EC32" s="152"/>
      <c r="ED32" s="152"/>
      <c r="EE32" s="150"/>
    </row>
    <row r="33" spans="1:135">
      <c r="A33" t="s">
        <v>8315</v>
      </c>
      <c r="B33" s="487"/>
      <c r="C33" s="487"/>
      <c r="D33" s="487"/>
      <c r="E33" s="487"/>
      <c r="F33" s="487"/>
      <c r="G33" s="487"/>
      <c r="H33" s="487"/>
      <c r="I33" s="487"/>
      <c r="J33" s="487"/>
      <c r="K33" s="487"/>
      <c r="L33" s="487"/>
      <c r="M33" s="487"/>
      <c r="N33" s="487"/>
      <c r="Q33" s="154"/>
      <c r="R33" s="151"/>
      <c r="S33" s="151"/>
      <c r="T33" s="151"/>
      <c r="U33" s="151"/>
      <c r="V33" s="151"/>
      <c r="W33" s="151"/>
      <c r="X33" s="151"/>
      <c r="Y33" s="151"/>
      <c r="Z33" s="151"/>
      <c r="AA33" s="151"/>
      <c r="AB33" s="151"/>
      <c r="AC33" s="151"/>
      <c r="AD33" s="151"/>
      <c r="AE33" s="151"/>
      <c r="AF33" s="151"/>
      <c r="AG33" s="151"/>
      <c r="AH33" s="151"/>
      <c r="AI33" s="151"/>
      <c r="AJ33" s="151"/>
      <c r="AK33" s="151"/>
      <c r="AL33" s="151"/>
      <c r="AM33" s="151"/>
      <c r="AN33" s="151"/>
      <c r="AO33" s="151"/>
      <c r="AP33" s="151"/>
      <c r="AQ33" s="151"/>
      <c r="AR33" s="151"/>
      <c r="AS33" s="151"/>
      <c r="AT33" s="151"/>
      <c r="AU33" s="151"/>
      <c r="AV33" s="151"/>
      <c r="AW33" s="151"/>
      <c r="AX33" s="151"/>
      <c r="AY33" s="151"/>
      <c r="AZ33" s="151"/>
      <c r="BA33" s="151"/>
      <c r="BB33" s="151"/>
      <c r="BC33" s="151"/>
      <c r="BD33" s="151"/>
      <c r="BE33" s="151"/>
      <c r="BF33" s="151"/>
      <c r="BG33" s="151"/>
      <c r="BH33" s="151"/>
      <c r="BI33" s="151"/>
      <c r="BJ33" s="151"/>
      <c r="BK33" s="151"/>
      <c r="BL33" s="151"/>
      <c r="BM33" s="151"/>
      <c r="BN33" s="151"/>
      <c r="BO33" s="151"/>
      <c r="BP33" s="151"/>
      <c r="BQ33" s="151"/>
      <c r="BR33" s="151"/>
      <c r="BS33" s="151"/>
      <c r="BT33" s="151"/>
      <c r="BU33" s="151"/>
      <c r="BV33" s="151"/>
      <c r="BW33" s="151"/>
      <c r="BX33" s="151"/>
      <c r="BY33" s="151"/>
      <c r="BZ33" s="151"/>
      <c r="CA33" s="151"/>
      <c r="CB33" s="151"/>
      <c r="CC33" s="151"/>
      <c r="CD33" s="151"/>
      <c r="CE33" s="151"/>
      <c r="CF33" s="151"/>
      <c r="CG33" s="151"/>
      <c r="CH33" s="151"/>
      <c r="CI33" s="151"/>
      <c r="CJ33" s="151"/>
      <c r="CK33" s="151"/>
      <c r="CL33" s="151"/>
      <c r="CM33" s="151"/>
      <c r="CN33" s="151"/>
      <c r="CO33" s="151"/>
      <c r="CP33" s="151"/>
      <c r="CQ33" s="151"/>
      <c r="CR33" s="151"/>
      <c r="CS33" s="151"/>
      <c r="CT33" s="151"/>
      <c r="CU33" s="151"/>
      <c r="CV33" s="151"/>
      <c r="CW33" s="151"/>
      <c r="CX33" s="151"/>
      <c r="CY33" s="151"/>
      <c r="CZ33" s="151"/>
      <c r="DA33" s="151"/>
      <c r="DB33" s="151"/>
      <c r="DC33" s="151"/>
      <c r="DD33" s="151"/>
      <c r="DE33" s="151"/>
      <c r="DF33" s="151"/>
      <c r="DG33" s="151"/>
      <c r="DH33" s="151"/>
      <c r="DI33" s="151"/>
      <c r="DJ33" s="151"/>
      <c r="DK33" s="151"/>
      <c r="DL33" s="151"/>
      <c r="DM33" s="151"/>
      <c r="DN33" s="151"/>
      <c r="DO33" s="151"/>
      <c r="DP33" s="151"/>
      <c r="DQ33" s="151"/>
      <c r="DR33" s="151"/>
      <c r="DS33" s="151"/>
      <c r="DT33" s="151"/>
      <c r="DU33" s="151"/>
      <c r="DV33" s="151"/>
      <c r="DW33" s="151"/>
      <c r="DX33" s="151"/>
      <c r="DY33" s="151"/>
      <c r="DZ33" s="151"/>
      <c r="EA33" s="151"/>
      <c r="EB33" s="151"/>
      <c r="EC33" s="151"/>
      <c r="ED33" s="151"/>
      <c r="EE33" s="148"/>
    </row>
    <row r="34" spans="1:135">
      <c r="A34" s="490" t="s">
        <v>7627</v>
      </c>
      <c r="B34" s="486"/>
      <c r="C34" s="486"/>
      <c r="D34" s="486"/>
      <c r="E34" s="486"/>
      <c r="F34" s="486"/>
      <c r="G34" s="486"/>
      <c r="H34" s="486"/>
      <c r="I34" s="486"/>
      <c r="J34" s="486"/>
      <c r="K34" s="486"/>
      <c r="L34" s="486"/>
      <c r="M34" s="486"/>
      <c r="N34" s="486"/>
      <c r="Q34" s="154"/>
      <c r="R34" s="144"/>
      <c r="S34" s="144"/>
      <c r="T34" s="144"/>
      <c r="U34" s="144"/>
      <c r="V34" s="144"/>
      <c r="W34" s="144"/>
      <c r="X34" s="144"/>
      <c r="Y34" s="144"/>
      <c r="Z34" s="144"/>
      <c r="AA34" s="144"/>
      <c r="AB34" s="144"/>
      <c r="AC34" s="144"/>
      <c r="AD34" s="144"/>
      <c r="AE34" s="144"/>
      <c r="AF34" s="144"/>
      <c r="AG34" s="144"/>
      <c r="AH34" s="144"/>
      <c r="AI34" s="144"/>
      <c r="AJ34" s="144"/>
      <c r="AK34" s="144"/>
      <c r="AL34" s="144"/>
      <c r="AM34" s="144"/>
      <c r="AN34" s="144"/>
      <c r="AO34" s="144"/>
      <c r="AP34" s="144"/>
      <c r="AQ34" s="144"/>
      <c r="AR34" s="144"/>
      <c r="AS34" s="144"/>
      <c r="AT34" s="144"/>
      <c r="AU34" s="144"/>
      <c r="AV34" s="144"/>
      <c r="AW34" s="144"/>
      <c r="AX34" s="144"/>
      <c r="AY34" s="144"/>
      <c r="AZ34" s="144"/>
      <c r="BA34" s="144"/>
      <c r="BB34" s="144"/>
      <c r="BC34" s="144"/>
      <c r="BD34" s="144"/>
      <c r="BE34" s="144"/>
      <c r="BF34" s="144"/>
      <c r="BG34" s="144"/>
      <c r="BH34" s="144"/>
      <c r="BI34" s="144"/>
      <c r="BJ34" s="144"/>
      <c r="BK34" s="144"/>
      <c r="BL34" s="144"/>
      <c r="BM34" s="144"/>
      <c r="BN34" s="144"/>
      <c r="BO34" s="144"/>
      <c r="BP34" s="144"/>
      <c r="BQ34" s="144"/>
      <c r="BR34" s="144"/>
      <c r="BS34" s="144"/>
      <c r="BT34" s="144"/>
      <c r="BU34" s="144"/>
      <c r="BV34" s="144"/>
      <c r="BW34" s="144"/>
      <c r="BX34" s="144"/>
      <c r="BY34" s="144"/>
      <c r="BZ34" s="144"/>
      <c r="CA34" s="144"/>
      <c r="CB34" s="144"/>
      <c r="CC34" s="144"/>
      <c r="CD34" s="144"/>
      <c r="CE34" s="144"/>
      <c r="CF34" s="144"/>
      <c r="CG34" s="144"/>
      <c r="CH34" s="144"/>
      <c r="CI34" s="144"/>
      <c r="CJ34" s="144"/>
      <c r="CK34" s="144"/>
      <c r="CL34" s="144"/>
      <c r="CM34" s="144"/>
      <c r="CN34" s="144"/>
      <c r="CO34" s="144"/>
      <c r="CP34" s="144"/>
      <c r="CQ34" s="144"/>
      <c r="CR34" s="144"/>
      <c r="CS34" s="144"/>
      <c r="CT34" s="144"/>
      <c r="CU34" s="144"/>
      <c r="CV34" s="144"/>
      <c r="CW34" s="144"/>
      <c r="CX34" s="144"/>
      <c r="CY34" s="144"/>
      <c r="CZ34" s="144"/>
      <c r="DA34" s="144"/>
      <c r="DB34" s="144"/>
      <c r="DC34" s="144"/>
      <c r="DD34" s="144"/>
      <c r="DE34" s="144"/>
      <c r="DF34" s="144"/>
      <c r="DG34" s="144"/>
      <c r="DH34" s="144"/>
      <c r="DI34" s="144"/>
      <c r="DJ34" s="144"/>
      <c r="DK34" s="144"/>
      <c r="DL34" s="144"/>
      <c r="DM34" s="144"/>
      <c r="DN34" s="144"/>
      <c r="DO34" s="144"/>
      <c r="DP34" s="144"/>
      <c r="DQ34" s="144"/>
      <c r="DR34" s="144"/>
      <c r="DS34" s="144"/>
      <c r="DT34" s="144"/>
      <c r="DU34" s="144"/>
      <c r="DV34" s="144"/>
      <c r="DW34" s="144"/>
      <c r="DX34" s="144"/>
      <c r="DY34" s="144"/>
      <c r="DZ34" s="144"/>
      <c r="EA34" s="144"/>
      <c r="EB34" s="144"/>
      <c r="EC34" s="144"/>
      <c r="ED34" s="144"/>
      <c r="EE34" s="154"/>
    </row>
    <row r="35" spans="1:135" ht="15.75" thickBot="1">
      <c r="A35" s="152"/>
      <c r="B35" s="488"/>
      <c r="C35" s="488"/>
      <c r="D35" s="488"/>
      <c r="E35" s="488"/>
      <c r="F35" s="488"/>
      <c r="G35" s="488"/>
      <c r="H35" s="488"/>
      <c r="I35" s="488"/>
      <c r="J35" s="488"/>
      <c r="K35" s="488"/>
      <c r="L35" s="488"/>
      <c r="M35" s="488"/>
      <c r="N35" s="488"/>
      <c r="Q35" s="154"/>
      <c r="R35" s="152"/>
      <c r="S35" s="152"/>
      <c r="T35" s="152"/>
      <c r="U35" s="152"/>
      <c r="V35" s="152"/>
      <c r="W35" s="152"/>
      <c r="X35" s="152"/>
      <c r="Y35" s="152"/>
      <c r="Z35" s="152"/>
      <c r="AA35" s="152"/>
      <c r="AB35" s="152"/>
      <c r="AC35" s="152"/>
      <c r="AD35" s="152"/>
      <c r="AE35" s="152"/>
      <c r="AF35" s="152"/>
      <c r="AG35" s="152"/>
      <c r="AH35" s="152"/>
      <c r="AI35" s="152"/>
      <c r="AJ35" s="152"/>
      <c r="AK35" s="152"/>
      <c r="AL35" s="152"/>
      <c r="AM35" s="152"/>
      <c r="AN35" s="152"/>
      <c r="AO35" s="152"/>
      <c r="AP35" s="152"/>
      <c r="AQ35" s="152"/>
      <c r="AR35" s="152"/>
      <c r="AS35" s="152"/>
      <c r="AT35" s="152"/>
      <c r="AU35" s="152"/>
      <c r="AV35" s="152"/>
      <c r="AW35" s="152"/>
      <c r="AX35" s="152"/>
      <c r="AY35" s="152"/>
      <c r="AZ35" s="152"/>
      <c r="BA35" s="152"/>
      <c r="BB35" s="152"/>
      <c r="BC35" s="152"/>
      <c r="BD35" s="152"/>
      <c r="BE35" s="152"/>
      <c r="BF35" s="152"/>
      <c r="BG35" s="152"/>
      <c r="BH35" s="152"/>
      <c r="BI35" s="152"/>
      <c r="BJ35" s="152"/>
      <c r="BK35" s="152"/>
      <c r="BL35" s="152"/>
      <c r="BM35" s="152"/>
      <c r="BN35" s="152"/>
      <c r="BO35" s="152"/>
      <c r="BP35" s="152"/>
      <c r="BQ35" s="152"/>
      <c r="BR35" s="152"/>
      <c r="BS35" s="152"/>
      <c r="BT35" s="152"/>
      <c r="BU35" s="152"/>
      <c r="BV35" s="152"/>
      <c r="BW35" s="152"/>
      <c r="BX35" s="152"/>
      <c r="BY35" s="152"/>
      <c r="BZ35" s="152"/>
      <c r="CA35" s="152"/>
      <c r="CB35" s="152"/>
      <c r="CC35" s="152"/>
      <c r="CD35" s="152"/>
      <c r="CE35" s="152"/>
      <c r="CF35" s="152"/>
      <c r="CG35" s="152"/>
      <c r="CH35" s="152"/>
      <c r="CI35" s="152"/>
      <c r="CJ35" s="152"/>
      <c r="CK35" s="152"/>
      <c r="CL35" s="152"/>
      <c r="CM35" s="152"/>
      <c r="CN35" s="152"/>
      <c r="CO35" s="152"/>
      <c r="CP35" s="152"/>
      <c r="CQ35" s="152"/>
      <c r="CR35" s="152"/>
      <c r="CS35" s="152"/>
      <c r="CT35" s="152"/>
      <c r="CU35" s="152"/>
      <c r="CV35" s="152"/>
      <c r="CW35" s="152"/>
      <c r="CX35" s="152"/>
      <c r="CY35" s="152"/>
      <c r="CZ35" s="152"/>
      <c r="DA35" s="152"/>
      <c r="DB35" s="152"/>
      <c r="DC35" s="152"/>
      <c r="DD35" s="152"/>
      <c r="DE35" s="152"/>
      <c r="DF35" s="152"/>
      <c r="DG35" s="152"/>
      <c r="DH35" s="152"/>
      <c r="DI35" s="152"/>
      <c r="DJ35" s="152"/>
      <c r="DK35" s="152"/>
      <c r="DL35" s="152"/>
      <c r="DM35" s="152"/>
      <c r="DN35" s="152"/>
      <c r="DO35" s="152"/>
      <c r="DP35" s="152"/>
      <c r="DQ35" s="152"/>
      <c r="DR35" s="152"/>
      <c r="DS35" s="152"/>
      <c r="DT35" s="152"/>
      <c r="DU35" s="152"/>
      <c r="DV35" s="152"/>
      <c r="DW35" s="152"/>
      <c r="DX35" s="152"/>
      <c r="DY35" s="152"/>
      <c r="DZ35" s="152"/>
      <c r="EA35" s="152"/>
      <c r="EB35" s="152"/>
      <c r="EC35" s="152"/>
      <c r="ED35" s="152"/>
      <c r="EE35" s="150"/>
    </row>
    <row r="36" spans="1:135">
      <c r="R36" s="151"/>
      <c r="S36" s="151"/>
      <c r="T36" s="151"/>
      <c r="U36" s="151"/>
      <c r="V36" s="151"/>
      <c r="W36" s="151"/>
      <c r="X36" s="151"/>
      <c r="Y36" s="151"/>
      <c r="Z36" s="151"/>
      <c r="AA36" s="151"/>
      <c r="AB36" s="151"/>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1"/>
      <c r="BF36" s="151"/>
      <c r="BG36" s="151"/>
      <c r="BH36" s="151"/>
      <c r="BI36" s="151"/>
      <c r="BJ36" s="151"/>
      <c r="BK36" s="151"/>
      <c r="BL36" s="151"/>
      <c r="BM36" s="151"/>
      <c r="BN36" s="151"/>
      <c r="BO36" s="151"/>
      <c r="BP36" s="151"/>
      <c r="BQ36" s="151"/>
      <c r="BR36" s="151"/>
      <c r="BS36" s="151"/>
      <c r="BT36" s="151"/>
      <c r="BU36" s="151"/>
      <c r="BV36" s="151"/>
      <c r="BW36" s="151"/>
      <c r="BX36" s="151"/>
      <c r="BY36" s="151"/>
      <c r="BZ36" s="151"/>
      <c r="CA36" s="151"/>
      <c r="CB36" s="151"/>
      <c r="CC36" s="151"/>
      <c r="CD36" s="151"/>
      <c r="CE36" s="151"/>
      <c r="CF36" s="151"/>
      <c r="CG36" s="151"/>
      <c r="CH36" s="151"/>
      <c r="CI36" s="151"/>
      <c r="CJ36" s="151"/>
      <c r="CK36" s="151"/>
      <c r="CL36" s="151"/>
      <c r="CM36" s="151"/>
      <c r="CN36" s="151"/>
      <c r="CO36" s="151"/>
      <c r="CP36" s="151"/>
      <c r="CQ36" s="151"/>
      <c r="CR36" s="151"/>
      <c r="CS36" s="151"/>
      <c r="CT36" s="151"/>
      <c r="CU36" s="151"/>
      <c r="CV36" s="151"/>
      <c r="CW36" s="151"/>
      <c r="CX36" s="151"/>
      <c r="CY36" s="151"/>
      <c r="CZ36" s="151"/>
      <c r="DA36" s="151"/>
      <c r="DB36" s="151"/>
      <c r="DC36" s="151"/>
      <c r="DD36" s="151"/>
      <c r="DE36" s="151"/>
      <c r="DF36" s="151"/>
      <c r="DG36" s="151"/>
      <c r="DH36" s="151"/>
      <c r="DI36" s="151"/>
      <c r="DJ36" s="151"/>
      <c r="DK36" s="151"/>
      <c r="DL36" s="151"/>
      <c r="DM36" s="151"/>
      <c r="DN36" s="151"/>
      <c r="DO36" s="151"/>
      <c r="DP36" s="151"/>
      <c r="DQ36" s="151"/>
      <c r="DR36" s="151"/>
      <c r="DS36" s="151"/>
      <c r="DT36" s="151"/>
      <c r="DU36" s="151"/>
      <c r="DV36" s="151"/>
      <c r="DW36" s="151"/>
      <c r="DX36" s="151"/>
      <c r="DY36" s="151"/>
      <c r="DZ36" s="151"/>
      <c r="EA36" s="151"/>
      <c r="EB36" s="151"/>
      <c r="EC36" s="151"/>
      <c r="ED36" s="151"/>
      <c r="EE36" s="148"/>
    </row>
    <row r="37" spans="1:135">
      <c r="R37" s="144"/>
      <c r="S37" s="144"/>
      <c r="T37" s="144"/>
      <c r="U37" s="144"/>
      <c r="V37" s="144"/>
      <c r="W37" s="144"/>
      <c r="X37" s="144"/>
      <c r="Y37" s="144"/>
      <c r="Z37" s="144"/>
      <c r="AA37" s="144"/>
      <c r="AB37" s="144"/>
      <c r="AC37" s="144"/>
      <c r="AD37" s="144"/>
      <c r="AE37" s="144"/>
      <c r="AF37" s="144"/>
      <c r="AG37" s="144"/>
      <c r="AH37" s="144"/>
      <c r="AI37" s="144"/>
      <c r="AJ37" s="144"/>
      <c r="AK37" s="144"/>
      <c r="AL37" s="144"/>
      <c r="AM37" s="144"/>
      <c r="AN37" s="144"/>
      <c r="AO37" s="144"/>
      <c r="AP37" s="144"/>
      <c r="AQ37" s="144"/>
      <c r="AR37" s="144"/>
      <c r="AS37" s="144"/>
      <c r="AT37" s="144"/>
      <c r="AU37" s="144"/>
      <c r="AV37" s="144"/>
      <c r="AW37" s="144"/>
      <c r="AX37" s="144"/>
      <c r="AY37" s="144"/>
      <c r="AZ37" s="144"/>
      <c r="BA37" s="144"/>
      <c r="BB37" s="144"/>
      <c r="BC37" s="144"/>
      <c r="BD37" s="144"/>
      <c r="BE37" s="144"/>
      <c r="BF37" s="144"/>
      <c r="BG37" s="144"/>
      <c r="BH37" s="144"/>
      <c r="BI37" s="144"/>
      <c r="BJ37" s="144"/>
      <c r="BK37" s="144"/>
      <c r="BL37" s="144"/>
      <c r="BM37" s="144"/>
      <c r="BN37" s="144"/>
      <c r="BO37" s="144"/>
      <c r="BP37" s="144"/>
      <c r="BQ37" s="144"/>
      <c r="BR37" s="144"/>
      <c r="BS37" s="144"/>
      <c r="BT37" s="144"/>
      <c r="BU37" s="144"/>
      <c r="BV37" s="144"/>
      <c r="BW37" s="144"/>
      <c r="BX37" s="144"/>
      <c r="BY37" s="144"/>
      <c r="BZ37" s="144"/>
      <c r="CA37" s="144"/>
      <c r="CB37" s="144"/>
      <c r="CC37" s="144"/>
      <c r="CD37" s="144"/>
      <c r="CE37" s="144"/>
      <c r="CF37" s="144"/>
      <c r="CG37" s="144"/>
      <c r="CH37" s="144"/>
      <c r="CI37" s="144"/>
      <c r="CJ37" s="144"/>
      <c r="CK37" s="144"/>
      <c r="CL37" s="144"/>
      <c r="CM37" s="144"/>
      <c r="CN37" s="144"/>
      <c r="CO37" s="144"/>
      <c r="CP37" s="144"/>
      <c r="CQ37" s="144"/>
      <c r="CR37" s="144"/>
      <c r="CS37" s="144"/>
      <c r="CT37" s="144"/>
      <c r="CU37" s="144"/>
      <c r="CV37" s="144"/>
      <c r="CW37" s="144"/>
      <c r="CX37" s="144"/>
      <c r="CY37" s="144"/>
      <c r="CZ37" s="144"/>
      <c r="DA37" s="144"/>
      <c r="DB37" s="144"/>
      <c r="DC37" s="144"/>
      <c r="DD37" s="144"/>
      <c r="DE37" s="144"/>
      <c r="DF37" s="144"/>
      <c r="DG37" s="144"/>
      <c r="DH37" s="144"/>
      <c r="DI37" s="144"/>
      <c r="DJ37" s="144"/>
      <c r="DK37" s="144"/>
      <c r="DL37" s="144"/>
      <c r="DM37" s="144"/>
      <c r="DN37" s="144"/>
      <c r="DO37" s="144"/>
      <c r="DP37" s="144"/>
      <c r="DQ37" s="144"/>
      <c r="DR37" s="144"/>
      <c r="DS37" s="144"/>
      <c r="DT37" s="144"/>
      <c r="DU37" s="144"/>
      <c r="DV37" s="144"/>
      <c r="DW37" s="144"/>
      <c r="DX37" s="144"/>
      <c r="DY37" s="144"/>
      <c r="DZ37" s="144"/>
      <c r="EA37" s="144"/>
      <c r="EB37" s="144"/>
      <c r="EC37" s="144"/>
      <c r="ED37" s="144"/>
      <c r="EE37" s="154"/>
    </row>
    <row r="40" spans="1:135" ht="26.25">
      <c r="A40" s="485" t="s">
        <v>8294</v>
      </c>
    </row>
    <row r="41" spans="1:135">
      <c r="A41" t="s">
        <v>8313</v>
      </c>
      <c r="B41" t="s">
        <v>6868</v>
      </c>
      <c r="C41" t="s">
        <v>6869</v>
      </c>
      <c r="D41" t="s">
        <v>6870</v>
      </c>
      <c r="E41" t="s">
        <v>6871</v>
      </c>
      <c r="F41" t="s">
        <v>6872</v>
      </c>
      <c r="G41" t="s">
        <v>8296</v>
      </c>
      <c r="H41" t="s">
        <v>8297</v>
      </c>
      <c r="I41" t="s">
        <v>8298</v>
      </c>
      <c r="J41" t="s">
        <v>8299</v>
      </c>
      <c r="K41" t="s">
        <v>8300</v>
      </c>
      <c r="L41" t="s">
        <v>8305</v>
      </c>
      <c r="M41" t="s">
        <v>8310</v>
      </c>
      <c r="N41" t="s">
        <v>8311</v>
      </c>
    </row>
    <row r="42" spans="1:135">
      <c r="A42" t="s">
        <v>8314</v>
      </c>
      <c r="B42" t="s">
        <v>8312</v>
      </c>
      <c r="G42" s="113" t="s">
        <v>8447</v>
      </c>
      <c r="H42" s="503" t="s">
        <v>8444</v>
      </c>
      <c r="I42" s="504" t="s">
        <v>2157</v>
      </c>
      <c r="J42" s="504" t="s">
        <v>8445</v>
      </c>
      <c r="K42" s="504" t="s">
        <v>8446</v>
      </c>
      <c r="L42" s="504" t="s">
        <v>4822</v>
      </c>
      <c r="M42" s="505" t="s">
        <v>631</v>
      </c>
      <c r="N42" s="127" t="s">
        <v>8448</v>
      </c>
    </row>
    <row r="43" spans="1:135">
      <c r="R43" t="s">
        <v>8336</v>
      </c>
    </row>
    <row r="44" spans="1:135" ht="16.5" thickBot="1">
      <c r="A44" s="497" t="s">
        <v>8438</v>
      </c>
      <c r="B44" s="506" t="s">
        <v>8325</v>
      </c>
      <c r="C44" s="506" t="s">
        <v>2488</v>
      </c>
      <c r="D44" s="506" t="s">
        <v>8326</v>
      </c>
      <c r="E44" s="507" t="s">
        <v>8327</v>
      </c>
      <c r="F44" s="507" t="s">
        <v>8433</v>
      </c>
      <c r="G44" s="507" t="s">
        <v>8434</v>
      </c>
      <c r="H44" s="507" t="s">
        <v>8435</v>
      </c>
      <c r="I44" s="507" t="s">
        <v>8329</v>
      </c>
      <c r="J44" s="507" t="s">
        <v>8328</v>
      </c>
      <c r="K44" s="507" t="s">
        <v>4338</v>
      </c>
      <c r="L44" s="507" t="s">
        <v>5311</v>
      </c>
      <c r="M44" s="507" t="s">
        <v>4339</v>
      </c>
      <c r="N44" s="507" t="s">
        <v>4957</v>
      </c>
      <c r="O44" s="491" t="s">
        <v>8436</v>
      </c>
      <c r="P44" s="66"/>
      <c r="R44" s="493" t="s">
        <v>6868</v>
      </c>
      <c r="S44" s="493" t="s">
        <v>6869</v>
      </c>
      <c r="T44" s="493" t="s">
        <v>8295</v>
      </c>
      <c r="U44" s="493" t="s">
        <v>6870</v>
      </c>
      <c r="V44" s="493" t="s">
        <v>8337</v>
      </c>
      <c r="W44" s="493" t="s">
        <v>6871</v>
      </c>
      <c r="X44" s="493" t="s">
        <v>8338</v>
      </c>
      <c r="Y44" s="493" t="s">
        <v>6872</v>
      </c>
      <c r="Z44" s="493" t="s">
        <v>8339</v>
      </c>
      <c r="AA44" s="493" t="s">
        <v>8296</v>
      </c>
      <c r="AB44" s="493" t="s">
        <v>8340</v>
      </c>
      <c r="AC44" s="493" t="s">
        <v>8297</v>
      </c>
      <c r="AD44" s="493" t="s">
        <v>8341</v>
      </c>
      <c r="AE44" s="493" t="s">
        <v>8298</v>
      </c>
      <c r="AF44" s="493" t="s">
        <v>8342</v>
      </c>
      <c r="AG44" s="493" t="s">
        <v>8299</v>
      </c>
      <c r="AH44" s="493" t="s">
        <v>8343</v>
      </c>
      <c r="AI44" s="493" t="s">
        <v>8300</v>
      </c>
      <c r="AJ44" s="493" t="s">
        <v>8344</v>
      </c>
      <c r="AK44" s="493" t="s">
        <v>8301</v>
      </c>
      <c r="AL44" s="493" t="s">
        <v>8345</v>
      </c>
      <c r="AM44" s="493" t="s">
        <v>8302</v>
      </c>
      <c r="AN44" s="493" t="s">
        <v>8346</v>
      </c>
      <c r="AO44" s="493" t="s">
        <v>8303</v>
      </c>
      <c r="AP44" s="493" t="s">
        <v>8347</v>
      </c>
      <c r="AQ44" s="493" t="s">
        <v>8304</v>
      </c>
      <c r="AR44" s="493" t="s">
        <v>8348</v>
      </c>
      <c r="AS44" s="493" t="s">
        <v>8305</v>
      </c>
      <c r="AT44" s="493" t="s">
        <v>8349</v>
      </c>
      <c r="AU44" s="493" t="s">
        <v>8306</v>
      </c>
      <c r="AV44" s="493" t="s">
        <v>8350</v>
      </c>
      <c r="AW44" s="493" t="s">
        <v>8307</v>
      </c>
      <c r="AX44" s="493" t="s">
        <v>8351</v>
      </c>
      <c r="AY44" s="493" t="s">
        <v>8308</v>
      </c>
      <c r="AZ44" s="493" t="s">
        <v>8352</v>
      </c>
      <c r="BA44" s="493" t="s">
        <v>8309</v>
      </c>
      <c r="BB44" s="493" t="s">
        <v>8353</v>
      </c>
      <c r="BC44" s="493" t="s">
        <v>8310</v>
      </c>
      <c r="BD44" s="493" t="s">
        <v>8354</v>
      </c>
      <c r="BE44" s="493" t="s">
        <v>8355</v>
      </c>
      <c r="BF44" s="493" t="s">
        <v>8356</v>
      </c>
      <c r="BG44" s="493" t="s">
        <v>8357</v>
      </c>
      <c r="BH44" s="493" t="s">
        <v>8358</v>
      </c>
      <c r="BI44" s="493" t="s">
        <v>8359</v>
      </c>
      <c r="BJ44" s="493" t="s">
        <v>8360</v>
      </c>
      <c r="BK44" s="493" t="s">
        <v>8361</v>
      </c>
      <c r="BL44" s="493" t="s">
        <v>8362</v>
      </c>
      <c r="BM44" s="493" t="s">
        <v>8363</v>
      </c>
      <c r="BN44" s="493" t="s">
        <v>8364</v>
      </c>
      <c r="BO44" s="493" t="s">
        <v>8365</v>
      </c>
      <c r="BP44" s="493" t="s">
        <v>8366</v>
      </c>
      <c r="BQ44" s="493" t="s">
        <v>8367</v>
      </c>
      <c r="BR44" s="493" t="s">
        <v>8368</v>
      </c>
      <c r="BS44" s="493" t="s">
        <v>8369</v>
      </c>
      <c r="BT44" s="493" t="s">
        <v>8370</v>
      </c>
      <c r="BU44" s="493" t="s">
        <v>8371</v>
      </c>
      <c r="BV44" s="493" t="s">
        <v>8372</v>
      </c>
      <c r="BW44" s="493" t="s">
        <v>8311</v>
      </c>
      <c r="BX44" s="494" t="s">
        <v>8373</v>
      </c>
      <c r="BY44" s="492" t="s">
        <v>8374</v>
      </c>
      <c r="BZ44" s="492" t="s">
        <v>8375</v>
      </c>
      <c r="CA44" s="492" t="s">
        <v>8376</v>
      </c>
      <c r="CB44" s="492" t="s">
        <v>8377</v>
      </c>
      <c r="CC44" s="492" t="s">
        <v>8378</v>
      </c>
      <c r="CD44" s="492" t="s">
        <v>8379</v>
      </c>
      <c r="CE44" s="492" t="s">
        <v>8380</v>
      </c>
      <c r="CF44" s="492" t="s">
        <v>8381</v>
      </c>
      <c r="CG44" s="492" t="s">
        <v>8382</v>
      </c>
      <c r="CH44" s="492" t="s">
        <v>8383</v>
      </c>
      <c r="CI44" s="492" t="s">
        <v>8384</v>
      </c>
      <c r="CJ44" s="492" t="s">
        <v>8385</v>
      </c>
      <c r="CK44" s="492" t="s">
        <v>8386</v>
      </c>
      <c r="CL44" s="492" t="s">
        <v>8387</v>
      </c>
      <c r="CM44" s="492" t="s">
        <v>8388</v>
      </c>
      <c r="CN44" s="492" t="s">
        <v>8389</v>
      </c>
      <c r="CO44" s="492" t="s">
        <v>8390</v>
      </c>
      <c r="CP44" s="492" t="s">
        <v>8391</v>
      </c>
      <c r="CQ44" s="492" t="s">
        <v>8392</v>
      </c>
      <c r="CR44" s="492" t="s">
        <v>8393</v>
      </c>
      <c r="CS44" s="492" t="s">
        <v>8394</v>
      </c>
      <c r="CT44" s="492" t="s">
        <v>8395</v>
      </c>
      <c r="CU44" s="492" t="s">
        <v>8396</v>
      </c>
      <c r="CV44" s="492" t="s">
        <v>8397</v>
      </c>
      <c r="CW44" s="492" t="s">
        <v>8398</v>
      </c>
      <c r="CX44" s="492" t="s">
        <v>8399</v>
      </c>
      <c r="CY44" s="492" t="s">
        <v>8400</v>
      </c>
      <c r="CZ44" s="492" t="s">
        <v>8401</v>
      </c>
      <c r="DA44" s="492" t="s">
        <v>8402</v>
      </c>
      <c r="DB44" s="492" t="s">
        <v>8403</v>
      </c>
      <c r="DC44" s="492" t="s">
        <v>8404</v>
      </c>
      <c r="DD44" s="492" t="s">
        <v>8405</v>
      </c>
      <c r="DE44" s="492" t="s">
        <v>8406</v>
      </c>
      <c r="DF44" s="492" t="s">
        <v>8407</v>
      </c>
      <c r="DG44" s="492" t="s">
        <v>8408</v>
      </c>
      <c r="DH44" s="492" t="s">
        <v>8409</v>
      </c>
      <c r="DI44" s="492" t="s">
        <v>8410</v>
      </c>
      <c r="DJ44" s="492" t="s">
        <v>8411</v>
      </c>
      <c r="DK44" s="492" t="s">
        <v>8412</v>
      </c>
      <c r="DL44" s="492" t="s">
        <v>8413</v>
      </c>
      <c r="DM44" s="492" t="s">
        <v>8414</v>
      </c>
      <c r="DN44" s="492" t="s">
        <v>8415</v>
      </c>
      <c r="DO44" s="492" t="s">
        <v>8416</v>
      </c>
      <c r="DP44" s="492" t="s">
        <v>8417</v>
      </c>
      <c r="DQ44" s="492" t="s">
        <v>8418</v>
      </c>
      <c r="DR44" s="492" t="s">
        <v>8419</v>
      </c>
      <c r="DS44" s="492" t="s">
        <v>8420</v>
      </c>
      <c r="DT44" s="492" t="s">
        <v>8421</v>
      </c>
      <c r="DU44" s="492" t="s">
        <v>8422</v>
      </c>
      <c r="DV44" s="492" t="s">
        <v>8423</v>
      </c>
      <c r="DW44" s="492" t="s">
        <v>8424</v>
      </c>
      <c r="DX44" s="492" t="s">
        <v>8425</v>
      </c>
      <c r="DY44" s="492" t="s">
        <v>8426</v>
      </c>
      <c r="DZ44" s="492" t="s">
        <v>8427</v>
      </c>
      <c r="EA44" s="492" t="s">
        <v>8428</v>
      </c>
      <c r="EB44" s="492" t="s">
        <v>8429</v>
      </c>
      <c r="EC44" s="492" t="s">
        <v>8430</v>
      </c>
      <c r="ED44" s="492" t="s">
        <v>8431</v>
      </c>
      <c r="EE44" s="492" t="s">
        <v>8432</v>
      </c>
    </row>
    <row r="45" spans="1:135">
      <c r="A45" t="s">
        <v>8316</v>
      </c>
      <c r="B45" s="487"/>
      <c r="C45" s="487"/>
      <c r="D45" s="487"/>
      <c r="E45" s="487"/>
      <c r="F45" s="487"/>
      <c r="G45" s="487"/>
      <c r="H45" s="487"/>
      <c r="I45" s="487"/>
      <c r="J45" s="487"/>
      <c r="K45" s="487"/>
      <c r="L45" s="487"/>
      <c r="M45" s="487"/>
      <c r="N45" s="487"/>
      <c r="Q45" s="154"/>
      <c r="BX45" s="154"/>
    </row>
    <row r="46" spans="1:135">
      <c r="A46" s="490" t="s">
        <v>8330</v>
      </c>
      <c r="B46" s="486"/>
      <c r="C46" s="486"/>
      <c r="D46" s="486"/>
      <c r="E46" s="486"/>
      <c r="F46" s="486"/>
      <c r="G46" s="486"/>
      <c r="H46" s="486"/>
      <c r="I46" s="486"/>
      <c r="J46" s="486"/>
      <c r="K46" s="486"/>
      <c r="L46" s="486"/>
      <c r="M46" s="486"/>
      <c r="N46" s="486"/>
      <c r="Q46" s="154"/>
      <c r="BX46" s="154"/>
    </row>
    <row r="47" spans="1:135" ht="15.75" thickBot="1">
      <c r="A47" s="152"/>
      <c r="B47" s="488"/>
      <c r="C47" s="488"/>
      <c r="D47" s="488"/>
      <c r="E47" s="488"/>
      <c r="F47" s="488"/>
      <c r="G47" s="488"/>
      <c r="H47" s="488"/>
      <c r="I47" s="488"/>
      <c r="J47" s="488"/>
      <c r="K47" s="488"/>
      <c r="L47" s="488"/>
      <c r="M47" s="488"/>
      <c r="N47" s="488"/>
      <c r="Q47" s="154"/>
      <c r="BX47" s="154"/>
    </row>
    <row r="48" spans="1:135">
      <c r="A48" t="s">
        <v>8317</v>
      </c>
      <c r="B48" s="487"/>
      <c r="C48" s="487"/>
      <c r="D48" s="487"/>
      <c r="E48" s="487"/>
      <c r="F48" s="487"/>
      <c r="G48" s="487"/>
      <c r="H48" s="487"/>
      <c r="I48" s="487"/>
      <c r="J48" s="487"/>
      <c r="K48" s="487"/>
      <c r="L48" s="487"/>
      <c r="M48" s="487"/>
      <c r="N48" s="495"/>
      <c r="O48" s="144"/>
      <c r="P48" s="144"/>
      <c r="Q48" s="154"/>
      <c r="R48" s="151"/>
      <c r="S48" s="151"/>
      <c r="T48" s="151"/>
      <c r="U48" s="151"/>
      <c r="V48" s="151"/>
      <c r="W48" s="151"/>
      <c r="X48" s="151"/>
      <c r="Y48" s="151"/>
      <c r="Z48" s="151"/>
      <c r="AA48" s="151"/>
      <c r="AB48" s="151"/>
      <c r="AC48" s="151"/>
      <c r="AD48" s="151"/>
      <c r="AE48" s="151"/>
      <c r="AF48" s="151"/>
      <c r="AG48" s="151"/>
      <c r="AH48" s="151"/>
      <c r="AI48" s="151"/>
      <c r="AJ48" s="151"/>
      <c r="AK48" s="151"/>
      <c r="AL48" s="151"/>
      <c r="AM48" s="151"/>
      <c r="AN48" s="151"/>
      <c r="AO48" s="151"/>
      <c r="AP48" s="151"/>
      <c r="AQ48" s="151"/>
      <c r="AR48" s="151"/>
      <c r="AS48" s="151"/>
      <c r="AT48" s="151"/>
      <c r="AU48" s="151"/>
      <c r="AV48" s="151"/>
      <c r="AW48" s="151"/>
      <c r="AX48" s="151"/>
      <c r="AY48" s="151"/>
      <c r="AZ48" s="151"/>
      <c r="BA48" s="151"/>
      <c r="BB48" s="151"/>
      <c r="BC48" s="151"/>
      <c r="BD48" s="151"/>
      <c r="BE48" s="151"/>
      <c r="BF48" s="151"/>
      <c r="BG48" s="151"/>
      <c r="BH48" s="151"/>
      <c r="BI48" s="151"/>
      <c r="BJ48" s="151"/>
      <c r="BK48" s="151"/>
      <c r="BL48" s="151"/>
      <c r="BM48" s="151"/>
      <c r="BN48" s="151"/>
      <c r="BO48" s="151"/>
      <c r="BP48" s="151"/>
      <c r="BQ48" s="151"/>
      <c r="BR48" s="151"/>
      <c r="BS48" s="151"/>
      <c r="BT48" s="151"/>
      <c r="BU48" s="151"/>
      <c r="BV48" s="151"/>
      <c r="BW48" s="151"/>
      <c r="BX48" s="151"/>
      <c r="BY48" s="151"/>
      <c r="BZ48" s="151"/>
      <c r="CA48" s="151"/>
      <c r="CB48" s="151"/>
      <c r="CC48" s="151"/>
      <c r="CD48" s="151"/>
      <c r="CE48" s="151"/>
      <c r="CF48" s="151"/>
      <c r="CG48" s="151"/>
      <c r="CH48" s="151"/>
      <c r="CI48" s="151"/>
      <c r="CJ48" s="151"/>
      <c r="CK48" s="151"/>
      <c r="CL48" s="151"/>
      <c r="CM48" s="151"/>
      <c r="CN48" s="151"/>
      <c r="CO48" s="151"/>
      <c r="CP48" s="151"/>
      <c r="CQ48" s="151"/>
      <c r="CR48" s="151"/>
      <c r="CS48" s="151"/>
      <c r="CT48" s="151"/>
      <c r="CU48" s="151"/>
      <c r="CV48" s="151"/>
      <c r="CW48" s="151"/>
      <c r="CX48" s="151"/>
      <c r="CY48" s="151"/>
      <c r="CZ48" s="151"/>
      <c r="DA48" s="151"/>
      <c r="DB48" s="151"/>
      <c r="DC48" s="151"/>
      <c r="DD48" s="151"/>
      <c r="DE48" s="151"/>
      <c r="DF48" s="151"/>
      <c r="DG48" s="151"/>
      <c r="DH48" s="151"/>
      <c r="DI48" s="151"/>
      <c r="DJ48" s="151"/>
      <c r="DK48" s="151"/>
      <c r="DL48" s="151"/>
      <c r="DM48" s="151"/>
      <c r="DN48" s="151"/>
      <c r="DO48" s="151"/>
      <c r="DP48" s="151"/>
      <c r="DQ48" s="151"/>
      <c r="DR48" s="151"/>
      <c r="DS48" s="151"/>
      <c r="DT48" s="151"/>
      <c r="DU48" s="151"/>
      <c r="DV48" s="151"/>
      <c r="DW48" s="151"/>
      <c r="DX48" s="151"/>
      <c r="DY48" s="151"/>
      <c r="DZ48" s="151"/>
      <c r="EA48" s="151"/>
      <c r="EB48" s="151"/>
      <c r="EC48" s="151"/>
      <c r="ED48" s="151"/>
      <c r="EE48" s="148"/>
    </row>
    <row r="49" spans="1:135">
      <c r="A49" s="490" t="s">
        <v>8331</v>
      </c>
      <c r="B49" s="486"/>
      <c r="C49" s="486"/>
      <c r="D49" s="486"/>
      <c r="E49" s="486"/>
      <c r="F49" s="486"/>
      <c r="G49" s="486"/>
      <c r="H49" s="486"/>
      <c r="I49" s="486"/>
      <c r="J49" s="486"/>
      <c r="K49" s="486"/>
      <c r="L49" s="486"/>
      <c r="M49" s="486"/>
      <c r="N49" s="486"/>
      <c r="O49" s="144"/>
      <c r="P49" s="144"/>
      <c r="Q49" s="154"/>
      <c r="R49" s="144"/>
      <c r="S49" s="144"/>
      <c r="T49" s="144"/>
      <c r="U49" s="144"/>
      <c r="V49" s="144"/>
      <c r="W49" s="144"/>
      <c r="X49" s="144"/>
      <c r="Y49" s="144"/>
      <c r="Z49" s="144"/>
      <c r="AA49" s="144"/>
      <c r="AB49" s="144"/>
      <c r="AC49" s="144"/>
      <c r="AD49" s="144"/>
      <c r="AE49" s="144"/>
      <c r="AF49" s="144"/>
      <c r="AG49" s="144"/>
      <c r="AH49" s="144"/>
      <c r="AI49" s="144"/>
      <c r="AJ49" s="144"/>
      <c r="AK49" s="144"/>
      <c r="AL49" s="144"/>
      <c r="AM49" s="144"/>
      <c r="AN49" s="144"/>
      <c r="AO49" s="144"/>
      <c r="AP49" s="144"/>
      <c r="AQ49" s="144"/>
      <c r="AR49" s="144"/>
      <c r="AS49" s="144"/>
      <c r="AT49" s="144"/>
      <c r="AU49" s="144"/>
      <c r="AV49" s="144"/>
      <c r="AW49" s="144"/>
      <c r="AX49" s="144"/>
      <c r="AY49" s="144"/>
      <c r="AZ49" s="144"/>
      <c r="BA49" s="144"/>
      <c r="BB49" s="144"/>
      <c r="BC49" s="144"/>
      <c r="BD49" s="144"/>
      <c r="BE49" s="144"/>
      <c r="BF49" s="144"/>
      <c r="BG49" s="144"/>
      <c r="BH49" s="144"/>
      <c r="BI49" s="144"/>
      <c r="BJ49" s="144"/>
      <c r="BK49" s="144"/>
      <c r="BL49" s="144"/>
      <c r="BM49" s="144"/>
      <c r="BN49" s="144"/>
      <c r="BO49" s="144"/>
      <c r="BP49" s="144"/>
      <c r="BQ49" s="144"/>
      <c r="BR49" s="144"/>
      <c r="BS49" s="144"/>
      <c r="BT49" s="144"/>
      <c r="BU49" s="144"/>
      <c r="BV49" s="144"/>
      <c r="BW49" s="144"/>
      <c r="BX49" s="144"/>
      <c r="BY49" s="144"/>
      <c r="BZ49" s="144"/>
      <c r="CA49" s="144"/>
      <c r="CB49" s="144"/>
      <c r="CC49" s="144"/>
      <c r="CD49" s="144"/>
      <c r="CE49" s="144"/>
      <c r="CF49" s="144"/>
      <c r="CG49" s="144"/>
      <c r="CH49" s="144"/>
      <c r="CI49" s="144"/>
      <c r="CJ49" s="144"/>
      <c r="CK49" s="144"/>
      <c r="CL49" s="144"/>
      <c r="CM49" s="144"/>
      <c r="CN49" s="144"/>
      <c r="CO49" s="144"/>
      <c r="CP49" s="144"/>
      <c r="CQ49" s="144"/>
      <c r="CR49" s="144"/>
      <c r="CS49" s="144"/>
      <c r="CT49" s="144"/>
      <c r="CU49" s="144"/>
      <c r="CV49" s="144"/>
      <c r="CW49" s="144"/>
      <c r="CX49" s="144"/>
      <c r="CY49" s="144"/>
      <c r="CZ49" s="144"/>
      <c r="DA49" s="144"/>
      <c r="DB49" s="144"/>
      <c r="DC49" s="144"/>
      <c r="DD49" s="144"/>
      <c r="DE49" s="144"/>
      <c r="DF49" s="144"/>
      <c r="DG49" s="144"/>
      <c r="DH49" s="144"/>
      <c r="DI49" s="144"/>
      <c r="DJ49" s="144"/>
      <c r="DK49" s="144"/>
      <c r="DL49" s="144"/>
      <c r="DM49" s="144"/>
      <c r="DN49" s="144"/>
      <c r="DO49" s="144"/>
      <c r="DP49" s="144"/>
      <c r="DQ49" s="144"/>
      <c r="DR49" s="144"/>
      <c r="DS49" s="144"/>
      <c r="DT49" s="144"/>
      <c r="DU49" s="144"/>
      <c r="DV49" s="144"/>
      <c r="DW49" s="144"/>
      <c r="DX49" s="144"/>
      <c r="DY49" s="144"/>
      <c r="DZ49" s="144"/>
      <c r="EA49" s="144"/>
      <c r="EB49" s="144"/>
      <c r="EC49" s="144"/>
      <c r="ED49" s="144"/>
      <c r="EE49" s="154"/>
    </row>
    <row r="50" spans="1:135" ht="15.75" thickBot="1">
      <c r="A50" s="489"/>
      <c r="B50" s="488"/>
      <c r="C50" s="488"/>
      <c r="D50" s="488"/>
      <c r="E50" s="488"/>
      <c r="F50" s="488"/>
      <c r="G50" s="488"/>
      <c r="H50" s="488"/>
      <c r="I50" s="488"/>
      <c r="J50" s="488"/>
      <c r="K50" s="488"/>
      <c r="L50" s="488"/>
      <c r="M50" s="488"/>
      <c r="N50" s="488"/>
      <c r="O50" s="144"/>
      <c r="P50" s="144"/>
      <c r="Q50" s="154"/>
      <c r="R50" s="152"/>
      <c r="S50" s="152"/>
      <c r="T50" s="152"/>
      <c r="U50" s="152"/>
      <c r="V50" s="152"/>
      <c r="W50" s="152"/>
      <c r="X50" s="152"/>
      <c r="Y50" s="152"/>
      <c r="Z50" s="152"/>
      <c r="AA50" s="152"/>
      <c r="AB50" s="152"/>
      <c r="AC50" s="152"/>
      <c r="AD50" s="152"/>
      <c r="AE50" s="152"/>
      <c r="AF50" s="152"/>
      <c r="AG50" s="152"/>
      <c r="AH50" s="152"/>
      <c r="AI50" s="152"/>
      <c r="AJ50" s="152"/>
      <c r="AK50" s="152"/>
      <c r="AL50" s="152"/>
      <c r="AM50" s="152"/>
      <c r="AN50" s="152"/>
      <c r="AO50" s="152"/>
      <c r="AP50" s="152"/>
      <c r="AQ50" s="152"/>
      <c r="AR50" s="152"/>
      <c r="AS50" s="152"/>
      <c r="AT50" s="152"/>
      <c r="AU50" s="152"/>
      <c r="AV50" s="152"/>
      <c r="AW50" s="152"/>
      <c r="AX50" s="152"/>
      <c r="AY50" s="152"/>
      <c r="AZ50" s="152"/>
      <c r="BA50" s="152"/>
      <c r="BB50" s="152"/>
      <c r="BC50" s="152"/>
      <c r="BD50" s="152"/>
      <c r="BE50" s="152"/>
      <c r="BF50" s="152"/>
      <c r="BG50" s="152"/>
      <c r="BH50" s="152"/>
      <c r="BI50" s="152"/>
      <c r="BJ50" s="152"/>
      <c r="BK50" s="152"/>
      <c r="BL50" s="152"/>
      <c r="BM50" s="152"/>
      <c r="BN50" s="152"/>
      <c r="BO50" s="152"/>
      <c r="BP50" s="152"/>
      <c r="BQ50" s="152"/>
      <c r="BR50" s="152"/>
      <c r="BS50" s="152"/>
      <c r="BT50" s="152"/>
      <c r="BU50" s="152"/>
      <c r="BV50" s="152"/>
      <c r="BW50" s="152"/>
      <c r="BX50" s="152"/>
      <c r="BY50" s="152"/>
      <c r="BZ50" s="152"/>
      <c r="CA50" s="152"/>
      <c r="CB50" s="152"/>
      <c r="CC50" s="152"/>
      <c r="CD50" s="152"/>
      <c r="CE50" s="152"/>
      <c r="CF50" s="152"/>
      <c r="CG50" s="152"/>
      <c r="CH50" s="152"/>
      <c r="CI50" s="152"/>
      <c r="CJ50" s="152"/>
      <c r="CK50" s="152"/>
      <c r="CL50" s="152"/>
      <c r="CM50" s="152"/>
      <c r="CN50" s="152"/>
      <c r="CO50" s="152"/>
      <c r="CP50" s="152"/>
      <c r="CQ50" s="152"/>
      <c r="CR50" s="152"/>
      <c r="CS50" s="152"/>
      <c r="CT50" s="152"/>
      <c r="CU50" s="152"/>
      <c r="CV50" s="152"/>
      <c r="CW50" s="152"/>
      <c r="CX50" s="152"/>
      <c r="CY50" s="152"/>
      <c r="CZ50" s="152"/>
      <c r="DA50" s="152"/>
      <c r="DB50" s="152"/>
      <c r="DC50" s="152"/>
      <c r="DD50" s="152"/>
      <c r="DE50" s="152"/>
      <c r="DF50" s="152"/>
      <c r="DG50" s="152"/>
      <c r="DH50" s="152"/>
      <c r="DI50" s="152"/>
      <c r="DJ50" s="152"/>
      <c r="DK50" s="152"/>
      <c r="DL50" s="152"/>
      <c r="DM50" s="152"/>
      <c r="DN50" s="152"/>
      <c r="DO50" s="152"/>
      <c r="DP50" s="152"/>
      <c r="DQ50" s="152"/>
      <c r="DR50" s="152"/>
      <c r="DS50" s="152"/>
      <c r="DT50" s="152"/>
      <c r="DU50" s="152"/>
      <c r="DV50" s="152"/>
      <c r="DW50" s="152"/>
      <c r="DX50" s="152"/>
      <c r="DY50" s="152"/>
      <c r="DZ50" s="152"/>
      <c r="EA50" s="152"/>
      <c r="EB50" s="152"/>
      <c r="EC50" s="152"/>
      <c r="ED50" s="152"/>
      <c r="EE50" s="150"/>
    </row>
    <row r="51" spans="1:135">
      <c r="A51" t="s">
        <v>8318</v>
      </c>
      <c r="B51" s="487"/>
      <c r="C51" s="487"/>
      <c r="D51" s="487"/>
      <c r="E51" s="487"/>
      <c r="F51" s="487"/>
      <c r="G51" s="487"/>
      <c r="H51" s="487"/>
      <c r="I51" s="487"/>
      <c r="J51" s="487"/>
      <c r="K51" s="487"/>
      <c r="L51" s="487"/>
      <c r="M51" s="487"/>
      <c r="N51" s="487"/>
      <c r="Q51" s="154"/>
      <c r="R51" s="151"/>
      <c r="S51" s="151"/>
      <c r="T51" s="151"/>
      <c r="U51" s="151"/>
      <c r="V51" s="151"/>
      <c r="W51" s="151"/>
      <c r="X51" s="151"/>
      <c r="Y51" s="151"/>
      <c r="Z51" s="151"/>
      <c r="AA51" s="151"/>
      <c r="AB51" s="151"/>
      <c r="AC51" s="151"/>
      <c r="AD51" s="151"/>
      <c r="AE51" s="151"/>
      <c r="AF51" s="151"/>
      <c r="AG51" s="151"/>
      <c r="AH51" s="151"/>
      <c r="AI51" s="151"/>
      <c r="AJ51" s="151"/>
      <c r="AK51" s="151"/>
      <c r="AL51" s="151"/>
      <c r="AM51" s="151"/>
      <c r="AN51" s="151"/>
      <c r="AO51" s="151"/>
      <c r="AP51" s="151"/>
      <c r="AQ51" s="151"/>
      <c r="AR51" s="151"/>
      <c r="AS51" s="151"/>
      <c r="AT51" s="151"/>
      <c r="AU51" s="151"/>
      <c r="AV51" s="151"/>
      <c r="AW51" s="151"/>
      <c r="AX51" s="151"/>
      <c r="AY51" s="151"/>
      <c r="AZ51" s="151"/>
      <c r="BA51" s="151"/>
      <c r="BB51" s="151"/>
      <c r="BC51" s="151"/>
      <c r="BD51" s="151"/>
      <c r="BE51" s="151"/>
      <c r="BF51" s="151"/>
      <c r="BG51" s="151"/>
      <c r="BH51" s="151"/>
      <c r="BI51" s="151"/>
      <c r="BJ51" s="151"/>
      <c r="BK51" s="151"/>
      <c r="BL51" s="151"/>
      <c r="BM51" s="151"/>
      <c r="BN51" s="151"/>
      <c r="BO51" s="151"/>
      <c r="BP51" s="151"/>
      <c r="BQ51" s="151"/>
      <c r="BR51" s="151"/>
      <c r="BS51" s="151"/>
      <c r="BT51" s="151"/>
      <c r="BU51" s="151"/>
      <c r="BV51" s="151"/>
      <c r="BW51" s="151"/>
      <c r="BX51" s="151"/>
      <c r="BY51" s="151"/>
      <c r="BZ51" s="151"/>
      <c r="CA51" s="151"/>
      <c r="CB51" s="151"/>
      <c r="CC51" s="151"/>
      <c r="CD51" s="151"/>
      <c r="CE51" s="151"/>
      <c r="CF51" s="151"/>
      <c r="CG51" s="151"/>
      <c r="CH51" s="151"/>
      <c r="CI51" s="151"/>
      <c r="CJ51" s="151"/>
      <c r="CK51" s="151"/>
      <c r="CL51" s="151"/>
      <c r="CM51" s="151"/>
      <c r="CN51" s="151"/>
      <c r="CO51" s="151"/>
      <c r="CP51" s="151"/>
      <c r="CQ51" s="151"/>
      <c r="CR51" s="151"/>
      <c r="CS51" s="151"/>
      <c r="CT51" s="151"/>
      <c r="CU51" s="151"/>
      <c r="CV51" s="151"/>
      <c r="CW51" s="151"/>
      <c r="CX51" s="151"/>
      <c r="CY51" s="151"/>
      <c r="CZ51" s="151"/>
      <c r="DA51" s="151"/>
      <c r="DB51" s="151"/>
      <c r="DC51" s="151"/>
      <c r="DD51" s="151"/>
      <c r="DE51" s="151"/>
      <c r="DF51" s="151"/>
      <c r="DG51" s="151"/>
      <c r="DH51" s="151"/>
      <c r="DI51" s="151"/>
      <c r="DJ51" s="151"/>
      <c r="DK51" s="151"/>
      <c r="DL51" s="151"/>
      <c r="DM51" s="151"/>
      <c r="DN51" s="151"/>
      <c r="DO51" s="151"/>
      <c r="DP51" s="151"/>
      <c r="DQ51" s="151"/>
      <c r="DR51" s="151"/>
      <c r="DS51" s="151"/>
      <c r="DT51" s="151"/>
      <c r="DU51" s="151"/>
      <c r="DV51" s="151"/>
      <c r="DW51" s="151"/>
      <c r="DX51" s="151"/>
      <c r="DY51" s="151"/>
      <c r="DZ51" s="151"/>
      <c r="EA51" s="151"/>
      <c r="EB51" s="151"/>
      <c r="EC51" s="151"/>
      <c r="ED51" s="151"/>
      <c r="EE51" s="148"/>
    </row>
    <row r="52" spans="1:135">
      <c r="A52" s="490" t="s">
        <v>8332</v>
      </c>
      <c r="B52" s="486"/>
      <c r="C52" s="486"/>
      <c r="D52" s="486"/>
      <c r="E52" s="486"/>
      <c r="F52" s="486"/>
      <c r="G52" s="486"/>
      <c r="H52" s="486"/>
      <c r="I52" s="486"/>
      <c r="J52" s="486"/>
      <c r="K52" s="486"/>
      <c r="L52" s="486"/>
      <c r="M52" s="486"/>
      <c r="N52" s="486"/>
      <c r="Q52" s="154"/>
      <c r="R52" s="144"/>
      <c r="S52" s="144"/>
      <c r="T52" s="144"/>
      <c r="U52" s="144"/>
      <c r="V52" s="144"/>
      <c r="W52" s="144"/>
      <c r="X52" s="144"/>
      <c r="Y52" s="144"/>
      <c r="Z52" s="144"/>
      <c r="AA52" s="144"/>
      <c r="AB52" s="144"/>
      <c r="AC52" s="144"/>
      <c r="AD52" s="144"/>
      <c r="AE52" s="144"/>
      <c r="AF52" s="144"/>
      <c r="AG52" s="144"/>
      <c r="AH52" s="144"/>
      <c r="AI52" s="144"/>
      <c r="AJ52" s="144"/>
      <c r="AK52" s="144"/>
      <c r="AL52" s="144"/>
      <c r="AM52" s="144"/>
      <c r="AN52" s="144"/>
      <c r="AO52" s="144"/>
      <c r="AP52" s="144"/>
      <c r="AQ52" s="144"/>
      <c r="AR52" s="144"/>
      <c r="AS52" s="144"/>
      <c r="AT52" s="144"/>
      <c r="AU52" s="144"/>
      <c r="AV52" s="144"/>
      <c r="AW52" s="144"/>
      <c r="AX52" s="144"/>
      <c r="AY52" s="144"/>
      <c r="AZ52" s="144"/>
      <c r="BA52" s="144"/>
      <c r="BB52" s="144"/>
      <c r="BC52" s="144"/>
      <c r="BD52" s="144"/>
      <c r="BE52" s="144"/>
      <c r="BF52" s="144"/>
      <c r="BG52" s="144"/>
      <c r="BH52" s="144"/>
      <c r="BI52" s="144"/>
      <c r="BJ52" s="144"/>
      <c r="BK52" s="144"/>
      <c r="BL52" s="144"/>
      <c r="BM52" s="144"/>
      <c r="BN52" s="144"/>
      <c r="BO52" s="144"/>
      <c r="BP52" s="144"/>
      <c r="BQ52" s="144"/>
      <c r="BR52" s="144"/>
      <c r="BS52" s="144"/>
      <c r="BT52" s="144"/>
      <c r="BU52" s="144"/>
      <c r="BV52" s="144"/>
      <c r="BW52" s="144"/>
      <c r="BX52" s="144"/>
      <c r="BY52" s="144"/>
      <c r="BZ52" s="144"/>
      <c r="CA52" s="144"/>
      <c r="CB52" s="144"/>
      <c r="CC52" s="144"/>
      <c r="CD52" s="144"/>
      <c r="CE52" s="144"/>
      <c r="CF52" s="144"/>
      <c r="CG52" s="144"/>
      <c r="CH52" s="144"/>
      <c r="CI52" s="144"/>
      <c r="CJ52" s="144"/>
      <c r="CK52" s="144"/>
      <c r="CL52" s="144"/>
      <c r="CM52" s="144"/>
      <c r="CN52" s="144"/>
      <c r="CO52" s="144"/>
      <c r="CP52" s="144"/>
      <c r="CQ52" s="144"/>
      <c r="CR52" s="144"/>
      <c r="CS52" s="144"/>
      <c r="CT52" s="144"/>
      <c r="CU52" s="144"/>
      <c r="CV52" s="144"/>
      <c r="CW52" s="144"/>
      <c r="CX52" s="144"/>
      <c r="CY52" s="144"/>
      <c r="CZ52" s="144"/>
      <c r="DA52" s="144"/>
      <c r="DB52" s="144"/>
      <c r="DC52" s="144"/>
      <c r="DD52" s="144"/>
      <c r="DE52" s="144"/>
      <c r="DF52" s="144"/>
      <c r="DG52" s="144"/>
      <c r="DH52" s="144"/>
      <c r="DI52" s="144"/>
      <c r="DJ52" s="144"/>
      <c r="DK52" s="144"/>
      <c r="DL52" s="144"/>
      <c r="DM52" s="144"/>
      <c r="DN52" s="144"/>
      <c r="DO52" s="144"/>
      <c r="DP52" s="144"/>
      <c r="DQ52" s="144"/>
      <c r="DR52" s="144"/>
      <c r="DS52" s="144"/>
      <c r="DT52" s="144"/>
      <c r="DU52" s="144"/>
      <c r="DV52" s="144"/>
      <c r="DW52" s="144"/>
      <c r="DX52" s="144"/>
      <c r="DY52" s="144"/>
      <c r="DZ52" s="144"/>
      <c r="EA52" s="144"/>
      <c r="EB52" s="144"/>
      <c r="EC52" s="144"/>
      <c r="ED52" s="144"/>
      <c r="EE52" s="154"/>
    </row>
    <row r="53" spans="1:135" ht="15.75" thickBot="1">
      <c r="A53" s="489"/>
      <c r="B53" s="488"/>
      <c r="C53" s="488"/>
      <c r="D53" s="488"/>
      <c r="E53" s="488"/>
      <c r="F53" s="488"/>
      <c r="G53" s="488"/>
      <c r="H53" s="488"/>
      <c r="I53" s="488"/>
      <c r="J53" s="488"/>
      <c r="K53" s="488"/>
      <c r="L53" s="488"/>
      <c r="M53" s="488"/>
      <c r="N53" s="488"/>
      <c r="Q53" s="154"/>
      <c r="R53" s="152"/>
      <c r="S53" s="152"/>
      <c r="T53" s="152"/>
      <c r="U53" s="152"/>
      <c r="V53" s="152"/>
      <c r="W53" s="152"/>
      <c r="X53" s="152"/>
      <c r="Y53" s="152"/>
      <c r="Z53" s="152"/>
      <c r="AA53" s="152"/>
      <c r="AB53" s="152"/>
      <c r="AC53" s="152"/>
      <c r="AD53" s="152"/>
      <c r="AE53" s="152"/>
      <c r="AF53" s="152"/>
      <c r="AG53" s="152"/>
      <c r="AH53" s="152"/>
      <c r="AI53" s="152"/>
      <c r="AJ53" s="152"/>
      <c r="AK53" s="152"/>
      <c r="AL53" s="152"/>
      <c r="AM53" s="152"/>
      <c r="AN53" s="152"/>
      <c r="AO53" s="152"/>
      <c r="AP53" s="152"/>
      <c r="AQ53" s="152"/>
      <c r="AR53" s="152"/>
      <c r="AS53" s="152"/>
      <c r="AT53" s="152"/>
      <c r="AU53" s="152"/>
      <c r="AV53" s="152"/>
      <c r="AW53" s="152"/>
      <c r="AX53" s="152"/>
      <c r="AY53" s="152"/>
      <c r="AZ53" s="152"/>
      <c r="BA53" s="152"/>
      <c r="BB53" s="152"/>
      <c r="BC53" s="152"/>
      <c r="BD53" s="152"/>
      <c r="BE53" s="152"/>
      <c r="BF53" s="152"/>
      <c r="BG53" s="152"/>
      <c r="BH53" s="152"/>
      <c r="BI53" s="152"/>
      <c r="BJ53" s="152"/>
      <c r="BK53" s="152"/>
      <c r="BL53" s="152"/>
      <c r="BM53" s="152"/>
      <c r="BN53" s="152"/>
      <c r="BO53" s="152"/>
      <c r="BP53" s="152"/>
      <c r="BQ53" s="152"/>
      <c r="BR53" s="152"/>
      <c r="BS53" s="152"/>
      <c r="BT53" s="152"/>
      <c r="BU53" s="152"/>
      <c r="BV53" s="152"/>
      <c r="BW53" s="152"/>
      <c r="BX53" s="152"/>
      <c r="BY53" s="152"/>
      <c r="BZ53" s="152"/>
      <c r="CA53" s="152"/>
      <c r="CB53" s="152"/>
      <c r="CC53" s="152"/>
      <c r="CD53" s="152"/>
      <c r="CE53" s="152"/>
      <c r="CF53" s="152"/>
      <c r="CG53" s="152"/>
      <c r="CH53" s="152"/>
      <c r="CI53" s="152"/>
      <c r="CJ53" s="152"/>
      <c r="CK53" s="152"/>
      <c r="CL53" s="152"/>
      <c r="CM53" s="152"/>
      <c r="CN53" s="152"/>
      <c r="CO53" s="152"/>
      <c r="CP53" s="152"/>
      <c r="CQ53" s="152"/>
      <c r="CR53" s="152"/>
      <c r="CS53" s="152"/>
      <c r="CT53" s="152"/>
      <c r="CU53" s="152"/>
      <c r="CV53" s="152"/>
      <c r="CW53" s="152"/>
      <c r="CX53" s="152"/>
      <c r="CY53" s="152"/>
      <c r="CZ53" s="152"/>
      <c r="DA53" s="152"/>
      <c r="DB53" s="152"/>
      <c r="DC53" s="152"/>
      <c r="DD53" s="152"/>
      <c r="DE53" s="152"/>
      <c r="DF53" s="152"/>
      <c r="DG53" s="152"/>
      <c r="DH53" s="152"/>
      <c r="DI53" s="152"/>
      <c r="DJ53" s="152"/>
      <c r="DK53" s="152"/>
      <c r="DL53" s="152"/>
      <c r="DM53" s="152"/>
      <c r="DN53" s="152"/>
      <c r="DO53" s="152"/>
      <c r="DP53" s="152"/>
      <c r="DQ53" s="152"/>
      <c r="DR53" s="152"/>
      <c r="DS53" s="152"/>
      <c r="DT53" s="152"/>
      <c r="DU53" s="152"/>
      <c r="DV53" s="152"/>
      <c r="DW53" s="152"/>
      <c r="DX53" s="152"/>
      <c r="DY53" s="152"/>
      <c r="DZ53" s="152"/>
      <c r="EA53" s="152"/>
      <c r="EB53" s="152"/>
      <c r="EC53" s="152"/>
      <c r="ED53" s="152"/>
      <c r="EE53" s="150"/>
    </row>
    <row r="54" spans="1:135">
      <c r="A54" t="s">
        <v>8319</v>
      </c>
      <c r="B54" s="487"/>
      <c r="C54" s="487"/>
      <c r="D54" s="487"/>
      <c r="E54" s="487"/>
      <c r="F54" s="487"/>
      <c r="G54" s="487"/>
      <c r="H54" s="487"/>
      <c r="I54" s="487"/>
      <c r="J54" s="487"/>
      <c r="K54" s="487"/>
      <c r="L54" s="487"/>
      <c r="M54" s="487"/>
      <c r="N54" s="487"/>
      <c r="Q54" s="154"/>
      <c r="R54" s="151"/>
      <c r="S54" s="151"/>
      <c r="T54" s="151"/>
      <c r="U54" s="151"/>
      <c r="V54" s="151"/>
      <c r="W54" s="151"/>
      <c r="X54" s="151"/>
      <c r="Y54" s="151"/>
      <c r="Z54" s="151"/>
      <c r="AA54" s="151"/>
      <c r="AB54" s="151"/>
      <c r="AC54" s="151"/>
      <c r="AD54" s="151"/>
      <c r="AE54" s="151"/>
      <c r="AF54" s="151"/>
      <c r="AG54" s="151"/>
      <c r="AH54" s="151"/>
      <c r="AI54" s="151"/>
      <c r="AJ54" s="151"/>
      <c r="AK54" s="151"/>
      <c r="AL54" s="151"/>
      <c r="AM54" s="151"/>
      <c r="AN54" s="151"/>
      <c r="AO54" s="151"/>
      <c r="AP54" s="151"/>
      <c r="AQ54" s="151"/>
      <c r="AR54" s="151"/>
      <c r="AS54" s="151"/>
      <c r="AT54" s="151"/>
      <c r="AU54" s="151"/>
      <c r="AV54" s="151"/>
      <c r="AW54" s="151"/>
      <c r="AX54" s="151"/>
      <c r="AY54" s="151"/>
      <c r="AZ54" s="151"/>
      <c r="BA54" s="151"/>
      <c r="BB54" s="151"/>
      <c r="BC54" s="151"/>
      <c r="BD54" s="151"/>
      <c r="BE54" s="151"/>
      <c r="BF54" s="151"/>
      <c r="BG54" s="151"/>
      <c r="BH54" s="151"/>
      <c r="BI54" s="151"/>
      <c r="BJ54" s="151"/>
      <c r="BK54" s="151"/>
      <c r="BL54" s="151"/>
      <c r="BM54" s="151"/>
      <c r="BN54" s="151"/>
      <c r="BO54" s="151"/>
      <c r="BP54" s="151"/>
      <c r="BQ54" s="151"/>
      <c r="BR54" s="151"/>
      <c r="BS54" s="151"/>
      <c r="BT54" s="151"/>
      <c r="BU54" s="151"/>
      <c r="BV54" s="151"/>
      <c r="BW54" s="151"/>
      <c r="BX54" s="151"/>
      <c r="BY54" s="151"/>
      <c r="BZ54" s="151"/>
      <c r="CA54" s="151"/>
      <c r="CB54" s="151"/>
      <c r="CC54" s="151"/>
      <c r="CD54" s="151"/>
      <c r="CE54" s="151"/>
      <c r="CF54" s="151"/>
      <c r="CG54" s="151"/>
      <c r="CH54" s="151"/>
      <c r="CI54" s="151"/>
      <c r="CJ54" s="151"/>
      <c r="CK54" s="151"/>
      <c r="CL54" s="151"/>
      <c r="CM54" s="151"/>
      <c r="CN54" s="151"/>
      <c r="CO54" s="151"/>
      <c r="CP54" s="151"/>
      <c r="CQ54" s="151"/>
      <c r="CR54" s="151"/>
      <c r="CS54" s="151"/>
      <c r="CT54" s="151"/>
      <c r="CU54" s="151"/>
      <c r="CV54" s="151"/>
      <c r="CW54" s="151"/>
      <c r="CX54" s="151"/>
      <c r="CY54" s="151"/>
      <c r="CZ54" s="151"/>
      <c r="DA54" s="151"/>
      <c r="DB54" s="151"/>
      <c r="DC54" s="151"/>
      <c r="DD54" s="151"/>
      <c r="DE54" s="151"/>
      <c r="DF54" s="151"/>
      <c r="DG54" s="151"/>
      <c r="DH54" s="151"/>
      <c r="DI54" s="151"/>
      <c r="DJ54" s="151"/>
      <c r="DK54" s="151"/>
      <c r="DL54" s="151"/>
      <c r="DM54" s="151"/>
      <c r="DN54" s="151"/>
      <c r="DO54" s="151"/>
      <c r="DP54" s="151"/>
      <c r="DQ54" s="151"/>
      <c r="DR54" s="151"/>
      <c r="DS54" s="151"/>
      <c r="DT54" s="151"/>
      <c r="DU54" s="151"/>
      <c r="DV54" s="151"/>
      <c r="DW54" s="151"/>
      <c r="DX54" s="151"/>
      <c r="DY54" s="151"/>
      <c r="DZ54" s="151"/>
      <c r="EA54" s="151"/>
      <c r="EB54" s="151"/>
      <c r="EC54" s="151"/>
      <c r="ED54" s="151"/>
      <c r="EE54" s="148"/>
    </row>
    <row r="55" spans="1:135">
      <c r="A55" s="490" t="s">
        <v>8333</v>
      </c>
      <c r="B55" s="486"/>
      <c r="C55" s="486"/>
      <c r="D55" s="486"/>
      <c r="E55" s="486"/>
      <c r="F55" s="486"/>
      <c r="G55" s="486"/>
      <c r="H55" s="486"/>
      <c r="I55" s="486"/>
      <c r="J55" s="486"/>
      <c r="K55" s="486"/>
      <c r="L55" s="486"/>
      <c r="M55" s="486"/>
      <c r="N55" s="486"/>
      <c r="Q55" s="154"/>
      <c r="R55" s="144"/>
      <c r="S55" s="144"/>
      <c r="T55" s="144"/>
      <c r="U55" s="144"/>
      <c r="V55" s="144"/>
      <c r="W55" s="144"/>
      <c r="X55" s="144"/>
      <c r="Y55" s="144"/>
      <c r="Z55" s="144"/>
      <c r="AA55" s="144"/>
      <c r="AB55" s="144"/>
      <c r="AC55" s="144"/>
      <c r="AD55" s="144"/>
      <c r="AE55" s="144"/>
      <c r="AF55" s="144"/>
      <c r="AG55" s="144"/>
      <c r="AH55" s="144"/>
      <c r="AI55" s="144"/>
      <c r="AJ55" s="144"/>
      <c r="AK55" s="144"/>
      <c r="AL55" s="144"/>
      <c r="AM55" s="144"/>
      <c r="AN55" s="144"/>
      <c r="AO55" s="144"/>
      <c r="AP55" s="144"/>
      <c r="AQ55" s="144"/>
      <c r="AR55" s="144"/>
      <c r="AS55" s="144"/>
      <c r="AT55" s="144"/>
      <c r="AU55" s="144"/>
      <c r="AV55" s="144"/>
      <c r="AW55" s="144"/>
      <c r="AX55" s="144"/>
      <c r="AY55" s="144"/>
      <c r="AZ55" s="144"/>
      <c r="BA55" s="144"/>
      <c r="BB55" s="144"/>
      <c r="BC55" s="144"/>
      <c r="BD55" s="144"/>
      <c r="BE55" s="144"/>
      <c r="BF55" s="144"/>
      <c r="BG55" s="144"/>
      <c r="BH55" s="144"/>
      <c r="BI55" s="144"/>
      <c r="BJ55" s="144"/>
      <c r="BK55" s="144"/>
      <c r="BL55" s="144"/>
      <c r="BM55" s="144"/>
      <c r="BN55" s="144"/>
      <c r="BO55" s="144"/>
      <c r="BP55" s="144"/>
      <c r="BQ55" s="144"/>
      <c r="BR55" s="144"/>
      <c r="BS55" s="144"/>
      <c r="BT55" s="144"/>
      <c r="BU55" s="144"/>
      <c r="BV55" s="144"/>
      <c r="BW55" s="144"/>
      <c r="BX55" s="144"/>
      <c r="BY55" s="144"/>
      <c r="BZ55" s="144"/>
      <c r="CA55" s="144"/>
      <c r="CB55" s="144"/>
      <c r="CC55" s="144"/>
      <c r="CD55" s="144"/>
      <c r="CE55" s="144"/>
      <c r="CF55" s="144"/>
      <c r="CG55" s="144"/>
      <c r="CH55" s="144"/>
      <c r="CI55" s="144"/>
      <c r="CJ55" s="144"/>
      <c r="CK55" s="144"/>
      <c r="CL55" s="144"/>
      <c r="CM55" s="144"/>
      <c r="CN55" s="144"/>
      <c r="CO55" s="144"/>
      <c r="CP55" s="144"/>
      <c r="CQ55" s="144"/>
      <c r="CR55" s="144"/>
      <c r="CS55" s="144"/>
      <c r="CT55" s="144"/>
      <c r="CU55" s="144"/>
      <c r="CV55" s="144"/>
      <c r="CW55" s="144"/>
      <c r="CX55" s="144"/>
      <c r="CY55" s="144"/>
      <c r="CZ55" s="144"/>
      <c r="DA55" s="144"/>
      <c r="DB55" s="144"/>
      <c r="DC55" s="144"/>
      <c r="DD55" s="144"/>
      <c r="DE55" s="144"/>
      <c r="DF55" s="144"/>
      <c r="DG55" s="144"/>
      <c r="DH55" s="144"/>
      <c r="DI55" s="144"/>
      <c r="DJ55" s="144"/>
      <c r="DK55" s="144"/>
      <c r="DL55" s="144"/>
      <c r="DM55" s="144"/>
      <c r="DN55" s="144"/>
      <c r="DO55" s="144"/>
      <c r="DP55" s="144"/>
      <c r="DQ55" s="144"/>
      <c r="DR55" s="144"/>
      <c r="DS55" s="144"/>
      <c r="DT55" s="144"/>
      <c r="DU55" s="144"/>
      <c r="DV55" s="144"/>
      <c r="DW55" s="144"/>
      <c r="DX55" s="144"/>
      <c r="DY55" s="144"/>
      <c r="DZ55" s="144"/>
      <c r="EA55" s="144"/>
      <c r="EB55" s="144"/>
      <c r="EC55" s="144"/>
      <c r="ED55" s="144"/>
      <c r="EE55" s="154"/>
    </row>
    <row r="56" spans="1:135" ht="15.75" thickBot="1">
      <c r="A56" s="489"/>
      <c r="B56" s="488"/>
      <c r="C56" s="488"/>
      <c r="D56" s="488"/>
      <c r="E56" s="488"/>
      <c r="F56" s="488"/>
      <c r="G56" s="488"/>
      <c r="H56" s="488"/>
      <c r="I56" s="488"/>
      <c r="J56" s="488"/>
      <c r="K56" s="488"/>
      <c r="L56" s="488"/>
      <c r="M56" s="488"/>
      <c r="N56" s="488"/>
      <c r="Q56" s="154"/>
      <c r="R56" s="152"/>
      <c r="S56" s="152"/>
      <c r="T56" s="152"/>
      <c r="U56" s="152"/>
      <c r="V56" s="152"/>
      <c r="W56" s="152"/>
      <c r="X56" s="152"/>
      <c r="Y56" s="152"/>
      <c r="Z56" s="152"/>
      <c r="AA56" s="152"/>
      <c r="AB56" s="152"/>
      <c r="AC56" s="152"/>
      <c r="AD56" s="152"/>
      <c r="AE56" s="152"/>
      <c r="AF56" s="152"/>
      <c r="AG56" s="152"/>
      <c r="AH56" s="152"/>
      <c r="AI56" s="152"/>
      <c r="AJ56" s="152"/>
      <c r="AK56" s="152"/>
      <c r="AL56" s="152"/>
      <c r="AM56" s="152"/>
      <c r="AN56" s="152"/>
      <c r="AO56" s="152"/>
      <c r="AP56" s="152"/>
      <c r="AQ56" s="152"/>
      <c r="AR56" s="152"/>
      <c r="AS56" s="152"/>
      <c r="AT56" s="152"/>
      <c r="AU56" s="152"/>
      <c r="AV56" s="152"/>
      <c r="AW56" s="152"/>
      <c r="AX56" s="152"/>
      <c r="AY56" s="152"/>
      <c r="AZ56" s="152"/>
      <c r="BA56" s="152"/>
      <c r="BB56" s="152"/>
      <c r="BC56" s="152"/>
      <c r="BD56" s="152"/>
      <c r="BE56" s="152"/>
      <c r="BF56" s="152"/>
      <c r="BG56" s="152"/>
      <c r="BH56" s="152"/>
      <c r="BI56" s="152"/>
      <c r="BJ56" s="152"/>
      <c r="BK56" s="152"/>
      <c r="BL56" s="152"/>
      <c r="BM56" s="152"/>
      <c r="BN56" s="152"/>
      <c r="BO56" s="152"/>
      <c r="BP56" s="152"/>
      <c r="BQ56" s="152"/>
      <c r="BR56" s="152"/>
      <c r="BS56" s="152"/>
      <c r="BT56" s="152"/>
      <c r="BU56" s="152"/>
      <c r="BV56" s="152"/>
      <c r="BW56" s="152"/>
      <c r="BX56" s="152"/>
      <c r="BY56" s="152"/>
      <c r="BZ56" s="152"/>
      <c r="CA56" s="152"/>
      <c r="CB56" s="152"/>
      <c r="CC56" s="152"/>
      <c r="CD56" s="152"/>
      <c r="CE56" s="152"/>
      <c r="CF56" s="152"/>
      <c r="CG56" s="152"/>
      <c r="CH56" s="152"/>
      <c r="CI56" s="152"/>
      <c r="CJ56" s="152"/>
      <c r="CK56" s="152"/>
      <c r="CL56" s="152"/>
      <c r="CM56" s="152"/>
      <c r="CN56" s="152"/>
      <c r="CO56" s="152"/>
      <c r="CP56" s="152"/>
      <c r="CQ56" s="152"/>
      <c r="CR56" s="152"/>
      <c r="CS56" s="152"/>
      <c r="CT56" s="152"/>
      <c r="CU56" s="152"/>
      <c r="CV56" s="152"/>
      <c r="CW56" s="152"/>
      <c r="CX56" s="152"/>
      <c r="CY56" s="152"/>
      <c r="CZ56" s="152"/>
      <c r="DA56" s="152"/>
      <c r="DB56" s="152"/>
      <c r="DC56" s="152"/>
      <c r="DD56" s="152"/>
      <c r="DE56" s="152"/>
      <c r="DF56" s="152"/>
      <c r="DG56" s="152"/>
      <c r="DH56" s="152"/>
      <c r="DI56" s="152"/>
      <c r="DJ56" s="152"/>
      <c r="DK56" s="152"/>
      <c r="DL56" s="152"/>
      <c r="DM56" s="152"/>
      <c r="DN56" s="152"/>
      <c r="DO56" s="152"/>
      <c r="DP56" s="152"/>
      <c r="DQ56" s="152"/>
      <c r="DR56" s="152"/>
      <c r="DS56" s="152"/>
      <c r="DT56" s="152"/>
      <c r="DU56" s="152"/>
      <c r="DV56" s="152"/>
      <c r="DW56" s="152"/>
      <c r="DX56" s="152"/>
      <c r="DY56" s="152"/>
      <c r="DZ56" s="152"/>
      <c r="EA56" s="152"/>
      <c r="EB56" s="152"/>
      <c r="EC56" s="152"/>
      <c r="ED56" s="152"/>
      <c r="EE56" s="150"/>
    </row>
    <row r="57" spans="1:135">
      <c r="A57" t="s">
        <v>8320</v>
      </c>
      <c r="B57" s="487"/>
      <c r="C57" s="487"/>
      <c r="D57" s="487"/>
      <c r="E57" s="487"/>
      <c r="F57" s="487"/>
      <c r="G57" s="487"/>
      <c r="H57" s="487"/>
      <c r="I57" s="487"/>
      <c r="J57" s="487"/>
      <c r="K57" s="487"/>
      <c r="L57" s="487"/>
      <c r="M57" s="487"/>
      <c r="N57" s="487"/>
      <c r="Q57" s="154"/>
      <c r="R57" s="151"/>
      <c r="S57" s="151"/>
      <c r="T57" s="151"/>
      <c r="U57" s="151"/>
      <c r="V57" s="151"/>
      <c r="W57" s="151"/>
      <c r="X57" s="151"/>
      <c r="Y57" s="151"/>
      <c r="Z57" s="151"/>
      <c r="AA57" s="151"/>
      <c r="AB57" s="151"/>
      <c r="AC57" s="151"/>
      <c r="AD57" s="151"/>
      <c r="AE57" s="151"/>
      <c r="AF57" s="151"/>
      <c r="AG57" s="151"/>
      <c r="AH57" s="151"/>
      <c r="AI57" s="151"/>
      <c r="AJ57" s="151"/>
      <c r="AK57" s="151"/>
      <c r="AL57" s="151"/>
      <c r="AM57" s="151"/>
      <c r="AN57" s="151"/>
      <c r="AO57" s="151"/>
      <c r="AP57" s="151"/>
      <c r="AQ57" s="151"/>
      <c r="AR57" s="151"/>
      <c r="AS57" s="151"/>
      <c r="AT57" s="151"/>
      <c r="AU57" s="151"/>
      <c r="AV57" s="151"/>
      <c r="AW57" s="151"/>
      <c r="AX57" s="151"/>
      <c r="AY57" s="151"/>
      <c r="AZ57" s="151"/>
      <c r="BA57" s="151"/>
      <c r="BB57" s="151"/>
      <c r="BC57" s="151"/>
      <c r="BD57" s="151"/>
      <c r="BE57" s="151"/>
      <c r="BF57" s="151"/>
      <c r="BG57" s="151"/>
      <c r="BH57" s="151"/>
      <c r="BI57" s="151"/>
      <c r="BJ57" s="151"/>
      <c r="BK57" s="151"/>
      <c r="BL57" s="151"/>
      <c r="BM57" s="151"/>
      <c r="BN57" s="151"/>
      <c r="BO57" s="151"/>
      <c r="BP57" s="151"/>
      <c r="BQ57" s="151"/>
      <c r="BR57" s="151"/>
      <c r="BS57" s="151"/>
      <c r="BT57" s="151"/>
      <c r="BU57" s="151"/>
      <c r="BV57" s="151"/>
      <c r="BW57" s="151"/>
      <c r="BX57" s="151"/>
      <c r="BY57" s="151"/>
      <c r="BZ57" s="151"/>
      <c r="CA57" s="151"/>
      <c r="CB57" s="151"/>
      <c r="CC57" s="151"/>
      <c r="CD57" s="151"/>
      <c r="CE57" s="151"/>
      <c r="CF57" s="151"/>
      <c r="CG57" s="151"/>
      <c r="CH57" s="151"/>
      <c r="CI57" s="151"/>
      <c r="CJ57" s="151"/>
      <c r="CK57" s="151"/>
      <c r="CL57" s="151"/>
      <c r="CM57" s="151"/>
      <c r="CN57" s="151"/>
      <c r="CO57" s="151"/>
      <c r="CP57" s="151"/>
      <c r="CQ57" s="151"/>
      <c r="CR57" s="151"/>
      <c r="CS57" s="151"/>
      <c r="CT57" s="151"/>
      <c r="CU57" s="151"/>
      <c r="CV57" s="151"/>
      <c r="CW57" s="151"/>
      <c r="CX57" s="151"/>
      <c r="CY57" s="151"/>
      <c r="CZ57" s="151"/>
      <c r="DA57" s="151"/>
      <c r="DB57" s="151"/>
      <c r="DC57" s="151"/>
      <c r="DD57" s="151"/>
      <c r="DE57" s="151"/>
      <c r="DF57" s="151"/>
      <c r="DG57" s="151"/>
      <c r="DH57" s="151"/>
      <c r="DI57" s="151"/>
      <c r="DJ57" s="151"/>
      <c r="DK57" s="151"/>
      <c r="DL57" s="151"/>
      <c r="DM57" s="151"/>
      <c r="DN57" s="151"/>
      <c r="DO57" s="151"/>
      <c r="DP57" s="151"/>
      <c r="DQ57" s="151"/>
      <c r="DR57" s="151"/>
      <c r="DS57" s="151"/>
      <c r="DT57" s="151"/>
      <c r="DU57" s="151"/>
      <c r="DV57" s="151"/>
      <c r="DW57" s="151"/>
      <c r="DX57" s="151"/>
      <c r="DY57" s="151"/>
      <c r="DZ57" s="151"/>
      <c r="EA57" s="151"/>
      <c r="EB57" s="151"/>
      <c r="EC57" s="151"/>
      <c r="ED57" s="151"/>
      <c r="EE57" s="148"/>
    </row>
    <row r="58" spans="1:135">
      <c r="A58" s="490" t="s">
        <v>8333</v>
      </c>
      <c r="B58" s="486"/>
      <c r="C58" s="486"/>
      <c r="D58" s="486"/>
      <c r="E58" s="486"/>
      <c r="F58" s="486"/>
      <c r="G58" s="486"/>
      <c r="H58" s="486"/>
      <c r="I58" s="486"/>
      <c r="J58" s="486"/>
      <c r="K58" s="486"/>
      <c r="L58" s="486"/>
      <c r="M58" s="486"/>
      <c r="N58" s="486"/>
      <c r="Q58" s="154"/>
      <c r="R58" s="144"/>
      <c r="S58" s="144"/>
      <c r="T58" s="144"/>
      <c r="U58" s="144"/>
      <c r="V58" s="144"/>
      <c r="W58" s="144"/>
      <c r="X58" s="144"/>
      <c r="Y58" s="144"/>
      <c r="Z58" s="144"/>
      <c r="AA58" s="144"/>
      <c r="AB58" s="144"/>
      <c r="AC58" s="144"/>
      <c r="AD58" s="144"/>
      <c r="AE58" s="144"/>
      <c r="AF58" s="144"/>
      <c r="AG58" s="144"/>
      <c r="AH58" s="144"/>
      <c r="AI58" s="144"/>
      <c r="AJ58" s="144"/>
      <c r="AK58" s="144"/>
      <c r="AL58" s="144"/>
      <c r="AM58" s="144"/>
      <c r="AN58" s="144"/>
      <c r="AO58" s="144"/>
      <c r="AP58" s="144"/>
      <c r="AQ58" s="144"/>
      <c r="AR58" s="144"/>
      <c r="AS58" s="144"/>
      <c r="AT58" s="144"/>
      <c r="AU58" s="144"/>
      <c r="AV58" s="144"/>
      <c r="AW58" s="144"/>
      <c r="AX58" s="144"/>
      <c r="AY58" s="144"/>
      <c r="AZ58" s="144"/>
      <c r="BA58" s="144"/>
      <c r="BB58" s="144"/>
      <c r="BC58" s="144"/>
      <c r="BD58" s="144"/>
      <c r="BE58" s="144"/>
      <c r="BF58" s="144"/>
      <c r="BG58" s="144"/>
      <c r="BH58" s="144"/>
      <c r="BI58" s="144"/>
      <c r="BJ58" s="144"/>
      <c r="BK58" s="144"/>
      <c r="BL58" s="144"/>
      <c r="BM58" s="144"/>
      <c r="BN58" s="144"/>
      <c r="BO58" s="144"/>
      <c r="BP58" s="144"/>
      <c r="BQ58" s="144"/>
      <c r="BR58" s="144"/>
      <c r="BS58" s="144"/>
      <c r="BT58" s="144"/>
      <c r="BU58" s="144"/>
      <c r="BV58" s="144"/>
      <c r="BW58" s="144"/>
      <c r="BX58" s="144"/>
      <c r="BY58" s="144"/>
      <c r="BZ58" s="144"/>
      <c r="CA58" s="144"/>
      <c r="CB58" s="144"/>
      <c r="CC58" s="144"/>
      <c r="CD58" s="144"/>
      <c r="CE58" s="144"/>
      <c r="CF58" s="144"/>
      <c r="CG58" s="144"/>
      <c r="CH58" s="144"/>
      <c r="CI58" s="144"/>
      <c r="CJ58" s="144"/>
      <c r="CK58" s="144"/>
      <c r="CL58" s="144"/>
      <c r="CM58" s="144"/>
      <c r="CN58" s="144"/>
      <c r="CO58" s="144"/>
      <c r="CP58" s="144"/>
      <c r="CQ58" s="144"/>
      <c r="CR58" s="144"/>
      <c r="CS58" s="144"/>
      <c r="CT58" s="144"/>
      <c r="CU58" s="144"/>
      <c r="CV58" s="144"/>
      <c r="CW58" s="144"/>
      <c r="CX58" s="144"/>
      <c r="CY58" s="144"/>
      <c r="CZ58" s="144"/>
      <c r="DA58" s="144"/>
      <c r="DB58" s="144"/>
      <c r="DC58" s="144"/>
      <c r="DD58" s="144"/>
      <c r="DE58" s="144"/>
      <c r="DF58" s="144"/>
      <c r="DG58" s="144"/>
      <c r="DH58" s="144"/>
      <c r="DI58" s="144"/>
      <c r="DJ58" s="144"/>
      <c r="DK58" s="144"/>
      <c r="DL58" s="144"/>
      <c r="DM58" s="144"/>
      <c r="DN58" s="144"/>
      <c r="DO58" s="144"/>
      <c r="DP58" s="144"/>
      <c r="DQ58" s="144"/>
      <c r="DR58" s="144"/>
      <c r="DS58" s="144"/>
      <c r="DT58" s="144"/>
      <c r="DU58" s="144"/>
      <c r="DV58" s="144"/>
      <c r="DW58" s="144"/>
      <c r="DX58" s="144"/>
      <c r="DY58" s="144"/>
      <c r="DZ58" s="144"/>
      <c r="EA58" s="144"/>
      <c r="EB58" s="144"/>
      <c r="EC58" s="144"/>
      <c r="ED58" s="144"/>
      <c r="EE58" s="154"/>
    </row>
    <row r="59" spans="1:135" ht="15.75" thickBot="1">
      <c r="A59" s="489"/>
      <c r="B59" s="488"/>
      <c r="C59" s="488"/>
      <c r="D59" s="488"/>
      <c r="E59" s="488"/>
      <c r="F59" s="488"/>
      <c r="G59" s="488"/>
      <c r="H59" s="488"/>
      <c r="I59" s="488"/>
      <c r="J59" s="488"/>
      <c r="K59" s="488"/>
      <c r="L59" s="488"/>
      <c r="M59" s="488"/>
      <c r="N59" s="488"/>
      <c r="Q59" s="154"/>
      <c r="R59" s="152"/>
      <c r="S59" s="152"/>
      <c r="T59" s="152"/>
      <c r="U59" s="152"/>
      <c r="V59" s="152"/>
      <c r="W59" s="152"/>
      <c r="X59" s="152"/>
      <c r="Y59" s="152"/>
      <c r="Z59" s="152"/>
      <c r="AA59" s="152"/>
      <c r="AB59" s="152"/>
      <c r="AC59" s="152"/>
      <c r="AD59" s="152"/>
      <c r="AE59" s="152"/>
      <c r="AF59" s="152"/>
      <c r="AG59" s="152"/>
      <c r="AH59" s="152"/>
      <c r="AI59" s="152"/>
      <c r="AJ59" s="152"/>
      <c r="AK59" s="152"/>
      <c r="AL59" s="152"/>
      <c r="AM59" s="152"/>
      <c r="AN59" s="152"/>
      <c r="AO59" s="152"/>
      <c r="AP59" s="152"/>
      <c r="AQ59" s="152"/>
      <c r="AR59" s="152"/>
      <c r="AS59" s="152"/>
      <c r="AT59" s="152"/>
      <c r="AU59" s="152"/>
      <c r="AV59" s="152"/>
      <c r="AW59" s="152"/>
      <c r="AX59" s="152"/>
      <c r="AY59" s="152"/>
      <c r="AZ59" s="152"/>
      <c r="BA59" s="152"/>
      <c r="BB59" s="152"/>
      <c r="BC59" s="152"/>
      <c r="BD59" s="152"/>
      <c r="BE59" s="152"/>
      <c r="BF59" s="152"/>
      <c r="BG59" s="152"/>
      <c r="BH59" s="152"/>
      <c r="BI59" s="152"/>
      <c r="BJ59" s="152"/>
      <c r="BK59" s="152"/>
      <c r="BL59" s="152"/>
      <c r="BM59" s="152"/>
      <c r="BN59" s="152"/>
      <c r="BO59" s="152"/>
      <c r="BP59" s="152"/>
      <c r="BQ59" s="152"/>
      <c r="BR59" s="152"/>
      <c r="BS59" s="152"/>
      <c r="BT59" s="152"/>
      <c r="BU59" s="152"/>
      <c r="BV59" s="152"/>
      <c r="BW59" s="152"/>
      <c r="BX59" s="152"/>
      <c r="BY59" s="152"/>
      <c r="BZ59" s="152"/>
      <c r="CA59" s="152"/>
      <c r="CB59" s="152"/>
      <c r="CC59" s="152"/>
      <c r="CD59" s="152"/>
      <c r="CE59" s="152"/>
      <c r="CF59" s="152"/>
      <c r="CG59" s="152"/>
      <c r="CH59" s="152"/>
      <c r="CI59" s="152"/>
      <c r="CJ59" s="152"/>
      <c r="CK59" s="152"/>
      <c r="CL59" s="152"/>
      <c r="CM59" s="152"/>
      <c r="CN59" s="152"/>
      <c r="CO59" s="152"/>
      <c r="CP59" s="152"/>
      <c r="CQ59" s="152"/>
      <c r="CR59" s="152"/>
      <c r="CS59" s="152"/>
      <c r="CT59" s="152"/>
      <c r="CU59" s="152"/>
      <c r="CV59" s="152"/>
      <c r="CW59" s="152"/>
      <c r="CX59" s="152"/>
      <c r="CY59" s="152"/>
      <c r="CZ59" s="152"/>
      <c r="DA59" s="152"/>
      <c r="DB59" s="152"/>
      <c r="DC59" s="152"/>
      <c r="DD59" s="152"/>
      <c r="DE59" s="152"/>
      <c r="DF59" s="152"/>
      <c r="DG59" s="152"/>
      <c r="DH59" s="152"/>
      <c r="DI59" s="152"/>
      <c r="DJ59" s="152"/>
      <c r="DK59" s="152"/>
      <c r="DL59" s="152"/>
      <c r="DM59" s="152"/>
      <c r="DN59" s="152"/>
      <c r="DO59" s="152"/>
      <c r="DP59" s="152"/>
      <c r="DQ59" s="152"/>
      <c r="DR59" s="152"/>
      <c r="DS59" s="152"/>
      <c r="DT59" s="152"/>
      <c r="DU59" s="152"/>
      <c r="DV59" s="152"/>
      <c r="DW59" s="152"/>
      <c r="DX59" s="152"/>
      <c r="DY59" s="152"/>
      <c r="DZ59" s="152"/>
      <c r="EA59" s="152"/>
      <c r="EB59" s="152"/>
      <c r="EC59" s="152"/>
      <c r="ED59" s="152"/>
      <c r="EE59" s="150"/>
    </row>
    <row r="60" spans="1:135">
      <c r="A60" t="s">
        <v>8321</v>
      </c>
      <c r="B60" s="487"/>
      <c r="C60" s="487"/>
      <c r="D60" s="487"/>
      <c r="E60" s="487"/>
      <c r="F60" s="487"/>
      <c r="G60" s="487"/>
      <c r="H60" s="487"/>
      <c r="I60" s="487"/>
      <c r="J60" s="487"/>
      <c r="K60" s="487"/>
      <c r="L60" s="487"/>
      <c r="M60" s="487"/>
      <c r="N60" s="487"/>
      <c r="Q60" s="154"/>
      <c r="R60" s="151"/>
      <c r="S60" s="151"/>
      <c r="T60" s="151"/>
      <c r="U60" s="151"/>
      <c r="V60" s="151"/>
      <c r="W60" s="151"/>
      <c r="X60" s="151"/>
      <c r="Y60" s="151"/>
      <c r="Z60" s="151"/>
      <c r="AA60" s="151"/>
      <c r="AB60" s="151"/>
      <c r="AC60" s="151"/>
      <c r="AD60" s="151"/>
      <c r="AE60" s="151"/>
      <c r="AF60" s="151"/>
      <c r="AG60" s="151"/>
      <c r="AH60" s="151"/>
      <c r="AI60" s="151"/>
      <c r="AJ60" s="151"/>
      <c r="AK60" s="151"/>
      <c r="AL60" s="151"/>
      <c r="AM60" s="151"/>
      <c r="AN60" s="151"/>
      <c r="AO60" s="151"/>
      <c r="AP60" s="151"/>
      <c r="AQ60" s="151"/>
      <c r="AR60" s="151"/>
      <c r="AS60" s="151"/>
      <c r="AT60" s="151"/>
      <c r="AU60" s="151"/>
      <c r="AV60" s="151"/>
      <c r="AW60" s="151"/>
      <c r="AX60" s="151"/>
      <c r="AY60" s="151"/>
      <c r="AZ60" s="151"/>
      <c r="BA60" s="151"/>
      <c r="BB60" s="151"/>
      <c r="BC60" s="151"/>
      <c r="BD60" s="151"/>
      <c r="BE60" s="151"/>
      <c r="BF60" s="151"/>
      <c r="BG60" s="151"/>
      <c r="BH60" s="151"/>
      <c r="BI60" s="151"/>
      <c r="BJ60" s="151"/>
      <c r="BK60" s="151"/>
      <c r="BL60" s="151"/>
      <c r="BM60" s="151"/>
      <c r="BN60" s="151"/>
      <c r="BO60" s="151"/>
      <c r="BP60" s="151"/>
      <c r="BQ60" s="151"/>
      <c r="BR60" s="151"/>
      <c r="BS60" s="151"/>
      <c r="BT60" s="151"/>
      <c r="BU60" s="151"/>
      <c r="BV60" s="151"/>
      <c r="BW60" s="151"/>
      <c r="BX60" s="151"/>
      <c r="BY60" s="151"/>
      <c r="BZ60" s="151"/>
      <c r="CA60" s="151"/>
      <c r="CB60" s="151"/>
      <c r="CC60" s="151"/>
      <c r="CD60" s="151"/>
      <c r="CE60" s="151"/>
      <c r="CF60" s="151"/>
      <c r="CG60" s="151"/>
      <c r="CH60" s="151"/>
      <c r="CI60" s="151"/>
      <c r="CJ60" s="151"/>
      <c r="CK60" s="151"/>
      <c r="CL60" s="151"/>
      <c r="CM60" s="151"/>
      <c r="CN60" s="151"/>
      <c r="CO60" s="151"/>
      <c r="CP60" s="151"/>
      <c r="CQ60" s="151"/>
      <c r="CR60" s="151"/>
      <c r="CS60" s="151"/>
      <c r="CT60" s="151"/>
      <c r="CU60" s="151"/>
      <c r="CV60" s="151"/>
      <c r="CW60" s="151"/>
      <c r="CX60" s="151"/>
      <c r="CY60" s="151"/>
      <c r="CZ60" s="151"/>
      <c r="DA60" s="151"/>
      <c r="DB60" s="151"/>
      <c r="DC60" s="151"/>
      <c r="DD60" s="151"/>
      <c r="DE60" s="151"/>
      <c r="DF60" s="151"/>
      <c r="DG60" s="151"/>
      <c r="DH60" s="151"/>
      <c r="DI60" s="151"/>
      <c r="DJ60" s="151"/>
      <c r="DK60" s="151"/>
      <c r="DL60" s="151"/>
      <c r="DM60" s="151"/>
      <c r="DN60" s="151"/>
      <c r="DO60" s="151"/>
      <c r="DP60" s="151"/>
      <c r="DQ60" s="151"/>
      <c r="DR60" s="151"/>
      <c r="DS60" s="151"/>
      <c r="DT60" s="151"/>
      <c r="DU60" s="151"/>
      <c r="DV60" s="151"/>
      <c r="DW60" s="151"/>
      <c r="DX60" s="151"/>
      <c r="DY60" s="151"/>
      <c r="DZ60" s="151"/>
      <c r="EA60" s="151"/>
      <c r="EB60" s="151"/>
      <c r="EC60" s="151"/>
      <c r="ED60" s="151"/>
      <c r="EE60" s="148"/>
    </row>
    <row r="61" spans="1:135">
      <c r="A61" s="490" t="s">
        <v>8334</v>
      </c>
      <c r="B61" s="486"/>
      <c r="C61" s="486"/>
      <c r="D61" s="486"/>
      <c r="E61" s="486"/>
      <c r="F61" s="486"/>
      <c r="G61" s="486"/>
      <c r="H61" s="486"/>
      <c r="I61" s="486"/>
      <c r="J61" s="486"/>
      <c r="K61" s="486"/>
      <c r="L61" s="486"/>
      <c r="M61" s="486"/>
      <c r="N61" s="486"/>
      <c r="Q61" s="154"/>
      <c r="R61" s="144"/>
      <c r="S61" s="144"/>
      <c r="T61" s="144"/>
      <c r="U61" s="144"/>
      <c r="V61" s="144"/>
      <c r="W61" s="144"/>
      <c r="X61" s="144"/>
      <c r="Y61" s="144"/>
      <c r="Z61" s="144"/>
      <c r="AA61" s="144"/>
      <c r="AB61" s="144"/>
      <c r="AC61" s="144"/>
      <c r="AD61" s="144"/>
      <c r="AE61" s="144"/>
      <c r="AF61" s="144"/>
      <c r="AG61" s="144"/>
      <c r="AH61" s="144"/>
      <c r="AI61" s="144"/>
      <c r="AJ61" s="144"/>
      <c r="AK61" s="144"/>
      <c r="AL61" s="144"/>
      <c r="AM61" s="144"/>
      <c r="AN61" s="144"/>
      <c r="AO61" s="144"/>
      <c r="AP61" s="144"/>
      <c r="AQ61" s="144"/>
      <c r="AR61" s="144"/>
      <c r="AS61" s="144"/>
      <c r="AT61" s="144"/>
      <c r="AU61" s="144"/>
      <c r="AV61" s="144"/>
      <c r="AW61" s="144"/>
      <c r="AX61" s="144"/>
      <c r="AY61" s="144"/>
      <c r="AZ61" s="144"/>
      <c r="BA61" s="144"/>
      <c r="BB61" s="144"/>
      <c r="BC61" s="144"/>
      <c r="BD61" s="144"/>
      <c r="BE61" s="144"/>
      <c r="BF61" s="144"/>
      <c r="BG61" s="144"/>
      <c r="BH61" s="144"/>
      <c r="BI61" s="144"/>
      <c r="BJ61" s="144"/>
      <c r="BK61" s="144"/>
      <c r="BL61" s="144"/>
      <c r="BM61" s="144"/>
      <c r="BN61" s="144"/>
      <c r="BO61" s="144"/>
      <c r="BP61" s="144"/>
      <c r="BQ61" s="144"/>
      <c r="BR61" s="144"/>
      <c r="BS61" s="144"/>
      <c r="BT61" s="144"/>
      <c r="BU61" s="144"/>
      <c r="BV61" s="144"/>
      <c r="BW61" s="144"/>
      <c r="BX61" s="144"/>
      <c r="BY61" s="144"/>
      <c r="BZ61" s="144"/>
      <c r="CA61" s="144"/>
      <c r="CB61" s="144"/>
      <c r="CC61" s="144"/>
      <c r="CD61" s="144"/>
      <c r="CE61" s="144"/>
      <c r="CF61" s="144"/>
      <c r="CG61" s="144"/>
      <c r="CH61" s="144"/>
      <c r="CI61" s="144"/>
      <c r="CJ61" s="144"/>
      <c r="CK61" s="144"/>
      <c r="CL61" s="144"/>
      <c r="CM61" s="144"/>
      <c r="CN61" s="144"/>
      <c r="CO61" s="144"/>
      <c r="CP61" s="144"/>
      <c r="CQ61" s="144"/>
      <c r="CR61" s="144"/>
      <c r="CS61" s="144"/>
      <c r="CT61" s="144"/>
      <c r="CU61" s="144"/>
      <c r="CV61" s="144"/>
      <c r="CW61" s="144"/>
      <c r="CX61" s="144"/>
      <c r="CY61" s="144"/>
      <c r="CZ61" s="144"/>
      <c r="DA61" s="144"/>
      <c r="DB61" s="144"/>
      <c r="DC61" s="144"/>
      <c r="DD61" s="144"/>
      <c r="DE61" s="144"/>
      <c r="DF61" s="144"/>
      <c r="DG61" s="144"/>
      <c r="DH61" s="144"/>
      <c r="DI61" s="144"/>
      <c r="DJ61" s="144"/>
      <c r="DK61" s="144"/>
      <c r="DL61" s="144"/>
      <c r="DM61" s="144"/>
      <c r="DN61" s="144"/>
      <c r="DO61" s="144"/>
      <c r="DP61" s="144"/>
      <c r="DQ61" s="144"/>
      <c r="DR61" s="144"/>
      <c r="DS61" s="144"/>
      <c r="DT61" s="144"/>
      <c r="DU61" s="144"/>
      <c r="DV61" s="144"/>
      <c r="DW61" s="144"/>
      <c r="DX61" s="144"/>
      <c r="DY61" s="144"/>
      <c r="DZ61" s="144"/>
      <c r="EA61" s="144"/>
      <c r="EB61" s="144"/>
      <c r="EC61" s="144"/>
      <c r="ED61" s="144"/>
      <c r="EE61" s="154"/>
    </row>
    <row r="62" spans="1:135" ht="15.75" thickBot="1">
      <c r="A62" s="489"/>
      <c r="B62" s="488"/>
      <c r="C62" s="488"/>
      <c r="D62" s="488"/>
      <c r="E62" s="488"/>
      <c r="F62" s="488"/>
      <c r="G62" s="488"/>
      <c r="H62" s="488"/>
      <c r="I62" s="488"/>
      <c r="J62" s="488"/>
      <c r="K62" s="488"/>
      <c r="L62" s="488"/>
      <c r="M62" s="488"/>
      <c r="N62" s="488"/>
      <c r="Q62" s="154"/>
      <c r="R62" s="152"/>
      <c r="S62" s="152"/>
      <c r="T62" s="152"/>
      <c r="U62" s="152"/>
      <c r="V62" s="152"/>
      <c r="W62" s="152"/>
      <c r="X62" s="152"/>
      <c r="Y62" s="152"/>
      <c r="Z62" s="152"/>
      <c r="AA62" s="152"/>
      <c r="AB62" s="152"/>
      <c r="AC62" s="152"/>
      <c r="AD62" s="152"/>
      <c r="AE62" s="152"/>
      <c r="AF62" s="152"/>
      <c r="AG62" s="152"/>
      <c r="AH62" s="152"/>
      <c r="AI62" s="152"/>
      <c r="AJ62" s="152"/>
      <c r="AK62" s="152"/>
      <c r="AL62" s="152"/>
      <c r="AM62" s="152"/>
      <c r="AN62" s="152"/>
      <c r="AO62" s="152"/>
      <c r="AP62" s="152"/>
      <c r="AQ62" s="152"/>
      <c r="AR62" s="152"/>
      <c r="AS62" s="152"/>
      <c r="AT62" s="152"/>
      <c r="AU62" s="152"/>
      <c r="AV62" s="152"/>
      <c r="AW62" s="152"/>
      <c r="AX62" s="152"/>
      <c r="AY62" s="152"/>
      <c r="AZ62" s="152"/>
      <c r="BA62" s="152"/>
      <c r="BB62" s="152"/>
      <c r="BC62" s="152"/>
      <c r="BD62" s="152"/>
      <c r="BE62" s="152"/>
      <c r="BF62" s="152"/>
      <c r="BG62" s="152"/>
      <c r="BH62" s="152"/>
      <c r="BI62" s="152"/>
      <c r="BJ62" s="152"/>
      <c r="BK62" s="152"/>
      <c r="BL62" s="152"/>
      <c r="BM62" s="152"/>
      <c r="BN62" s="152"/>
      <c r="BO62" s="152"/>
      <c r="BP62" s="152"/>
      <c r="BQ62" s="152"/>
      <c r="BR62" s="152"/>
      <c r="BS62" s="152"/>
      <c r="BT62" s="152"/>
      <c r="BU62" s="152"/>
      <c r="BV62" s="152"/>
      <c r="BW62" s="152"/>
      <c r="BX62" s="152"/>
      <c r="BY62" s="152"/>
      <c r="BZ62" s="152"/>
      <c r="CA62" s="152"/>
      <c r="CB62" s="152"/>
      <c r="CC62" s="152"/>
      <c r="CD62" s="152"/>
      <c r="CE62" s="152"/>
      <c r="CF62" s="152"/>
      <c r="CG62" s="152"/>
      <c r="CH62" s="152"/>
      <c r="CI62" s="152"/>
      <c r="CJ62" s="152"/>
      <c r="CK62" s="152"/>
      <c r="CL62" s="152"/>
      <c r="CM62" s="152"/>
      <c r="CN62" s="152"/>
      <c r="CO62" s="152"/>
      <c r="CP62" s="152"/>
      <c r="CQ62" s="152"/>
      <c r="CR62" s="152"/>
      <c r="CS62" s="152"/>
      <c r="CT62" s="152"/>
      <c r="CU62" s="152"/>
      <c r="CV62" s="152"/>
      <c r="CW62" s="152"/>
      <c r="CX62" s="152"/>
      <c r="CY62" s="152"/>
      <c r="CZ62" s="152"/>
      <c r="DA62" s="152"/>
      <c r="DB62" s="152"/>
      <c r="DC62" s="152"/>
      <c r="DD62" s="152"/>
      <c r="DE62" s="152"/>
      <c r="DF62" s="152"/>
      <c r="DG62" s="152"/>
      <c r="DH62" s="152"/>
      <c r="DI62" s="152"/>
      <c r="DJ62" s="152"/>
      <c r="DK62" s="152"/>
      <c r="DL62" s="152"/>
      <c r="DM62" s="152"/>
      <c r="DN62" s="152"/>
      <c r="DO62" s="152"/>
      <c r="DP62" s="152"/>
      <c r="DQ62" s="152"/>
      <c r="DR62" s="152"/>
      <c r="DS62" s="152"/>
      <c r="DT62" s="152"/>
      <c r="DU62" s="152"/>
      <c r="DV62" s="152"/>
      <c r="DW62" s="152"/>
      <c r="DX62" s="152"/>
      <c r="DY62" s="152"/>
      <c r="DZ62" s="152"/>
      <c r="EA62" s="152"/>
      <c r="EB62" s="152"/>
      <c r="EC62" s="152"/>
      <c r="ED62" s="152"/>
      <c r="EE62" s="150"/>
    </row>
    <row r="63" spans="1:135">
      <c r="A63" t="s">
        <v>8322</v>
      </c>
      <c r="B63" s="487"/>
      <c r="C63" s="487"/>
      <c r="D63" s="487"/>
      <c r="E63" s="487"/>
      <c r="F63" s="487"/>
      <c r="G63" s="487"/>
      <c r="H63" s="487"/>
      <c r="I63" s="487"/>
      <c r="J63" s="487"/>
      <c r="K63" s="487"/>
      <c r="L63" s="487"/>
      <c r="M63" s="487"/>
      <c r="N63" s="487"/>
      <c r="Q63" s="154"/>
      <c r="R63" s="151"/>
      <c r="S63" s="151"/>
      <c r="T63" s="151"/>
      <c r="U63" s="151"/>
      <c r="V63" s="151"/>
      <c r="W63" s="151"/>
      <c r="X63" s="151"/>
      <c r="Y63" s="151"/>
      <c r="Z63" s="151"/>
      <c r="AA63" s="151"/>
      <c r="AB63" s="151"/>
      <c r="AC63" s="151"/>
      <c r="AD63" s="151"/>
      <c r="AE63" s="151"/>
      <c r="AF63" s="151"/>
      <c r="AG63" s="151"/>
      <c r="AH63" s="151"/>
      <c r="AI63" s="151"/>
      <c r="AJ63" s="151"/>
      <c r="AK63" s="151"/>
      <c r="AL63" s="151"/>
      <c r="AM63" s="151"/>
      <c r="AN63" s="151"/>
      <c r="AO63" s="151"/>
      <c r="AP63" s="151"/>
      <c r="AQ63" s="151"/>
      <c r="AR63" s="151"/>
      <c r="AS63" s="151"/>
      <c r="AT63" s="151"/>
      <c r="AU63" s="151"/>
      <c r="AV63" s="151"/>
      <c r="AW63" s="151"/>
      <c r="AX63" s="151"/>
      <c r="AY63" s="151"/>
      <c r="AZ63" s="151"/>
      <c r="BA63" s="151"/>
      <c r="BB63" s="151"/>
      <c r="BC63" s="151"/>
      <c r="BD63" s="151"/>
      <c r="BE63" s="151"/>
      <c r="BF63" s="151"/>
      <c r="BG63" s="151"/>
      <c r="BH63" s="151"/>
      <c r="BI63" s="151"/>
      <c r="BJ63" s="151"/>
      <c r="BK63" s="151"/>
      <c r="BL63" s="151"/>
      <c r="BM63" s="151"/>
      <c r="BN63" s="151"/>
      <c r="BO63" s="151"/>
      <c r="BP63" s="151"/>
      <c r="BQ63" s="151"/>
      <c r="BR63" s="151"/>
      <c r="BS63" s="151"/>
      <c r="BT63" s="151"/>
      <c r="BU63" s="151"/>
      <c r="BV63" s="151"/>
      <c r="BW63" s="151"/>
      <c r="BX63" s="151"/>
      <c r="BY63" s="151"/>
      <c r="BZ63" s="151"/>
      <c r="CA63" s="151"/>
      <c r="CB63" s="151"/>
      <c r="CC63" s="151"/>
      <c r="CD63" s="151"/>
      <c r="CE63" s="151"/>
      <c r="CF63" s="151"/>
      <c r="CG63" s="151"/>
      <c r="CH63" s="151"/>
      <c r="CI63" s="151"/>
      <c r="CJ63" s="151"/>
      <c r="CK63" s="151"/>
      <c r="CL63" s="151"/>
      <c r="CM63" s="151"/>
      <c r="CN63" s="151"/>
      <c r="CO63" s="151"/>
      <c r="CP63" s="151"/>
      <c r="CQ63" s="151"/>
      <c r="CR63" s="151"/>
      <c r="CS63" s="151"/>
      <c r="CT63" s="151"/>
      <c r="CU63" s="151"/>
      <c r="CV63" s="151"/>
      <c r="CW63" s="151"/>
      <c r="CX63" s="151"/>
      <c r="CY63" s="151"/>
      <c r="CZ63" s="151"/>
      <c r="DA63" s="151"/>
      <c r="DB63" s="151"/>
      <c r="DC63" s="151"/>
      <c r="DD63" s="151"/>
      <c r="DE63" s="151"/>
      <c r="DF63" s="151"/>
      <c r="DG63" s="151"/>
      <c r="DH63" s="151"/>
      <c r="DI63" s="151"/>
      <c r="DJ63" s="151"/>
      <c r="DK63" s="151"/>
      <c r="DL63" s="151"/>
      <c r="DM63" s="151"/>
      <c r="DN63" s="151"/>
      <c r="DO63" s="151"/>
      <c r="DP63" s="151"/>
      <c r="DQ63" s="151"/>
      <c r="DR63" s="151"/>
      <c r="DS63" s="151"/>
      <c r="DT63" s="151"/>
      <c r="DU63" s="151"/>
      <c r="DV63" s="151"/>
      <c r="DW63" s="151"/>
      <c r="DX63" s="151"/>
      <c r="DY63" s="151"/>
      <c r="DZ63" s="151"/>
      <c r="EA63" s="151"/>
      <c r="EB63" s="151"/>
      <c r="EC63" s="151"/>
      <c r="ED63" s="151"/>
      <c r="EE63" s="148"/>
    </row>
    <row r="64" spans="1:135">
      <c r="A64" s="490" t="s">
        <v>8335</v>
      </c>
      <c r="B64" s="486"/>
      <c r="C64" s="486"/>
      <c r="D64" s="486"/>
      <c r="E64" s="486"/>
      <c r="F64" s="486"/>
      <c r="G64" s="486"/>
      <c r="H64" s="486"/>
      <c r="I64" s="486"/>
      <c r="J64" s="486"/>
      <c r="K64" s="486"/>
      <c r="L64" s="486"/>
      <c r="M64" s="486"/>
      <c r="N64" s="486"/>
      <c r="Q64" s="154"/>
      <c r="R64" s="144"/>
      <c r="S64" s="144"/>
      <c r="T64" s="144"/>
      <c r="U64" s="144"/>
      <c r="V64" s="144"/>
      <c r="W64" s="144"/>
      <c r="X64" s="144"/>
      <c r="Y64" s="144"/>
      <c r="Z64" s="144"/>
      <c r="AA64" s="144"/>
      <c r="AB64" s="144"/>
      <c r="AC64" s="144"/>
      <c r="AD64" s="144"/>
      <c r="AE64" s="144"/>
      <c r="AF64" s="144"/>
      <c r="AG64" s="144"/>
      <c r="AH64" s="144"/>
      <c r="AI64" s="144"/>
      <c r="AJ64" s="144"/>
      <c r="AK64" s="144"/>
      <c r="AL64" s="144"/>
      <c r="AM64" s="144"/>
      <c r="AN64" s="144"/>
      <c r="AO64" s="144"/>
      <c r="AP64" s="144"/>
      <c r="AQ64" s="144"/>
      <c r="AR64" s="144"/>
      <c r="AS64" s="144"/>
      <c r="AT64" s="144"/>
      <c r="AU64" s="144"/>
      <c r="AV64" s="144"/>
      <c r="AW64" s="144"/>
      <c r="AX64" s="144"/>
      <c r="AY64" s="144"/>
      <c r="AZ64" s="144"/>
      <c r="BA64" s="144"/>
      <c r="BB64" s="144"/>
      <c r="BC64" s="144"/>
      <c r="BD64" s="144"/>
      <c r="BE64" s="144"/>
      <c r="BF64" s="144"/>
      <c r="BG64" s="144"/>
      <c r="BH64" s="144"/>
      <c r="BI64" s="144"/>
      <c r="BJ64" s="144"/>
      <c r="BK64" s="144"/>
      <c r="BL64" s="144"/>
      <c r="BM64" s="144"/>
      <c r="BN64" s="144"/>
      <c r="BO64" s="144"/>
      <c r="BP64" s="144"/>
      <c r="BQ64" s="144"/>
      <c r="BR64" s="144"/>
      <c r="BS64" s="144"/>
      <c r="BT64" s="144"/>
      <c r="BU64" s="144"/>
      <c r="BV64" s="144"/>
      <c r="BW64" s="144"/>
      <c r="BX64" s="144"/>
      <c r="BY64" s="144"/>
      <c r="BZ64" s="144"/>
      <c r="CA64" s="144"/>
      <c r="CB64" s="144"/>
      <c r="CC64" s="144"/>
      <c r="CD64" s="144"/>
      <c r="CE64" s="144"/>
      <c r="CF64" s="144"/>
      <c r="CG64" s="144"/>
      <c r="CH64" s="144"/>
      <c r="CI64" s="144"/>
      <c r="CJ64" s="144"/>
      <c r="CK64" s="144"/>
      <c r="CL64" s="144"/>
      <c r="CM64" s="144"/>
      <c r="CN64" s="144"/>
      <c r="CO64" s="144"/>
      <c r="CP64" s="144"/>
      <c r="CQ64" s="144"/>
      <c r="CR64" s="144"/>
      <c r="CS64" s="144"/>
      <c r="CT64" s="144"/>
      <c r="CU64" s="144"/>
      <c r="CV64" s="144"/>
      <c r="CW64" s="144"/>
      <c r="CX64" s="144"/>
      <c r="CY64" s="144"/>
      <c r="CZ64" s="144"/>
      <c r="DA64" s="144"/>
      <c r="DB64" s="144"/>
      <c r="DC64" s="144"/>
      <c r="DD64" s="144"/>
      <c r="DE64" s="144"/>
      <c r="DF64" s="144"/>
      <c r="DG64" s="144"/>
      <c r="DH64" s="144"/>
      <c r="DI64" s="144"/>
      <c r="DJ64" s="144"/>
      <c r="DK64" s="144"/>
      <c r="DL64" s="144"/>
      <c r="DM64" s="144"/>
      <c r="DN64" s="144"/>
      <c r="DO64" s="144"/>
      <c r="DP64" s="144"/>
      <c r="DQ64" s="144"/>
      <c r="DR64" s="144"/>
      <c r="DS64" s="144"/>
      <c r="DT64" s="144"/>
      <c r="DU64" s="144"/>
      <c r="DV64" s="144"/>
      <c r="DW64" s="144"/>
      <c r="DX64" s="144"/>
      <c r="DY64" s="144"/>
      <c r="DZ64" s="144"/>
      <c r="EA64" s="144"/>
      <c r="EB64" s="144"/>
      <c r="EC64" s="144"/>
      <c r="ED64" s="144"/>
      <c r="EE64" s="154"/>
    </row>
    <row r="65" spans="1:135" ht="15.75" thickBot="1">
      <c r="A65" s="489"/>
      <c r="B65" s="488"/>
      <c r="C65" s="488"/>
      <c r="D65" s="488"/>
      <c r="E65" s="488"/>
      <c r="F65" s="488"/>
      <c r="G65" s="488"/>
      <c r="H65" s="488"/>
      <c r="I65" s="488"/>
      <c r="J65" s="488"/>
      <c r="K65" s="488"/>
      <c r="L65" s="488"/>
      <c r="M65" s="488"/>
      <c r="N65" s="488"/>
      <c r="Q65" s="154"/>
      <c r="R65" s="152"/>
      <c r="S65" s="152"/>
      <c r="T65" s="152"/>
      <c r="U65" s="152"/>
      <c r="V65" s="152"/>
      <c r="W65" s="152"/>
      <c r="X65" s="152"/>
      <c r="Y65" s="152"/>
      <c r="Z65" s="152"/>
      <c r="AA65" s="152"/>
      <c r="AB65" s="152"/>
      <c r="AC65" s="152"/>
      <c r="AD65" s="152"/>
      <c r="AE65" s="152"/>
      <c r="AF65" s="152"/>
      <c r="AG65" s="152"/>
      <c r="AH65" s="152"/>
      <c r="AI65" s="152"/>
      <c r="AJ65" s="152"/>
      <c r="AK65" s="152"/>
      <c r="AL65" s="152"/>
      <c r="AM65" s="152"/>
      <c r="AN65" s="152"/>
      <c r="AO65" s="152"/>
      <c r="AP65" s="152"/>
      <c r="AQ65" s="152"/>
      <c r="AR65" s="152"/>
      <c r="AS65" s="152"/>
      <c r="AT65" s="152"/>
      <c r="AU65" s="152"/>
      <c r="AV65" s="152"/>
      <c r="AW65" s="152"/>
      <c r="AX65" s="152"/>
      <c r="AY65" s="152"/>
      <c r="AZ65" s="152"/>
      <c r="BA65" s="152"/>
      <c r="BB65" s="152"/>
      <c r="BC65" s="152"/>
      <c r="BD65" s="152"/>
      <c r="BE65" s="152"/>
      <c r="BF65" s="152"/>
      <c r="BG65" s="152"/>
      <c r="BH65" s="152"/>
      <c r="BI65" s="152"/>
      <c r="BJ65" s="152"/>
      <c r="BK65" s="152"/>
      <c r="BL65" s="152"/>
      <c r="BM65" s="152"/>
      <c r="BN65" s="152"/>
      <c r="BO65" s="152"/>
      <c r="BP65" s="152"/>
      <c r="BQ65" s="152"/>
      <c r="BR65" s="152"/>
      <c r="BS65" s="152"/>
      <c r="BT65" s="152"/>
      <c r="BU65" s="152"/>
      <c r="BV65" s="152"/>
      <c r="BW65" s="152"/>
      <c r="BX65" s="152"/>
      <c r="BY65" s="152"/>
      <c r="BZ65" s="152"/>
      <c r="CA65" s="152"/>
      <c r="CB65" s="152"/>
      <c r="CC65" s="152"/>
      <c r="CD65" s="152"/>
      <c r="CE65" s="152"/>
      <c r="CF65" s="152"/>
      <c r="CG65" s="152"/>
      <c r="CH65" s="152"/>
      <c r="CI65" s="152"/>
      <c r="CJ65" s="152"/>
      <c r="CK65" s="152"/>
      <c r="CL65" s="152"/>
      <c r="CM65" s="152"/>
      <c r="CN65" s="152"/>
      <c r="CO65" s="152"/>
      <c r="CP65" s="152"/>
      <c r="CQ65" s="152"/>
      <c r="CR65" s="152"/>
      <c r="CS65" s="152"/>
      <c r="CT65" s="152"/>
      <c r="CU65" s="152"/>
      <c r="CV65" s="152"/>
      <c r="CW65" s="152"/>
      <c r="CX65" s="152"/>
      <c r="CY65" s="152"/>
      <c r="CZ65" s="152"/>
      <c r="DA65" s="152"/>
      <c r="DB65" s="152"/>
      <c r="DC65" s="152"/>
      <c r="DD65" s="152"/>
      <c r="DE65" s="152"/>
      <c r="DF65" s="152"/>
      <c r="DG65" s="152"/>
      <c r="DH65" s="152"/>
      <c r="DI65" s="152"/>
      <c r="DJ65" s="152"/>
      <c r="DK65" s="152"/>
      <c r="DL65" s="152"/>
      <c r="DM65" s="152"/>
      <c r="DN65" s="152"/>
      <c r="DO65" s="152"/>
      <c r="DP65" s="152"/>
      <c r="DQ65" s="152"/>
      <c r="DR65" s="152"/>
      <c r="DS65" s="152"/>
      <c r="DT65" s="152"/>
      <c r="DU65" s="152"/>
      <c r="DV65" s="152"/>
      <c r="DW65" s="152"/>
      <c r="DX65" s="152"/>
      <c r="DY65" s="152"/>
      <c r="DZ65" s="152"/>
      <c r="EA65" s="152"/>
      <c r="EB65" s="152"/>
      <c r="EC65" s="152"/>
      <c r="ED65" s="152"/>
      <c r="EE65" s="150"/>
    </row>
    <row r="66" spans="1:135">
      <c r="A66" t="s">
        <v>8323</v>
      </c>
      <c r="B66" s="487"/>
      <c r="C66" s="487"/>
      <c r="D66" s="487"/>
      <c r="E66" s="487"/>
      <c r="F66" s="487"/>
      <c r="G66" s="487"/>
      <c r="H66" s="487"/>
      <c r="I66" s="487"/>
      <c r="J66" s="487"/>
      <c r="K66" s="487"/>
      <c r="L66" s="487"/>
      <c r="M66" s="487"/>
      <c r="N66" s="487"/>
      <c r="Q66" s="154"/>
      <c r="R66" s="151"/>
      <c r="S66" s="151"/>
      <c r="T66" s="151"/>
      <c r="U66" s="151"/>
      <c r="V66" s="151"/>
      <c r="W66" s="151"/>
      <c r="X66" s="151"/>
      <c r="Y66" s="151"/>
      <c r="Z66" s="151"/>
      <c r="AA66" s="151"/>
      <c r="AB66" s="151"/>
      <c r="AC66" s="151"/>
      <c r="AD66" s="151"/>
      <c r="AE66" s="151"/>
      <c r="AF66" s="151"/>
      <c r="AG66" s="151"/>
      <c r="AH66" s="151"/>
      <c r="AI66" s="151"/>
      <c r="AJ66" s="151"/>
      <c r="AK66" s="151"/>
      <c r="AL66" s="151"/>
      <c r="AM66" s="151"/>
      <c r="AN66" s="151"/>
      <c r="AO66" s="151"/>
      <c r="AP66" s="151"/>
      <c r="AQ66" s="151"/>
      <c r="AR66" s="151"/>
      <c r="AS66" s="151"/>
      <c r="AT66" s="151"/>
      <c r="AU66" s="151"/>
      <c r="AV66" s="151"/>
      <c r="AW66" s="151"/>
      <c r="AX66" s="151"/>
      <c r="AY66" s="151"/>
      <c r="AZ66" s="151"/>
      <c r="BA66" s="151"/>
      <c r="BB66" s="151"/>
      <c r="BC66" s="151"/>
      <c r="BD66" s="151"/>
      <c r="BE66" s="151"/>
      <c r="BF66" s="151"/>
      <c r="BG66" s="151"/>
      <c r="BH66" s="151"/>
      <c r="BI66" s="151"/>
      <c r="BJ66" s="151"/>
      <c r="BK66" s="151"/>
      <c r="BL66" s="151"/>
      <c r="BM66" s="151"/>
      <c r="BN66" s="151"/>
      <c r="BO66" s="151"/>
      <c r="BP66" s="151"/>
      <c r="BQ66" s="151"/>
      <c r="BR66" s="151"/>
      <c r="BS66" s="151"/>
      <c r="BT66" s="151"/>
      <c r="BU66" s="151"/>
      <c r="BV66" s="151"/>
      <c r="BW66" s="151"/>
      <c r="BX66" s="151"/>
      <c r="BY66" s="151"/>
      <c r="BZ66" s="151"/>
      <c r="CA66" s="151"/>
      <c r="CB66" s="151"/>
      <c r="CC66" s="151"/>
      <c r="CD66" s="151"/>
      <c r="CE66" s="151"/>
      <c r="CF66" s="151"/>
      <c r="CG66" s="151"/>
      <c r="CH66" s="151"/>
      <c r="CI66" s="151"/>
      <c r="CJ66" s="151"/>
      <c r="CK66" s="151"/>
      <c r="CL66" s="151"/>
      <c r="CM66" s="151"/>
      <c r="CN66" s="151"/>
      <c r="CO66" s="151"/>
      <c r="CP66" s="151"/>
      <c r="CQ66" s="151"/>
      <c r="CR66" s="151"/>
      <c r="CS66" s="151"/>
      <c r="CT66" s="151"/>
      <c r="CU66" s="151"/>
      <c r="CV66" s="151"/>
      <c r="CW66" s="151"/>
      <c r="CX66" s="151"/>
      <c r="CY66" s="151"/>
      <c r="CZ66" s="151"/>
      <c r="DA66" s="151"/>
      <c r="DB66" s="151"/>
      <c r="DC66" s="151"/>
      <c r="DD66" s="151"/>
      <c r="DE66" s="151"/>
      <c r="DF66" s="151"/>
      <c r="DG66" s="151"/>
      <c r="DH66" s="151"/>
      <c r="DI66" s="151"/>
      <c r="DJ66" s="151"/>
      <c r="DK66" s="151"/>
      <c r="DL66" s="151"/>
      <c r="DM66" s="151"/>
      <c r="DN66" s="151"/>
      <c r="DO66" s="151"/>
      <c r="DP66" s="151"/>
      <c r="DQ66" s="151"/>
      <c r="DR66" s="151"/>
      <c r="DS66" s="151"/>
      <c r="DT66" s="151"/>
      <c r="DU66" s="151"/>
      <c r="DV66" s="151"/>
      <c r="DW66" s="151"/>
      <c r="DX66" s="151"/>
      <c r="DY66" s="151"/>
      <c r="DZ66" s="151"/>
      <c r="EA66" s="151"/>
      <c r="EB66" s="151"/>
      <c r="EC66" s="151"/>
      <c r="ED66" s="151"/>
      <c r="EE66" s="148"/>
    </row>
    <row r="67" spans="1:135">
      <c r="A67" s="490" t="s">
        <v>8335</v>
      </c>
      <c r="B67" s="486"/>
      <c r="C67" s="486"/>
      <c r="D67" s="486"/>
      <c r="E67" s="486"/>
      <c r="F67" s="486"/>
      <c r="G67" s="486"/>
      <c r="H67" s="486"/>
      <c r="I67" s="486"/>
      <c r="J67" s="486"/>
      <c r="K67" s="486"/>
      <c r="L67" s="486"/>
      <c r="M67" s="486"/>
      <c r="N67" s="486"/>
      <c r="Q67" s="154"/>
      <c r="R67" s="144"/>
      <c r="S67" s="144"/>
      <c r="T67" s="144"/>
      <c r="U67" s="144"/>
      <c r="V67" s="144"/>
      <c r="W67" s="144"/>
      <c r="X67" s="144"/>
      <c r="Y67" s="144"/>
      <c r="Z67" s="144"/>
      <c r="AA67" s="144"/>
      <c r="AB67" s="144"/>
      <c r="AC67" s="144"/>
      <c r="AD67" s="144"/>
      <c r="AE67" s="144"/>
      <c r="AF67" s="144"/>
      <c r="AG67" s="144"/>
      <c r="AH67" s="144"/>
      <c r="AI67" s="144"/>
      <c r="AJ67" s="144"/>
      <c r="AK67" s="144"/>
      <c r="AL67" s="144"/>
      <c r="AM67" s="144"/>
      <c r="AN67" s="144"/>
      <c r="AO67" s="144"/>
      <c r="AP67" s="144"/>
      <c r="AQ67" s="144"/>
      <c r="AR67" s="144"/>
      <c r="AS67" s="144"/>
      <c r="AT67" s="144"/>
      <c r="AU67" s="144"/>
      <c r="AV67" s="144"/>
      <c r="AW67" s="144"/>
      <c r="AX67" s="144"/>
      <c r="AY67" s="144"/>
      <c r="AZ67" s="144"/>
      <c r="BA67" s="144"/>
      <c r="BB67" s="144"/>
      <c r="BC67" s="144"/>
      <c r="BD67" s="144"/>
      <c r="BE67" s="144"/>
      <c r="BF67" s="144"/>
      <c r="BG67" s="144"/>
      <c r="BH67" s="144"/>
      <c r="BI67" s="144"/>
      <c r="BJ67" s="144"/>
      <c r="BK67" s="144"/>
      <c r="BL67" s="144"/>
      <c r="BM67" s="144"/>
      <c r="BN67" s="144"/>
      <c r="BO67" s="144"/>
      <c r="BP67" s="144"/>
      <c r="BQ67" s="144"/>
      <c r="BR67" s="144"/>
      <c r="BS67" s="144"/>
      <c r="BT67" s="144"/>
      <c r="BU67" s="144"/>
      <c r="BV67" s="144"/>
      <c r="BW67" s="144"/>
      <c r="BX67" s="144"/>
      <c r="BY67" s="144"/>
      <c r="BZ67" s="144"/>
      <c r="CA67" s="144"/>
      <c r="CB67" s="144"/>
      <c r="CC67" s="144"/>
      <c r="CD67" s="144"/>
      <c r="CE67" s="144"/>
      <c r="CF67" s="144"/>
      <c r="CG67" s="144"/>
      <c r="CH67" s="144"/>
      <c r="CI67" s="144"/>
      <c r="CJ67" s="144"/>
      <c r="CK67" s="144"/>
      <c r="CL67" s="144"/>
      <c r="CM67" s="144"/>
      <c r="CN67" s="144"/>
      <c r="CO67" s="144"/>
      <c r="CP67" s="144"/>
      <c r="CQ67" s="144"/>
      <c r="CR67" s="144"/>
      <c r="CS67" s="144"/>
      <c r="CT67" s="144"/>
      <c r="CU67" s="144"/>
      <c r="CV67" s="144"/>
      <c r="CW67" s="144"/>
      <c r="CX67" s="144"/>
      <c r="CY67" s="144"/>
      <c r="CZ67" s="144"/>
      <c r="DA67" s="144"/>
      <c r="DB67" s="144"/>
      <c r="DC67" s="144"/>
      <c r="DD67" s="144"/>
      <c r="DE67" s="144"/>
      <c r="DF67" s="144"/>
      <c r="DG67" s="144"/>
      <c r="DH67" s="144"/>
      <c r="DI67" s="144"/>
      <c r="DJ67" s="144"/>
      <c r="DK67" s="144"/>
      <c r="DL67" s="144"/>
      <c r="DM67" s="144"/>
      <c r="DN67" s="144"/>
      <c r="DO67" s="144"/>
      <c r="DP67" s="144"/>
      <c r="DQ67" s="144"/>
      <c r="DR67" s="144"/>
      <c r="DS67" s="144"/>
      <c r="DT67" s="144"/>
      <c r="DU67" s="144"/>
      <c r="DV67" s="144"/>
      <c r="DW67" s="144"/>
      <c r="DX67" s="144"/>
      <c r="DY67" s="144"/>
      <c r="DZ67" s="144"/>
      <c r="EA67" s="144"/>
      <c r="EB67" s="144"/>
      <c r="EC67" s="144"/>
      <c r="ED67" s="144"/>
      <c r="EE67" s="154"/>
    </row>
    <row r="68" spans="1:135" ht="15.75" thickBot="1">
      <c r="A68" s="489"/>
      <c r="B68" s="488"/>
      <c r="C68" s="488"/>
      <c r="D68" s="488"/>
      <c r="E68" s="488"/>
      <c r="F68" s="488"/>
      <c r="G68" s="488"/>
      <c r="H68" s="488"/>
      <c r="I68" s="488"/>
      <c r="J68" s="488"/>
      <c r="K68" s="488"/>
      <c r="L68" s="488"/>
      <c r="M68" s="488"/>
      <c r="N68" s="488"/>
      <c r="Q68" s="154"/>
      <c r="R68" s="152"/>
      <c r="S68" s="152"/>
      <c r="T68" s="152"/>
      <c r="U68" s="152"/>
      <c r="V68" s="152"/>
      <c r="W68" s="152"/>
      <c r="X68" s="152"/>
      <c r="Y68" s="152"/>
      <c r="Z68" s="152"/>
      <c r="AA68" s="152"/>
      <c r="AB68" s="152"/>
      <c r="AC68" s="152"/>
      <c r="AD68" s="152"/>
      <c r="AE68" s="152"/>
      <c r="AF68" s="152"/>
      <c r="AG68" s="152"/>
      <c r="AH68" s="152"/>
      <c r="AI68" s="152"/>
      <c r="AJ68" s="152"/>
      <c r="AK68" s="152"/>
      <c r="AL68" s="152"/>
      <c r="AM68" s="152"/>
      <c r="AN68" s="152"/>
      <c r="AO68" s="152"/>
      <c r="AP68" s="152"/>
      <c r="AQ68" s="152"/>
      <c r="AR68" s="152"/>
      <c r="AS68" s="152"/>
      <c r="AT68" s="152"/>
      <c r="AU68" s="152"/>
      <c r="AV68" s="152"/>
      <c r="AW68" s="152"/>
      <c r="AX68" s="152"/>
      <c r="AY68" s="152"/>
      <c r="AZ68" s="152"/>
      <c r="BA68" s="152"/>
      <c r="BB68" s="152"/>
      <c r="BC68" s="152"/>
      <c r="BD68" s="152"/>
      <c r="BE68" s="152"/>
      <c r="BF68" s="152"/>
      <c r="BG68" s="152"/>
      <c r="BH68" s="152"/>
      <c r="BI68" s="152"/>
      <c r="BJ68" s="152"/>
      <c r="BK68" s="152"/>
      <c r="BL68" s="152"/>
      <c r="BM68" s="152"/>
      <c r="BN68" s="152"/>
      <c r="BO68" s="152"/>
      <c r="BP68" s="152"/>
      <c r="BQ68" s="152"/>
      <c r="BR68" s="152"/>
      <c r="BS68" s="152"/>
      <c r="BT68" s="152"/>
      <c r="BU68" s="152"/>
      <c r="BV68" s="152"/>
      <c r="BW68" s="152"/>
      <c r="BX68" s="152"/>
      <c r="BY68" s="152"/>
      <c r="BZ68" s="152"/>
      <c r="CA68" s="152"/>
      <c r="CB68" s="152"/>
      <c r="CC68" s="152"/>
      <c r="CD68" s="152"/>
      <c r="CE68" s="152"/>
      <c r="CF68" s="152"/>
      <c r="CG68" s="152"/>
      <c r="CH68" s="152"/>
      <c r="CI68" s="152"/>
      <c r="CJ68" s="152"/>
      <c r="CK68" s="152"/>
      <c r="CL68" s="152"/>
      <c r="CM68" s="152"/>
      <c r="CN68" s="152"/>
      <c r="CO68" s="152"/>
      <c r="CP68" s="152"/>
      <c r="CQ68" s="152"/>
      <c r="CR68" s="152"/>
      <c r="CS68" s="152"/>
      <c r="CT68" s="152"/>
      <c r="CU68" s="152"/>
      <c r="CV68" s="152"/>
      <c r="CW68" s="152"/>
      <c r="CX68" s="152"/>
      <c r="CY68" s="152"/>
      <c r="CZ68" s="152"/>
      <c r="DA68" s="152"/>
      <c r="DB68" s="152"/>
      <c r="DC68" s="152"/>
      <c r="DD68" s="152"/>
      <c r="DE68" s="152"/>
      <c r="DF68" s="152"/>
      <c r="DG68" s="152"/>
      <c r="DH68" s="152"/>
      <c r="DI68" s="152"/>
      <c r="DJ68" s="152"/>
      <c r="DK68" s="152"/>
      <c r="DL68" s="152"/>
      <c r="DM68" s="152"/>
      <c r="DN68" s="152"/>
      <c r="DO68" s="152"/>
      <c r="DP68" s="152"/>
      <c r="DQ68" s="152"/>
      <c r="DR68" s="152"/>
      <c r="DS68" s="152"/>
      <c r="DT68" s="152"/>
      <c r="DU68" s="152"/>
      <c r="DV68" s="152"/>
      <c r="DW68" s="152"/>
      <c r="DX68" s="152"/>
      <c r="DY68" s="152"/>
      <c r="DZ68" s="152"/>
      <c r="EA68" s="152"/>
      <c r="EB68" s="152"/>
      <c r="EC68" s="152"/>
      <c r="ED68" s="152"/>
      <c r="EE68" s="150"/>
    </row>
    <row r="69" spans="1:135">
      <c r="A69" t="s">
        <v>8324</v>
      </c>
      <c r="B69" s="487"/>
      <c r="C69" s="487"/>
      <c r="D69" s="487"/>
      <c r="E69" s="487"/>
      <c r="F69" s="487"/>
      <c r="G69" s="487"/>
      <c r="H69" s="487"/>
      <c r="I69" s="487"/>
      <c r="J69" s="487"/>
      <c r="K69" s="487"/>
      <c r="L69" s="487"/>
      <c r="M69" s="487"/>
      <c r="N69" s="487"/>
      <c r="Q69" s="154"/>
      <c r="R69" s="151"/>
      <c r="S69" s="151"/>
      <c r="T69" s="151"/>
      <c r="U69" s="151"/>
      <c r="V69" s="151"/>
      <c r="W69" s="151"/>
      <c r="X69" s="151"/>
      <c r="Y69" s="151"/>
      <c r="Z69" s="151"/>
      <c r="AA69" s="151"/>
      <c r="AB69" s="151"/>
      <c r="AC69" s="151"/>
      <c r="AD69" s="151"/>
      <c r="AE69" s="151"/>
      <c r="AF69" s="151"/>
      <c r="AG69" s="151"/>
      <c r="AH69" s="151"/>
      <c r="AI69" s="151"/>
      <c r="AJ69" s="151"/>
      <c r="AK69" s="151"/>
      <c r="AL69" s="151"/>
      <c r="AM69" s="151"/>
      <c r="AN69" s="151"/>
      <c r="AO69" s="151"/>
      <c r="AP69" s="151"/>
      <c r="AQ69" s="151"/>
      <c r="AR69" s="151"/>
      <c r="AS69" s="151"/>
      <c r="AT69" s="151"/>
      <c r="AU69" s="151"/>
      <c r="AV69" s="151"/>
      <c r="AW69" s="151"/>
      <c r="AX69" s="151"/>
      <c r="AY69" s="151"/>
      <c r="AZ69" s="151"/>
      <c r="BA69" s="151"/>
      <c r="BB69" s="151"/>
      <c r="BC69" s="151"/>
      <c r="BD69" s="151"/>
      <c r="BE69" s="151"/>
      <c r="BF69" s="151"/>
      <c r="BG69" s="151"/>
      <c r="BH69" s="151"/>
      <c r="BI69" s="151"/>
      <c r="BJ69" s="151"/>
      <c r="BK69" s="151"/>
      <c r="BL69" s="151"/>
      <c r="BM69" s="151"/>
      <c r="BN69" s="151"/>
      <c r="BO69" s="151"/>
      <c r="BP69" s="151"/>
      <c r="BQ69" s="151"/>
      <c r="BR69" s="151"/>
      <c r="BS69" s="151"/>
      <c r="BT69" s="151"/>
      <c r="BU69" s="151"/>
      <c r="BV69" s="151"/>
      <c r="BW69" s="151"/>
      <c r="BX69" s="151"/>
      <c r="BY69" s="151"/>
      <c r="BZ69" s="151"/>
      <c r="CA69" s="151"/>
      <c r="CB69" s="151"/>
      <c r="CC69" s="151"/>
      <c r="CD69" s="151"/>
      <c r="CE69" s="151"/>
      <c r="CF69" s="151"/>
      <c r="CG69" s="151"/>
      <c r="CH69" s="151"/>
      <c r="CI69" s="151"/>
      <c r="CJ69" s="151"/>
      <c r="CK69" s="151"/>
      <c r="CL69" s="151"/>
      <c r="CM69" s="151"/>
      <c r="CN69" s="151"/>
      <c r="CO69" s="151"/>
      <c r="CP69" s="151"/>
      <c r="CQ69" s="151"/>
      <c r="CR69" s="151"/>
      <c r="CS69" s="151"/>
      <c r="CT69" s="151"/>
      <c r="CU69" s="151"/>
      <c r="CV69" s="151"/>
      <c r="CW69" s="151"/>
      <c r="CX69" s="151"/>
      <c r="CY69" s="151"/>
      <c r="CZ69" s="151"/>
      <c r="DA69" s="151"/>
      <c r="DB69" s="151"/>
      <c r="DC69" s="151"/>
      <c r="DD69" s="151"/>
      <c r="DE69" s="151"/>
      <c r="DF69" s="151"/>
      <c r="DG69" s="151"/>
      <c r="DH69" s="151"/>
      <c r="DI69" s="151"/>
      <c r="DJ69" s="151"/>
      <c r="DK69" s="151"/>
      <c r="DL69" s="151"/>
      <c r="DM69" s="151"/>
      <c r="DN69" s="151"/>
      <c r="DO69" s="151"/>
      <c r="DP69" s="151"/>
      <c r="DQ69" s="151"/>
      <c r="DR69" s="151"/>
      <c r="DS69" s="151"/>
      <c r="DT69" s="151"/>
      <c r="DU69" s="151"/>
      <c r="DV69" s="151"/>
      <c r="DW69" s="151"/>
      <c r="DX69" s="151"/>
      <c r="DY69" s="151"/>
      <c r="DZ69" s="151"/>
      <c r="EA69" s="151"/>
      <c r="EB69" s="151"/>
      <c r="EC69" s="151"/>
      <c r="ED69" s="151"/>
      <c r="EE69" s="148"/>
    </row>
    <row r="70" spans="1:135">
      <c r="A70" s="490" t="s">
        <v>7629</v>
      </c>
      <c r="B70" s="486"/>
      <c r="C70" s="486"/>
      <c r="D70" s="486"/>
      <c r="E70" s="486"/>
      <c r="F70" s="486"/>
      <c r="G70" s="486"/>
      <c r="H70" s="486"/>
      <c r="I70" s="486"/>
      <c r="J70" s="486"/>
      <c r="K70" s="486"/>
      <c r="L70" s="486"/>
      <c r="M70" s="486"/>
      <c r="N70" s="486"/>
      <c r="Q70" s="154"/>
      <c r="R70" s="144"/>
      <c r="S70" s="144"/>
      <c r="T70" s="144"/>
      <c r="U70" s="144"/>
      <c r="V70" s="144"/>
      <c r="W70" s="144"/>
      <c r="X70" s="144"/>
      <c r="Y70" s="144"/>
      <c r="Z70" s="144"/>
      <c r="AA70" s="144"/>
      <c r="AB70" s="144"/>
      <c r="AC70" s="144"/>
      <c r="AD70" s="144"/>
      <c r="AE70" s="144"/>
      <c r="AF70" s="144"/>
      <c r="AG70" s="144"/>
      <c r="AH70" s="144"/>
      <c r="AI70" s="144"/>
      <c r="AJ70" s="144"/>
      <c r="AK70" s="144"/>
      <c r="AL70" s="144"/>
      <c r="AM70" s="144"/>
      <c r="AN70" s="144"/>
      <c r="AO70" s="144"/>
      <c r="AP70" s="144"/>
      <c r="AQ70" s="144"/>
      <c r="AR70" s="144"/>
      <c r="AS70" s="144"/>
      <c r="AT70" s="144"/>
      <c r="AU70" s="144"/>
      <c r="AV70" s="144"/>
      <c r="AW70" s="144"/>
      <c r="AX70" s="144"/>
      <c r="AY70" s="144"/>
      <c r="AZ70" s="144"/>
      <c r="BA70" s="144"/>
      <c r="BB70" s="144"/>
      <c r="BC70" s="144"/>
      <c r="BD70" s="144"/>
      <c r="BE70" s="144"/>
      <c r="BF70" s="144"/>
      <c r="BG70" s="144"/>
      <c r="BH70" s="144"/>
      <c r="BI70" s="144"/>
      <c r="BJ70" s="144"/>
      <c r="BK70" s="144"/>
      <c r="BL70" s="144"/>
      <c r="BM70" s="144"/>
      <c r="BN70" s="144"/>
      <c r="BO70" s="144"/>
      <c r="BP70" s="144"/>
      <c r="BQ70" s="144"/>
      <c r="BR70" s="144"/>
      <c r="BS70" s="144"/>
      <c r="BT70" s="144"/>
      <c r="BU70" s="144"/>
      <c r="BV70" s="144"/>
      <c r="BW70" s="144"/>
      <c r="BX70" s="144"/>
      <c r="BY70" s="144"/>
      <c r="BZ70" s="144"/>
      <c r="CA70" s="144"/>
      <c r="CB70" s="144"/>
      <c r="CC70" s="144"/>
      <c r="CD70" s="144"/>
      <c r="CE70" s="144"/>
      <c r="CF70" s="144"/>
      <c r="CG70" s="144"/>
      <c r="CH70" s="144"/>
      <c r="CI70" s="144"/>
      <c r="CJ70" s="144"/>
      <c r="CK70" s="144"/>
      <c r="CL70" s="144"/>
      <c r="CM70" s="144"/>
      <c r="CN70" s="144"/>
      <c r="CO70" s="144"/>
      <c r="CP70" s="144"/>
      <c r="CQ70" s="144"/>
      <c r="CR70" s="144"/>
      <c r="CS70" s="144"/>
      <c r="CT70" s="144"/>
      <c r="CU70" s="144"/>
      <c r="CV70" s="144"/>
      <c r="CW70" s="144"/>
      <c r="CX70" s="144"/>
      <c r="CY70" s="144"/>
      <c r="CZ70" s="144"/>
      <c r="DA70" s="144"/>
      <c r="DB70" s="144"/>
      <c r="DC70" s="144"/>
      <c r="DD70" s="144"/>
      <c r="DE70" s="144"/>
      <c r="DF70" s="144"/>
      <c r="DG70" s="144"/>
      <c r="DH70" s="144"/>
      <c r="DI70" s="144"/>
      <c r="DJ70" s="144"/>
      <c r="DK70" s="144"/>
      <c r="DL70" s="144"/>
      <c r="DM70" s="144"/>
      <c r="DN70" s="144"/>
      <c r="DO70" s="144"/>
      <c r="DP70" s="144"/>
      <c r="DQ70" s="144"/>
      <c r="DR70" s="144"/>
      <c r="DS70" s="144"/>
      <c r="DT70" s="144"/>
      <c r="DU70" s="144"/>
      <c r="DV70" s="144"/>
      <c r="DW70" s="144"/>
      <c r="DX70" s="144"/>
      <c r="DY70" s="144"/>
      <c r="DZ70" s="144"/>
      <c r="EA70" s="144"/>
      <c r="EB70" s="144"/>
      <c r="EC70" s="144"/>
      <c r="ED70" s="144"/>
      <c r="EE70" s="154"/>
    </row>
    <row r="71" spans="1:135" ht="15.75" thickBot="1">
      <c r="A71" s="489"/>
      <c r="B71" s="488"/>
      <c r="C71" s="488"/>
      <c r="D71" s="488"/>
      <c r="E71" s="488"/>
      <c r="F71" s="488"/>
      <c r="G71" s="488"/>
      <c r="H71" s="488"/>
      <c r="I71" s="488"/>
      <c r="J71" s="488"/>
      <c r="K71" s="488"/>
      <c r="L71" s="488"/>
      <c r="M71" s="488"/>
      <c r="N71" s="488"/>
      <c r="Q71" s="154"/>
      <c r="R71" s="152"/>
      <c r="S71" s="152"/>
      <c r="T71" s="152"/>
      <c r="U71" s="152"/>
      <c r="V71" s="152"/>
      <c r="W71" s="152"/>
      <c r="X71" s="152"/>
      <c r="Y71" s="152"/>
      <c r="Z71" s="152"/>
      <c r="AA71" s="152"/>
      <c r="AB71" s="152"/>
      <c r="AC71" s="152"/>
      <c r="AD71" s="152"/>
      <c r="AE71" s="152"/>
      <c r="AF71" s="152"/>
      <c r="AG71" s="152"/>
      <c r="AH71" s="152"/>
      <c r="AI71" s="152"/>
      <c r="AJ71" s="152"/>
      <c r="AK71" s="152"/>
      <c r="AL71" s="152"/>
      <c r="AM71" s="152"/>
      <c r="AN71" s="152"/>
      <c r="AO71" s="152"/>
      <c r="AP71" s="152"/>
      <c r="AQ71" s="152"/>
      <c r="AR71" s="152"/>
      <c r="AS71" s="152"/>
      <c r="AT71" s="152"/>
      <c r="AU71" s="152"/>
      <c r="AV71" s="152"/>
      <c r="AW71" s="152"/>
      <c r="AX71" s="152"/>
      <c r="AY71" s="152"/>
      <c r="AZ71" s="152"/>
      <c r="BA71" s="152"/>
      <c r="BB71" s="152"/>
      <c r="BC71" s="152"/>
      <c r="BD71" s="152"/>
      <c r="BE71" s="152"/>
      <c r="BF71" s="152"/>
      <c r="BG71" s="152"/>
      <c r="BH71" s="152"/>
      <c r="BI71" s="152"/>
      <c r="BJ71" s="152"/>
      <c r="BK71" s="152"/>
      <c r="BL71" s="152"/>
      <c r="BM71" s="152"/>
      <c r="BN71" s="152"/>
      <c r="BO71" s="152"/>
      <c r="BP71" s="152"/>
      <c r="BQ71" s="152"/>
      <c r="BR71" s="152"/>
      <c r="BS71" s="152"/>
      <c r="BT71" s="152"/>
      <c r="BU71" s="152"/>
      <c r="BV71" s="152"/>
      <c r="BW71" s="152"/>
      <c r="BX71" s="152"/>
      <c r="BY71" s="152"/>
      <c r="BZ71" s="152"/>
      <c r="CA71" s="152"/>
      <c r="CB71" s="152"/>
      <c r="CC71" s="152"/>
      <c r="CD71" s="152"/>
      <c r="CE71" s="152"/>
      <c r="CF71" s="152"/>
      <c r="CG71" s="152"/>
      <c r="CH71" s="152"/>
      <c r="CI71" s="152"/>
      <c r="CJ71" s="152"/>
      <c r="CK71" s="152"/>
      <c r="CL71" s="152"/>
      <c r="CM71" s="152"/>
      <c r="CN71" s="152"/>
      <c r="CO71" s="152"/>
      <c r="CP71" s="152"/>
      <c r="CQ71" s="152"/>
      <c r="CR71" s="152"/>
      <c r="CS71" s="152"/>
      <c r="CT71" s="152"/>
      <c r="CU71" s="152"/>
      <c r="CV71" s="152"/>
      <c r="CW71" s="152"/>
      <c r="CX71" s="152"/>
      <c r="CY71" s="152"/>
      <c r="CZ71" s="152"/>
      <c r="DA71" s="152"/>
      <c r="DB71" s="152"/>
      <c r="DC71" s="152"/>
      <c r="DD71" s="152"/>
      <c r="DE71" s="152"/>
      <c r="DF71" s="152"/>
      <c r="DG71" s="152"/>
      <c r="DH71" s="152"/>
      <c r="DI71" s="152"/>
      <c r="DJ71" s="152"/>
      <c r="DK71" s="152"/>
      <c r="DL71" s="152"/>
      <c r="DM71" s="152"/>
      <c r="DN71" s="152"/>
      <c r="DO71" s="152"/>
      <c r="DP71" s="152"/>
      <c r="DQ71" s="152"/>
      <c r="DR71" s="152"/>
      <c r="DS71" s="152"/>
      <c r="DT71" s="152"/>
      <c r="DU71" s="152"/>
      <c r="DV71" s="152"/>
      <c r="DW71" s="152"/>
      <c r="DX71" s="152"/>
      <c r="DY71" s="152"/>
      <c r="DZ71" s="152"/>
      <c r="EA71" s="152"/>
      <c r="EB71" s="152"/>
      <c r="EC71" s="152"/>
      <c r="ED71" s="152"/>
      <c r="EE71" s="150"/>
    </row>
    <row r="72" spans="1:135">
      <c r="A72" t="s">
        <v>8315</v>
      </c>
      <c r="B72" s="487"/>
      <c r="C72" s="487"/>
      <c r="D72" s="487"/>
      <c r="E72" s="487"/>
      <c r="F72" s="487"/>
      <c r="G72" s="487"/>
      <c r="H72" s="487"/>
      <c r="I72" s="487"/>
      <c r="J72" s="487"/>
      <c r="K72" s="487"/>
      <c r="L72" s="487"/>
      <c r="M72" s="487"/>
      <c r="N72" s="487"/>
      <c r="Q72" s="154"/>
      <c r="R72" s="151"/>
      <c r="S72" s="151"/>
      <c r="T72" s="151"/>
      <c r="U72" s="151"/>
      <c r="V72" s="151"/>
      <c r="W72" s="151"/>
      <c r="X72" s="151"/>
      <c r="Y72" s="151"/>
      <c r="Z72" s="151"/>
      <c r="AA72" s="151"/>
      <c r="AB72" s="151"/>
      <c r="AC72" s="151"/>
      <c r="AD72" s="151"/>
      <c r="AE72" s="151"/>
      <c r="AF72" s="151"/>
      <c r="AG72" s="151"/>
      <c r="AH72" s="151"/>
      <c r="AI72" s="151"/>
      <c r="AJ72" s="151"/>
      <c r="AK72" s="151"/>
      <c r="AL72" s="151"/>
      <c r="AM72" s="151"/>
      <c r="AN72" s="151"/>
      <c r="AO72" s="151"/>
      <c r="AP72" s="151"/>
      <c r="AQ72" s="151"/>
      <c r="AR72" s="151"/>
      <c r="AS72" s="151"/>
      <c r="AT72" s="151"/>
      <c r="AU72" s="151"/>
      <c r="AV72" s="151"/>
      <c r="AW72" s="151"/>
      <c r="AX72" s="151"/>
      <c r="AY72" s="151"/>
      <c r="AZ72" s="151"/>
      <c r="BA72" s="151"/>
      <c r="BB72" s="151"/>
      <c r="BC72" s="151"/>
      <c r="BD72" s="151"/>
      <c r="BE72" s="151"/>
      <c r="BF72" s="151"/>
      <c r="BG72" s="151"/>
      <c r="BH72" s="151"/>
      <c r="BI72" s="151"/>
      <c r="BJ72" s="151"/>
      <c r="BK72" s="151"/>
      <c r="BL72" s="151"/>
      <c r="BM72" s="151"/>
      <c r="BN72" s="151"/>
      <c r="BO72" s="151"/>
      <c r="BP72" s="151"/>
      <c r="BQ72" s="151"/>
      <c r="BR72" s="151"/>
      <c r="BS72" s="151"/>
      <c r="BT72" s="151"/>
      <c r="BU72" s="151"/>
      <c r="BV72" s="151"/>
      <c r="BW72" s="151"/>
      <c r="BX72" s="151"/>
      <c r="BY72" s="151"/>
      <c r="BZ72" s="151"/>
      <c r="CA72" s="151"/>
      <c r="CB72" s="151"/>
      <c r="CC72" s="151"/>
      <c r="CD72" s="151"/>
      <c r="CE72" s="151"/>
      <c r="CF72" s="151"/>
      <c r="CG72" s="151"/>
      <c r="CH72" s="151"/>
      <c r="CI72" s="151"/>
      <c r="CJ72" s="151"/>
      <c r="CK72" s="151"/>
      <c r="CL72" s="151"/>
      <c r="CM72" s="151"/>
      <c r="CN72" s="151"/>
      <c r="CO72" s="151"/>
      <c r="CP72" s="151"/>
      <c r="CQ72" s="151"/>
      <c r="CR72" s="151"/>
      <c r="CS72" s="151"/>
      <c r="CT72" s="151"/>
      <c r="CU72" s="151"/>
      <c r="CV72" s="151"/>
      <c r="CW72" s="151"/>
      <c r="CX72" s="151"/>
      <c r="CY72" s="151"/>
      <c r="CZ72" s="151"/>
      <c r="DA72" s="151"/>
      <c r="DB72" s="151"/>
      <c r="DC72" s="151"/>
      <c r="DD72" s="151"/>
      <c r="DE72" s="151"/>
      <c r="DF72" s="151"/>
      <c r="DG72" s="151"/>
      <c r="DH72" s="151"/>
      <c r="DI72" s="151"/>
      <c r="DJ72" s="151"/>
      <c r="DK72" s="151"/>
      <c r="DL72" s="151"/>
      <c r="DM72" s="151"/>
      <c r="DN72" s="151"/>
      <c r="DO72" s="151"/>
      <c r="DP72" s="151"/>
      <c r="DQ72" s="151"/>
      <c r="DR72" s="151"/>
      <c r="DS72" s="151"/>
      <c r="DT72" s="151"/>
      <c r="DU72" s="151"/>
      <c r="DV72" s="151"/>
      <c r="DW72" s="151"/>
      <c r="DX72" s="151"/>
      <c r="DY72" s="151"/>
      <c r="DZ72" s="151"/>
      <c r="EA72" s="151"/>
      <c r="EB72" s="151"/>
      <c r="EC72" s="151"/>
      <c r="ED72" s="151"/>
      <c r="EE72" s="148"/>
    </row>
    <row r="73" spans="1:135">
      <c r="A73" s="490" t="s">
        <v>7627</v>
      </c>
      <c r="B73" s="486"/>
      <c r="C73" s="486"/>
      <c r="D73" s="486"/>
      <c r="E73" s="486"/>
      <c r="F73" s="486"/>
      <c r="G73" s="486"/>
      <c r="H73" s="486"/>
      <c r="I73" s="486"/>
      <c r="J73" s="486"/>
      <c r="K73" s="486"/>
      <c r="L73" s="486"/>
      <c r="M73" s="486"/>
      <c r="N73" s="486"/>
      <c r="Q73" s="154"/>
      <c r="R73" s="144"/>
      <c r="S73" s="144"/>
      <c r="T73" s="144"/>
      <c r="U73" s="144"/>
      <c r="V73" s="144"/>
      <c r="W73" s="144"/>
      <c r="X73" s="144"/>
      <c r="Y73" s="144"/>
      <c r="Z73" s="144"/>
      <c r="AA73" s="144"/>
      <c r="AB73" s="144"/>
      <c r="AC73" s="144"/>
      <c r="AD73" s="144"/>
      <c r="AE73" s="144"/>
      <c r="AF73" s="144"/>
      <c r="AG73" s="144"/>
      <c r="AH73" s="144"/>
      <c r="AI73" s="144"/>
      <c r="AJ73" s="144"/>
      <c r="AK73" s="144"/>
      <c r="AL73" s="144"/>
      <c r="AM73" s="144"/>
      <c r="AN73" s="144"/>
      <c r="AO73" s="144"/>
      <c r="AP73" s="144"/>
      <c r="AQ73" s="144"/>
      <c r="AR73" s="144"/>
      <c r="AS73" s="144"/>
      <c r="AT73" s="144"/>
      <c r="AU73" s="144"/>
      <c r="AV73" s="144"/>
      <c r="AW73" s="144"/>
      <c r="AX73" s="144"/>
      <c r="AY73" s="144"/>
      <c r="AZ73" s="144"/>
      <c r="BA73" s="144"/>
      <c r="BB73" s="144"/>
      <c r="BC73" s="144"/>
      <c r="BD73" s="144"/>
      <c r="BE73" s="144"/>
      <c r="BF73" s="144"/>
      <c r="BG73" s="144"/>
      <c r="BH73" s="144"/>
      <c r="BI73" s="144"/>
      <c r="BJ73" s="144"/>
      <c r="BK73" s="144"/>
      <c r="BL73" s="144"/>
      <c r="BM73" s="144"/>
      <c r="BN73" s="144"/>
      <c r="BO73" s="144"/>
      <c r="BP73" s="144"/>
      <c r="BQ73" s="144"/>
      <c r="BR73" s="144"/>
      <c r="BS73" s="144"/>
      <c r="BT73" s="144"/>
      <c r="BU73" s="144"/>
      <c r="BV73" s="144"/>
      <c r="BW73" s="144"/>
      <c r="BX73" s="144"/>
      <c r="BY73" s="144"/>
      <c r="BZ73" s="144"/>
      <c r="CA73" s="144"/>
      <c r="CB73" s="144"/>
      <c r="CC73" s="144"/>
      <c r="CD73" s="144"/>
      <c r="CE73" s="144"/>
      <c r="CF73" s="144"/>
      <c r="CG73" s="144"/>
      <c r="CH73" s="144"/>
      <c r="CI73" s="144"/>
      <c r="CJ73" s="144"/>
      <c r="CK73" s="144"/>
      <c r="CL73" s="144"/>
      <c r="CM73" s="144"/>
      <c r="CN73" s="144"/>
      <c r="CO73" s="144"/>
      <c r="CP73" s="144"/>
      <c r="CQ73" s="144"/>
      <c r="CR73" s="144"/>
      <c r="CS73" s="144"/>
      <c r="CT73" s="144"/>
      <c r="CU73" s="144"/>
      <c r="CV73" s="144"/>
      <c r="CW73" s="144"/>
      <c r="CX73" s="144"/>
      <c r="CY73" s="144"/>
      <c r="CZ73" s="144"/>
      <c r="DA73" s="144"/>
      <c r="DB73" s="144"/>
      <c r="DC73" s="144"/>
      <c r="DD73" s="144"/>
      <c r="DE73" s="144"/>
      <c r="DF73" s="144"/>
      <c r="DG73" s="144"/>
      <c r="DH73" s="144"/>
      <c r="DI73" s="144"/>
      <c r="DJ73" s="144"/>
      <c r="DK73" s="144"/>
      <c r="DL73" s="144"/>
      <c r="DM73" s="144"/>
      <c r="DN73" s="144"/>
      <c r="DO73" s="144"/>
      <c r="DP73" s="144"/>
      <c r="DQ73" s="144"/>
      <c r="DR73" s="144"/>
      <c r="DS73" s="144"/>
      <c r="DT73" s="144"/>
      <c r="DU73" s="144"/>
      <c r="DV73" s="144"/>
      <c r="DW73" s="144"/>
      <c r="DX73" s="144"/>
      <c r="DY73" s="144"/>
      <c r="DZ73" s="144"/>
      <c r="EA73" s="144"/>
      <c r="EB73" s="144"/>
      <c r="EC73" s="144"/>
      <c r="ED73" s="144"/>
      <c r="EE73" s="154"/>
    </row>
    <row r="74" spans="1:135" ht="15.75" thickBot="1">
      <c r="A74" s="152"/>
      <c r="B74" s="488"/>
      <c r="C74" s="488"/>
      <c r="D74" s="488"/>
      <c r="E74" s="488"/>
      <c r="F74" s="488"/>
      <c r="G74" s="488"/>
      <c r="H74" s="488"/>
      <c r="I74" s="488"/>
      <c r="J74" s="488"/>
      <c r="K74" s="488"/>
      <c r="L74" s="488"/>
      <c r="M74" s="488"/>
      <c r="N74" s="488"/>
      <c r="Q74" s="154"/>
      <c r="R74" s="152"/>
      <c r="S74" s="152"/>
      <c r="T74" s="152"/>
      <c r="U74" s="152"/>
      <c r="V74" s="152"/>
      <c r="W74" s="152"/>
      <c r="X74" s="152"/>
      <c r="Y74" s="152"/>
      <c r="Z74" s="152"/>
      <c r="AA74" s="152"/>
      <c r="AB74" s="152"/>
      <c r="AC74" s="152"/>
      <c r="AD74" s="152"/>
      <c r="AE74" s="152"/>
      <c r="AF74" s="152"/>
      <c r="AG74" s="152"/>
      <c r="AH74" s="152"/>
      <c r="AI74" s="152"/>
      <c r="AJ74" s="152"/>
      <c r="AK74" s="152"/>
      <c r="AL74" s="152"/>
      <c r="AM74" s="152"/>
      <c r="AN74" s="152"/>
      <c r="AO74" s="152"/>
      <c r="AP74" s="152"/>
      <c r="AQ74" s="152"/>
      <c r="AR74" s="152"/>
      <c r="AS74" s="152"/>
      <c r="AT74" s="152"/>
      <c r="AU74" s="152"/>
      <c r="AV74" s="152"/>
      <c r="AW74" s="152"/>
      <c r="AX74" s="152"/>
      <c r="AY74" s="152"/>
      <c r="AZ74" s="152"/>
      <c r="BA74" s="152"/>
      <c r="BB74" s="152"/>
      <c r="BC74" s="152"/>
      <c r="BD74" s="152"/>
      <c r="BE74" s="152"/>
      <c r="BF74" s="152"/>
      <c r="BG74" s="152"/>
      <c r="BH74" s="152"/>
      <c r="BI74" s="152"/>
      <c r="BJ74" s="152"/>
      <c r="BK74" s="152"/>
      <c r="BL74" s="152"/>
      <c r="BM74" s="152"/>
      <c r="BN74" s="152"/>
      <c r="BO74" s="152"/>
      <c r="BP74" s="152"/>
      <c r="BQ74" s="152"/>
      <c r="BR74" s="152"/>
      <c r="BS74" s="152"/>
      <c r="BT74" s="152"/>
      <c r="BU74" s="152"/>
      <c r="BV74" s="152"/>
      <c r="BW74" s="152"/>
      <c r="BX74" s="152"/>
      <c r="BY74" s="152"/>
      <c r="BZ74" s="152"/>
      <c r="CA74" s="152"/>
      <c r="CB74" s="152"/>
      <c r="CC74" s="152"/>
      <c r="CD74" s="152"/>
      <c r="CE74" s="152"/>
      <c r="CF74" s="152"/>
      <c r="CG74" s="152"/>
      <c r="CH74" s="152"/>
      <c r="CI74" s="152"/>
      <c r="CJ74" s="152"/>
      <c r="CK74" s="152"/>
      <c r="CL74" s="152"/>
      <c r="CM74" s="152"/>
      <c r="CN74" s="152"/>
      <c r="CO74" s="152"/>
      <c r="CP74" s="152"/>
      <c r="CQ74" s="152"/>
      <c r="CR74" s="152"/>
      <c r="CS74" s="152"/>
      <c r="CT74" s="152"/>
      <c r="CU74" s="152"/>
      <c r="CV74" s="152"/>
      <c r="CW74" s="152"/>
      <c r="CX74" s="152"/>
      <c r="CY74" s="152"/>
      <c r="CZ74" s="152"/>
      <c r="DA74" s="152"/>
      <c r="DB74" s="152"/>
      <c r="DC74" s="152"/>
      <c r="DD74" s="152"/>
      <c r="DE74" s="152"/>
      <c r="DF74" s="152"/>
      <c r="DG74" s="152"/>
      <c r="DH74" s="152"/>
      <c r="DI74" s="152"/>
      <c r="DJ74" s="152"/>
      <c r="DK74" s="152"/>
      <c r="DL74" s="152"/>
      <c r="DM74" s="152"/>
      <c r="DN74" s="152"/>
      <c r="DO74" s="152"/>
      <c r="DP74" s="152"/>
      <c r="DQ74" s="152"/>
      <c r="DR74" s="152"/>
      <c r="DS74" s="152"/>
      <c r="DT74" s="152"/>
      <c r="DU74" s="152"/>
      <c r="DV74" s="152"/>
      <c r="DW74" s="152"/>
      <c r="DX74" s="152"/>
      <c r="DY74" s="152"/>
      <c r="DZ74" s="152"/>
      <c r="EA74" s="152"/>
      <c r="EB74" s="152"/>
      <c r="EC74" s="152"/>
      <c r="ED74" s="152"/>
      <c r="EE74" s="150"/>
    </row>
    <row r="75" spans="1:135">
      <c r="R75" s="151"/>
      <c r="S75" s="151"/>
      <c r="T75" s="151"/>
      <c r="U75" s="151"/>
      <c r="V75" s="151"/>
      <c r="W75" s="151"/>
      <c r="X75" s="151"/>
      <c r="Y75" s="151"/>
      <c r="Z75" s="151"/>
      <c r="AA75" s="151"/>
      <c r="AB75" s="151"/>
      <c r="AC75" s="151"/>
      <c r="AD75" s="151"/>
      <c r="AE75" s="151"/>
      <c r="AF75" s="151"/>
      <c r="AG75" s="151"/>
      <c r="AH75" s="151"/>
      <c r="AI75" s="151"/>
      <c r="AJ75" s="151"/>
      <c r="AK75" s="151"/>
      <c r="AL75" s="151"/>
      <c r="AM75" s="151"/>
      <c r="AN75" s="151"/>
      <c r="AO75" s="151"/>
      <c r="AP75" s="151"/>
      <c r="AQ75" s="151"/>
      <c r="AR75" s="151"/>
      <c r="AS75" s="151"/>
      <c r="AT75" s="151"/>
      <c r="AU75" s="151"/>
      <c r="AV75" s="151"/>
      <c r="AW75" s="151"/>
      <c r="AX75" s="151"/>
      <c r="AY75" s="151"/>
      <c r="AZ75" s="151"/>
      <c r="BA75" s="151"/>
      <c r="BB75" s="151"/>
      <c r="BC75" s="151"/>
      <c r="BD75" s="151"/>
      <c r="BE75" s="151"/>
      <c r="BF75" s="151"/>
      <c r="BG75" s="151"/>
      <c r="BH75" s="151"/>
      <c r="BI75" s="151"/>
      <c r="BJ75" s="151"/>
      <c r="BK75" s="151"/>
      <c r="BL75" s="151"/>
      <c r="BM75" s="151"/>
      <c r="BN75" s="151"/>
      <c r="BO75" s="151"/>
      <c r="BP75" s="151"/>
      <c r="BQ75" s="151"/>
      <c r="BR75" s="151"/>
      <c r="BS75" s="151"/>
      <c r="BT75" s="151"/>
      <c r="BU75" s="151"/>
      <c r="BV75" s="151"/>
      <c r="BW75" s="151"/>
      <c r="BX75" s="151"/>
      <c r="BY75" s="151"/>
      <c r="BZ75" s="151"/>
      <c r="CA75" s="151"/>
      <c r="CB75" s="151"/>
      <c r="CC75" s="151"/>
      <c r="CD75" s="151"/>
      <c r="CE75" s="151"/>
      <c r="CF75" s="151"/>
      <c r="CG75" s="151"/>
      <c r="CH75" s="151"/>
      <c r="CI75" s="151"/>
      <c r="CJ75" s="151"/>
      <c r="CK75" s="151"/>
      <c r="CL75" s="151"/>
      <c r="CM75" s="151"/>
      <c r="CN75" s="151"/>
      <c r="CO75" s="151"/>
      <c r="CP75" s="151"/>
      <c r="CQ75" s="151"/>
      <c r="CR75" s="151"/>
      <c r="CS75" s="151"/>
      <c r="CT75" s="151"/>
      <c r="CU75" s="151"/>
      <c r="CV75" s="151"/>
      <c r="CW75" s="151"/>
      <c r="CX75" s="151"/>
      <c r="CY75" s="151"/>
      <c r="CZ75" s="151"/>
      <c r="DA75" s="151"/>
      <c r="DB75" s="151"/>
      <c r="DC75" s="151"/>
      <c r="DD75" s="151"/>
      <c r="DE75" s="151"/>
      <c r="DF75" s="151"/>
      <c r="DG75" s="151"/>
      <c r="DH75" s="151"/>
      <c r="DI75" s="151"/>
      <c r="DJ75" s="151"/>
      <c r="DK75" s="151"/>
      <c r="DL75" s="151"/>
      <c r="DM75" s="151"/>
      <c r="DN75" s="151"/>
      <c r="DO75" s="151"/>
      <c r="DP75" s="151"/>
      <c r="DQ75" s="151"/>
      <c r="DR75" s="151"/>
      <c r="DS75" s="151"/>
      <c r="DT75" s="151"/>
      <c r="DU75" s="151"/>
      <c r="DV75" s="151"/>
      <c r="DW75" s="151"/>
      <c r="DX75" s="151"/>
      <c r="DY75" s="151"/>
      <c r="DZ75" s="151"/>
      <c r="EA75" s="151"/>
      <c r="EB75" s="151"/>
      <c r="EC75" s="151"/>
      <c r="ED75" s="151"/>
      <c r="EE75" s="148"/>
    </row>
    <row r="79" spans="1:135" ht="26.25">
      <c r="A79" s="485" t="s">
        <v>8294</v>
      </c>
    </row>
    <row r="80" spans="1:135">
      <c r="A80" t="s">
        <v>8313</v>
      </c>
      <c r="B80" t="s">
        <v>6868</v>
      </c>
      <c r="C80" t="s">
        <v>6869</v>
      </c>
      <c r="D80" t="s">
        <v>6870</v>
      </c>
      <c r="E80" t="s">
        <v>6871</v>
      </c>
      <c r="F80" t="s">
        <v>6872</v>
      </c>
      <c r="G80" t="s">
        <v>8296</v>
      </c>
      <c r="H80" t="s">
        <v>8297</v>
      </c>
      <c r="I80" t="s">
        <v>8298</v>
      </c>
      <c r="J80" t="s">
        <v>8299</v>
      </c>
      <c r="K80" t="s">
        <v>8300</v>
      </c>
      <c r="L80" t="s">
        <v>8305</v>
      </c>
      <c r="M80" t="s">
        <v>8310</v>
      </c>
      <c r="N80" t="s">
        <v>8311</v>
      </c>
    </row>
    <row r="81" spans="1:135">
      <c r="A81" t="s">
        <v>8314</v>
      </c>
      <c r="B81" t="s">
        <v>8312</v>
      </c>
      <c r="G81" s="113" t="s">
        <v>8447</v>
      </c>
      <c r="H81" s="503" t="s">
        <v>8444</v>
      </c>
      <c r="I81" s="504" t="s">
        <v>2157</v>
      </c>
      <c r="J81" s="504" t="s">
        <v>8445</v>
      </c>
      <c r="K81" s="504" t="s">
        <v>8446</v>
      </c>
      <c r="L81" s="504" t="s">
        <v>4822</v>
      </c>
      <c r="M81" s="505" t="s">
        <v>631</v>
      </c>
      <c r="N81" s="127" t="s">
        <v>8448</v>
      </c>
    </row>
    <row r="82" spans="1:135">
      <c r="R82" t="s">
        <v>8336</v>
      </c>
    </row>
    <row r="83" spans="1:135" ht="16.5" thickBot="1">
      <c r="A83" s="498" t="s">
        <v>8439</v>
      </c>
      <c r="B83" s="506" t="s">
        <v>8325</v>
      </c>
      <c r="C83" s="506" t="s">
        <v>2488</v>
      </c>
      <c r="D83" s="506" t="s">
        <v>8326</v>
      </c>
      <c r="E83" s="507" t="s">
        <v>8327</v>
      </c>
      <c r="F83" s="507" t="s">
        <v>8433</v>
      </c>
      <c r="G83" s="507" t="s">
        <v>8434</v>
      </c>
      <c r="H83" s="507" t="s">
        <v>8435</v>
      </c>
      <c r="I83" s="507" t="s">
        <v>8329</v>
      </c>
      <c r="J83" s="507" t="s">
        <v>8328</v>
      </c>
      <c r="K83" s="507" t="s">
        <v>4338</v>
      </c>
      <c r="L83" s="507" t="s">
        <v>5311</v>
      </c>
      <c r="M83" s="507" t="s">
        <v>4339</v>
      </c>
      <c r="N83" s="507" t="s">
        <v>4957</v>
      </c>
      <c r="O83" s="491" t="s">
        <v>8436</v>
      </c>
      <c r="P83" s="66"/>
      <c r="R83" s="493" t="s">
        <v>6868</v>
      </c>
      <c r="S83" s="493" t="s">
        <v>6869</v>
      </c>
      <c r="T83" s="493" t="s">
        <v>8295</v>
      </c>
      <c r="U83" s="493" t="s">
        <v>6870</v>
      </c>
      <c r="V83" s="493" t="s">
        <v>8337</v>
      </c>
      <c r="W83" s="493" t="s">
        <v>6871</v>
      </c>
      <c r="X83" s="493" t="s">
        <v>8338</v>
      </c>
      <c r="Y83" s="493" t="s">
        <v>6872</v>
      </c>
      <c r="Z83" s="493" t="s">
        <v>8339</v>
      </c>
      <c r="AA83" s="493" t="s">
        <v>8296</v>
      </c>
      <c r="AB83" s="493" t="s">
        <v>8340</v>
      </c>
      <c r="AC83" s="493" t="s">
        <v>8297</v>
      </c>
      <c r="AD83" s="493" t="s">
        <v>8341</v>
      </c>
      <c r="AE83" s="493" t="s">
        <v>8298</v>
      </c>
      <c r="AF83" s="493" t="s">
        <v>8342</v>
      </c>
      <c r="AG83" s="493" t="s">
        <v>8299</v>
      </c>
      <c r="AH83" s="493" t="s">
        <v>8343</v>
      </c>
      <c r="AI83" s="493" t="s">
        <v>8300</v>
      </c>
      <c r="AJ83" s="493" t="s">
        <v>8344</v>
      </c>
      <c r="AK83" s="493" t="s">
        <v>8301</v>
      </c>
      <c r="AL83" s="493" t="s">
        <v>8345</v>
      </c>
      <c r="AM83" s="493" t="s">
        <v>8302</v>
      </c>
      <c r="AN83" s="493" t="s">
        <v>8346</v>
      </c>
      <c r="AO83" s="493" t="s">
        <v>8303</v>
      </c>
      <c r="AP83" s="493" t="s">
        <v>8347</v>
      </c>
      <c r="AQ83" s="493" t="s">
        <v>8304</v>
      </c>
      <c r="AR83" s="493" t="s">
        <v>8348</v>
      </c>
      <c r="AS83" s="493" t="s">
        <v>8305</v>
      </c>
      <c r="AT83" s="493" t="s">
        <v>8349</v>
      </c>
      <c r="AU83" s="493" t="s">
        <v>8306</v>
      </c>
      <c r="AV83" s="493" t="s">
        <v>8350</v>
      </c>
      <c r="AW83" s="493" t="s">
        <v>8307</v>
      </c>
      <c r="AX83" s="493" t="s">
        <v>8351</v>
      </c>
      <c r="AY83" s="493" t="s">
        <v>8308</v>
      </c>
      <c r="AZ83" s="493" t="s">
        <v>8352</v>
      </c>
      <c r="BA83" s="493" t="s">
        <v>8309</v>
      </c>
      <c r="BB83" s="493" t="s">
        <v>8353</v>
      </c>
      <c r="BC83" s="493" t="s">
        <v>8310</v>
      </c>
      <c r="BD83" s="493" t="s">
        <v>8354</v>
      </c>
      <c r="BE83" s="493" t="s">
        <v>8355</v>
      </c>
      <c r="BF83" s="493" t="s">
        <v>8356</v>
      </c>
      <c r="BG83" s="493" t="s">
        <v>8357</v>
      </c>
      <c r="BH83" s="493" t="s">
        <v>8358</v>
      </c>
      <c r="BI83" s="493" t="s">
        <v>8359</v>
      </c>
      <c r="BJ83" s="493" t="s">
        <v>8360</v>
      </c>
      <c r="BK83" s="493" t="s">
        <v>8361</v>
      </c>
      <c r="BL83" s="493" t="s">
        <v>8362</v>
      </c>
      <c r="BM83" s="493" t="s">
        <v>8363</v>
      </c>
      <c r="BN83" s="493" t="s">
        <v>8364</v>
      </c>
      <c r="BO83" s="493" t="s">
        <v>8365</v>
      </c>
      <c r="BP83" s="493" t="s">
        <v>8366</v>
      </c>
      <c r="BQ83" s="493" t="s">
        <v>8367</v>
      </c>
      <c r="BR83" s="493" t="s">
        <v>8368</v>
      </c>
      <c r="BS83" s="493" t="s">
        <v>8369</v>
      </c>
      <c r="BT83" s="493" t="s">
        <v>8370</v>
      </c>
      <c r="BU83" s="493" t="s">
        <v>8371</v>
      </c>
      <c r="BV83" s="493" t="s">
        <v>8372</v>
      </c>
      <c r="BW83" s="493" t="s">
        <v>8311</v>
      </c>
      <c r="BX83" s="494" t="s">
        <v>8373</v>
      </c>
      <c r="BY83" s="492" t="s">
        <v>8374</v>
      </c>
      <c r="BZ83" s="492" t="s">
        <v>8375</v>
      </c>
      <c r="CA83" s="492" t="s">
        <v>8376</v>
      </c>
      <c r="CB83" s="492" t="s">
        <v>8377</v>
      </c>
      <c r="CC83" s="492" t="s">
        <v>8378</v>
      </c>
      <c r="CD83" s="492" t="s">
        <v>8379</v>
      </c>
      <c r="CE83" s="492" t="s">
        <v>8380</v>
      </c>
      <c r="CF83" s="492" t="s">
        <v>8381</v>
      </c>
      <c r="CG83" s="492" t="s">
        <v>8382</v>
      </c>
      <c r="CH83" s="492" t="s">
        <v>8383</v>
      </c>
      <c r="CI83" s="492" t="s">
        <v>8384</v>
      </c>
      <c r="CJ83" s="492" t="s">
        <v>8385</v>
      </c>
      <c r="CK83" s="492" t="s">
        <v>8386</v>
      </c>
      <c r="CL83" s="492" t="s">
        <v>8387</v>
      </c>
      <c r="CM83" s="492" t="s">
        <v>8388</v>
      </c>
      <c r="CN83" s="492" t="s">
        <v>8389</v>
      </c>
      <c r="CO83" s="492" t="s">
        <v>8390</v>
      </c>
      <c r="CP83" s="492" t="s">
        <v>8391</v>
      </c>
      <c r="CQ83" s="492" t="s">
        <v>8392</v>
      </c>
      <c r="CR83" s="492" t="s">
        <v>8393</v>
      </c>
      <c r="CS83" s="492" t="s">
        <v>8394</v>
      </c>
      <c r="CT83" s="492" t="s">
        <v>8395</v>
      </c>
      <c r="CU83" s="492" t="s">
        <v>8396</v>
      </c>
      <c r="CV83" s="492" t="s">
        <v>8397</v>
      </c>
      <c r="CW83" s="492" t="s">
        <v>8398</v>
      </c>
      <c r="CX83" s="492" t="s">
        <v>8399</v>
      </c>
      <c r="CY83" s="492" t="s">
        <v>8400</v>
      </c>
      <c r="CZ83" s="492" t="s">
        <v>8401</v>
      </c>
      <c r="DA83" s="492" t="s">
        <v>8402</v>
      </c>
      <c r="DB83" s="492" t="s">
        <v>8403</v>
      </c>
      <c r="DC83" s="492" t="s">
        <v>8404</v>
      </c>
      <c r="DD83" s="492" t="s">
        <v>8405</v>
      </c>
      <c r="DE83" s="492" t="s">
        <v>8406</v>
      </c>
      <c r="DF83" s="492" t="s">
        <v>8407</v>
      </c>
      <c r="DG83" s="492" t="s">
        <v>8408</v>
      </c>
      <c r="DH83" s="492" t="s">
        <v>8409</v>
      </c>
      <c r="DI83" s="492" t="s">
        <v>8410</v>
      </c>
      <c r="DJ83" s="492" t="s">
        <v>8411</v>
      </c>
      <c r="DK83" s="492" t="s">
        <v>8412</v>
      </c>
      <c r="DL83" s="492" t="s">
        <v>8413</v>
      </c>
      <c r="DM83" s="492" t="s">
        <v>8414</v>
      </c>
      <c r="DN83" s="492" t="s">
        <v>8415</v>
      </c>
      <c r="DO83" s="492" t="s">
        <v>8416</v>
      </c>
      <c r="DP83" s="492" t="s">
        <v>8417</v>
      </c>
      <c r="DQ83" s="492" t="s">
        <v>8418</v>
      </c>
      <c r="DR83" s="492" t="s">
        <v>8419</v>
      </c>
      <c r="DS83" s="492" t="s">
        <v>8420</v>
      </c>
      <c r="DT83" s="492" t="s">
        <v>8421</v>
      </c>
      <c r="DU83" s="492" t="s">
        <v>8422</v>
      </c>
      <c r="DV83" s="492" t="s">
        <v>8423</v>
      </c>
      <c r="DW83" s="492" t="s">
        <v>8424</v>
      </c>
      <c r="DX83" s="492" t="s">
        <v>8425</v>
      </c>
      <c r="DY83" s="492" t="s">
        <v>8426</v>
      </c>
      <c r="DZ83" s="492" t="s">
        <v>8427</v>
      </c>
      <c r="EA83" s="492" t="s">
        <v>8428</v>
      </c>
      <c r="EB83" s="492" t="s">
        <v>8429</v>
      </c>
      <c r="EC83" s="492" t="s">
        <v>8430</v>
      </c>
      <c r="ED83" s="492" t="s">
        <v>8431</v>
      </c>
      <c r="EE83" s="492" t="s">
        <v>8432</v>
      </c>
    </row>
    <row r="84" spans="1:135">
      <c r="A84" t="s">
        <v>8316</v>
      </c>
      <c r="B84" s="487"/>
      <c r="C84" s="487"/>
      <c r="D84" s="487"/>
      <c r="E84" s="487"/>
      <c r="F84" s="487"/>
      <c r="G84" s="487"/>
      <c r="H84" s="487"/>
      <c r="I84" s="487"/>
      <c r="J84" s="487"/>
      <c r="K84" s="487"/>
      <c r="L84" s="487"/>
      <c r="M84" s="487"/>
      <c r="N84" s="487"/>
      <c r="Q84" s="154"/>
      <c r="BX84" s="154"/>
    </row>
    <row r="85" spans="1:135">
      <c r="A85" s="490" t="s">
        <v>8330</v>
      </c>
      <c r="B85" s="486"/>
      <c r="C85" s="486"/>
      <c r="D85" s="486"/>
      <c r="E85" s="486"/>
      <c r="F85" s="486"/>
      <c r="G85" s="486"/>
      <c r="H85" s="486"/>
      <c r="I85" s="486"/>
      <c r="J85" s="486"/>
      <c r="K85" s="486"/>
      <c r="L85" s="486"/>
      <c r="M85" s="486"/>
      <c r="N85" s="486"/>
      <c r="Q85" s="154"/>
      <c r="BX85" s="154"/>
    </row>
    <row r="86" spans="1:135" ht="15.75" thickBot="1">
      <c r="A86" s="152"/>
      <c r="B86" s="488"/>
      <c r="C86" s="488"/>
      <c r="D86" s="488"/>
      <c r="E86" s="488"/>
      <c r="F86" s="488"/>
      <c r="G86" s="488"/>
      <c r="H86" s="488"/>
      <c r="I86" s="488"/>
      <c r="J86" s="488"/>
      <c r="K86" s="488"/>
      <c r="L86" s="488"/>
      <c r="M86" s="488"/>
      <c r="N86" s="488"/>
      <c r="Q86" s="154"/>
      <c r="BX86" s="154"/>
    </row>
    <row r="87" spans="1:135">
      <c r="A87" t="s">
        <v>8317</v>
      </c>
      <c r="B87" s="487"/>
      <c r="C87" s="487"/>
      <c r="D87" s="487"/>
      <c r="E87" s="487"/>
      <c r="F87" s="487"/>
      <c r="G87" s="487"/>
      <c r="H87" s="487"/>
      <c r="I87" s="487"/>
      <c r="J87" s="487"/>
      <c r="K87" s="487"/>
      <c r="L87" s="487"/>
      <c r="M87" s="487"/>
      <c r="N87" s="495"/>
      <c r="O87" s="144"/>
      <c r="P87" s="144"/>
      <c r="Q87" s="154"/>
      <c r="R87" s="151"/>
      <c r="S87" s="151"/>
      <c r="T87" s="151"/>
      <c r="U87" s="151"/>
      <c r="V87" s="151"/>
      <c r="W87" s="151"/>
      <c r="X87" s="151"/>
      <c r="Y87" s="151"/>
      <c r="Z87" s="151"/>
      <c r="AA87" s="151"/>
      <c r="AB87" s="151"/>
      <c r="AC87" s="151"/>
      <c r="AD87" s="151"/>
      <c r="AE87" s="151"/>
      <c r="AF87" s="151"/>
      <c r="AG87" s="151"/>
      <c r="AH87" s="151"/>
      <c r="AI87" s="151"/>
      <c r="AJ87" s="151"/>
      <c r="AK87" s="151"/>
      <c r="AL87" s="151"/>
      <c r="AM87" s="151"/>
      <c r="AN87" s="151"/>
      <c r="AO87" s="151"/>
      <c r="AP87" s="151"/>
      <c r="AQ87" s="151"/>
      <c r="AR87" s="151"/>
      <c r="AS87" s="151"/>
      <c r="AT87" s="151"/>
      <c r="AU87" s="151"/>
      <c r="AV87" s="151"/>
      <c r="AW87" s="151"/>
      <c r="AX87" s="151"/>
      <c r="AY87" s="151"/>
      <c r="AZ87" s="151"/>
      <c r="BA87" s="151"/>
      <c r="BB87" s="151"/>
      <c r="BC87" s="151"/>
      <c r="BD87" s="151"/>
      <c r="BE87" s="151"/>
      <c r="BF87" s="151"/>
      <c r="BG87" s="151"/>
      <c r="BH87" s="151"/>
      <c r="BI87" s="151"/>
      <c r="BJ87" s="151"/>
      <c r="BK87" s="151"/>
      <c r="BL87" s="151"/>
      <c r="BM87" s="151"/>
      <c r="BN87" s="151"/>
      <c r="BO87" s="151"/>
      <c r="BP87" s="151"/>
      <c r="BQ87" s="151"/>
      <c r="BR87" s="151"/>
      <c r="BS87" s="151"/>
      <c r="BT87" s="151"/>
      <c r="BU87" s="151"/>
      <c r="BV87" s="151"/>
      <c r="BW87" s="151"/>
      <c r="BX87" s="151"/>
      <c r="BY87" s="151"/>
      <c r="BZ87" s="151"/>
      <c r="CA87" s="151"/>
      <c r="CB87" s="151"/>
      <c r="CC87" s="151"/>
      <c r="CD87" s="151"/>
      <c r="CE87" s="151"/>
      <c r="CF87" s="151"/>
      <c r="CG87" s="151"/>
      <c r="CH87" s="151"/>
      <c r="CI87" s="151"/>
      <c r="CJ87" s="151"/>
      <c r="CK87" s="151"/>
      <c r="CL87" s="151"/>
      <c r="CM87" s="151"/>
      <c r="CN87" s="151"/>
      <c r="CO87" s="151"/>
      <c r="CP87" s="151"/>
      <c r="CQ87" s="151"/>
      <c r="CR87" s="151"/>
      <c r="CS87" s="151"/>
      <c r="CT87" s="151"/>
      <c r="CU87" s="151"/>
      <c r="CV87" s="151"/>
      <c r="CW87" s="151"/>
      <c r="CX87" s="151"/>
      <c r="CY87" s="151"/>
      <c r="CZ87" s="151"/>
      <c r="DA87" s="151"/>
      <c r="DB87" s="151"/>
      <c r="DC87" s="151"/>
      <c r="DD87" s="151"/>
      <c r="DE87" s="151"/>
      <c r="DF87" s="151"/>
      <c r="DG87" s="151"/>
      <c r="DH87" s="151"/>
      <c r="DI87" s="151"/>
      <c r="DJ87" s="151"/>
      <c r="DK87" s="151"/>
      <c r="DL87" s="151"/>
      <c r="DM87" s="151"/>
      <c r="DN87" s="151"/>
      <c r="DO87" s="151"/>
      <c r="DP87" s="151"/>
      <c r="DQ87" s="151"/>
      <c r="DR87" s="151"/>
      <c r="DS87" s="151"/>
      <c r="DT87" s="151"/>
      <c r="DU87" s="151"/>
      <c r="DV87" s="151"/>
      <c r="DW87" s="151"/>
      <c r="DX87" s="151"/>
      <c r="DY87" s="151"/>
      <c r="DZ87" s="151"/>
      <c r="EA87" s="151"/>
      <c r="EB87" s="151"/>
      <c r="EC87" s="151"/>
      <c r="ED87" s="151"/>
      <c r="EE87" s="148"/>
    </row>
    <row r="88" spans="1:135">
      <c r="A88" s="490" t="s">
        <v>8331</v>
      </c>
      <c r="B88" s="486"/>
      <c r="C88" s="486"/>
      <c r="D88" s="486"/>
      <c r="E88" s="486"/>
      <c r="F88" s="486"/>
      <c r="G88" s="486"/>
      <c r="H88" s="486"/>
      <c r="I88" s="486"/>
      <c r="J88" s="486"/>
      <c r="K88" s="486"/>
      <c r="L88" s="486"/>
      <c r="M88" s="486"/>
      <c r="N88" s="486"/>
      <c r="O88" s="144"/>
      <c r="P88" s="144"/>
      <c r="Q88" s="154"/>
      <c r="R88" s="144"/>
      <c r="S88" s="144"/>
      <c r="T88" s="144"/>
      <c r="U88" s="144"/>
      <c r="V88" s="144"/>
      <c r="W88" s="144"/>
      <c r="X88" s="144"/>
      <c r="Y88" s="144"/>
      <c r="Z88" s="144"/>
      <c r="AA88" s="144"/>
      <c r="AB88" s="144"/>
      <c r="AC88" s="144"/>
      <c r="AD88" s="144"/>
      <c r="AE88" s="144"/>
      <c r="AF88" s="144"/>
      <c r="AG88" s="144"/>
      <c r="AH88" s="144"/>
      <c r="AI88" s="144"/>
      <c r="AJ88" s="144"/>
      <c r="AK88" s="144"/>
      <c r="AL88" s="144"/>
      <c r="AM88" s="144"/>
      <c r="AN88" s="144"/>
      <c r="AO88" s="144"/>
      <c r="AP88" s="144"/>
      <c r="AQ88" s="144"/>
      <c r="AR88" s="144"/>
      <c r="AS88" s="144"/>
      <c r="AT88" s="144"/>
      <c r="AU88" s="144"/>
      <c r="AV88" s="144"/>
      <c r="AW88" s="144"/>
      <c r="AX88" s="144"/>
      <c r="AY88" s="144"/>
      <c r="AZ88" s="144"/>
      <c r="BA88" s="144"/>
      <c r="BB88" s="144"/>
      <c r="BC88" s="144"/>
      <c r="BD88" s="144"/>
      <c r="BE88" s="144"/>
      <c r="BF88" s="144"/>
      <c r="BG88" s="144"/>
      <c r="BH88" s="144"/>
      <c r="BI88" s="144"/>
      <c r="BJ88" s="144"/>
      <c r="BK88" s="144"/>
      <c r="BL88" s="144"/>
      <c r="BM88" s="144"/>
      <c r="BN88" s="144"/>
      <c r="BO88" s="144"/>
      <c r="BP88" s="144"/>
      <c r="BQ88" s="144"/>
      <c r="BR88" s="144"/>
      <c r="BS88" s="144"/>
      <c r="BT88" s="144"/>
      <c r="BU88" s="144"/>
      <c r="BV88" s="144"/>
      <c r="BW88" s="144"/>
      <c r="BX88" s="144"/>
      <c r="BY88" s="144"/>
      <c r="BZ88" s="144"/>
      <c r="CA88" s="144"/>
      <c r="CB88" s="144"/>
      <c r="CC88" s="144"/>
      <c r="CD88" s="144"/>
      <c r="CE88" s="144"/>
      <c r="CF88" s="144"/>
      <c r="CG88" s="144"/>
      <c r="CH88" s="144"/>
      <c r="CI88" s="144"/>
      <c r="CJ88" s="144"/>
      <c r="CK88" s="144"/>
      <c r="CL88" s="144"/>
      <c r="CM88" s="144"/>
      <c r="CN88" s="144"/>
      <c r="CO88" s="144"/>
      <c r="CP88" s="144"/>
      <c r="CQ88" s="144"/>
      <c r="CR88" s="144"/>
      <c r="CS88" s="144"/>
      <c r="CT88" s="144"/>
      <c r="CU88" s="144"/>
      <c r="CV88" s="144"/>
      <c r="CW88" s="144"/>
      <c r="CX88" s="144"/>
      <c r="CY88" s="144"/>
      <c r="CZ88" s="144"/>
      <c r="DA88" s="144"/>
      <c r="DB88" s="144"/>
      <c r="DC88" s="144"/>
      <c r="DD88" s="144"/>
      <c r="DE88" s="144"/>
      <c r="DF88" s="144"/>
      <c r="DG88" s="144"/>
      <c r="DH88" s="144"/>
      <c r="DI88" s="144"/>
      <c r="DJ88" s="144"/>
      <c r="DK88" s="144"/>
      <c r="DL88" s="144"/>
      <c r="DM88" s="144"/>
      <c r="DN88" s="144"/>
      <c r="DO88" s="144"/>
      <c r="DP88" s="144"/>
      <c r="DQ88" s="144"/>
      <c r="DR88" s="144"/>
      <c r="DS88" s="144"/>
      <c r="DT88" s="144"/>
      <c r="DU88" s="144"/>
      <c r="DV88" s="144"/>
      <c r="DW88" s="144"/>
      <c r="DX88" s="144"/>
      <c r="DY88" s="144"/>
      <c r="DZ88" s="144"/>
      <c r="EA88" s="144"/>
      <c r="EB88" s="144"/>
      <c r="EC88" s="144"/>
      <c r="ED88" s="144"/>
      <c r="EE88" s="154"/>
    </row>
    <row r="89" spans="1:135" ht="15.75" thickBot="1">
      <c r="A89" s="489"/>
      <c r="B89" s="488"/>
      <c r="C89" s="488"/>
      <c r="D89" s="488"/>
      <c r="E89" s="488"/>
      <c r="F89" s="488"/>
      <c r="G89" s="488"/>
      <c r="H89" s="488"/>
      <c r="I89" s="488"/>
      <c r="J89" s="488"/>
      <c r="K89" s="488"/>
      <c r="L89" s="488"/>
      <c r="M89" s="488"/>
      <c r="N89" s="488"/>
      <c r="O89" s="144"/>
      <c r="P89" s="144"/>
      <c r="Q89" s="154"/>
      <c r="R89" s="152"/>
      <c r="S89" s="152"/>
      <c r="T89" s="152"/>
      <c r="U89" s="152"/>
      <c r="V89" s="152"/>
      <c r="W89" s="152"/>
      <c r="X89" s="152"/>
      <c r="Y89" s="152"/>
      <c r="Z89" s="152"/>
      <c r="AA89" s="152"/>
      <c r="AB89" s="152"/>
      <c r="AC89" s="152"/>
      <c r="AD89" s="152"/>
      <c r="AE89" s="152"/>
      <c r="AF89" s="152"/>
      <c r="AG89" s="152"/>
      <c r="AH89" s="152"/>
      <c r="AI89" s="152"/>
      <c r="AJ89" s="152"/>
      <c r="AK89" s="152"/>
      <c r="AL89" s="152"/>
      <c r="AM89" s="152"/>
      <c r="AN89" s="152"/>
      <c r="AO89" s="152"/>
      <c r="AP89" s="152"/>
      <c r="AQ89" s="152"/>
      <c r="AR89" s="152"/>
      <c r="AS89" s="152"/>
      <c r="AT89" s="152"/>
      <c r="AU89" s="152"/>
      <c r="AV89" s="152"/>
      <c r="AW89" s="152"/>
      <c r="AX89" s="152"/>
      <c r="AY89" s="152"/>
      <c r="AZ89" s="152"/>
      <c r="BA89" s="152"/>
      <c r="BB89" s="152"/>
      <c r="BC89" s="152"/>
      <c r="BD89" s="152"/>
      <c r="BE89" s="152"/>
      <c r="BF89" s="152"/>
      <c r="BG89" s="152"/>
      <c r="BH89" s="152"/>
      <c r="BI89" s="152"/>
      <c r="BJ89" s="152"/>
      <c r="BK89" s="152"/>
      <c r="BL89" s="152"/>
      <c r="BM89" s="152"/>
      <c r="BN89" s="152"/>
      <c r="BO89" s="152"/>
      <c r="BP89" s="152"/>
      <c r="BQ89" s="152"/>
      <c r="BR89" s="152"/>
      <c r="BS89" s="152"/>
      <c r="BT89" s="152"/>
      <c r="BU89" s="152"/>
      <c r="BV89" s="152"/>
      <c r="BW89" s="152"/>
      <c r="BX89" s="152"/>
      <c r="BY89" s="152"/>
      <c r="BZ89" s="152"/>
      <c r="CA89" s="152"/>
      <c r="CB89" s="152"/>
      <c r="CC89" s="152"/>
      <c r="CD89" s="152"/>
      <c r="CE89" s="152"/>
      <c r="CF89" s="152"/>
      <c r="CG89" s="152"/>
      <c r="CH89" s="152"/>
      <c r="CI89" s="152"/>
      <c r="CJ89" s="152"/>
      <c r="CK89" s="152"/>
      <c r="CL89" s="152"/>
      <c r="CM89" s="152"/>
      <c r="CN89" s="152"/>
      <c r="CO89" s="152"/>
      <c r="CP89" s="152"/>
      <c r="CQ89" s="152"/>
      <c r="CR89" s="152"/>
      <c r="CS89" s="152"/>
      <c r="CT89" s="152"/>
      <c r="CU89" s="152"/>
      <c r="CV89" s="152"/>
      <c r="CW89" s="152"/>
      <c r="CX89" s="152"/>
      <c r="CY89" s="152"/>
      <c r="CZ89" s="152"/>
      <c r="DA89" s="152"/>
      <c r="DB89" s="152"/>
      <c r="DC89" s="152"/>
      <c r="DD89" s="152"/>
      <c r="DE89" s="152"/>
      <c r="DF89" s="152"/>
      <c r="DG89" s="152"/>
      <c r="DH89" s="152"/>
      <c r="DI89" s="152"/>
      <c r="DJ89" s="152"/>
      <c r="DK89" s="152"/>
      <c r="DL89" s="152"/>
      <c r="DM89" s="152"/>
      <c r="DN89" s="152"/>
      <c r="DO89" s="152"/>
      <c r="DP89" s="152"/>
      <c r="DQ89" s="152"/>
      <c r="DR89" s="152"/>
      <c r="DS89" s="152"/>
      <c r="DT89" s="152"/>
      <c r="DU89" s="152"/>
      <c r="DV89" s="152"/>
      <c r="DW89" s="152"/>
      <c r="DX89" s="152"/>
      <c r="DY89" s="152"/>
      <c r="DZ89" s="152"/>
      <c r="EA89" s="152"/>
      <c r="EB89" s="152"/>
      <c r="EC89" s="152"/>
      <c r="ED89" s="152"/>
      <c r="EE89" s="150"/>
    </row>
    <row r="90" spans="1:135">
      <c r="A90" t="s">
        <v>8318</v>
      </c>
      <c r="B90" s="487"/>
      <c r="C90" s="487"/>
      <c r="D90" s="487"/>
      <c r="E90" s="487"/>
      <c r="F90" s="487"/>
      <c r="G90" s="487"/>
      <c r="H90" s="487"/>
      <c r="I90" s="487"/>
      <c r="J90" s="487"/>
      <c r="K90" s="487"/>
      <c r="L90" s="487"/>
      <c r="M90" s="487"/>
      <c r="N90" s="487"/>
      <c r="Q90" s="154"/>
      <c r="R90" s="151"/>
      <c r="S90" s="151"/>
      <c r="T90" s="151"/>
      <c r="U90" s="151"/>
      <c r="V90" s="151"/>
      <c r="W90" s="151"/>
      <c r="X90" s="151"/>
      <c r="Y90" s="151"/>
      <c r="Z90" s="151"/>
      <c r="AA90" s="151"/>
      <c r="AB90" s="151"/>
      <c r="AC90" s="151"/>
      <c r="AD90" s="151"/>
      <c r="AE90" s="151"/>
      <c r="AF90" s="151"/>
      <c r="AG90" s="151"/>
      <c r="AH90" s="151"/>
      <c r="AI90" s="151"/>
      <c r="AJ90" s="151"/>
      <c r="AK90" s="151"/>
      <c r="AL90" s="151"/>
      <c r="AM90" s="151"/>
      <c r="AN90" s="151"/>
      <c r="AO90" s="151"/>
      <c r="AP90" s="151"/>
      <c r="AQ90" s="151"/>
      <c r="AR90" s="151"/>
      <c r="AS90" s="151"/>
      <c r="AT90" s="151"/>
      <c r="AU90" s="151"/>
      <c r="AV90" s="151"/>
      <c r="AW90" s="151"/>
      <c r="AX90" s="151"/>
      <c r="AY90" s="151"/>
      <c r="AZ90" s="151"/>
      <c r="BA90" s="151"/>
      <c r="BB90" s="151"/>
      <c r="BC90" s="151"/>
      <c r="BD90" s="151"/>
      <c r="BE90" s="151"/>
      <c r="BF90" s="151"/>
      <c r="BG90" s="151"/>
      <c r="BH90" s="151"/>
      <c r="BI90" s="151"/>
      <c r="BJ90" s="151"/>
      <c r="BK90" s="151"/>
      <c r="BL90" s="151"/>
      <c r="BM90" s="151"/>
      <c r="BN90" s="151"/>
      <c r="BO90" s="151"/>
      <c r="BP90" s="151"/>
      <c r="BQ90" s="151"/>
      <c r="BR90" s="151"/>
      <c r="BS90" s="151"/>
      <c r="BT90" s="151"/>
      <c r="BU90" s="151"/>
      <c r="BV90" s="151"/>
      <c r="BW90" s="151"/>
      <c r="BX90" s="151"/>
      <c r="BY90" s="151"/>
      <c r="BZ90" s="151"/>
      <c r="CA90" s="151"/>
      <c r="CB90" s="151"/>
      <c r="CC90" s="151"/>
      <c r="CD90" s="151"/>
      <c r="CE90" s="151"/>
      <c r="CF90" s="151"/>
      <c r="CG90" s="151"/>
      <c r="CH90" s="151"/>
      <c r="CI90" s="151"/>
      <c r="CJ90" s="151"/>
      <c r="CK90" s="151"/>
      <c r="CL90" s="151"/>
      <c r="CM90" s="151"/>
      <c r="CN90" s="151"/>
      <c r="CO90" s="151"/>
      <c r="CP90" s="151"/>
      <c r="CQ90" s="151"/>
      <c r="CR90" s="151"/>
      <c r="CS90" s="151"/>
      <c r="CT90" s="151"/>
      <c r="CU90" s="151"/>
      <c r="CV90" s="151"/>
      <c r="CW90" s="151"/>
      <c r="CX90" s="151"/>
      <c r="CY90" s="151"/>
      <c r="CZ90" s="151"/>
      <c r="DA90" s="151"/>
      <c r="DB90" s="151"/>
      <c r="DC90" s="151"/>
      <c r="DD90" s="151"/>
      <c r="DE90" s="151"/>
      <c r="DF90" s="151"/>
      <c r="DG90" s="151"/>
      <c r="DH90" s="151"/>
      <c r="DI90" s="151"/>
      <c r="DJ90" s="151"/>
      <c r="DK90" s="151"/>
      <c r="DL90" s="151"/>
      <c r="DM90" s="151"/>
      <c r="DN90" s="151"/>
      <c r="DO90" s="151"/>
      <c r="DP90" s="151"/>
      <c r="DQ90" s="151"/>
      <c r="DR90" s="151"/>
      <c r="DS90" s="151"/>
      <c r="DT90" s="151"/>
      <c r="DU90" s="151"/>
      <c r="DV90" s="151"/>
      <c r="DW90" s="151"/>
      <c r="DX90" s="151"/>
      <c r="DY90" s="151"/>
      <c r="DZ90" s="151"/>
      <c r="EA90" s="151"/>
      <c r="EB90" s="151"/>
      <c r="EC90" s="151"/>
      <c r="ED90" s="151"/>
      <c r="EE90" s="148"/>
    </row>
    <row r="91" spans="1:135">
      <c r="A91" s="490" t="s">
        <v>8332</v>
      </c>
      <c r="B91" s="486"/>
      <c r="C91" s="486"/>
      <c r="D91" s="486"/>
      <c r="E91" s="486"/>
      <c r="F91" s="486"/>
      <c r="G91" s="486"/>
      <c r="H91" s="486"/>
      <c r="I91" s="486"/>
      <c r="J91" s="486"/>
      <c r="K91" s="486"/>
      <c r="L91" s="486"/>
      <c r="M91" s="486"/>
      <c r="N91" s="486"/>
      <c r="Q91" s="154"/>
      <c r="R91" s="144"/>
      <c r="S91" s="144"/>
      <c r="T91" s="144"/>
      <c r="U91" s="144"/>
      <c r="V91" s="144"/>
      <c r="W91" s="144"/>
      <c r="X91" s="144"/>
      <c r="Y91" s="144"/>
      <c r="Z91" s="144"/>
      <c r="AA91" s="144"/>
      <c r="AB91" s="144"/>
      <c r="AC91" s="144"/>
      <c r="AD91" s="144"/>
      <c r="AE91" s="144"/>
      <c r="AF91" s="144"/>
      <c r="AG91" s="144"/>
      <c r="AH91" s="144"/>
      <c r="AI91" s="144"/>
      <c r="AJ91" s="144"/>
      <c r="AK91" s="144"/>
      <c r="AL91" s="144"/>
      <c r="AM91" s="144"/>
      <c r="AN91" s="144"/>
      <c r="AO91" s="144"/>
      <c r="AP91" s="144"/>
      <c r="AQ91" s="144"/>
      <c r="AR91" s="144"/>
      <c r="AS91" s="144"/>
      <c r="AT91" s="144"/>
      <c r="AU91" s="144"/>
      <c r="AV91" s="144"/>
      <c r="AW91" s="144"/>
      <c r="AX91" s="144"/>
      <c r="AY91" s="144"/>
      <c r="AZ91" s="144"/>
      <c r="BA91" s="144"/>
      <c r="BB91" s="144"/>
      <c r="BC91" s="144"/>
      <c r="BD91" s="144"/>
      <c r="BE91" s="144"/>
      <c r="BF91" s="144"/>
      <c r="BG91" s="144"/>
      <c r="BH91" s="144"/>
      <c r="BI91" s="144"/>
      <c r="BJ91" s="144"/>
      <c r="BK91" s="144"/>
      <c r="BL91" s="144"/>
      <c r="BM91" s="144"/>
      <c r="BN91" s="144"/>
      <c r="BO91" s="144"/>
      <c r="BP91" s="144"/>
      <c r="BQ91" s="144"/>
      <c r="BR91" s="144"/>
      <c r="BS91" s="144"/>
      <c r="BT91" s="144"/>
      <c r="BU91" s="144"/>
      <c r="BV91" s="144"/>
      <c r="BW91" s="144"/>
      <c r="BX91" s="144"/>
      <c r="BY91" s="144"/>
      <c r="BZ91" s="144"/>
      <c r="CA91" s="144"/>
      <c r="CB91" s="144"/>
      <c r="CC91" s="144"/>
      <c r="CD91" s="144"/>
      <c r="CE91" s="144"/>
      <c r="CF91" s="144"/>
      <c r="CG91" s="144"/>
      <c r="CH91" s="144"/>
      <c r="CI91" s="144"/>
      <c r="CJ91" s="144"/>
      <c r="CK91" s="144"/>
      <c r="CL91" s="144"/>
      <c r="CM91" s="144"/>
      <c r="CN91" s="144"/>
      <c r="CO91" s="144"/>
      <c r="CP91" s="144"/>
      <c r="CQ91" s="144"/>
      <c r="CR91" s="144"/>
      <c r="CS91" s="144"/>
      <c r="CT91" s="144"/>
      <c r="CU91" s="144"/>
      <c r="CV91" s="144"/>
      <c r="CW91" s="144"/>
      <c r="CX91" s="144"/>
      <c r="CY91" s="144"/>
      <c r="CZ91" s="144"/>
      <c r="DA91" s="144"/>
      <c r="DB91" s="144"/>
      <c r="DC91" s="144"/>
      <c r="DD91" s="144"/>
      <c r="DE91" s="144"/>
      <c r="DF91" s="144"/>
      <c r="DG91" s="144"/>
      <c r="DH91" s="144"/>
      <c r="DI91" s="144"/>
      <c r="DJ91" s="144"/>
      <c r="DK91" s="144"/>
      <c r="DL91" s="144"/>
      <c r="DM91" s="144"/>
      <c r="DN91" s="144"/>
      <c r="DO91" s="144"/>
      <c r="DP91" s="144"/>
      <c r="DQ91" s="144"/>
      <c r="DR91" s="144"/>
      <c r="DS91" s="144"/>
      <c r="DT91" s="144"/>
      <c r="DU91" s="144"/>
      <c r="DV91" s="144"/>
      <c r="DW91" s="144"/>
      <c r="DX91" s="144"/>
      <c r="DY91" s="144"/>
      <c r="DZ91" s="144"/>
      <c r="EA91" s="144"/>
      <c r="EB91" s="144"/>
      <c r="EC91" s="144"/>
      <c r="ED91" s="144"/>
      <c r="EE91" s="154"/>
    </row>
    <row r="92" spans="1:135" ht="15.75" thickBot="1">
      <c r="A92" s="489"/>
      <c r="B92" s="488"/>
      <c r="C92" s="488"/>
      <c r="D92" s="488"/>
      <c r="E92" s="488"/>
      <c r="F92" s="488"/>
      <c r="G92" s="488"/>
      <c r="H92" s="488"/>
      <c r="I92" s="488"/>
      <c r="J92" s="488"/>
      <c r="K92" s="488"/>
      <c r="L92" s="488"/>
      <c r="M92" s="488"/>
      <c r="N92" s="488"/>
      <c r="Q92" s="154"/>
      <c r="R92" s="152"/>
      <c r="S92" s="152"/>
      <c r="T92" s="152"/>
      <c r="U92" s="152"/>
      <c r="V92" s="152"/>
      <c r="W92" s="152"/>
      <c r="X92" s="152"/>
      <c r="Y92" s="152"/>
      <c r="Z92" s="152"/>
      <c r="AA92" s="152"/>
      <c r="AB92" s="152"/>
      <c r="AC92" s="152"/>
      <c r="AD92" s="152"/>
      <c r="AE92" s="152"/>
      <c r="AF92" s="152"/>
      <c r="AG92" s="152"/>
      <c r="AH92" s="152"/>
      <c r="AI92" s="152"/>
      <c r="AJ92" s="152"/>
      <c r="AK92" s="152"/>
      <c r="AL92" s="152"/>
      <c r="AM92" s="152"/>
      <c r="AN92" s="152"/>
      <c r="AO92" s="152"/>
      <c r="AP92" s="152"/>
      <c r="AQ92" s="152"/>
      <c r="AR92" s="152"/>
      <c r="AS92" s="152"/>
      <c r="AT92" s="152"/>
      <c r="AU92" s="152"/>
      <c r="AV92" s="152"/>
      <c r="AW92" s="152"/>
      <c r="AX92" s="152"/>
      <c r="AY92" s="152"/>
      <c r="AZ92" s="152"/>
      <c r="BA92" s="152"/>
      <c r="BB92" s="152"/>
      <c r="BC92" s="152"/>
      <c r="BD92" s="152"/>
      <c r="BE92" s="152"/>
      <c r="BF92" s="152"/>
      <c r="BG92" s="152"/>
      <c r="BH92" s="152"/>
      <c r="BI92" s="152"/>
      <c r="BJ92" s="152"/>
      <c r="BK92" s="152"/>
      <c r="BL92" s="152"/>
      <c r="BM92" s="152"/>
      <c r="BN92" s="152"/>
      <c r="BO92" s="152"/>
      <c r="BP92" s="152"/>
      <c r="BQ92" s="152"/>
      <c r="BR92" s="152"/>
      <c r="BS92" s="152"/>
      <c r="BT92" s="152"/>
      <c r="BU92" s="152"/>
      <c r="BV92" s="152"/>
      <c r="BW92" s="152"/>
      <c r="BX92" s="152"/>
      <c r="BY92" s="152"/>
      <c r="BZ92" s="152"/>
      <c r="CA92" s="152"/>
      <c r="CB92" s="152"/>
      <c r="CC92" s="152"/>
      <c r="CD92" s="152"/>
      <c r="CE92" s="152"/>
      <c r="CF92" s="152"/>
      <c r="CG92" s="152"/>
      <c r="CH92" s="152"/>
      <c r="CI92" s="152"/>
      <c r="CJ92" s="152"/>
      <c r="CK92" s="152"/>
      <c r="CL92" s="152"/>
      <c r="CM92" s="152"/>
      <c r="CN92" s="152"/>
      <c r="CO92" s="152"/>
      <c r="CP92" s="152"/>
      <c r="CQ92" s="152"/>
      <c r="CR92" s="152"/>
      <c r="CS92" s="152"/>
      <c r="CT92" s="152"/>
      <c r="CU92" s="152"/>
      <c r="CV92" s="152"/>
      <c r="CW92" s="152"/>
      <c r="CX92" s="152"/>
      <c r="CY92" s="152"/>
      <c r="CZ92" s="152"/>
      <c r="DA92" s="152"/>
      <c r="DB92" s="152"/>
      <c r="DC92" s="152"/>
      <c r="DD92" s="152"/>
      <c r="DE92" s="152"/>
      <c r="DF92" s="152"/>
      <c r="DG92" s="152"/>
      <c r="DH92" s="152"/>
      <c r="DI92" s="152"/>
      <c r="DJ92" s="152"/>
      <c r="DK92" s="152"/>
      <c r="DL92" s="152"/>
      <c r="DM92" s="152"/>
      <c r="DN92" s="152"/>
      <c r="DO92" s="152"/>
      <c r="DP92" s="152"/>
      <c r="DQ92" s="152"/>
      <c r="DR92" s="152"/>
      <c r="DS92" s="152"/>
      <c r="DT92" s="152"/>
      <c r="DU92" s="152"/>
      <c r="DV92" s="152"/>
      <c r="DW92" s="152"/>
      <c r="DX92" s="152"/>
      <c r="DY92" s="152"/>
      <c r="DZ92" s="152"/>
      <c r="EA92" s="152"/>
      <c r="EB92" s="152"/>
      <c r="EC92" s="152"/>
      <c r="ED92" s="152"/>
      <c r="EE92" s="150"/>
    </row>
    <row r="93" spans="1:135">
      <c r="A93" t="s">
        <v>8319</v>
      </c>
      <c r="B93" s="487"/>
      <c r="C93" s="487"/>
      <c r="D93" s="487"/>
      <c r="E93" s="487"/>
      <c r="F93" s="487"/>
      <c r="G93" s="487"/>
      <c r="H93" s="487"/>
      <c r="I93" s="487"/>
      <c r="J93" s="487"/>
      <c r="K93" s="487"/>
      <c r="L93" s="487"/>
      <c r="M93" s="487"/>
      <c r="N93" s="487"/>
      <c r="Q93" s="154"/>
      <c r="R93" s="151"/>
      <c r="S93" s="151"/>
      <c r="T93" s="151"/>
      <c r="U93" s="151"/>
      <c r="V93" s="151"/>
      <c r="W93" s="151"/>
      <c r="X93" s="151"/>
      <c r="Y93" s="151"/>
      <c r="Z93" s="151"/>
      <c r="AA93" s="151"/>
      <c r="AB93" s="151"/>
      <c r="AC93" s="151"/>
      <c r="AD93" s="151"/>
      <c r="AE93" s="151"/>
      <c r="AF93" s="151"/>
      <c r="AG93" s="151"/>
      <c r="AH93" s="151"/>
      <c r="AI93" s="151"/>
      <c r="AJ93" s="151"/>
      <c r="AK93" s="151"/>
      <c r="AL93" s="151"/>
      <c r="AM93" s="151"/>
      <c r="AN93" s="151"/>
      <c r="AO93" s="151"/>
      <c r="AP93" s="151"/>
      <c r="AQ93" s="151"/>
      <c r="AR93" s="151"/>
      <c r="AS93" s="151"/>
      <c r="AT93" s="151"/>
      <c r="AU93" s="151"/>
      <c r="AV93" s="151"/>
      <c r="AW93" s="151"/>
      <c r="AX93" s="151"/>
      <c r="AY93" s="151"/>
      <c r="AZ93" s="151"/>
      <c r="BA93" s="151"/>
      <c r="BB93" s="151"/>
      <c r="BC93" s="151"/>
      <c r="BD93" s="151"/>
      <c r="BE93" s="151"/>
      <c r="BF93" s="151"/>
      <c r="BG93" s="151"/>
      <c r="BH93" s="151"/>
      <c r="BI93" s="151"/>
      <c r="BJ93" s="151"/>
      <c r="BK93" s="151"/>
      <c r="BL93" s="151"/>
      <c r="BM93" s="151"/>
      <c r="BN93" s="151"/>
      <c r="BO93" s="151"/>
      <c r="BP93" s="151"/>
      <c r="BQ93" s="151"/>
      <c r="BR93" s="151"/>
      <c r="BS93" s="151"/>
      <c r="BT93" s="151"/>
      <c r="BU93" s="151"/>
      <c r="BV93" s="151"/>
      <c r="BW93" s="151"/>
      <c r="BX93" s="151"/>
      <c r="BY93" s="151"/>
      <c r="BZ93" s="151"/>
      <c r="CA93" s="151"/>
      <c r="CB93" s="151"/>
      <c r="CC93" s="151"/>
      <c r="CD93" s="151"/>
      <c r="CE93" s="151"/>
      <c r="CF93" s="151"/>
      <c r="CG93" s="151"/>
      <c r="CH93" s="151"/>
      <c r="CI93" s="151"/>
      <c r="CJ93" s="151"/>
      <c r="CK93" s="151"/>
      <c r="CL93" s="151"/>
      <c r="CM93" s="151"/>
      <c r="CN93" s="151"/>
      <c r="CO93" s="151"/>
      <c r="CP93" s="151"/>
      <c r="CQ93" s="151"/>
      <c r="CR93" s="151"/>
      <c r="CS93" s="151"/>
      <c r="CT93" s="151"/>
      <c r="CU93" s="151"/>
      <c r="CV93" s="151"/>
      <c r="CW93" s="151"/>
      <c r="CX93" s="151"/>
      <c r="CY93" s="151"/>
      <c r="CZ93" s="151"/>
      <c r="DA93" s="151"/>
      <c r="DB93" s="151"/>
      <c r="DC93" s="151"/>
      <c r="DD93" s="151"/>
      <c r="DE93" s="151"/>
      <c r="DF93" s="151"/>
      <c r="DG93" s="151"/>
      <c r="DH93" s="151"/>
      <c r="DI93" s="151"/>
      <c r="DJ93" s="151"/>
      <c r="DK93" s="151"/>
      <c r="DL93" s="151"/>
      <c r="DM93" s="151"/>
      <c r="DN93" s="151"/>
      <c r="DO93" s="151"/>
      <c r="DP93" s="151"/>
      <c r="DQ93" s="151"/>
      <c r="DR93" s="151"/>
      <c r="DS93" s="151"/>
      <c r="DT93" s="151"/>
      <c r="DU93" s="151"/>
      <c r="DV93" s="151"/>
      <c r="DW93" s="151"/>
      <c r="DX93" s="151"/>
      <c r="DY93" s="151"/>
      <c r="DZ93" s="151"/>
      <c r="EA93" s="151"/>
      <c r="EB93" s="151"/>
      <c r="EC93" s="151"/>
      <c r="ED93" s="151"/>
      <c r="EE93" s="148"/>
    </row>
    <row r="94" spans="1:135">
      <c r="A94" s="490" t="s">
        <v>8333</v>
      </c>
      <c r="B94" s="486"/>
      <c r="C94" s="486"/>
      <c r="D94" s="486"/>
      <c r="E94" s="486"/>
      <c r="F94" s="486"/>
      <c r="G94" s="486"/>
      <c r="H94" s="486"/>
      <c r="I94" s="486"/>
      <c r="J94" s="486"/>
      <c r="K94" s="486"/>
      <c r="L94" s="486"/>
      <c r="M94" s="486"/>
      <c r="N94" s="486"/>
      <c r="Q94" s="154"/>
      <c r="R94" s="144"/>
      <c r="S94" s="144"/>
      <c r="T94" s="144"/>
      <c r="U94" s="144"/>
      <c r="V94" s="144"/>
      <c r="W94" s="144"/>
      <c r="X94" s="144"/>
      <c r="Y94" s="144"/>
      <c r="Z94" s="144"/>
      <c r="AA94" s="144"/>
      <c r="AB94" s="144"/>
      <c r="AC94" s="144"/>
      <c r="AD94" s="144"/>
      <c r="AE94" s="144"/>
      <c r="AF94" s="144"/>
      <c r="AG94" s="144"/>
      <c r="AH94" s="144"/>
      <c r="AI94" s="144"/>
      <c r="AJ94" s="144"/>
      <c r="AK94" s="144"/>
      <c r="AL94" s="144"/>
      <c r="AM94" s="144"/>
      <c r="AN94" s="144"/>
      <c r="AO94" s="144"/>
      <c r="AP94" s="144"/>
      <c r="AQ94" s="144"/>
      <c r="AR94" s="144"/>
      <c r="AS94" s="144"/>
      <c r="AT94" s="144"/>
      <c r="AU94" s="144"/>
      <c r="AV94" s="144"/>
      <c r="AW94" s="144"/>
      <c r="AX94" s="144"/>
      <c r="AY94" s="144"/>
      <c r="AZ94" s="144"/>
      <c r="BA94" s="144"/>
      <c r="BB94" s="144"/>
      <c r="BC94" s="144"/>
      <c r="BD94" s="144"/>
      <c r="BE94" s="144"/>
      <c r="BF94" s="144"/>
      <c r="BG94" s="144"/>
      <c r="BH94" s="144"/>
      <c r="BI94" s="144"/>
      <c r="BJ94" s="144"/>
      <c r="BK94" s="144"/>
      <c r="BL94" s="144"/>
      <c r="BM94" s="144"/>
      <c r="BN94" s="144"/>
      <c r="BO94" s="144"/>
      <c r="BP94" s="144"/>
      <c r="BQ94" s="144"/>
      <c r="BR94" s="144"/>
      <c r="BS94" s="144"/>
      <c r="BT94" s="144"/>
      <c r="BU94" s="144"/>
      <c r="BV94" s="144"/>
      <c r="BW94" s="144"/>
      <c r="BX94" s="144"/>
      <c r="BY94" s="144"/>
      <c r="BZ94" s="144"/>
      <c r="CA94" s="144"/>
      <c r="CB94" s="144"/>
      <c r="CC94" s="144"/>
      <c r="CD94" s="144"/>
      <c r="CE94" s="144"/>
      <c r="CF94" s="144"/>
      <c r="CG94" s="144"/>
      <c r="CH94" s="144"/>
      <c r="CI94" s="144"/>
      <c r="CJ94" s="144"/>
      <c r="CK94" s="144"/>
      <c r="CL94" s="144"/>
      <c r="CM94" s="144"/>
      <c r="CN94" s="144"/>
      <c r="CO94" s="144"/>
      <c r="CP94" s="144"/>
      <c r="CQ94" s="144"/>
      <c r="CR94" s="144"/>
      <c r="CS94" s="144"/>
      <c r="CT94" s="144"/>
      <c r="CU94" s="144"/>
      <c r="CV94" s="144"/>
      <c r="CW94" s="144"/>
      <c r="CX94" s="144"/>
      <c r="CY94" s="144"/>
      <c r="CZ94" s="144"/>
      <c r="DA94" s="144"/>
      <c r="DB94" s="144"/>
      <c r="DC94" s="144"/>
      <c r="DD94" s="144"/>
      <c r="DE94" s="144"/>
      <c r="DF94" s="144"/>
      <c r="DG94" s="144"/>
      <c r="DH94" s="144"/>
      <c r="DI94" s="144"/>
      <c r="DJ94" s="144"/>
      <c r="DK94" s="144"/>
      <c r="DL94" s="144"/>
      <c r="DM94" s="144"/>
      <c r="DN94" s="144"/>
      <c r="DO94" s="144"/>
      <c r="DP94" s="144"/>
      <c r="DQ94" s="144"/>
      <c r="DR94" s="144"/>
      <c r="DS94" s="144"/>
      <c r="DT94" s="144"/>
      <c r="DU94" s="144"/>
      <c r="DV94" s="144"/>
      <c r="DW94" s="144"/>
      <c r="DX94" s="144"/>
      <c r="DY94" s="144"/>
      <c r="DZ94" s="144"/>
      <c r="EA94" s="144"/>
      <c r="EB94" s="144"/>
      <c r="EC94" s="144"/>
      <c r="ED94" s="144"/>
      <c r="EE94" s="154"/>
    </row>
    <row r="95" spans="1:135" ht="15.75" thickBot="1">
      <c r="A95" s="489"/>
      <c r="B95" s="488"/>
      <c r="C95" s="488"/>
      <c r="D95" s="488"/>
      <c r="E95" s="488"/>
      <c r="F95" s="488"/>
      <c r="G95" s="488"/>
      <c r="H95" s="488"/>
      <c r="I95" s="488"/>
      <c r="J95" s="488"/>
      <c r="K95" s="488"/>
      <c r="L95" s="488"/>
      <c r="M95" s="488"/>
      <c r="N95" s="488"/>
      <c r="Q95" s="154"/>
      <c r="R95" s="152"/>
      <c r="S95" s="152"/>
      <c r="T95" s="152"/>
      <c r="U95" s="152"/>
      <c r="V95" s="152"/>
      <c r="W95" s="152"/>
      <c r="X95" s="152"/>
      <c r="Y95" s="152"/>
      <c r="Z95" s="152"/>
      <c r="AA95" s="152"/>
      <c r="AB95" s="152"/>
      <c r="AC95" s="152"/>
      <c r="AD95" s="152"/>
      <c r="AE95" s="152"/>
      <c r="AF95" s="152"/>
      <c r="AG95" s="152"/>
      <c r="AH95" s="152"/>
      <c r="AI95" s="152"/>
      <c r="AJ95" s="152"/>
      <c r="AK95" s="152"/>
      <c r="AL95" s="152"/>
      <c r="AM95" s="152"/>
      <c r="AN95" s="152"/>
      <c r="AO95" s="152"/>
      <c r="AP95" s="152"/>
      <c r="AQ95" s="152"/>
      <c r="AR95" s="152"/>
      <c r="AS95" s="152"/>
      <c r="AT95" s="152"/>
      <c r="AU95" s="152"/>
      <c r="AV95" s="152"/>
      <c r="AW95" s="152"/>
      <c r="AX95" s="152"/>
      <c r="AY95" s="152"/>
      <c r="AZ95" s="152"/>
      <c r="BA95" s="152"/>
      <c r="BB95" s="152"/>
      <c r="BC95" s="152"/>
      <c r="BD95" s="152"/>
      <c r="BE95" s="152"/>
      <c r="BF95" s="152"/>
      <c r="BG95" s="152"/>
      <c r="BH95" s="152"/>
      <c r="BI95" s="152"/>
      <c r="BJ95" s="152"/>
      <c r="BK95" s="152"/>
      <c r="BL95" s="152"/>
      <c r="BM95" s="152"/>
      <c r="BN95" s="152"/>
      <c r="BO95" s="152"/>
      <c r="BP95" s="152"/>
      <c r="BQ95" s="152"/>
      <c r="BR95" s="152"/>
      <c r="BS95" s="152"/>
      <c r="BT95" s="152"/>
      <c r="BU95" s="152"/>
      <c r="BV95" s="152"/>
      <c r="BW95" s="152"/>
      <c r="BX95" s="152"/>
      <c r="BY95" s="152"/>
      <c r="BZ95" s="152"/>
      <c r="CA95" s="152"/>
      <c r="CB95" s="152"/>
      <c r="CC95" s="152"/>
      <c r="CD95" s="152"/>
      <c r="CE95" s="152"/>
      <c r="CF95" s="152"/>
      <c r="CG95" s="152"/>
      <c r="CH95" s="152"/>
      <c r="CI95" s="152"/>
      <c r="CJ95" s="152"/>
      <c r="CK95" s="152"/>
      <c r="CL95" s="152"/>
      <c r="CM95" s="152"/>
      <c r="CN95" s="152"/>
      <c r="CO95" s="152"/>
      <c r="CP95" s="152"/>
      <c r="CQ95" s="152"/>
      <c r="CR95" s="152"/>
      <c r="CS95" s="152"/>
      <c r="CT95" s="152"/>
      <c r="CU95" s="152"/>
      <c r="CV95" s="152"/>
      <c r="CW95" s="152"/>
      <c r="CX95" s="152"/>
      <c r="CY95" s="152"/>
      <c r="CZ95" s="152"/>
      <c r="DA95" s="152"/>
      <c r="DB95" s="152"/>
      <c r="DC95" s="152"/>
      <c r="DD95" s="152"/>
      <c r="DE95" s="152"/>
      <c r="DF95" s="152"/>
      <c r="DG95" s="152"/>
      <c r="DH95" s="152"/>
      <c r="DI95" s="152"/>
      <c r="DJ95" s="152"/>
      <c r="DK95" s="152"/>
      <c r="DL95" s="152"/>
      <c r="DM95" s="152"/>
      <c r="DN95" s="152"/>
      <c r="DO95" s="152"/>
      <c r="DP95" s="152"/>
      <c r="DQ95" s="152"/>
      <c r="DR95" s="152"/>
      <c r="DS95" s="152"/>
      <c r="DT95" s="152"/>
      <c r="DU95" s="152"/>
      <c r="DV95" s="152"/>
      <c r="DW95" s="152"/>
      <c r="DX95" s="152"/>
      <c r="DY95" s="152"/>
      <c r="DZ95" s="152"/>
      <c r="EA95" s="152"/>
      <c r="EB95" s="152"/>
      <c r="EC95" s="152"/>
      <c r="ED95" s="152"/>
      <c r="EE95" s="150"/>
    </row>
    <row r="96" spans="1:135">
      <c r="A96" t="s">
        <v>8320</v>
      </c>
      <c r="B96" s="487"/>
      <c r="C96" s="487"/>
      <c r="D96" s="487"/>
      <c r="E96" s="487"/>
      <c r="F96" s="487"/>
      <c r="G96" s="487"/>
      <c r="H96" s="487"/>
      <c r="I96" s="487"/>
      <c r="J96" s="487"/>
      <c r="K96" s="487"/>
      <c r="L96" s="487"/>
      <c r="M96" s="487"/>
      <c r="N96" s="487"/>
      <c r="Q96" s="154"/>
      <c r="R96" s="151"/>
      <c r="S96" s="151"/>
      <c r="T96" s="151"/>
      <c r="U96" s="151"/>
      <c r="V96" s="151"/>
      <c r="W96" s="151"/>
      <c r="X96" s="151"/>
      <c r="Y96" s="151"/>
      <c r="Z96" s="151"/>
      <c r="AA96" s="151"/>
      <c r="AB96" s="151"/>
      <c r="AC96" s="151"/>
      <c r="AD96" s="151"/>
      <c r="AE96" s="151"/>
      <c r="AF96" s="151"/>
      <c r="AG96" s="151"/>
      <c r="AH96" s="151"/>
      <c r="AI96" s="151"/>
      <c r="AJ96" s="151"/>
      <c r="AK96" s="151"/>
      <c r="AL96" s="151"/>
      <c r="AM96" s="151"/>
      <c r="AN96" s="151"/>
      <c r="AO96" s="151"/>
      <c r="AP96" s="151"/>
      <c r="AQ96" s="151"/>
      <c r="AR96" s="151"/>
      <c r="AS96" s="151"/>
      <c r="AT96" s="151"/>
      <c r="AU96" s="151"/>
      <c r="AV96" s="151"/>
      <c r="AW96" s="151"/>
      <c r="AX96" s="151"/>
      <c r="AY96" s="151"/>
      <c r="AZ96" s="151"/>
      <c r="BA96" s="151"/>
      <c r="BB96" s="151"/>
      <c r="BC96" s="151"/>
      <c r="BD96" s="151"/>
      <c r="BE96" s="151"/>
      <c r="BF96" s="151"/>
      <c r="BG96" s="151"/>
      <c r="BH96" s="151"/>
      <c r="BI96" s="151"/>
      <c r="BJ96" s="151"/>
      <c r="BK96" s="151"/>
      <c r="BL96" s="151"/>
      <c r="BM96" s="151"/>
      <c r="BN96" s="151"/>
      <c r="BO96" s="151"/>
      <c r="BP96" s="151"/>
      <c r="BQ96" s="151"/>
      <c r="BR96" s="151"/>
      <c r="BS96" s="151"/>
      <c r="BT96" s="151"/>
      <c r="BU96" s="151"/>
      <c r="BV96" s="151"/>
      <c r="BW96" s="151"/>
      <c r="BX96" s="151"/>
      <c r="BY96" s="151"/>
      <c r="BZ96" s="151"/>
      <c r="CA96" s="151"/>
      <c r="CB96" s="151"/>
      <c r="CC96" s="151"/>
      <c r="CD96" s="151"/>
      <c r="CE96" s="151"/>
      <c r="CF96" s="151"/>
      <c r="CG96" s="151"/>
      <c r="CH96" s="151"/>
      <c r="CI96" s="151"/>
      <c r="CJ96" s="151"/>
      <c r="CK96" s="151"/>
      <c r="CL96" s="151"/>
      <c r="CM96" s="151"/>
      <c r="CN96" s="151"/>
      <c r="CO96" s="151"/>
      <c r="CP96" s="151"/>
      <c r="CQ96" s="151"/>
      <c r="CR96" s="151"/>
      <c r="CS96" s="151"/>
      <c r="CT96" s="151"/>
      <c r="CU96" s="151"/>
      <c r="CV96" s="151"/>
      <c r="CW96" s="151"/>
      <c r="CX96" s="151"/>
      <c r="CY96" s="151"/>
      <c r="CZ96" s="151"/>
      <c r="DA96" s="151"/>
      <c r="DB96" s="151"/>
      <c r="DC96" s="151"/>
      <c r="DD96" s="151"/>
      <c r="DE96" s="151"/>
      <c r="DF96" s="151"/>
      <c r="DG96" s="151"/>
      <c r="DH96" s="151"/>
      <c r="DI96" s="151"/>
      <c r="DJ96" s="151"/>
      <c r="DK96" s="151"/>
      <c r="DL96" s="151"/>
      <c r="DM96" s="151"/>
      <c r="DN96" s="151"/>
      <c r="DO96" s="151"/>
      <c r="DP96" s="151"/>
      <c r="DQ96" s="151"/>
      <c r="DR96" s="151"/>
      <c r="DS96" s="151"/>
      <c r="DT96" s="151"/>
      <c r="DU96" s="151"/>
      <c r="DV96" s="151"/>
      <c r="DW96" s="151"/>
      <c r="DX96" s="151"/>
      <c r="DY96" s="151"/>
      <c r="DZ96" s="151"/>
      <c r="EA96" s="151"/>
      <c r="EB96" s="151"/>
      <c r="EC96" s="151"/>
      <c r="ED96" s="151"/>
      <c r="EE96" s="148"/>
    </row>
    <row r="97" spans="1:135">
      <c r="A97" s="490" t="s">
        <v>8333</v>
      </c>
      <c r="B97" s="486"/>
      <c r="C97" s="486"/>
      <c r="D97" s="486"/>
      <c r="E97" s="486"/>
      <c r="F97" s="486"/>
      <c r="G97" s="486"/>
      <c r="H97" s="486"/>
      <c r="I97" s="486"/>
      <c r="J97" s="486"/>
      <c r="K97" s="486"/>
      <c r="L97" s="486"/>
      <c r="M97" s="486"/>
      <c r="N97" s="486"/>
      <c r="Q97" s="154"/>
      <c r="R97" s="144"/>
      <c r="S97" s="144"/>
      <c r="T97" s="144"/>
      <c r="U97" s="144"/>
      <c r="V97" s="144"/>
      <c r="W97" s="144"/>
      <c r="X97" s="144"/>
      <c r="Y97" s="144"/>
      <c r="Z97" s="144"/>
      <c r="AA97" s="144"/>
      <c r="AB97" s="144"/>
      <c r="AC97" s="144"/>
      <c r="AD97" s="144"/>
      <c r="AE97" s="144"/>
      <c r="AF97" s="144"/>
      <c r="AG97" s="144"/>
      <c r="AH97" s="144"/>
      <c r="AI97" s="144"/>
      <c r="AJ97" s="144"/>
      <c r="AK97" s="144"/>
      <c r="AL97" s="144"/>
      <c r="AM97" s="144"/>
      <c r="AN97" s="144"/>
      <c r="AO97" s="144"/>
      <c r="AP97" s="144"/>
      <c r="AQ97" s="144"/>
      <c r="AR97" s="144"/>
      <c r="AS97" s="144"/>
      <c r="AT97" s="144"/>
      <c r="AU97" s="144"/>
      <c r="AV97" s="144"/>
      <c r="AW97" s="144"/>
      <c r="AX97" s="144"/>
      <c r="AY97" s="144"/>
      <c r="AZ97" s="144"/>
      <c r="BA97" s="144"/>
      <c r="BB97" s="144"/>
      <c r="BC97" s="144"/>
      <c r="BD97" s="144"/>
      <c r="BE97" s="144"/>
      <c r="BF97" s="144"/>
      <c r="BG97" s="144"/>
      <c r="BH97" s="144"/>
      <c r="BI97" s="144"/>
      <c r="BJ97" s="144"/>
      <c r="BK97" s="144"/>
      <c r="BL97" s="144"/>
      <c r="BM97" s="144"/>
      <c r="BN97" s="144"/>
      <c r="BO97" s="144"/>
      <c r="BP97" s="144"/>
      <c r="BQ97" s="144"/>
      <c r="BR97" s="144"/>
      <c r="BS97" s="144"/>
      <c r="BT97" s="144"/>
      <c r="BU97" s="144"/>
      <c r="BV97" s="144"/>
      <c r="BW97" s="144"/>
      <c r="BX97" s="144"/>
      <c r="BY97" s="144"/>
      <c r="BZ97" s="144"/>
      <c r="CA97" s="144"/>
      <c r="CB97" s="144"/>
      <c r="CC97" s="144"/>
      <c r="CD97" s="144"/>
      <c r="CE97" s="144"/>
      <c r="CF97" s="144"/>
      <c r="CG97" s="144"/>
      <c r="CH97" s="144"/>
      <c r="CI97" s="144"/>
      <c r="CJ97" s="144"/>
      <c r="CK97" s="144"/>
      <c r="CL97" s="144"/>
      <c r="CM97" s="144"/>
      <c r="CN97" s="144"/>
      <c r="CO97" s="144"/>
      <c r="CP97" s="144"/>
      <c r="CQ97" s="144"/>
      <c r="CR97" s="144"/>
      <c r="CS97" s="144"/>
      <c r="CT97" s="144"/>
      <c r="CU97" s="144"/>
      <c r="CV97" s="144"/>
      <c r="CW97" s="144"/>
      <c r="CX97" s="144"/>
      <c r="CY97" s="144"/>
      <c r="CZ97" s="144"/>
      <c r="DA97" s="144"/>
      <c r="DB97" s="144"/>
      <c r="DC97" s="144"/>
      <c r="DD97" s="144"/>
      <c r="DE97" s="144"/>
      <c r="DF97" s="144"/>
      <c r="DG97" s="144"/>
      <c r="DH97" s="144"/>
      <c r="DI97" s="144"/>
      <c r="DJ97" s="144"/>
      <c r="DK97" s="144"/>
      <c r="DL97" s="144"/>
      <c r="DM97" s="144"/>
      <c r="DN97" s="144"/>
      <c r="DO97" s="144"/>
      <c r="DP97" s="144"/>
      <c r="DQ97" s="144"/>
      <c r="DR97" s="144"/>
      <c r="DS97" s="144"/>
      <c r="DT97" s="144"/>
      <c r="DU97" s="144"/>
      <c r="DV97" s="144"/>
      <c r="DW97" s="144"/>
      <c r="DX97" s="144"/>
      <c r="DY97" s="144"/>
      <c r="DZ97" s="144"/>
      <c r="EA97" s="144"/>
      <c r="EB97" s="144"/>
      <c r="EC97" s="144"/>
      <c r="ED97" s="144"/>
      <c r="EE97" s="154"/>
    </row>
    <row r="98" spans="1:135" ht="15.75" thickBot="1">
      <c r="A98" s="489"/>
      <c r="B98" s="488"/>
      <c r="C98" s="488"/>
      <c r="D98" s="488"/>
      <c r="E98" s="488"/>
      <c r="F98" s="488"/>
      <c r="G98" s="488"/>
      <c r="H98" s="488"/>
      <c r="I98" s="488"/>
      <c r="J98" s="488"/>
      <c r="K98" s="488"/>
      <c r="L98" s="488"/>
      <c r="M98" s="488"/>
      <c r="N98" s="488"/>
      <c r="Q98" s="154"/>
      <c r="R98" s="152"/>
      <c r="S98" s="152"/>
      <c r="T98" s="152"/>
      <c r="U98" s="152"/>
      <c r="V98" s="152"/>
      <c r="W98" s="152"/>
      <c r="X98" s="152"/>
      <c r="Y98" s="152"/>
      <c r="Z98" s="152"/>
      <c r="AA98" s="152"/>
      <c r="AB98" s="152"/>
      <c r="AC98" s="152"/>
      <c r="AD98" s="152"/>
      <c r="AE98" s="152"/>
      <c r="AF98" s="152"/>
      <c r="AG98" s="152"/>
      <c r="AH98" s="152"/>
      <c r="AI98" s="152"/>
      <c r="AJ98" s="152"/>
      <c r="AK98" s="152"/>
      <c r="AL98" s="152"/>
      <c r="AM98" s="152"/>
      <c r="AN98" s="152"/>
      <c r="AO98" s="152"/>
      <c r="AP98" s="152"/>
      <c r="AQ98" s="152"/>
      <c r="AR98" s="152"/>
      <c r="AS98" s="152"/>
      <c r="AT98" s="152"/>
      <c r="AU98" s="152"/>
      <c r="AV98" s="152"/>
      <c r="AW98" s="152"/>
      <c r="AX98" s="152"/>
      <c r="AY98" s="152"/>
      <c r="AZ98" s="152"/>
      <c r="BA98" s="152"/>
      <c r="BB98" s="152"/>
      <c r="BC98" s="152"/>
      <c r="BD98" s="152"/>
      <c r="BE98" s="152"/>
      <c r="BF98" s="152"/>
      <c r="BG98" s="152"/>
      <c r="BH98" s="152"/>
      <c r="BI98" s="152"/>
      <c r="BJ98" s="152"/>
      <c r="BK98" s="152"/>
      <c r="BL98" s="152"/>
      <c r="BM98" s="152"/>
      <c r="BN98" s="152"/>
      <c r="BO98" s="152"/>
      <c r="BP98" s="152"/>
      <c r="BQ98" s="152"/>
      <c r="BR98" s="152"/>
      <c r="BS98" s="152"/>
      <c r="BT98" s="152"/>
      <c r="BU98" s="152"/>
      <c r="BV98" s="152"/>
      <c r="BW98" s="152"/>
      <c r="BX98" s="152"/>
      <c r="BY98" s="152"/>
      <c r="BZ98" s="152"/>
      <c r="CA98" s="152"/>
      <c r="CB98" s="152"/>
      <c r="CC98" s="152"/>
      <c r="CD98" s="152"/>
      <c r="CE98" s="152"/>
      <c r="CF98" s="152"/>
      <c r="CG98" s="152"/>
      <c r="CH98" s="152"/>
      <c r="CI98" s="152"/>
      <c r="CJ98" s="152"/>
      <c r="CK98" s="152"/>
      <c r="CL98" s="152"/>
      <c r="CM98" s="152"/>
      <c r="CN98" s="152"/>
      <c r="CO98" s="152"/>
      <c r="CP98" s="152"/>
      <c r="CQ98" s="152"/>
      <c r="CR98" s="152"/>
      <c r="CS98" s="152"/>
      <c r="CT98" s="152"/>
      <c r="CU98" s="152"/>
      <c r="CV98" s="152"/>
      <c r="CW98" s="152"/>
      <c r="CX98" s="152"/>
      <c r="CY98" s="152"/>
      <c r="CZ98" s="152"/>
      <c r="DA98" s="152"/>
      <c r="DB98" s="152"/>
      <c r="DC98" s="152"/>
      <c r="DD98" s="152"/>
      <c r="DE98" s="152"/>
      <c r="DF98" s="152"/>
      <c r="DG98" s="152"/>
      <c r="DH98" s="152"/>
      <c r="DI98" s="152"/>
      <c r="DJ98" s="152"/>
      <c r="DK98" s="152"/>
      <c r="DL98" s="152"/>
      <c r="DM98" s="152"/>
      <c r="DN98" s="152"/>
      <c r="DO98" s="152"/>
      <c r="DP98" s="152"/>
      <c r="DQ98" s="152"/>
      <c r="DR98" s="152"/>
      <c r="DS98" s="152"/>
      <c r="DT98" s="152"/>
      <c r="DU98" s="152"/>
      <c r="DV98" s="152"/>
      <c r="DW98" s="152"/>
      <c r="DX98" s="152"/>
      <c r="DY98" s="152"/>
      <c r="DZ98" s="152"/>
      <c r="EA98" s="152"/>
      <c r="EB98" s="152"/>
      <c r="EC98" s="152"/>
      <c r="ED98" s="152"/>
      <c r="EE98" s="150"/>
    </row>
    <row r="99" spans="1:135">
      <c r="A99" t="s">
        <v>8321</v>
      </c>
      <c r="B99" s="487"/>
      <c r="C99" s="487"/>
      <c r="D99" s="487"/>
      <c r="E99" s="487"/>
      <c r="F99" s="487"/>
      <c r="G99" s="487"/>
      <c r="H99" s="487"/>
      <c r="I99" s="487"/>
      <c r="J99" s="487"/>
      <c r="K99" s="487"/>
      <c r="L99" s="487"/>
      <c r="M99" s="487"/>
      <c r="N99" s="487"/>
      <c r="Q99" s="154"/>
      <c r="R99" s="151"/>
      <c r="S99" s="151"/>
      <c r="T99" s="151"/>
      <c r="U99" s="151"/>
      <c r="V99" s="151"/>
      <c r="W99" s="151"/>
      <c r="X99" s="151"/>
      <c r="Y99" s="151"/>
      <c r="Z99" s="151"/>
      <c r="AA99" s="151"/>
      <c r="AB99" s="151"/>
      <c r="AC99" s="151"/>
      <c r="AD99" s="151"/>
      <c r="AE99" s="151"/>
      <c r="AF99" s="151"/>
      <c r="AG99" s="151"/>
      <c r="AH99" s="151"/>
      <c r="AI99" s="151"/>
      <c r="AJ99" s="151"/>
      <c r="AK99" s="151"/>
      <c r="AL99" s="151"/>
      <c r="AM99" s="151"/>
      <c r="AN99" s="151"/>
      <c r="AO99" s="151"/>
      <c r="AP99" s="151"/>
      <c r="AQ99" s="151"/>
      <c r="AR99" s="151"/>
      <c r="AS99" s="151"/>
      <c r="AT99" s="151"/>
      <c r="AU99" s="151"/>
      <c r="AV99" s="151"/>
      <c r="AW99" s="151"/>
      <c r="AX99" s="151"/>
      <c r="AY99" s="151"/>
      <c r="AZ99" s="151"/>
      <c r="BA99" s="151"/>
      <c r="BB99" s="151"/>
      <c r="BC99" s="151"/>
      <c r="BD99" s="151"/>
      <c r="BE99" s="151"/>
      <c r="BF99" s="151"/>
      <c r="BG99" s="151"/>
      <c r="BH99" s="151"/>
      <c r="BI99" s="151"/>
      <c r="BJ99" s="151"/>
      <c r="BK99" s="151"/>
      <c r="BL99" s="151"/>
      <c r="BM99" s="151"/>
      <c r="BN99" s="151"/>
      <c r="BO99" s="151"/>
      <c r="BP99" s="151"/>
      <c r="BQ99" s="151"/>
      <c r="BR99" s="151"/>
      <c r="BS99" s="151"/>
      <c r="BT99" s="151"/>
      <c r="BU99" s="151"/>
      <c r="BV99" s="151"/>
      <c r="BW99" s="151"/>
      <c r="BX99" s="151"/>
      <c r="BY99" s="151"/>
      <c r="BZ99" s="151"/>
      <c r="CA99" s="151"/>
      <c r="CB99" s="151"/>
      <c r="CC99" s="151"/>
      <c r="CD99" s="151"/>
      <c r="CE99" s="151"/>
      <c r="CF99" s="151"/>
      <c r="CG99" s="151"/>
      <c r="CH99" s="151"/>
      <c r="CI99" s="151"/>
      <c r="CJ99" s="151"/>
      <c r="CK99" s="151"/>
      <c r="CL99" s="151"/>
      <c r="CM99" s="151"/>
      <c r="CN99" s="151"/>
      <c r="CO99" s="151"/>
      <c r="CP99" s="151"/>
      <c r="CQ99" s="151"/>
      <c r="CR99" s="151"/>
      <c r="CS99" s="151"/>
      <c r="CT99" s="151"/>
      <c r="CU99" s="151"/>
      <c r="CV99" s="151"/>
      <c r="CW99" s="151"/>
      <c r="CX99" s="151"/>
      <c r="CY99" s="151"/>
      <c r="CZ99" s="151"/>
      <c r="DA99" s="151"/>
      <c r="DB99" s="151"/>
      <c r="DC99" s="151"/>
      <c r="DD99" s="151"/>
      <c r="DE99" s="151"/>
      <c r="DF99" s="151"/>
      <c r="DG99" s="151"/>
      <c r="DH99" s="151"/>
      <c r="DI99" s="151"/>
      <c r="DJ99" s="151"/>
      <c r="DK99" s="151"/>
      <c r="DL99" s="151"/>
      <c r="DM99" s="151"/>
      <c r="DN99" s="151"/>
      <c r="DO99" s="151"/>
      <c r="DP99" s="151"/>
      <c r="DQ99" s="151"/>
      <c r="DR99" s="151"/>
      <c r="DS99" s="151"/>
      <c r="DT99" s="151"/>
      <c r="DU99" s="151"/>
      <c r="DV99" s="151"/>
      <c r="DW99" s="151"/>
      <c r="DX99" s="151"/>
      <c r="DY99" s="151"/>
      <c r="DZ99" s="151"/>
      <c r="EA99" s="151"/>
      <c r="EB99" s="151"/>
      <c r="EC99" s="151"/>
      <c r="ED99" s="151"/>
      <c r="EE99" s="148"/>
    </row>
    <row r="100" spans="1:135">
      <c r="A100" s="490" t="s">
        <v>8334</v>
      </c>
      <c r="B100" s="486"/>
      <c r="C100" s="486"/>
      <c r="D100" s="486"/>
      <c r="E100" s="486"/>
      <c r="F100" s="486"/>
      <c r="G100" s="486"/>
      <c r="H100" s="486"/>
      <c r="I100" s="486"/>
      <c r="J100" s="486"/>
      <c r="K100" s="486"/>
      <c r="L100" s="486"/>
      <c r="M100" s="486"/>
      <c r="N100" s="486"/>
      <c r="Q100" s="154"/>
      <c r="R100" s="144"/>
      <c r="S100" s="144"/>
      <c r="T100" s="144"/>
      <c r="U100" s="144"/>
      <c r="V100" s="144"/>
      <c r="W100" s="144"/>
      <c r="X100" s="144"/>
      <c r="Y100" s="144"/>
      <c r="Z100" s="144"/>
      <c r="AA100" s="144"/>
      <c r="AB100" s="144"/>
      <c r="AC100" s="144"/>
      <c r="AD100" s="144"/>
      <c r="AE100" s="144"/>
      <c r="AF100" s="144"/>
      <c r="AG100" s="144"/>
      <c r="AH100" s="144"/>
      <c r="AI100" s="144"/>
      <c r="AJ100" s="144"/>
      <c r="AK100" s="144"/>
      <c r="AL100" s="144"/>
      <c r="AM100" s="144"/>
      <c r="AN100" s="144"/>
      <c r="AO100" s="144"/>
      <c r="AP100" s="144"/>
      <c r="AQ100" s="144"/>
      <c r="AR100" s="144"/>
      <c r="AS100" s="144"/>
      <c r="AT100" s="144"/>
      <c r="AU100" s="144"/>
      <c r="AV100" s="144"/>
      <c r="AW100" s="144"/>
      <c r="AX100" s="144"/>
      <c r="AY100" s="144"/>
      <c r="AZ100" s="144"/>
      <c r="BA100" s="144"/>
      <c r="BB100" s="144"/>
      <c r="BC100" s="144"/>
      <c r="BD100" s="144"/>
      <c r="BE100" s="144"/>
      <c r="BF100" s="144"/>
      <c r="BG100" s="144"/>
      <c r="BH100" s="144"/>
      <c r="BI100" s="144"/>
      <c r="BJ100" s="144"/>
      <c r="BK100" s="144"/>
      <c r="BL100" s="144"/>
      <c r="BM100" s="144"/>
      <c r="BN100" s="144"/>
      <c r="BO100" s="144"/>
      <c r="BP100" s="144"/>
      <c r="BQ100" s="144"/>
      <c r="BR100" s="144"/>
      <c r="BS100" s="144"/>
      <c r="BT100" s="144"/>
      <c r="BU100" s="144"/>
      <c r="BV100" s="144"/>
      <c r="BW100" s="144"/>
      <c r="BX100" s="144"/>
      <c r="BY100" s="144"/>
      <c r="BZ100" s="144"/>
      <c r="CA100" s="144"/>
      <c r="CB100" s="144"/>
      <c r="CC100" s="144"/>
      <c r="CD100" s="144"/>
      <c r="CE100" s="144"/>
      <c r="CF100" s="144"/>
      <c r="CG100" s="144"/>
      <c r="CH100" s="144"/>
      <c r="CI100" s="144"/>
      <c r="CJ100" s="144"/>
      <c r="CK100" s="144"/>
      <c r="CL100" s="144"/>
      <c r="CM100" s="144"/>
      <c r="CN100" s="144"/>
      <c r="CO100" s="144"/>
      <c r="CP100" s="144"/>
      <c r="CQ100" s="144"/>
      <c r="CR100" s="144"/>
      <c r="CS100" s="144"/>
      <c r="CT100" s="144"/>
      <c r="CU100" s="144"/>
      <c r="CV100" s="144"/>
      <c r="CW100" s="144"/>
      <c r="CX100" s="144"/>
      <c r="CY100" s="144"/>
      <c r="CZ100" s="144"/>
      <c r="DA100" s="144"/>
      <c r="DB100" s="144"/>
      <c r="DC100" s="144"/>
      <c r="DD100" s="144"/>
      <c r="DE100" s="144"/>
      <c r="DF100" s="144"/>
      <c r="DG100" s="144"/>
      <c r="DH100" s="144"/>
      <c r="DI100" s="144"/>
      <c r="DJ100" s="144"/>
      <c r="DK100" s="144"/>
      <c r="DL100" s="144"/>
      <c r="DM100" s="144"/>
      <c r="DN100" s="144"/>
      <c r="DO100" s="144"/>
      <c r="DP100" s="144"/>
      <c r="DQ100" s="144"/>
      <c r="DR100" s="144"/>
      <c r="DS100" s="144"/>
      <c r="DT100" s="144"/>
      <c r="DU100" s="144"/>
      <c r="DV100" s="144"/>
      <c r="DW100" s="144"/>
      <c r="DX100" s="144"/>
      <c r="DY100" s="144"/>
      <c r="DZ100" s="144"/>
      <c r="EA100" s="144"/>
      <c r="EB100" s="144"/>
      <c r="EC100" s="144"/>
      <c r="ED100" s="144"/>
      <c r="EE100" s="154"/>
    </row>
    <row r="101" spans="1:135" ht="15.75" thickBot="1">
      <c r="A101" s="489"/>
      <c r="B101" s="488"/>
      <c r="C101" s="488"/>
      <c r="D101" s="488"/>
      <c r="E101" s="488"/>
      <c r="F101" s="488"/>
      <c r="G101" s="488"/>
      <c r="H101" s="488"/>
      <c r="I101" s="488"/>
      <c r="J101" s="488"/>
      <c r="K101" s="488"/>
      <c r="L101" s="488"/>
      <c r="M101" s="488"/>
      <c r="N101" s="488"/>
      <c r="Q101" s="154"/>
      <c r="R101" s="152"/>
      <c r="S101" s="152"/>
      <c r="T101" s="152"/>
      <c r="U101" s="152"/>
      <c r="V101" s="152"/>
      <c r="W101" s="152"/>
      <c r="X101" s="152"/>
      <c r="Y101" s="152"/>
      <c r="Z101" s="152"/>
      <c r="AA101" s="152"/>
      <c r="AB101" s="152"/>
      <c r="AC101" s="152"/>
      <c r="AD101" s="152"/>
      <c r="AE101" s="152"/>
      <c r="AF101" s="152"/>
      <c r="AG101" s="152"/>
      <c r="AH101" s="152"/>
      <c r="AI101" s="152"/>
      <c r="AJ101" s="152"/>
      <c r="AK101" s="152"/>
      <c r="AL101" s="152"/>
      <c r="AM101" s="152"/>
      <c r="AN101" s="152"/>
      <c r="AO101" s="152"/>
      <c r="AP101" s="152"/>
      <c r="AQ101" s="152"/>
      <c r="AR101" s="152"/>
      <c r="AS101" s="152"/>
      <c r="AT101" s="152"/>
      <c r="AU101" s="152"/>
      <c r="AV101" s="152"/>
      <c r="AW101" s="152"/>
      <c r="AX101" s="152"/>
      <c r="AY101" s="152"/>
      <c r="AZ101" s="152"/>
      <c r="BA101" s="152"/>
      <c r="BB101" s="152"/>
      <c r="BC101" s="152"/>
      <c r="BD101" s="152"/>
      <c r="BE101" s="152"/>
      <c r="BF101" s="152"/>
      <c r="BG101" s="152"/>
      <c r="BH101" s="152"/>
      <c r="BI101" s="152"/>
      <c r="BJ101" s="152"/>
      <c r="BK101" s="152"/>
      <c r="BL101" s="152"/>
      <c r="BM101" s="152"/>
      <c r="BN101" s="152"/>
      <c r="BO101" s="152"/>
      <c r="BP101" s="152"/>
      <c r="BQ101" s="152"/>
      <c r="BR101" s="152"/>
      <c r="BS101" s="152"/>
      <c r="BT101" s="152"/>
      <c r="BU101" s="152"/>
      <c r="BV101" s="152"/>
      <c r="BW101" s="152"/>
      <c r="BX101" s="152"/>
      <c r="BY101" s="152"/>
      <c r="BZ101" s="152"/>
      <c r="CA101" s="152"/>
      <c r="CB101" s="152"/>
      <c r="CC101" s="152"/>
      <c r="CD101" s="152"/>
      <c r="CE101" s="152"/>
      <c r="CF101" s="152"/>
      <c r="CG101" s="152"/>
      <c r="CH101" s="152"/>
      <c r="CI101" s="152"/>
      <c r="CJ101" s="152"/>
      <c r="CK101" s="152"/>
      <c r="CL101" s="152"/>
      <c r="CM101" s="152"/>
      <c r="CN101" s="152"/>
      <c r="CO101" s="152"/>
      <c r="CP101" s="152"/>
      <c r="CQ101" s="152"/>
      <c r="CR101" s="152"/>
      <c r="CS101" s="152"/>
      <c r="CT101" s="152"/>
      <c r="CU101" s="152"/>
      <c r="CV101" s="152"/>
      <c r="CW101" s="152"/>
      <c r="CX101" s="152"/>
      <c r="CY101" s="152"/>
      <c r="CZ101" s="152"/>
      <c r="DA101" s="152"/>
      <c r="DB101" s="152"/>
      <c r="DC101" s="152"/>
      <c r="DD101" s="152"/>
      <c r="DE101" s="152"/>
      <c r="DF101" s="152"/>
      <c r="DG101" s="152"/>
      <c r="DH101" s="152"/>
      <c r="DI101" s="152"/>
      <c r="DJ101" s="152"/>
      <c r="DK101" s="152"/>
      <c r="DL101" s="152"/>
      <c r="DM101" s="152"/>
      <c r="DN101" s="152"/>
      <c r="DO101" s="152"/>
      <c r="DP101" s="152"/>
      <c r="DQ101" s="152"/>
      <c r="DR101" s="152"/>
      <c r="DS101" s="152"/>
      <c r="DT101" s="152"/>
      <c r="DU101" s="152"/>
      <c r="DV101" s="152"/>
      <c r="DW101" s="152"/>
      <c r="DX101" s="152"/>
      <c r="DY101" s="152"/>
      <c r="DZ101" s="152"/>
      <c r="EA101" s="152"/>
      <c r="EB101" s="152"/>
      <c r="EC101" s="152"/>
      <c r="ED101" s="152"/>
      <c r="EE101" s="150"/>
    </row>
    <row r="102" spans="1:135">
      <c r="A102" t="s">
        <v>8322</v>
      </c>
      <c r="B102" s="487"/>
      <c r="C102" s="487"/>
      <c r="D102" s="487"/>
      <c r="E102" s="487"/>
      <c r="F102" s="487"/>
      <c r="G102" s="487"/>
      <c r="H102" s="487"/>
      <c r="I102" s="487"/>
      <c r="J102" s="487"/>
      <c r="K102" s="487"/>
      <c r="L102" s="487"/>
      <c r="M102" s="487"/>
      <c r="N102" s="487"/>
      <c r="Q102" s="154"/>
      <c r="R102" s="151"/>
      <c r="S102" s="151"/>
      <c r="T102" s="151"/>
      <c r="U102" s="151"/>
      <c r="V102" s="151"/>
      <c r="W102" s="151"/>
      <c r="X102" s="151"/>
      <c r="Y102" s="151"/>
      <c r="Z102" s="151"/>
      <c r="AA102" s="151"/>
      <c r="AB102" s="151"/>
      <c r="AC102" s="151"/>
      <c r="AD102" s="151"/>
      <c r="AE102" s="151"/>
      <c r="AF102" s="151"/>
      <c r="AG102" s="151"/>
      <c r="AH102" s="151"/>
      <c r="AI102" s="151"/>
      <c r="AJ102" s="151"/>
      <c r="AK102" s="151"/>
      <c r="AL102" s="151"/>
      <c r="AM102" s="151"/>
      <c r="AN102" s="151"/>
      <c r="AO102" s="151"/>
      <c r="AP102" s="151"/>
      <c r="AQ102" s="151"/>
      <c r="AR102" s="151"/>
      <c r="AS102" s="151"/>
      <c r="AT102" s="151"/>
      <c r="AU102" s="151"/>
      <c r="AV102" s="151"/>
      <c r="AW102" s="151"/>
      <c r="AX102" s="151"/>
      <c r="AY102" s="151"/>
      <c r="AZ102" s="151"/>
      <c r="BA102" s="151"/>
      <c r="BB102" s="151"/>
      <c r="BC102" s="151"/>
      <c r="BD102" s="151"/>
      <c r="BE102" s="151"/>
      <c r="BF102" s="151"/>
      <c r="BG102" s="151"/>
      <c r="BH102" s="151"/>
      <c r="BI102" s="151"/>
      <c r="BJ102" s="151"/>
      <c r="BK102" s="151"/>
      <c r="BL102" s="151"/>
      <c r="BM102" s="151"/>
      <c r="BN102" s="151"/>
      <c r="BO102" s="151"/>
      <c r="BP102" s="151"/>
      <c r="BQ102" s="151"/>
      <c r="BR102" s="151"/>
      <c r="BS102" s="151"/>
      <c r="BT102" s="151"/>
      <c r="BU102" s="151"/>
      <c r="BV102" s="151"/>
      <c r="BW102" s="151"/>
      <c r="BX102" s="151"/>
      <c r="BY102" s="151"/>
      <c r="BZ102" s="151"/>
      <c r="CA102" s="151"/>
      <c r="CB102" s="151"/>
      <c r="CC102" s="151"/>
      <c r="CD102" s="151"/>
      <c r="CE102" s="151"/>
      <c r="CF102" s="151"/>
      <c r="CG102" s="151"/>
      <c r="CH102" s="151"/>
      <c r="CI102" s="151"/>
      <c r="CJ102" s="151"/>
      <c r="CK102" s="151"/>
      <c r="CL102" s="151"/>
      <c r="CM102" s="151"/>
      <c r="CN102" s="151"/>
      <c r="CO102" s="151"/>
      <c r="CP102" s="151"/>
      <c r="CQ102" s="151"/>
      <c r="CR102" s="151"/>
      <c r="CS102" s="151"/>
      <c r="CT102" s="151"/>
      <c r="CU102" s="151"/>
      <c r="CV102" s="151"/>
      <c r="CW102" s="151"/>
      <c r="CX102" s="151"/>
      <c r="CY102" s="151"/>
      <c r="CZ102" s="151"/>
      <c r="DA102" s="151"/>
      <c r="DB102" s="151"/>
      <c r="DC102" s="151"/>
      <c r="DD102" s="151"/>
      <c r="DE102" s="151"/>
      <c r="DF102" s="151"/>
      <c r="DG102" s="151"/>
      <c r="DH102" s="151"/>
      <c r="DI102" s="151"/>
      <c r="DJ102" s="151"/>
      <c r="DK102" s="151"/>
      <c r="DL102" s="151"/>
      <c r="DM102" s="151"/>
      <c r="DN102" s="151"/>
      <c r="DO102" s="151"/>
      <c r="DP102" s="151"/>
      <c r="DQ102" s="151"/>
      <c r="DR102" s="151"/>
      <c r="DS102" s="151"/>
      <c r="DT102" s="151"/>
      <c r="DU102" s="151"/>
      <c r="DV102" s="151"/>
      <c r="DW102" s="151"/>
      <c r="DX102" s="151"/>
      <c r="DY102" s="151"/>
      <c r="DZ102" s="151"/>
      <c r="EA102" s="151"/>
      <c r="EB102" s="151"/>
      <c r="EC102" s="151"/>
      <c r="ED102" s="151"/>
      <c r="EE102" s="148"/>
    </row>
    <row r="103" spans="1:135">
      <c r="A103" s="490" t="s">
        <v>8335</v>
      </c>
      <c r="B103" s="486"/>
      <c r="C103" s="486"/>
      <c r="D103" s="486"/>
      <c r="E103" s="486"/>
      <c r="F103" s="486"/>
      <c r="G103" s="486"/>
      <c r="H103" s="486"/>
      <c r="I103" s="486"/>
      <c r="J103" s="486"/>
      <c r="K103" s="486"/>
      <c r="L103" s="486"/>
      <c r="M103" s="486"/>
      <c r="N103" s="486"/>
      <c r="Q103" s="154"/>
      <c r="R103" s="144"/>
      <c r="S103" s="144"/>
      <c r="T103" s="144"/>
      <c r="U103" s="144"/>
      <c r="V103" s="144"/>
      <c r="W103" s="144"/>
      <c r="X103" s="144"/>
      <c r="Y103" s="144"/>
      <c r="Z103" s="144"/>
      <c r="AA103" s="144"/>
      <c r="AB103" s="144"/>
      <c r="AC103" s="144"/>
      <c r="AD103" s="144"/>
      <c r="AE103" s="144"/>
      <c r="AF103" s="144"/>
      <c r="AG103" s="144"/>
      <c r="AH103" s="144"/>
      <c r="AI103" s="144"/>
      <c r="AJ103" s="144"/>
      <c r="AK103" s="144"/>
      <c r="AL103" s="144"/>
      <c r="AM103" s="144"/>
      <c r="AN103" s="144"/>
      <c r="AO103" s="144"/>
      <c r="AP103" s="144"/>
      <c r="AQ103" s="144"/>
      <c r="AR103" s="144"/>
      <c r="AS103" s="144"/>
      <c r="AT103" s="144"/>
      <c r="AU103" s="144"/>
      <c r="AV103" s="144"/>
      <c r="AW103" s="144"/>
      <c r="AX103" s="144"/>
      <c r="AY103" s="144"/>
      <c r="AZ103" s="144"/>
      <c r="BA103" s="144"/>
      <c r="BB103" s="144"/>
      <c r="BC103" s="144"/>
      <c r="BD103" s="144"/>
      <c r="BE103" s="144"/>
      <c r="BF103" s="144"/>
      <c r="BG103" s="144"/>
      <c r="BH103" s="144"/>
      <c r="BI103" s="144"/>
      <c r="BJ103" s="144"/>
      <c r="BK103" s="144"/>
      <c r="BL103" s="144"/>
      <c r="BM103" s="144"/>
      <c r="BN103" s="144"/>
      <c r="BO103" s="144"/>
      <c r="BP103" s="144"/>
      <c r="BQ103" s="144"/>
      <c r="BR103" s="144"/>
      <c r="BS103" s="144"/>
      <c r="BT103" s="144"/>
      <c r="BU103" s="144"/>
      <c r="BV103" s="144"/>
      <c r="BW103" s="144"/>
      <c r="BX103" s="144"/>
      <c r="BY103" s="144"/>
      <c r="BZ103" s="144"/>
      <c r="CA103" s="144"/>
      <c r="CB103" s="144"/>
      <c r="CC103" s="144"/>
      <c r="CD103" s="144"/>
      <c r="CE103" s="144"/>
      <c r="CF103" s="144"/>
      <c r="CG103" s="144"/>
      <c r="CH103" s="144"/>
      <c r="CI103" s="144"/>
      <c r="CJ103" s="144"/>
      <c r="CK103" s="144"/>
      <c r="CL103" s="144"/>
      <c r="CM103" s="144"/>
      <c r="CN103" s="144"/>
      <c r="CO103" s="144"/>
      <c r="CP103" s="144"/>
      <c r="CQ103" s="144"/>
      <c r="CR103" s="144"/>
      <c r="CS103" s="144"/>
      <c r="CT103" s="144"/>
      <c r="CU103" s="144"/>
      <c r="CV103" s="144"/>
      <c r="CW103" s="144"/>
      <c r="CX103" s="144"/>
      <c r="CY103" s="144"/>
      <c r="CZ103" s="144"/>
      <c r="DA103" s="144"/>
      <c r="DB103" s="144"/>
      <c r="DC103" s="144"/>
      <c r="DD103" s="144"/>
      <c r="DE103" s="144"/>
      <c r="DF103" s="144"/>
      <c r="DG103" s="144"/>
      <c r="DH103" s="144"/>
      <c r="DI103" s="144"/>
      <c r="DJ103" s="144"/>
      <c r="DK103" s="144"/>
      <c r="DL103" s="144"/>
      <c r="DM103" s="144"/>
      <c r="DN103" s="144"/>
      <c r="DO103" s="144"/>
      <c r="DP103" s="144"/>
      <c r="DQ103" s="144"/>
      <c r="DR103" s="144"/>
      <c r="DS103" s="144"/>
      <c r="DT103" s="144"/>
      <c r="DU103" s="144"/>
      <c r="DV103" s="144"/>
      <c r="DW103" s="144"/>
      <c r="DX103" s="144"/>
      <c r="DY103" s="144"/>
      <c r="DZ103" s="144"/>
      <c r="EA103" s="144"/>
      <c r="EB103" s="144"/>
      <c r="EC103" s="144"/>
      <c r="ED103" s="144"/>
      <c r="EE103" s="154"/>
    </row>
    <row r="104" spans="1:135" ht="15.75" thickBot="1">
      <c r="A104" s="489"/>
      <c r="B104" s="488"/>
      <c r="C104" s="488"/>
      <c r="D104" s="488"/>
      <c r="E104" s="488"/>
      <c r="F104" s="488"/>
      <c r="G104" s="488"/>
      <c r="H104" s="488"/>
      <c r="I104" s="488"/>
      <c r="J104" s="488"/>
      <c r="K104" s="488"/>
      <c r="L104" s="488"/>
      <c r="M104" s="488"/>
      <c r="N104" s="488"/>
      <c r="Q104" s="154"/>
      <c r="R104" s="152"/>
      <c r="S104" s="152"/>
      <c r="T104" s="152"/>
      <c r="U104" s="152"/>
      <c r="V104" s="152"/>
      <c r="W104" s="152"/>
      <c r="X104" s="152"/>
      <c r="Y104" s="152"/>
      <c r="Z104" s="152"/>
      <c r="AA104" s="152"/>
      <c r="AB104" s="152"/>
      <c r="AC104" s="152"/>
      <c r="AD104" s="152"/>
      <c r="AE104" s="152"/>
      <c r="AF104" s="152"/>
      <c r="AG104" s="152"/>
      <c r="AH104" s="152"/>
      <c r="AI104" s="152"/>
      <c r="AJ104" s="152"/>
      <c r="AK104" s="152"/>
      <c r="AL104" s="152"/>
      <c r="AM104" s="152"/>
      <c r="AN104" s="152"/>
      <c r="AO104" s="152"/>
      <c r="AP104" s="152"/>
      <c r="AQ104" s="152"/>
      <c r="AR104" s="152"/>
      <c r="AS104" s="152"/>
      <c r="AT104" s="152"/>
      <c r="AU104" s="152"/>
      <c r="AV104" s="152"/>
      <c r="AW104" s="152"/>
      <c r="AX104" s="152"/>
      <c r="AY104" s="152"/>
      <c r="AZ104" s="152"/>
      <c r="BA104" s="152"/>
      <c r="BB104" s="152"/>
      <c r="BC104" s="152"/>
      <c r="BD104" s="152"/>
      <c r="BE104" s="152"/>
      <c r="BF104" s="152"/>
      <c r="BG104" s="152"/>
      <c r="BH104" s="152"/>
      <c r="BI104" s="152"/>
      <c r="BJ104" s="152"/>
      <c r="BK104" s="152"/>
      <c r="BL104" s="152"/>
      <c r="BM104" s="152"/>
      <c r="BN104" s="152"/>
      <c r="BO104" s="152"/>
      <c r="BP104" s="152"/>
      <c r="BQ104" s="152"/>
      <c r="BR104" s="152"/>
      <c r="BS104" s="152"/>
      <c r="BT104" s="152"/>
      <c r="BU104" s="152"/>
      <c r="BV104" s="152"/>
      <c r="BW104" s="152"/>
      <c r="BX104" s="152"/>
      <c r="BY104" s="152"/>
      <c r="BZ104" s="152"/>
      <c r="CA104" s="152"/>
      <c r="CB104" s="152"/>
      <c r="CC104" s="152"/>
      <c r="CD104" s="152"/>
      <c r="CE104" s="152"/>
      <c r="CF104" s="152"/>
      <c r="CG104" s="152"/>
      <c r="CH104" s="152"/>
      <c r="CI104" s="152"/>
      <c r="CJ104" s="152"/>
      <c r="CK104" s="152"/>
      <c r="CL104" s="152"/>
      <c r="CM104" s="152"/>
      <c r="CN104" s="152"/>
      <c r="CO104" s="152"/>
      <c r="CP104" s="152"/>
      <c r="CQ104" s="152"/>
      <c r="CR104" s="152"/>
      <c r="CS104" s="152"/>
      <c r="CT104" s="152"/>
      <c r="CU104" s="152"/>
      <c r="CV104" s="152"/>
      <c r="CW104" s="152"/>
      <c r="CX104" s="152"/>
      <c r="CY104" s="152"/>
      <c r="CZ104" s="152"/>
      <c r="DA104" s="152"/>
      <c r="DB104" s="152"/>
      <c r="DC104" s="152"/>
      <c r="DD104" s="152"/>
      <c r="DE104" s="152"/>
      <c r="DF104" s="152"/>
      <c r="DG104" s="152"/>
      <c r="DH104" s="152"/>
      <c r="DI104" s="152"/>
      <c r="DJ104" s="152"/>
      <c r="DK104" s="152"/>
      <c r="DL104" s="152"/>
      <c r="DM104" s="152"/>
      <c r="DN104" s="152"/>
      <c r="DO104" s="152"/>
      <c r="DP104" s="152"/>
      <c r="DQ104" s="152"/>
      <c r="DR104" s="152"/>
      <c r="DS104" s="152"/>
      <c r="DT104" s="152"/>
      <c r="DU104" s="152"/>
      <c r="DV104" s="152"/>
      <c r="DW104" s="152"/>
      <c r="DX104" s="152"/>
      <c r="DY104" s="152"/>
      <c r="DZ104" s="152"/>
      <c r="EA104" s="152"/>
      <c r="EB104" s="152"/>
      <c r="EC104" s="152"/>
      <c r="ED104" s="152"/>
      <c r="EE104" s="150"/>
    </row>
    <row r="105" spans="1:135">
      <c r="A105" t="s">
        <v>8323</v>
      </c>
      <c r="B105" s="487"/>
      <c r="C105" s="487"/>
      <c r="D105" s="487"/>
      <c r="E105" s="487"/>
      <c r="F105" s="487"/>
      <c r="G105" s="487"/>
      <c r="H105" s="487"/>
      <c r="I105" s="487"/>
      <c r="J105" s="487"/>
      <c r="K105" s="487"/>
      <c r="L105" s="487"/>
      <c r="M105" s="487"/>
      <c r="N105" s="487"/>
      <c r="Q105" s="154"/>
      <c r="R105" s="151"/>
      <c r="S105" s="151"/>
      <c r="T105" s="151"/>
      <c r="U105" s="151"/>
      <c r="V105" s="151"/>
      <c r="W105" s="151"/>
      <c r="X105" s="151"/>
      <c r="Y105" s="151"/>
      <c r="Z105" s="151"/>
      <c r="AA105" s="151"/>
      <c r="AB105" s="151"/>
      <c r="AC105" s="151"/>
      <c r="AD105" s="151"/>
      <c r="AE105" s="151"/>
      <c r="AF105" s="151"/>
      <c r="AG105" s="151"/>
      <c r="AH105" s="151"/>
      <c r="AI105" s="151"/>
      <c r="AJ105" s="151"/>
      <c r="AK105" s="151"/>
      <c r="AL105" s="151"/>
      <c r="AM105" s="151"/>
      <c r="AN105" s="151"/>
      <c r="AO105" s="151"/>
      <c r="AP105" s="151"/>
      <c r="AQ105" s="151"/>
      <c r="AR105" s="151"/>
      <c r="AS105" s="151"/>
      <c r="AT105" s="151"/>
      <c r="AU105" s="151"/>
      <c r="AV105" s="151"/>
      <c r="AW105" s="151"/>
      <c r="AX105" s="151"/>
      <c r="AY105" s="151"/>
      <c r="AZ105" s="151"/>
      <c r="BA105" s="151"/>
      <c r="BB105" s="151"/>
      <c r="BC105" s="151"/>
      <c r="BD105" s="151"/>
      <c r="BE105" s="151"/>
      <c r="BF105" s="151"/>
      <c r="BG105" s="151"/>
      <c r="BH105" s="151"/>
      <c r="BI105" s="151"/>
      <c r="BJ105" s="151"/>
      <c r="BK105" s="151"/>
      <c r="BL105" s="151"/>
      <c r="BM105" s="151"/>
      <c r="BN105" s="151"/>
      <c r="BO105" s="151"/>
      <c r="BP105" s="151"/>
      <c r="BQ105" s="151"/>
      <c r="BR105" s="151"/>
      <c r="BS105" s="151"/>
      <c r="BT105" s="151"/>
      <c r="BU105" s="151"/>
      <c r="BV105" s="151"/>
      <c r="BW105" s="151"/>
      <c r="BX105" s="151"/>
      <c r="BY105" s="151"/>
      <c r="BZ105" s="151"/>
      <c r="CA105" s="151"/>
      <c r="CB105" s="151"/>
      <c r="CC105" s="151"/>
      <c r="CD105" s="151"/>
      <c r="CE105" s="151"/>
      <c r="CF105" s="151"/>
      <c r="CG105" s="151"/>
      <c r="CH105" s="151"/>
      <c r="CI105" s="151"/>
      <c r="CJ105" s="151"/>
      <c r="CK105" s="151"/>
      <c r="CL105" s="151"/>
      <c r="CM105" s="151"/>
      <c r="CN105" s="151"/>
      <c r="CO105" s="151"/>
      <c r="CP105" s="151"/>
      <c r="CQ105" s="151"/>
      <c r="CR105" s="151"/>
      <c r="CS105" s="151"/>
      <c r="CT105" s="151"/>
      <c r="CU105" s="151"/>
      <c r="CV105" s="151"/>
      <c r="CW105" s="151"/>
      <c r="CX105" s="151"/>
      <c r="CY105" s="151"/>
      <c r="CZ105" s="151"/>
      <c r="DA105" s="151"/>
      <c r="DB105" s="151"/>
      <c r="DC105" s="151"/>
      <c r="DD105" s="151"/>
      <c r="DE105" s="151"/>
      <c r="DF105" s="151"/>
      <c r="DG105" s="151"/>
      <c r="DH105" s="151"/>
      <c r="DI105" s="151"/>
      <c r="DJ105" s="151"/>
      <c r="DK105" s="151"/>
      <c r="DL105" s="151"/>
      <c r="DM105" s="151"/>
      <c r="DN105" s="151"/>
      <c r="DO105" s="151"/>
      <c r="DP105" s="151"/>
      <c r="DQ105" s="151"/>
      <c r="DR105" s="151"/>
      <c r="DS105" s="151"/>
      <c r="DT105" s="151"/>
      <c r="DU105" s="151"/>
      <c r="DV105" s="151"/>
      <c r="DW105" s="151"/>
      <c r="DX105" s="151"/>
      <c r="DY105" s="151"/>
      <c r="DZ105" s="151"/>
      <c r="EA105" s="151"/>
      <c r="EB105" s="151"/>
      <c r="EC105" s="151"/>
      <c r="ED105" s="151"/>
      <c r="EE105" s="148"/>
    </row>
    <row r="106" spans="1:135">
      <c r="A106" s="490" t="s">
        <v>8335</v>
      </c>
      <c r="B106" s="486"/>
      <c r="C106" s="486"/>
      <c r="D106" s="486"/>
      <c r="E106" s="486"/>
      <c r="F106" s="486"/>
      <c r="G106" s="486"/>
      <c r="H106" s="486"/>
      <c r="I106" s="486"/>
      <c r="J106" s="486"/>
      <c r="K106" s="486"/>
      <c r="L106" s="486"/>
      <c r="M106" s="486"/>
      <c r="N106" s="486"/>
      <c r="Q106" s="154"/>
      <c r="R106" s="144"/>
      <c r="S106" s="144"/>
      <c r="T106" s="144"/>
      <c r="U106" s="144"/>
      <c r="V106" s="144"/>
      <c r="W106" s="144"/>
      <c r="X106" s="144"/>
      <c r="Y106" s="144"/>
      <c r="Z106" s="144"/>
      <c r="AA106" s="144"/>
      <c r="AB106" s="144"/>
      <c r="AC106" s="144"/>
      <c r="AD106" s="144"/>
      <c r="AE106" s="144"/>
      <c r="AF106" s="144"/>
      <c r="AG106" s="144"/>
      <c r="AH106" s="144"/>
      <c r="AI106" s="144"/>
      <c r="AJ106" s="144"/>
      <c r="AK106" s="144"/>
      <c r="AL106" s="144"/>
      <c r="AM106" s="144"/>
      <c r="AN106" s="144"/>
      <c r="AO106" s="144"/>
      <c r="AP106" s="144"/>
      <c r="AQ106" s="144"/>
      <c r="AR106" s="144"/>
      <c r="AS106" s="144"/>
      <c r="AT106" s="144"/>
      <c r="AU106" s="144"/>
      <c r="AV106" s="144"/>
      <c r="AW106" s="144"/>
      <c r="AX106" s="144"/>
      <c r="AY106" s="144"/>
      <c r="AZ106" s="144"/>
      <c r="BA106" s="144"/>
      <c r="BB106" s="144"/>
      <c r="BC106" s="144"/>
      <c r="BD106" s="144"/>
      <c r="BE106" s="144"/>
      <c r="BF106" s="144"/>
      <c r="BG106" s="144"/>
      <c r="BH106" s="144"/>
      <c r="BI106" s="144"/>
      <c r="BJ106" s="144"/>
      <c r="BK106" s="144"/>
      <c r="BL106" s="144"/>
      <c r="BM106" s="144"/>
      <c r="BN106" s="144"/>
      <c r="BO106" s="144"/>
      <c r="BP106" s="144"/>
      <c r="BQ106" s="144"/>
      <c r="BR106" s="144"/>
      <c r="BS106" s="144"/>
      <c r="BT106" s="144"/>
      <c r="BU106" s="144"/>
      <c r="BV106" s="144"/>
      <c r="BW106" s="144"/>
      <c r="BX106" s="144"/>
      <c r="BY106" s="144"/>
      <c r="BZ106" s="144"/>
      <c r="CA106" s="144"/>
      <c r="CB106" s="144"/>
      <c r="CC106" s="144"/>
      <c r="CD106" s="144"/>
      <c r="CE106" s="144"/>
      <c r="CF106" s="144"/>
      <c r="CG106" s="144"/>
      <c r="CH106" s="144"/>
      <c r="CI106" s="144"/>
      <c r="CJ106" s="144"/>
      <c r="CK106" s="144"/>
      <c r="CL106" s="144"/>
      <c r="CM106" s="144"/>
      <c r="CN106" s="144"/>
      <c r="CO106" s="144"/>
      <c r="CP106" s="144"/>
      <c r="CQ106" s="144"/>
      <c r="CR106" s="144"/>
      <c r="CS106" s="144"/>
      <c r="CT106" s="144"/>
      <c r="CU106" s="144"/>
      <c r="CV106" s="144"/>
      <c r="CW106" s="144"/>
      <c r="CX106" s="144"/>
      <c r="CY106" s="144"/>
      <c r="CZ106" s="144"/>
      <c r="DA106" s="144"/>
      <c r="DB106" s="144"/>
      <c r="DC106" s="144"/>
      <c r="DD106" s="144"/>
      <c r="DE106" s="144"/>
      <c r="DF106" s="144"/>
      <c r="DG106" s="144"/>
      <c r="DH106" s="144"/>
      <c r="DI106" s="144"/>
      <c r="DJ106" s="144"/>
      <c r="DK106" s="144"/>
      <c r="DL106" s="144"/>
      <c r="DM106" s="144"/>
      <c r="DN106" s="144"/>
      <c r="DO106" s="144"/>
      <c r="DP106" s="144"/>
      <c r="DQ106" s="144"/>
      <c r="DR106" s="144"/>
      <c r="DS106" s="144"/>
      <c r="DT106" s="144"/>
      <c r="DU106" s="144"/>
      <c r="DV106" s="144"/>
      <c r="DW106" s="144"/>
      <c r="DX106" s="144"/>
      <c r="DY106" s="144"/>
      <c r="DZ106" s="144"/>
      <c r="EA106" s="144"/>
      <c r="EB106" s="144"/>
      <c r="EC106" s="144"/>
      <c r="ED106" s="144"/>
      <c r="EE106" s="154"/>
    </row>
    <row r="107" spans="1:135" ht="15.75" thickBot="1">
      <c r="A107" s="489"/>
      <c r="B107" s="488"/>
      <c r="C107" s="488"/>
      <c r="D107" s="488"/>
      <c r="E107" s="488"/>
      <c r="F107" s="488"/>
      <c r="G107" s="488"/>
      <c r="H107" s="488"/>
      <c r="I107" s="488"/>
      <c r="J107" s="488"/>
      <c r="K107" s="488"/>
      <c r="L107" s="488"/>
      <c r="M107" s="488"/>
      <c r="N107" s="488"/>
      <c r="Q107" s="154"/>
      <c r="R107" s="152"/>
      <c r="S107" s="152"/>
      <c r="T107" s="152"/>
      <c r="U107" s="152"/>
      <c r="V107" s="152"/>
      <c r="W107" s="152"/>
      <c r="X107" s="152"/>
      <c r="Y107" s="152"/>
      <c r="Z107" s="152"/>
      <c r="AA107" s="152"/>
      <c r="AB107" s="152"/>
      <c r="AC107" s="152"/>
      <c r="AD107" s="152"/>
      <c r="AE107" s="152"/>
      <c r="AF107" s="152"/>
      <c r="AG107" s="152"/>
      <c r="AH107" s="152"/>
      <c r="AI107" s="152"/>
      <c r="AJ107" s="152"/>
      <c r="AK107" s="152"/>
      <c r="AL107" s="152"/>
      <c r="AM107" s="152"/>
      <c r="AN107" s="152"/>
      <c r="AO107" s="152"/>
      <c r="AP107" s="152"/>
      <c r="AQ107" s="152"/>
      <c r="AR107" s="152"/>
      <c r="AS107" s="152"/>
      <c r="AT107" s="152"/>
      <c r="AU107" s="152"/>
      <c r="AV107" s="152"/>
      <c r="AW107" s="152"/>
      <c r="AX107" s="152"/>
      <c r="AY107" s="152"/>
      <c r="AZ107" s="152"/>
      <c r="BA107" s="152"/>
      <c r="BB107" s="152"/>
      <c r="BC107" s="152"/>
      <c r="BD107" s="152"/>
      <c r="BE107" s="152"/>
      <c r="BF107" s="152"/>
      <c r="BG107" s="152"/>
      <c r="BH107" s="152"/>
      <c r="BI107" s="152"/>
      <c r="BJ107" s="152"/>
      <c r="BK107" s="152"/>
      <c r="BL107" s="152"/>
      <c r="BM107" s="152"/>
      <c r="BN107" s="152"/>
      <c r="BO107" s="152"/>
      <c r="BP107" s="152"/>
      <c r="BQ107" s="152"/>
      <c r="BR107" s="152"/>
      <c r="BS107" s="152"/>
      <c r="BT107" s="152"/>
      <c r="BU107" s="152"/>
      <c r="BV107" s="152"/>
      <c r="BW107" s="152"/>
      <c r="BX107" s="152"/>
      <c r="BY107" s="152"/>
      <c r="BZ107" s="152"/>
      <c r="CA107" s="152"/>
      <c r="CB107" s="152"/>
      <c r="CC107" s="152"/>
      <c r="CD107" s="152"/>
      <c r="CE107" s="152"/>
      <c r="CF107" s="152"/>
      <c r="CG107" s="152"/>
      <c r="CH107" s="152"/>
      <c r="CI107" s="152"/>
      <c r="CJ107" s="152"/>
      <c r="CK107" s="152"/>
      <c r="CL107" s="152"/>
      <c r="CM107" s="152"/>
      <c r="CN107" s="152"/>
      <c r="CO107" s="152"/>
      <c r="CP107" s="152"/>
      <c r="CQ107" s="152"/>
      <c r="CR107" s="152"/>
      <c r="CS107" s="152"/>
      <c r="CT107" s="152"/>
      <c r="CU107" s="152"/>
      <c r="CV107" s="152"/>
      <c r="CW107" s="152"/>
      <c r="CX107" s="152"/>
      <c r="CY107" s="152"/>
      <c r="CZ107" s="152"/>
      <c r="DA107" s="152"/>
      <c r="DB107" s="152"/>
      <c r="DC107" s="152"/>
      <c r="DD107" s="152"/>
      <c r="DE107" s="152"/>
      <c r="DF107" s="152"/>
      <c r="DG107" s="152"/>
      <c r="DH107" s="152"/>
      <c r="DI107" s="152"/>
      <c r="DJ107" s="152"/>
      <c r="DK107" s="152"/>
      <c r="DL107" s="152"/>
      <c r="DM107" s="152"/>
      <c r="DN107" s="152"/>
      <c r="DO107" s="152"/>
      <c r="DP107" s="152"/>
      <c r="DQ107" s="152"/>
      <c r="DR107" s="152"/>
      <c r="DS107" s="152"/>
      <c r="DT107" s="152"/>
      <c r="DU107" s="152"/>
      <c r="DV107" s="152"/>
      <c r="DW107" s="152"/>
      <c r="DX107" s="152"/>
      <c r="DY107" s="152"/>
      <c r="DZ107" s="152"/>
      <c r="EA107" s="152"/>
      <c r="EB107" s="152"/>
      <c r="EC107" s="152"/>
      <c r="ED107" s="152"/>
      <c r="EE107" s="150"/>
    </row>
    <row r="108" spans="1:135">
      <c r="A108" t="s">
        <v>8324</v>
      </c>
      <c r="B108" s="487"/>
      <c r="C108" s="487"/>
      <c r="D108" s="487"/>
      <c r="E108" s="487"/>
      <c r="F108" s="487"/>
      <c r="G108" s="487"/>
      <c r="H108" s="487"/>
      <c r="I108" s="487"/>
      <c r="J108" s="487"/>
      <c r="K108" s="487"/>
      <c r="L108" s="487"/>
      <c r="M108" s="487"/>
      <c r="N108" s="487"/>
      <c r="Q108" s="154"/>
      <c r="R108" s="151"/>
      <c r="S108" s="151"/>
      <c r="T108" s="151"/>
      <c r="U108" s="151"/>
      <c r="V108" s="151"/>
      <c r="W108" s="151"/>
      <c r="X108" s="151"/>
      <c r="Y108" s="151"/>
      <c r="Z108" s="151"/>
      <c r="AA108" s="151"/>
      <c r="AB108" s="151"/>
      <c r="AC108" s="151"/>
      <c r="AD108" s="151"/>
      <c r="AE108" s="151"/>
      <c r="AF108" s="151"/>
      <c r="AG108" s="151"/>
      <c r="AH108" s="151"/>
      <c r="AI108" s="151"/>
      <c r="AJ108" s="151"/>
      <c r="AK108" s="151"/>
      <c r="AL108" s="151"/>
      <c r="AM108" s="151"/>
      <c r="AN108" s="151"/>
      <c r="AO108" s="151"/>
      <c r="AP108" s="151"/>
      <c r="AQ108" s="151"/>
      <c r="AR108" s="151"/>
      <c r="AS108" s="151"/>
      <c r="AT108" s="151"/>
      <c r="AU108" s="151"/>
      <c r="AV108" s="151"/>
      <c r="AW108" s="151"/>
      <c r="AX108" s="151"/>
      <c r="AY108" s="151"/>
      <c r="AZ108" s="151"/>
      <c r="BA108" s="151"/>
      <c r="BB108" s="151"/>
      <c r="BC108" s="151"/>
      <c r="BD108" s="151"/>
      <c r="BE108" s="151"/>
      <c r="BF108" s="151"/>
      <c r="BG108" s="151"/>
      <c r="BH108" s="151"/>
      <c r="BI108" s="151"/>
      <c r="BJ108" s="151"/>
      <c r="BK108" s="151"/>
      <c r="BL108" s="151"/>
      <c r="BM108" s="151"/>
      <c r="BN108" s="151"/>
      <c r="BO108" s="151"/>
      <c r="BP108" s="151"/>
      <c r="BQ108" s="151"/>
      <c r="BR108" s="151"/>
      <c r="BS108" s="151"/>
      <c r="BT108" s="151"/>
      <c r="BU108" s="151"/>
      <c r="BV108" s="151"/>
      <c r="BW108" s="151"/>
      <c r="BX108" s="151"/>
      <c r="BY108" s="151"/>
      <c r="BZ108" s="151"/>
      <c r="CA108" s="151"/>
      <c r="CB108" s="151"/>
      <c r="CC108" s="151"/>
      <c r="CD108" s="151"/>
      <c r="CE108" s="151"/>
      <c r="CF108" s="151"/>
      <c r="CG108" s="151"/>
      <c r="CH108" s="151"/>
      <c r="CI108" s="151"/>
      <c r="CJ108" s="151"/>
      <c r="CK108" s="151"/>
      <c r="CL108" s="151"/>
      <c r="CM108" s="151"/>
      <c r="CN108" s="151"/>
      <c r="CO108" s="151"/>
      <c r="CP108" s="151"/>
      <c r="CQ108" s="151"/>
      <c r="CR108" s="151"/>
      <c r="CS108" s="151"/>
      <c r="CT108" s="151"/>
      <c r="CU108" s="151"/>
      <c r="CV108" s="151"/>
      <c r="CW108" s="151"/>
      <c r="CX108" s="151"/>
      <c r="CY108" s="151"/>
      <c r="CZ108" s="151"/>
      <c r="DA108" s="151"/>
      <c r="DB108" s="151"/>
      <c r="DC108" s="151"/>
      <c r="DD108" s="151"/>
      <c r="DE108" s="151"/>
      <c r="DF108" s="151"/>
      <c r="DG108" s="151"/>
      <c r="DH108" s="151"/>
      <c r="DI108" s="151"/>
      <c r="DJ108" s="151"/>
      <c r="DK108" s="151"/>
      <c r="DL108" s="151"/>
      <c r="DM108" s="151"/>
      <c r="DN108" s="151"/>
      <c r="DO108" s="151"/>
      <c r="DP108" s="151"/>
      <c r="DQ108" s="151"/>
      <c r="DR108" s="151"/>
      <c r="DS108" s="151"/>
      <c r="DT108" s="151"/>
      <c r="DU108" s="151"/>
      <c r="DV108" s="151"/>
      <c r="DW108" s="151"/>
      <c r="DX108" s="151"/>
      <c r="DY108" s="151"/>
      <c r="DZ108" s="151"/>
      <c r="EA108" s="151"/>
      <c r="EB108" s="151"/>
      <c r="EC108" s="151"/>
      <c r="ED108" s="151"/>
      <c r="EE108" s="148"/>
    </row>
    <row r="109" spans="1:135">
      <c r="A109" s="490" t="s">
        <v>7629</v>
      </c>
      <c r="B109" s="486"/>
      <c r="C109" s="486"/>
      <c r="D109" s="486"/>
      <c r="E109" s="486"/>
      <c r="F109" s="486"/>
      <c r="G109" s="486"/>
      <c r="H109" s="486"/>
      <c r="I109" s="486"/>
      <c r="J109" s="486"/>
      <c r="K109" s="486"/>
      <c r="L109" s="486"/>
      <c r="M109" s="486"/>
      <c r="N109" s="486"/>
      <c r="Q109" s="154"/>
      <c r="R109" s="144"/>
      <c r="S109" s="144"/>
      <c r="T109" s="144"/>
      <c r="U109" s="144"/>
      <c r="V109" s="144"/>
      <c r="W109" s="144"/>
      <c r="X109" s="144"/>
      <c r="Y109" s="144"/>
      <c r="Z109" s="144"/>
      <c r="AA109" s="144"/>
      <c r="AB109" s="144"/>
      <c r="AC109" s="144"/>
      <c r="AD109" s="144"/>
      <c r="AE109" s="144"/>
      <c r="AF109" s="144"/>
      <c r="AG109" s="144"/>
      <c r="AH109" s="144"/>
      <c r="AI109" s="144"/>
      <c r="AJ109" s="144"/>
      <c r="AK109" s="144"/>
      <c r="AL109" s="144"/>
      <c r="AM109" s="144"/>
      <c r="AN109" s="144"/>
      <c r="AO109" s="144"/>
      <c r="AP109" s="144"/>
      <c r="AQ109" s="144"/>
      <c r="AR109" s="144"/>
      <c r="AS109" s="144"/>
      <c r="AT109" s="144"/>
      <c r="AU109" s="144"/>
      <c r="AV109" s="144"/>
      <c r="AW109" s="144"/>
      <c r="AX109" s="144"/>
      <c r="AY109" s="144"/>
      <c r="AZ109" s="144"/>
      <c r="BA109" s="144"/>
      <c r="BB109" s="144"/>
      <c r="BC109" s="144"/>
      <c r="BD109" s="144"/>
      <c r="BE109" s="144"/>
      <c r="BF109" s="144"/>
      <c r="BG109" s="144"/>
      <c r="BH109" s="144"/>
      <c r="BI109" s="144"/>
      <c r="BJ109" s="144"/>
      <c r="BK109" s="144"/>
      <c r="BL109" s="144"/>
      <c r="BM109" s="144"/>
      <c r="BN109" s="144"/>
      <c r="BO109" s="144"/>
      <c r="BP109" s="144"/>
      <c r="BQ109" s="144"/>
      <c r="BR109" s="144"/>
      <c r="BS109" s="144"/>
      <c r="BT109" s="144"/>
      <c r="BU109" s="144"/>
      <c r="BV109" s="144"/>
      <c r="BW109" s="144"/>
      <c r="BX109" s="144"/>
      <c r="BY109" s="144"/>
      <c r="BZ109" s="144"/>
      <c r="CA109" s="144"/>
      <c r="CB109" s="144"/>
      <c r="CC109" s="144"/>
      <c r="CD109" s="144"/>
      <c r="CE109" s="144"/>
      <c r="CF109" s="144"/>
      <c r="CG109" s="144"/>
      <c r="CH109" s="144"/>
      <c r="CI109" s="144"/>
      <c r="CJ109" s="144"/>
      <c r="CK109" s="144"/>
      <c r="CL109" s="144"/>
      <c r="CM109" s="144"/>
      <c r="CN109" s="144"/>
      <c r="CO109" s="144"/>
      <c r="CP109" s="144"/>
      <c r="CQ109" s="144"/>
      <c r="CR109" s="144"/>
      <c r="CS109" s="144"/>
      <c r="CT109" s="144"/>
      <c r="CU109" s="144"/>
      <c r="CV109" s="144"/>
      <c r="CW109" s="144"/>
      <c r="CX109" s="144"/>
      <c r="CY109" s="144"/>
      <c r="CZ109" s="144"/>
      <c r="DA109" s="144"/>
      <c r="DB109" s="144"/>
      <c r="DC109" s="144"/>
      <c r="DD109" s="144"/>
      <c r="DE109" s="144"/>
      <c r="DF109" s="144"/>
      <c r="DG109" s="144"/>
      <c r="DH109" s="144"/>
      <c r="DI109" s="144"/>
      <c r="DJ109" s="144"/>
      <c r="DK109" s="144"/>
      <c r="DL109" s="144"/>
      <c r="DM109" s="144"/>
      <c r="DN109" s="144"/>
      <c r="DO109" s="144"/>
      <c r="DP109" s="144"/>
      <c r="DQ109" s="144"/>
      <c r="DR109" s="144"/>
      <c r="DS109" s="144"/>
      <c r="DT109" s="144"/>
      <c r="DU109" s="144"/>
      <c r="DV109" s="144"/>
      <c r="DW109" s="144"/>
      <c r="DX109" s="144"/>
      <c r="DY109" s="144"/>
      <c r="DZ109" s="144"/>
      <c r="EA109" s="144"/>
      <c r="EB109" s="144"/>
      <c r="EC109" s="144"/>
      <c r="ED109" s="144"/>
      <c r="EE109" s="154"/>
    </row>
    <row r="110" spans="1:135" ht="15.75" thickBot="1">
      <c r="A110" s="489"/>
      <c r="B110" s="488"/>
      <c r="C110" s="488"/>
      <c r="D110" s="488"/>
      <c r="E110" s="488"/>
      <c r="F110" s="488"/>
      <c r="G110" s="488"/>
      <c r="H110" s="488"/>
      <c r="I110" s="488"/>
      <c r="J110" s="488"/>
      <c r="K110" s="488"/>
      <c r="L110" s="488"/>
      <c r="M110" s="488"/>
      <c r="N110" s="488"/>
      <c r="Q110" s="154"/>
      <c r="R110" s="152"/>
      <c r="S110" s="152"/>
      <c r="T110" s="152"/>
      <c r="U110" s="152"/>
      <c r="V110" s="152"/>
      <c r="W110" s="152"/>
      <c r="X110" s="152"/>
      <c r="Y110" s="152"/>
      <c r="Z110" s="152"/>
      <c r="AA110" s="152"/>
      <c r="AB110" s="152"/>
      <c r="AC110" s="152"/>
      <c r="AD110" s="152"/>
      <c r="AE110" s="152"/>
      <c r="AF110" s="152"/>
      <c r="AG110" s="152"/>
      <c r="AH110" s="152"/>
      <c r="AI110" s="152"/>
      <c r="AJ110" s="152"/>
      <c r="AK110" s="152"/>
      <c r="AL110" s="152"/>
      <c r="AM110" s="152"/>
      <c r="AN110" s="152"/>
      <c r="AO110" s="152"/>
      <c r="AP110" s="152"/>
      <c r="AQ110" s="152"/>
      <c r="AR110" s="152"/>
      <c r="AS110" s="152"/>
      <c r="AT110" s="152"/>
      <c r="AU110" s="152"/>
      <c r="AV110" s="152"/>
      <c r="AW110" s="152"/>
      <c r="AX110" s="152"/>
      <c r="AY110" s="152"/>
      <c r="AZ110" s="152"/>
      <c r="BA110" s="152"/>
      <c r="BB110" s="152"/>
      <c r="BC110" s="152"/>
      <c r="BD110" s="152"/>
      <c r="BE110" s="152"/>
      <c r="BF110" s="152"/>
      <c r="BG110" s="152"/>
      <c r="BH110" s="152"/>
      <c r="BI110" s="152"/>
      <c r="BJ110" s="152"/>
      <c r="BK110" s="152"/>
      <c r="BL110" s="152"/>
      <c r="BM110" s="152"/>
      <c r="BN110" s="152"/>
      <c r="BO110" s="152"/>
      <c r="BP110" s="152"/>
      <c r="BQ110" s="152"/>
      <c r="BR110" s="152"/>
      <c r="BS110" s="152"/>
      <c r="BT110" s="152"/>
      <c r="BU110" s="152"/>
      <c r="BV110" s="152"/>
      <c r="BW110" s="152"/>
      <c r="BX110" s="152"/>
      <c r="BY110" s="152"/>
      <c r="BZ110" s="152"/>
      <c r="CA110" s="152"/>
      <c r="CB110" s="152"/>
      <c r="CC110" s="152"/>
      <c r="CD110" s="152"/>
      <c r="CE110" s="152"/>
      <c r="CF110" s="152"/>
      <c r="CG110" s="152"/>
      <c r="CH110" s="152"/>
      <c r="CI110" s="152"/>
      <c r="CJ110" s="152"/>
      <c r="CK110" s="152"/>
      <c r="CL110" s="152"/>
      <c r="CM110" s="152"/>
      <c r="CN110" s="152"/>
      <c r="CO110" s="152"/>
      <c r="CP110" s="152"/>
      <c r="CQ110" s="152"/>
      <c r="CR110" s="152"/>
      <c r="CS110" s="152"/>
      <c r="CT110" s="152"/>
      <c r="CU110" s="152"/>
      <c r="CV110" s="152"/>
      <c r="CW110" s="152"/>
      <c r="CX110" s="152"/>
      <c r="CY110" s="152"/>
      <c r="CZ110" s="152"/>
      <c r="DA110" s="152"/>
      <c r="DB110" s="152"/>
      <c r="DC110" s="152"/>
      <c r="DD110" s="152"/>
      <c r="DE110" s="152"/>
      <c r="DF110" s="152"/>
      <c r="DG110" s="152"/>
      <c r="DH110" s="152"/>
      <c r="DI110" s="152"/>
      <c r="DJ110" s="152"/>
      <c r="DK110" s="152"/>
      <c r="DL110" s="152"/>
      <c r="DM110" s="152"/>
      <c r="DN110" s="152"/>
      <c r="DO110" s="152"/>
      <c r="DP110" s="152"/>
      <c r="DQ110" s="152"/>
      <c r="DR110" s="152"/>
      <c r="DS110" s="152"/>
      <c r="DT110" s="152"/>
      <c r="DU110" s="152"/>
      <c r="DV110" s="152"/>
      <c r="DW110" s="152"/>
      <c r="DX110" s="152"/>
      <c r="DY110" s="152"/>
      <c r="DZ110" s="152"/>
      <c r="EA110" s="152"/>
      <c r="EB110" s="152"/>
      <c r="EC110" s="152"/>
      <c r="ED110" s="152"/>
      <c r="EE110" s="150"/>
    </row>
    <row r="111" spans="1:135">
      <c r="A111" t="s">
        <v>8315</v>
      </c>
      <c r="B111" s="487"/>
      <c r="C111" s="487"/>
      <c r="D111" s="487"/>
      <c r="E111" s="487"/>
      <c r="F111" s="487"/>
      <c r="G111" s="487"/>
      <c r="H111" s="487"/>
      <c r="I111" s="487"/>
      <c r="J111" s="487"/>
      <c r="K111" s="487"/>
      <c r="L111" s="487"/>
      <c r="M111" s="487"/>
      <c r="N111" s="487"/>
      <c r="Q111" s="154"/>
      <c r="R111" s="151"/>
      <c r="S111" s="151"/>
      <c r="T111" s="151"/>
      <c r="U111" s="151"/>
      <c r="V111" s="151"/>
      <c r="W111" s="151"/>
      <c r="X111" s="151"/>
      <c r="Y111" s="151"/>
      <c r="Z111" s="151"/>
      <c r="AA111" s="151"/>
      <c r="AB111" s="151"/>
      <c r="AC111" s="151"/>
      <c r="AD111" s="151"/>
      <c r="AE111" s="151"/>
      <c r="AF111" s="151"/>
      <c r="AG111" s="151"/>
      <c r="AH111" s="151"/>
      <c r="AI111" s="151"/>
      <c r="AJ111" s="151"/>
      <c r="AK111" s="151"/>
      <c r="AL111" s="151"/>
      <c r="AM111" s="151"/>
      <c r="AN111" s="151"/>
      <c r="AO111" s="151"/>
      <c r="AP111" s="151"/>
      <c r="AQ111" s="151"/>
      <c r="AR111" s="151"/>
      <c r="AS111" s="151"/>
      <c r="AT111" s="151"/>
      <c r="AU111" s="151"/>
      <c r="AV111" s="151"/>
      <c r="AW111" s="151"/>
      <c r="AX111" s="151"/>
      <c r="AY111" s="151"/>
      <c r="AZ111" s="151"/>
      <c r="BA111" s="151"/>
      <c r="BB111" s="151"/>
      <c r="BC111" s="151"/>
      <c r="BD111" s="151"/>
      <c r="BE111" s="151"/>
      <c r="BF111" s="151"/>
      <c r="BG111" s="151"/>
      <c r="BH111" s="151"/>
      <c r="BI111" s="151"/>
      <c r="BJ111" s="151"/>
      <c r="BK111" s="151"/>
      <c r="BL111" s="151"/>
      <c r="BM111" s="151"/>
      <c r="BN111" s="151"/>
      <c r="BO111" s="151"/>
      <c r="BP111" s="151"/>
      <c r="BQ111" s="151"/>
      <c r="BR111" s="151"/>
      <c r="BS111" s="151"/>
      <c r="BT111" s="151"/>
      <c r="BU111" s="151"/>
      <c r="BV111" s="151"/>
      <c r="BW111" s="151"/>
      <c r="BX111" s="151"/>
      <c r="BY111" s="151"/>
      <c r="BZ111" s="151"/>
      <c r="CA111" s="151"/>
      <c r="CB111" s="151"/>
      <c r="CC111" s="151"/>
      <c r="CD111" s="151"/>
      <c r="CE111" s="151"/>
      <c r="CF111" s="151"/>
      <c r="CG111" s="151"/>
      <c r="CH111" s="151"/>
      <c r="CI111" s="151"/>
      <c r="CJ111" s="151"/>
      <c r="CK111" s="151"/>
      <c r="CL111" s="151"/>
      <c r="CM111" s="151"/>
      <c r="CN111" s="151"/>
      <c r="CO111" s="151"/>
      <c r="CP111" s="151"/>
      <c r="CQ111" s="151"/>
      <c r="CR111" s="151"/>
      <c r="CS111" s="151"/>
      <c r="CT111" s="151"/>
      <c r="CU111" s="151"/>
      <c r="CV111" s="151"/>
      <c r="CW111" s="151"/>
      <c r="CX111" s="151"/>
      <c r="CY111" s="151"/>
      <c r="CZ111" s="151"/>
      <c r="DA111" s="151"/>
      <c r="DB111" s="151"/>
      <c r="DC111" s="151"/>
      <c r="DD111" s="151"/>
      <c r="DE111" s="151"/>
      <c r="DF111" s="151"/>
      <c r="DG111" s="151"/>
      <c r="DH111" s="151"/>
      <c r="DI111" s="151"/>
      <c r="DJ111" s="151"/>
      <c r="DK111" s="151"/>
      <c r="DL111" s="151"/>
      <c r="DM111" s="151"/>
      <c r="DN111" s="151"/>
      <c r="DO111" s="151"/>
      <c r="DP111" s="151"/>
      <c r="DQ111" s="151"/>
      <c r="DR111" s="151"/>
      <c r="DS111" s="151"/>
      <c r="DT111" s="151"/>
      <c r="DU111" s="151"/>
      <c r="DV111" s="151"/>
      <c r="DW111" s="151"/>
      <c r="DX111" s="151"/>
      <c r="DY111" s="151"/>
      <c r="DZ111" s="151"/>
      <c r="EA111" s="151"/>
      <c r="EB111" s="151"/>
      <c r="EC111" s="151"/>
      <c r="ED111" s="151"/>
      <c r="EE111" s="148"/>
    </row>
    <row r="112" spans="1:135">
      <c r="A112" s="490" t="s">
        <v>7627</v>
      </c>
      <c r="B112" s="486"/>
      <c r="C112" s="486"/>
      <c r="D112" s="486"/>
      <c r="E112" s="486"/>
      <c r="F112" s="486"/>
      <c r="G112" s="486"/>
      <c r="H112" s="486"/>
      <c r="I112" s="486"/>
      <c r="J112" s="486"/>
      <c r="K112" s="486"/>
      <c r="L112" s="486"/>
      <c r="M112" s="486"/>
      <c r="N112" s="486"/>
      <c r="Q112" s="154"/>
      <c r="R112" s="144"/>
      <c r="S112" s="144"/>
      <c r="T112" s="144"/>
      <c r="U112" s="144"/>
      <c r="V112" s="144"/>
      <c r="W112" s="144"/>
      <c r="X112" s="144"/>
      <c r="Y112" s="144"/>
      <c r="Z112" s="144"/>
      <c r="AA112" s="144"/>
      <c r="AB112" s="144"/>
      <c r="AC112" s="144"/>
      <c r="AD112" s="144"/>
      <c r="AE112" s="144"/>
      <c r="AF112" s="144"/>
      <c r="AG112" s="144"/>
      <c r="AH112" s="144"/>
      <c r="AI112" s="144"/>
      <c r="AJ112" s="144"/>
      <c r="AK112" s="144"/>
      <c r="AL112" s="144"/>
      <c r="AM112" s="144"/>
      <c r="AN112" s="144"/>
      <c r="AO112" s="144"/>
      <c r="AP112" s="144"/>
      <c r="AQ112" s="144"/>
      <c r="AR112" s="144"/>
      <c r="AS112" s="144"/>
      <c r="AT112" s="144"/>
      <c r="AU112" s="144"/>
      <c r="AV112" s="144"/>
      <c r="AW112" s="144"/>
      <c r="AX112" s="144"/>
      <c r="AY112" s="144"/>
      <c r="AZ112" s="144"/>
      <c r="BA112" s="144"/>
      <c r="BB112" s="144"/>
      <c r="BC112" s="144"/>
      <c r="BD112" s="144"/>
      <c r="BE112" s="144"/>
      <c r="BF112" s="144"/>
      <c r="BG112" s="144"/>
      <c r="BH112" s="144"/>
      <c r="BI112" s="144"/>
      <c r="BJ112" s="144"/>
      <c r="BK112" s="144"/>
      <c r="BL112" s="144"/>
      <c r="BM112" s="144"/>
      <c r="BN112" s="144"/>
      <c r="BO112" s="144"/>
      <c r="BP112" s="144"/>
      <c r="BQ112" s="144"/>
      <c r="BR112" s="144"/>
      <c r="BS112" s="144"/>
      <c r="BT112" s="144"/>
      <c r="BU112" s="144"/>
      <c r="BV112" s="144"/>
      <c r="BW112" s="144"/>
      <c r="BX112" s="144"/>
      <c r="BY112" s="144"/>
      <c r="BZ112" s="144"/>
      <c r="CA112" s="144"/>
      <c r="CB112" s="144"/>
      <c r="CC112" s="144"/>
      <c r="CD112" s="144"/>
      <c r="CE112" s="144"/>
      <c r="CF112" s="144"/>
      <c r="CG112" s="144"/>
      <c r="CH112" s="144"/>
      <c r="CI112" s="144"/>
      <c r="CJ112" s="144"/>
      <c r="CK112" s="144"/>
      <c r="CL112" s="144"/>
      <c r="CM112" s="144"/>
      <c r="CN112" s="144"/>
      <c r="CO112" s="144"/>
      <c r="CP112" s="144"/>
      <c r="CQ112" s="144"/>
      <c r="CR112" s="144"/>
      <c r="CS112" s="144"/>
      <c r="CT112" s="144"/>
      <c r="CU112" s="144"/>
      <c r="CV112" s="144"/>
      <c r="CW112" s="144"/>
      <c r="CX112" s="144"/>
      <c r="CY112" s="144"/>
      <c r="CZ112" s="144"/>
      <c r="DA112" s="144"/>
      <c r="DB112" s="144"/>
      <c r="DC112" s="144"/>
      <c r="DD112" s="144"/>
      <c r="DE112" s="144"/>
      <c r="DF112" s="144"/>
      <c r="DG112" s="144"/>
      <c r="DH112" s="144"/>
      <c r="DI112" s="144"/>
      <c r="DJ112" s="144"/>
      <c r="DK112" s="144"/>
      <c r="DL112" s="144"/>
      <c r="DM112" s="144"/>
      <c r="DN112" s="144"/>
      <c r="DO112" s="144"/>
      <c r="DP112" s="144"/>
      <c r="DQ112" s="144"/>
      <c r="DR112" s="144"/>
      <c r="DS112" s="144"/>
      <c r="DT112" s="144"/>
      <c r="DU112" s="144"/>
      <c r="DV112" s="144"/>
      <c r="DW112" s="144"/>
      <c r="DX112" s="144"/>
      <c r="DY112" s="144"/>
      <c r="DZ112" s="144"/>
      <c r="EA112" s="144"/>
      <c r="EB112" s="144"/>
      <c r="EC112" s="144"/>
      <c r="ED112" s="144"/>
      <c r="EE112" s="154"/>
    </row>
    <row r="113" spans="1:135" ht="15.75" thickBot="1">
      <c r="A113" s="152"/>
      <c r="B113" s="488"/>
      <c r="C113" s="488"/>
      <c r="D113" s="488"/>
      <c r="E113" s="488"/>
      <c r="F113" s="488"/>
      <c r="G113" s="488"/>
      <c r="H113" s="488"/>
      <c r="I113" s="488"/>
      <c r="J113" s="488"/>
      <c r="K113" s="488"/>
      <c r="L113" s="488"/>
      <c r="M113" s="488"/>
      <c r="N113" s="488"/>
      <c r="Q113" s="154"/>
      <c r="R113" s="152"/>
      <c r="S113" s="152"/>
      <c r="T113" s="152"/>
      <c r="U113" s="152"/>
      <c r="V113" s="152"/>
      <c r="W113" s="152"/>
      <c r="X113" s="152"/>
      <c r="Y113" s="152"/>
      <c r="Z113" s="152"/>
      <c r="AA113" s="152"/>
      <c r="AB113" s="152"/>
      <c r="AC113" s="152"/>
      <c r="AD113" s="152"/>
      <c r="AE113" s="152"/>
      <c r="AF113" s="152"/>
      <c r="AG113" s="152"/>
      <c r="AH113" s="152"/>
      <c r="AI113" s="152"/>
      <c r="AJ113" s="152"/>
      <c r="AK113" s="152"/>
      <c r="AL113" s="152"/>
      <c r="AM113" s="152"/>
      <c r="AN113" s="152"/>
      <c r="AO113" s="152"/>
      <c r="AP113" s="152"/>
      <c r="AQ113" s="152"/>
      <c r="AR113" s="152"/>
      <c r="AS113" s="152"/>
      <c r="AT113" s="152"/>
      <c r="AU113" s="152"/>
      <c r="AV113" s="152"/>
      <c r="AW113" s="152"/>
      <c r="AX113" s="152"/>
      <c r="AY113" s="152"/>
      <c r="AZ113" s="152"/>
      <c r="BA113" s="152"/>
      <c r="BB113" s="152"/>
      <c r="BC113" s="152"/>
      <c r="BD113" s="152"/>
      <c r="BE113" s="152"/>
      <c r="BF113" s="152"/>
      <c r="BG113" s="152"/>
      <c r="BH113" s="152"/>
      <c r="BI113" s="152"/>
      <c r="BJ113" s="152"/>
      <c r="BK113" s="152"/>
      <c r="BL113" s="152"/>
      <c r="BM113" s="152"/>
      <c r="BN113" s="152"/>
      <c r="BO113" s="152"/>
      <c r="BP113" s="152"/>
      <c r="BQ113" s="152"/>
      <c r="BR113" s="152"/>
      <c r="BS113" s="152"/>
      <c r="BT113" s="152"/>
      <c r="BU113" s="152"/>
      <c r="BV113" s="152"/>
      <c r="BW113" s="152"/>
      <c r="BX113" s="152"/>
      <c r="BY113" s="152"/>
      <c r="BZ113" s="152"/>
      <c r="CA113" s="152"/>
      <c r="CB113" s="152"/>
      <c r="CC113" s="152"/>
      <c r="CD113" s="152"/>
      <c r="CE113" s="152"/>
      <c r="CF113" s="152"/>
      <c r="CG113" s="152"/>
      <c r="CH113" s="152"/>
      <c r="CI113" s="152"/>
      <c r="CJ113" s="152"/>
      <c r="CK113" s="152"/>
      <c r="CL113" s="152"/>
      <c r="CM113" s="152"/>
      <c r="CN113" s="152"/>
      <c r="CO113" s="152"/>
      <c r="CP113" s="152"/>
      <c r="CQ113" s="152"/>
      <c r="CR113" s="152"/>
      <c r="CS113" s="152"/>
      <c r="CT113" s="152"/>
      <c r="CU113" s="152"/>
      <c r="CV113" s="152"/>
      <c r="CW113" s="152"/>
      <c r="CX113" s="152"/>
      <c r="CY113" s="152"/>
      <c r="CZ113" s="152"/>
      <c r="DA113" s="152"/>
      <c r="DB113" s="152"/>
      <c r="DC113" s="152"/>
      <c r="DD113" s="152"/>
      <c r="DE113" s="152"/>
      <c r="DF113" s="152"/>
      <c r="DG113" s="152"/>
      <c r="DH113" s="152"/>
      <c r="DI113" s="152"/>
      <c r="DJ113" s="152"/>
      <c r="DK113" s="152"/>
      <c r="DL113" s="152"/>
      <c r="DM113" s="152"/>
      <c r="DN113" s="152"/>
      <c r="DO113" s="152"/>
      <c r="DP113" s="152"/>
      <c r="DQ113" s="152"/>
      <c r="DR113" s="152"/>
      <c r="DS113" s="152"/>
      <c r="DT113" s="152"/>
      <c r="DU113" s="152"/>
      <c r="DV113" s="152"/>
      <c r="DW113" s="152"/>
      <c r="DX113" s="152"/>
      <c r="DY113" s="152"/>
      <c r="DZ113" s="152"/>
      <c r="EA113" s="152"/>
      <c r="EB113" s="152"/>
      <c r="EC113" s="152"/>
      <c r="ED113" s="152"/>
      <c r="EE113" s="150"/>
    </row>
    <row r="114" spans="1:135">
      <c r="R114" s="151"/>
      <c r="S114" s="151"/>
      <c r="T114" s="151"/>
      <c r="U114" s="151"/>
      <c r="V114" s="151"/>
      <c r="W114" s="151"/>
      <c r="X114" s="151"/>
      <c r="Y114" s="151"/>
      <c r="Z114" s="151"/>
      <c r="AA114" s="151"/>
      <c r="AB114" s="151"/>
      <c r="AC114" s="151"/>
      <c r="AD114" s="151"/>
      <c r="AE114" s="151"/>
      <c r="AF114" s="151"/>
      <c r="AG114" s="151"/>
      <c r="AH114" s="151"/>
      <c r="AI114" s="151"/>
      <c r="AJ114" s="151"/>
      <c r="AK114" s="151"/>
      <c r="AL114" s="151"/>
      <c r="AM114" s="151"/>
      <c r="AN114" s="151"/>
      <c r="AO114" s="151"/>
      <c r="AP114" s="151"/>
      <c r="AQ114" s="151"/>
      <c r="AR114" s="151"/>
      <c r="AS114" s="151"/>
      <c r="AT114" s="151"/>
      <c r="AU114" s="151"/>
      <c r="AV114" s="151"/>
      <c r="AW114" s="151"/>
      <c r="AX114" s="151"/>
      <c r="AY114" s="151"/>
      <c r="AZ114" s="151"/>
      <c r="BA114" s="151"/>
      <c r="BB114" s="151"/>
      <c r="BC114" s="151"/>
      <c r="BD114" s="151"/>
      <c r="BE114" s="151"/>
      <c r="BF114" s="151"/>
      <c r="BG114" s="151"/>
      <c r="BH114" s="151"/>
      <c r="BI114" s="151"/>
      <c r="BJ114" s="151"/>
      <c r="BK114" s="151"/>
      <c r="BL114" s="151"/>
      <c r="BM114" s="151"/>
      <c r="BN114" s="151"/>
      <c r="BO114" s="151"/>
      <c r="BP114" s="151"/>
      <c r="BQ114" s="151"/>
      <c r="BR114" s="151"/>
      <c r="BS114" s="151"/>
      <c r="BT114" s="151"/>
      <c r="BU114" s="151"/>
      <c r="BV114" s="151"/>
      <c r="BW114" s="151"/>
      <c r="BX114" s="151"/>
      <c r="BY114" s="151"/>
      <c r="BZ114" s="151"/>
      <c r="CA114" s="151"/>
      <c r="CB114" s="151"/>
      <c r="CC114" s="151"/>
      <c r="CD114" s="151"/>
      <c r="CE114" s="151"/>
      <c r="CF114" s="151"/>
      <c r="CG114" s="151"/>
      <c r="CH114" s="151"/>
      <c r="CI114" s="151"/>
      <c r="CJ114" s="151"/>
      <c r="CK114" s="151"/>
      <c r="CL114" s="151"/>
      <c r="CM114" s="151"/>
      <c r="CN114" s="151"/>
      <c r="CO114" s="151"/>
      <c r="CP114" s="151"/>
      <c r="CQ114" s="151"/>
      <c r="CR114" s="151"/>
      <c r="CS114" s="151"/>
      <c r="CT114" s="151"/>
      <c r="CU114" s="151"/>
      <c r="CV114" s="151"/>
      <c r="CW114" s="151"/>
      <c r="CX114" s="151"/>
      <c r="CY114" s="151"/>
      <c r="CZ114" s="151"/>
      <c r="DA114" s="151"/>
      <c r="DB114" s="151"/>
      <c r="DC114" s="151"/>
      <c r="DD114" s="151"/>
      <c r="DE114" s="151"/>
      <c r="DF114" s="151"/>
      <c r="DG114" s="151"/>
      <c r="DH114" s="151"/>
      <c r="DI114" s="151"/>
      <c r="DJ114" s="151"/>
      <c r="DK114" s="151"/>
      <c r="DL114" s="151"/>
      <c r="DM114" s="151"/>
      <c r="DN114" s="151"/>
      <c r="DO114" s="151"/>
      <c r="DP114" s="151"/>
      <c r="DQ114" s="151"/>
      <c r="DR114" s="151"/>
      <c r="DS114" s="151"/>
      <c r="DT114" s="151"/>
      <c r="DU114" s="151"/>
      <c r="DV114" s="151"/>
      <c r="DW114" s="151"/>
      <c r="DX114" s="151"/>
      <c r="DY114" s="151"/>
      <c r="DZ114" s="151"/>
      <c r="EA114" s="151"/>
      <c r="EB114" s="151"/>
      <c r="EC114" s="151"/>
      <c r="ED114" s="151"/>
      <c r="EE114" s="148"/>
    </row>
    <row r="118" spans="1:135" ht="26.25">
      <c r="A118" s="485" t="s">
        <v>8294</v>
      </c>
    </row>
    <row r="119" spans="1:135">
      <c r="A119" t="s">
        <v>8313</v>
      </c>
      <c r="B119" t="s">
        <v>6868</v>
      </c>
      <c r="C119" t="s">
        <v>6869</v>
      </c>
      <c r="D119" t="s">
        <v>6870</v>
      </c>
      <c r="E119" t="s">
        <v>6871</v>
      </c>
      <c r="F119" t="s">
        <v>6872</v>
      </c>
      <c r="G119" t="s">
        <v>8296</v>
      </c>
      <c r="H119" t="s">
        <v>8297</v>
      </c>
      <c r="I119" t="s">
        <v>8298</v>
      </c>
      <c r="J119" t="s">
        <v>8299</v>
      </c>
      <c r="K119" t="s">
        <v>8300</v>
      </c>
      <c r="L119" t="s">
        <v>8305</v>
      </c>
      <c r="M119" t="s">
        <v>8310</v>
      </c>
      <c r="N119" t="s">
        <v>8311</v>
      </c>
    </row>
    <row r="120" spans="1:135">
      <c r="A120" t="s">
        <v>8314</v>
      </c>
      <c r="B120" t="s">
        <v>8312</v>
      </c>
      <c r="G120" s="113" t="s">
        <v>8447</v>
      </c>
      <c r="H120" s="503" t="s">
        <v>8444</v>
      </c>
      <c r="I120" s="504" t="s">
        <v>2157</v>
      </c>
      <c r="J120" s="504" t="s">
        <v>8445</v>
      </c>
      <c r="K120" s="504" t="s">
        <v>8446</v>
      </c>
      <c r="L120" s="504" t="s">
        <v>4822</v>
      </c>
      <c r="M120" s="505" t="s">
        <v>631</v>
      </c>
      <c r="N120" s="127" t="s">
        <v>8448</v>
      </c>
    </row>
    <row r="121" spans="1:135">
      <c r="R121" t="s">
        <v>8336</v>
      </c>
    </row>
    <row r="122" spans="1:135" ht="16.5" thickBot="1">
      <c r="A122" s="499" t="s">
        <v>8443</v>
      </c>
      <c r="B122" s="506" t="s">
        <v>8325</v>
      </c>
      <c r="C122" s="506" t="s">
        <v>2488</v>
      </c>
      <c r="D122" s="506" t="s">
        <v>8326</v>
      </c>
      <c r="E122" s="507" t="s">
        <v>8327</v>
      </c>
      <c r="F122" s="507" t="s">
        <v>8433</v>
      </c>
      <c r="G122" s="507" t="s">
        <v>8434</v>
      </c>
      <c r="H122" s="507" t="s">
        <v>8435</v>
      </c>
      <c r="I122" s="507" t="s">
        <v>8329</v>
      </c>
      <c r="J122" s="507" t="s">
        <v>8328</v>
      </c>
      <c r="K122" s="507" t="s">
        <v>4338</v>
      </c>
      <c r="L122" s="507" t="s">
        <v>5311</v>
      </c>
      <c r="M122" s="507" t="s">
        <v>4339</v>
      </c>
      <c r="N122" s="507" t="s">
        <v>4957</v>
      </c>
      <c r="O122" s="491" t="s">
        <v>8436</v>
      </c>
      <c r="P122" s="66"/>
      <c r="R122" s="493" t="s">
        <v>6868</v>
      </c>
      <c r="S122" s="493" t="s">
        <v>6869</v>
      </c>
      <c r="T122" s="493" t="s">
        <v>8295</v>
      </c>
      <c r="U122" s="493" t="s">
        <v>6870</v>
      </c>
      <c r="V122" s="493" t="s">
        <v>8337</v>
      </c>
      <c r="W122" s="493" t="s">
        <v>6871</v>
      </c>
      <c r="X122" s="493" t="s">
        <v>8338</v>
      </c>
      <c r="Y122" s="493" t="s">
        <v>6872</v>
      </c>
      <c r="Z122" s="493" t="s">
        <v>8339</v>
      </c>
      <c r="AA122" s="493" t="s">
        <v>8296</v>
      </c>
      <c r="AB122" s="493" t="s">
        <v>8340</v>
      </c>
      <c r="AC122" s="493" t="s">
        <v>8297</v>
      </c>
      <c r="AD122" s="493" t="s">
        <v>8341</v>
      </c>
      <c r="AE122" s="493" t="s">
        <v>8298</v>
      </c>
      <c r="AF122" s="493" t="s">
        <v>8342</v>
      </c>
      <c r="AG122" s="493" t="s">
        <v>8299</v>
      </c>
      <c r="AH122" s="493" t="s">
        <v>8343</v>
      </c>
      <c r="AI122" s="493" t="s">
        <v>8300</v>
      </c>
      <c r="AJ122" s="493" t="s">
        <v>8344</v>
      </c>
      <c r="AK122" s="493" t="s">
        <v>8301</v>
      </c>
      <c r="AL122" s="493" t="s">
        <v>8345</v>
      </c>
      <c r="AM122" s="493" t="s">
        <v>8302</v>
      </c>
      <c r="AN122" s="493" t="s">
        <v>8346</v>
      </c>
      <c r="AO122" s="493" t="s">
        <v>8303</v>
      </c>
      <c r="AP122" s="493" t="s">
        <v>8347</v>
      </c>
      <c r="AQ122" s="493" t="s">
        <v>8304</v>
      </c>
      <c r="AR122" s="493" t="s">
        <v>8348</v>
      </c>
      <c r="AS122" s="493" t="s">
        <v>8305</v>
      </c>
      <c r="AT122" s="493" t="s">
        <v>8349</v>
      </c>
      <c r="AU122" s="493" t="s">
        <v>8306</v>
      </c>
      <c r="AV122" s="493" t="s">
        <v>8350</v>
      </c>
      <c r="AW122" s="493" t="s">
        <v>8307</v>
      </c>
      <c r="AX122" s="493" t="s">
        <v>8351</v>
      </c>
      <c r="AY122" s="493" t="s">
        <v>8308</v>
      </c>
      <c r="AZ122" s="493" t="s">
        <v>8352</v>
      </c>
      <c r="BA122" s="493" t="s">
        <v>8309</v>
      </c>
      <c r="BB122" s="493" t="s">
        <v>8353</v>
      </c>
      <c r="BC122" s="493" t="s">
        <v>8310</v>
      </c>
      <c r="BD122" s="493" t="s">
        <v>8354</v>
      </c>
      <c r="BE122" s="493" t="s">
        <v>8355</v>
      </c>
      <c r="BF122" s="493" t="s">
        <v>8356</v>
      </c>
      <c r="BG122" s="493" t="s">
        <v>8357</v>
      </c>
      <c r="BH122" s="493" t="s">
        <v>8358</v>
      </c>
      <c r="BI122" s="493" t="s">
        <v>8359</v>
      </c>
      <c r="BJ122" s="493" t="s">
        <v>8360</v>
      </c>
      <c r="BK122" s="493" t="s">
        <v>8361</v>
      </c>
      <c r="BL122" s="493" t="s">
        <v>8362</v>
      </c>
      <c r="BM122" s="493" t="s">
        <v>8363</v>
      </c>
      <c r="BN122" s="493" t="s">
        <v>8364</v>
      </c>
      <c r="BO122" s="493" t="s">
        <v>8365</v>
      </c>
      <c r="BP122" s="493" t="s">
        <v>8366</v>
      </c>
      <c r="BQ122" s="493" t="s">
        <v>8367</v>
      </c>
      <c r="BR122" s="493" t="s">
        <v>8368</v>
      </c>
      <c r="BS122" s="493" t="s">
        <v>8369</v>
      </c>
      <c r="BT122" s="493" t="s">
        <v>8370</v>
      </c>
      <c r="BU122" s="493" t="s">
        <v>8371</v>
      </c>
      <c r="BV122" s="493" t="s">
        <v>8372</v>
      </c>
      <c r="BW122" s="493" t="s">
        <v>8311</v>
      </c>
      <c r="BX122" s="494" t="s">
        <v>8373</v>
      </c>
      <c r="BY122" s="492" t="s">
        <v>8374</v>
      </c>
      <c r="BZ122" s="492" t="s">
        <v>8375</v>
      </c>
      <c r="CA122" s="492" t="s">
        <v>8376</v>
      </c>
      <c r="CB122" s="492" t="s">
        <v>8377</v>
      </c>
      <c r="CC122" s="492" t="s">
        <v>8378</v>
      </c>
      <c r="CD122" s="492" t="s">
        <v>8379</v>
      </c>
      <c r="CE122" s="492" t="s">
        <v>8380</v>
      </c>
      <c r="CF122" s="492" t="s">
        <v>8381</v>
      </c>
      <c r="CG122" s="492" t="s">
        <v>8382</v>
      </c>
      <c r="CH122" s="492" t="s">
        <v>8383</v>
      </c>
      <c r="CI122" s="492" t="s">
        <v>8384</v>
      </c>
      <c r="CJ122" s="492" t="s">
        <v>8385</v>
      </c>
      <c r="CK122" s="492" t="s">
        <v>8386</v>
      </c>
      <c r="CL122" s="492" t="s">
        <v>8387</v>
      </c>
      <c r="CM122" s="492" t="s">
        <v>8388</v>
      </c>
      <c r="CN122" s="492" t="s">
        <v>8389</v>
      </c>
      <c r="CO122" s="492" t="s">
        <v>8390</v>
      </c>
      <c r="CP122" s="492" t="s">
        <v>8391</v>
      </c>
      <c r="CQ122" s="492" t="s">
        <v>8392</v>
      </c>
      <c r="CR122" s="492" t="s">
        <v>8393</v>
      </c>
      <c r="CS122" s="492" t="s">
        <v>8394</v>
      </c>
      <c r="CT122" s="492" t="s">
        <v>8395</v>
      </c>
      <c r="CU122" s="492" t="s">
        <v>8396</v>
      </c>
      <c r="CV122" s="492" t="s">
        <v>8397</v>
      </c>
      <c r="CW122" s="492" t="s">
        <v>8398</v>
      </c>
      <c r="CX122" s="492" t="s">
        <v>8399</v>
      </c>
      <c r="CY122" s="492" t="s">
        <v>8400</v>
      </c>
      <c r="CZ122" s="492" t="s">
        <v>8401</v>
      </c>
      <c r="DA122" s="492" t="s">
        <v>8402</v>
      </c>
      <c r="DB122" s="492" t="s">
        <v>8403</v>
      </c>
      <c r="DC122" s="492" t="s">
        <v>8404</v>
      </c>
      <c r="DD122" s="492" t="s">
        <v>8405</v>
      </c>
      <c r="DE122" s="492" t="s">
        <v>8406</v>
      </c>
      <c r="DF122" s="492" t="s">
        <v>8407</v>
      </c>
      <c r="DG122" s="492" t="s">
        <v>8408</v>
      </c>
      <c r="DH122" s="492" t="s">
        <v>8409</v>
      </c>
      <c r="DI122" s="492" t="s">
        <v>8410</v>
      </c>
      <c r="DJ122" s="492" t="s">
        <v>8411</v>
      </c>
      <c r="DK122" s="492" t="s">
        <v>8412</v>
      </c>
      <c r="DL122" s="492" t="s">
        <v>8413</v>
      </c>
      <c r="DM122" s="492" t="s">
        <v>8414</v>
      </c>
      <c r="DN122" s="492" t="s">
        <v>8415</v>
      </c>
      <c r="DO122" s="492" t="s">
        <v>8416</v>
      </c>
      <c r="DP122" s="492" t="s">
        <v>8417</v>
      </c>
      <c r="DQ122" s="492" t="s">
        <v>8418</v>
      </c>
      <c r="DR122" s="492" t="s">
        <v>8419</v>
      </c>
      <c r="DS122" s="492" t="s">
        <v>8420</v>
      </c>
      <c r="DT122" s="492" t="s">
        <v>8421</v>
      </c>
      <c r="DU122" s="492" t="s">
        <v>8422</v>
      </c>
      <c r="DV122" s="492" t="s">
        <v>8423</v>
      </c>
      <c r="DW122" s="492" t="s">
        <v>8424</v>
      </c>
      <c r="DX122" s="492" t="s">
        <v>8425</v>
      </c>
      <c r="DY122" s="492" t="s">
        <v>8426</v>
      </c>
      <c r="DZ122" s="492" t="s">
        <v>8427</v>
      </c>
      <c r="EA122" s="492" t="s">
        <v>8428</v>
      </c>
      <c r="EB122" s="492" t="s">
        <v>8429</v>
      </c>
      <c r="EC122" s="492" t="s">
        <v>8430</v>
      </c>
      <c r="ED122" s="492" t="s">
        <v>8431</v>
      </c>
      <c r="EE122" s="492" t="s">
        <v>8432</v>
      </c>
    </row>
    <row r="123" spans="1:135">
      <c r="A123" t="s">
        <v>8316</v>
      </c>
      <c r="B123" s="487"/>
      <c r="C123" s="487"/>
      <c r="D123" s="487"/>
      <c r="E123" s="487"/>
      <c r="F123" s="487"/>
      <c r="G123" s="487"/>
      <c r="H123" s="487"/>
      <c r="I123" s="487"/>
      <c r="J123" s="487"/>
      <c r="K123" s="487"/>
      <c r="L123" s="487"/>
      <c r="M123" s="487"/>
      <c r="N123" s="487"/>
      <c r="Q123" s="154"/>
      <c r="BX123" s="154"/>
    </row>
    <row r="124" spans="1:135">
      <c r="A124" s="490" t="s">
        <v>8330</v>
      </c>
      <c r="B124" s="486"/>
      <c r="C124" s="486"/>
      <c r="D124" s="486"/>
      <c r="E124" s="486"/>
      <c r="F124" s="486"/>
      <c r="G124" s="486"/>
      <c r="H124" s="486"/>
      <c r="I124" s="486"/>
      <c r="J124" s="486"/>
      <c r="K124" s="486"/>
      <c r="L124" s="486"/>
      <c r="M124" s="486"/>
      <c r="N124" s="486"/>
      <c r="Q124" s="154"/>
      <c r="BX124" s="154"/>
    </row>
    <row r="125" spans="1:135" ht="15.75" thickBot="1">
      <c r="A125" s="152"/>
      <c r="B125" s="488"/>
      <c r="C125" s="488"/>
      <c r="D125" s="488"/>
      <c r="E125" s="488"/>
      <c r="F125" s="488"/>
      <c r="G125" s="488"/>
      <c r="H125" s="488"/>
      <c r="I125" s="488"/>
      <c r="J125" s="488"/>
      <c r="K125" s="488"/>
      <c r="L125" s="488"/>
      <c r="M125" s="488"/>
      <c r="N125" s="488"/>
      <c r="Q125" s="154"/>
      <c r="BX125" s="154"/>
    </row>
    <row r="126" spans="1:135">
      <c r="A126" t="s">
        <v>8317</v>
      </c>
      <c r="B126" s="487"/>
      <c r="C126" s="487"/>
      <c r="D126" s="487"/>
      <c r="E126" s="487"/>
      <c r="F126" s="487"/>
      <c r="G126" s="487"/>
      <c r="H126" s="487"/>
      <c r="I126" s="487"/>
      <c r="J126" s="487"/>
      <c r="K126" s="487"/>
      <c r="L126" s="487"/>
      <c r="M126" s="487"/>
      <c r="N126" s="495"/>
      <c r="O126" s="144"/>
      <c r="P126" s="144"/>
      <c r="Q126" s="154"/>
      <c r="R126" s="151"/>
      <c r="S126" s="151"/>
      <c r="T126" s="151"/>
      <c r="U126" s="151"/>
      <c r="V126" s="151"/>
      <c r="W126" s="151"/>
      <c r="X126" s="151"/>
      <c r="Y126" s="151"/>
      <c r="Z126" s="151"/>
      <c r="AA126" s="151"/>
      <c r="AB126" s="151"/>
      <c r="AC126" s="151"/>
      <c r="AD126" s="151"/>
      <c r="AE126" s="151"/>
      <c r="AF126" s="151"/>
      <c r="AG126" s="151"/>
      <c r="AH126" s="151"/>
      <c r="AI126" s="151"/>
      <c r="AJ126" s="151"/>
      <c r="AK126" s="151"/>
      <c r="AL126" s="151"/>
      <c r="AM126" s="151"/>
      <c r="AN126" s="151"/>
      <c r="AO126" s="151"/>
      <c r="AP126" s="151"/>
      <c r="AQ126" s="151"/>
      <c r="AR126" s="151"/>
      <c r="AS126" s="151"/>
      <c r="AT126" s="151"/>
      <c r="AU126" s="151"/>
      <c r="AV126" s="151"/>
      <c r="AW126" s="151"/>
      <c r="AX126" s="151"/>
      <c r="AY126" s="151"/>
      <c r="AZ126" s="151"/>
      <c r="BA126" s="151"/>
      <c r="BB126" s="151"/>
      <c r="BC126" s="151"/>
      <c r="BD126" s="151"/>
      <c r="BE126" s="151"/>
      <c r="BF126" s="151"/>
      <c r="BG126" s="151"/>
      <c r="BH126" s="151"/>
      <c r="BI126" s="151"/>
      <c r="BJ126" s="151"/>
      <c r="BK126" s="151"/>
      <c r="BL126" s="151"/>
      <c r="BM126" s="151"/>
      <c r="BN126" s="151"/>
      <c r="BO126" s="151"/>
      <c r="BP126" s="151"/>
      <c r="BQ126" s="151"/>
      <c r="BR126" s="151"/>
      <c r="BS126" s="151"/>
      <c r="BT126" s="151"/>
      <c r="BU126" s="151"/>
      <c r="BV126" s="151"/>
      <c r="BW126" s="151"/>
      <c r="BX126" s="151"/>
      <c r="BY126" s="151"/>
      <c r="BZ126" s="151"/>
      <c r="CA126" s="151"/>
      <c r="CB126" s="151"/>
      <c r="CC126" s="151"/>
      <c r="CD126" s="151"/>
      <c r="CE126" s="151"/>
      <c r="CF126" s="151"/>
      <c r="CG126" s="151"/>
      <c r="CH126" s="151"/>
      <c r="CI126" s="151"/>
      <c r="CJ126" s="151"/>
      <c r="CK126" s="151"/>
      <c r="CL126" s="151"/>
      <c r="CM126" s="151"/>
      <c r="CN126" s="151"/>
      <c r="CO126" s="151"/>
      <c r="CP126" s="151"/>
      <c r="CQ126" s="151"/>
      <c r="CR126" s="151"/>
      <c r="CS126" s="151"/>
      <c r="CT126" s="151"/>
      <c r="CU126" s="151"/>
      <c r="CV126" s="151"/>
      <c r="CW126" s="151"/>
      <c r="CX126" s="151"/>
      <c r="CY126" s="151"/>
      <c r="CZ126" s="151"/>
      <c r="DA126" s="151"/>
      <c r="DB126" s="151"/>
      <c r="DC126" s="151"/>
      <c r="DD126" s="151"/>
      <c r="DE126" s="151"/>
      <c r="DF126" s="151"/>
      <c r="DG126" s="151"/>
      <c r="DH126" s="151"/>
      <c r="DI126" s="151"/>
      <c r="DJ126" s="151"/>
      <c r="DK126" s="151"/>
      <c r="DL126" s="151"/>
      <c r="DM126" s="151"/>
      <c r="DN126" s="151"/>
      <c r="DO126" s="151"/>
      <c r="DP126" s="151"/>
      <c r="DQ126" s="151"/>
      <c r="DR126" s="151"/>
      <c r="DS126" s="151"/>
      <c r="DT126" s="151"/>
      <c r="DU126" s="151"/>
      <c r="DV126" s="151"/>
      <c r="DW126" s="151"/>
      <c r="DX126" s="151"/>
      <c r="DY126" s="151"/>
      <c r="DZ126" s="151"/>
      <c r="EA126" s="151"/>
      <c r="EB126" s="151"/>
      <c r="EC126" s="151"/>
      <c r="ED126" s="151"/>
      <c r="EE126" s="148"/>
    </row>
    <row r="127" spans="1:135">
      <c r="A127" s="490" t="s">
        <v>8331</v>
      </c>
      <c r="B127" s="486"/>
      <c r="C127" s="486"/>
      <c r="D127" s="486"/>
      <c r="E127" s="486"/>
      <c r="F127" s="486"/>
      <c r="G127" s="486"/>
      <c r="H127" s="486"/>
      <c r="I127" s="486"/>
      <c r="J127" s="486"/>
      <c r="K127" s="486"/>
      <c r="L127" s="486"/>
      <c r="M127" s="486"/>
      <c r="N127" s="486"/>
      <c r="O127" s="144"/>
      <c r="P127" s="144"/>
      <c r="Q127" s="154"/>
      <c r="R127" s="144"/>
      <c r="S127" s="144"/>
      <c r="T127" s="144"/>
      <c r="U127" s="144"/>
      <c r="V127" s="144"/>
      <c r="W127" s="144"/>
      <c r="X127" s="144"/>
      <c r="Y127" s="144"/>
      <c r="Z127" s="144"/>
      <c r="AA127" s="144"/>
      <c r="AB127" s="144"/>
      <c r="AC127" s="144"/>
      <c r="AD127" s="144"/>
      <c r="AE127" s="144"/>
      <c r="AF127" s="144"/>
      <c r="AG127" s="144"/>
      <c r="AH127" s="144"/>
      <c r="AI127" s="144"/>
      <c r="AJ127" s="144"/>
      <c r="AK127" s="144"/>
      <c r="AL127" s="144"/>
      <c r="AM127" s="144"/>
      <c r="AN127" s="144"/>
      <c r="AO127" s="144"/>
      <c r="AP127" s="144"/>
      <c r="AQ127" s="144"/>
      <c r="AR127" s="144"/>
      <c r="AS127" s="144"/>
      <c r="AT127" s="144"/>
      <c r="AU127" s="144"/>
      <c r="AV127" s="144"/>
      <c r="AW127" s="144"/>
      <c r="AX127" s="144"/>
      <c r="AY127" s="144"/>
      <c r="AZ127" s="144"/>
      <c r="BA127" s="144"/>
      <c r="BB127" s="144"/>
      <c r="BC127" s="144"/>
      <c r="BD127" s="144"/>
      <c r="BE127" s="144"/>
      <c r="BF127" s="144"/>
      <c r="BG127" s="144"/>
      <c r="BH127" s="144"/>
      <c r="BI127" s="144"/>
      <c r="BJ127" s="144"/>
      <c r="BK127" s="144"/>
      <c r="BL127" s="144"/>
      <c r="BM127" s="144"/>
      <c r="BN127" s="144"/>
      <c r="BO127" s="144"/>
      <c r="BP127" s="144"/>
      <c r="BQ127" s="144"/>
      <c r="BR127" s="144"/>
      <c r="BS127" s="144"/>
      <c r="BT127" s="144"/>
      <c r="BU127" s="144"/>
      <c r="BV127" s="144"/>
      <c r="BW127" s="144"/>
      <c r="BX127" s="144"/>
      <c r="BY127" s="144"/>
      <c r="BZ127" s="144"/>
      <c r="CA127" s="144"/>
      <c r="CB127" s="144"/>
      <c r="CC127" s="144"/>
      <c r="CD127" s="144"/>
      <c r="CE127" s="144"/>
      <c r="CF127" s="144"/>
      <c r="CG127" s="144"/>
      <c r="CH127" s="144"/>
      <c r="CI127" s="144"/>
      <c r="CJ127" s="144"/>
      <c r="CK127" s="144"/>
      <c r="CL127" s="144"/>
      <c r="CM127" s="144"/>
      <c r="CN127" s="144"/>
      <c r="CO127" s="144"/>
      <c r="CP127" s="144"/>
      <c r="CQ127" s="144"/>
      <c r="CR127" s="144"/>
      <c r="CS127" s="144"/>
      <c r="CT127" s="144"/>
      <c r="CU127" s="144"/>
      <c r="CV127" s="144"/>
      <c r="CW127" s="144"/>
      <c r="CX127" s="144"/>
      <c r="CY127" s="144"/>
      <c r="CZ127" s="144"/>
      <c r="DA127" s="144"/>
      <c r="DB127" s="144"/>
      <c r="DC127" s="144"/>
      <c r="DD127" s="144"/>
      <c r="DE127" s="144"/>
      <c r="DF127" s="144"/>
      <c r="DG127" s="144"/>
      <c r="DH127" s="144"/>
      <c r="DI127" s="144"/>
      <c r="DJ127" s="144"/>
      <c r="DK127" s="144"/>
      <c r="DL127" s="144"/>
      <c r="DM127" s="144"/>
      <c r="DN127" s="144"/>
      <c r="DO127" s="144"/>
      <c r="DP127" s="144"/>
      <c r="DQ127" s="144"/>
      <c r="DR127" s="144"/>
      <c r="DS127" s="144"/>
      <c r="DT127" s="144"/>
      <c r="DU127" s="144"/>
      <c r="DV127" s="144"/>
      <c r="DW127" s="144"/>
      <c r="DX127" s="144"/>
      <c r="DY127" s="144"/>
      <c r="DZ127" s="144"/>
      <c r="EA127" s="144"/>
      <c r="EB127" s="144"/>
      <c r="EC127" s="144"/>
      <c r="ED127" s="144"/>
      <c r="EE127" s="154"/>
    </row>
    <row r="128" spans="1:135" ht="15.75" thickBot="1">
      <c r="A128" s="489"/>
      <c r="B128" s="488"/>
      <c r="C128" s="488"/>
      <c r="D128" s="488"/>
      <c r="E128" s="488"/>
      <c r="F128" s="488"/>
      <c r="G128" s="488"/>
      <c r="H128" s="488"/>
      <c r="I128" s="488"/>
      <c r="J128" s="488"/>
      <c r="K128" s="488"/>
      <c r="L128" s="488"/>
      <c r="M128" s="488"/>
      <c r="N128" s="488"/>
      <c r="O128" s="144"/>
      <c r="P128" s="144"/>
      <c r="Q128" s="154"/>
      <c r="R128" s="152"/>
      <c r="S128" s="152"/>
      <c r="T128" s="152"/>
      <c r="U128" s="152"/>
      <c r="V128" s="152"/>
      <c r="W128" s="152"/>
      <c r="X128" s="152"/>
      <c r="Y128" s="152"/>
      <c r="Z128" s="152"/>
      <c r="AA128" s="152"/>
      <c r="AB128" s="152"/>
      <c r="AC128" s="152"/>
      <c r="AD128" s="152"/>
      <c r="AE128" s="152"/>
      <c r="AF128" s="152"/>
      <c r="AG128" s="152"/>
      <c r="AH128" s="152"/>
      <c r="AI128" s="152"/>
      <c r="AJ128" s="152"/>
      <c r="AK128" s="152"/>
      <c r="AL128" s="152"/>
      <c r="AM128" s="152"/>
      <c r="AN128" s="152"/>
      <c r="AO128" s="152"/>
      <c r="AP128" s="152"/>
      <c r="AQ128" s="152"/>
      <c r="AR128" s="152"/>
      <c r="AS128" s="152"/>
      <c r="AT128" s="152"/>
      <c r="AU128" s="152"/>
      <c r="AV128" s="152"/>
      <c r="AW128" s="152"/>
      <c r="AX128" s="152"/>
      <c r="AY128" s="152"/>
      <c r="AZ128" s="152"/>
      <c r="BA128" s="152"/>
      <c r="BB128" s="152"/>
      <c r="BC128" s="152"/>
      <c r="BD128" s="152"/>
      <c r="BE128" s="152"/>
      <c r="BF128" s="152"/>
      <c r="BG128" s="152"/>
      <c r="BH128" s="152"/>
      <c r="BI128" s="152"/>
      <c r="BJ128" s="152"/>
      <c r="BK128" s="152"/>
      <c r="BL128" s="152"/>
      <c r="BM128" s="152"/>
      <c r="BN128" s="152"/>
      <c r="BO128" s="152"/>
      <c r="BP128" s="152"/>
      <c r="BQ128" s="152"/>
      <c r="BR128" s="152"/>
      <c r="BS128" s="152"/>
      <c r="BT128" s="152"/>
      <c r="BU128" s="152"/>
      <c r="BV128" s="152"/>
      <c r="BW128" s="152"/>
      <c r="BX128" s="152"/>
      <c r="BY128" s="152"/>
      <c r="BZ128" s="152"/>
      <c r="CA128" s="152"/>
      <c r="CB128" s="152"/>
      <c r="CC128" s="152"/>
      <c r="CD128" s="152"/>
      <c r="CE128" s="152"/>
      <c r="CF128" s="152"/>
      <c r="CG128" s="152"/>
      <c r="CH128" s="152"/>
      <c r="CI128" s="152"/>
      <c r="CJ128" s="152"/>
      <c r="CK128" s="152"/>
      <c r="CL128" s="152"/>
      <c r="CM128" s="152"/>
      <c r="CN128" s="152"/>
      <c r="CO128" s="152"/>
      <c r="CP128" s="152"/>
      <c r="CQ128" s="152"/>
      <c r="CR128" s="152"/>
      <c r="CS128" s="152"/>
      <c r="CT128" s="152"/>
      <c r="CU128" s="152"/>
      <c r="CV128" s="152"/>
      <c r="CW128" s="152"/>
      <c r="CX128" s="152"/>
      <c r="CY128" s="152"/>
      <c r="CZ128" s="152"/>
      <c r="DA128" s="152"/>
      <c r="DB128" s="152"/>
      <c r="DC128" s="152"/>
      <c r="DD128" s="152"/>
      <c r="DE128" s="152"/>
      <c r="DF128" s="152"/>
      <c r="DG128" s="152"/>
      <c r="DH128" s="152"/>
      <c r="DI128" s="152"/>
      <c r="DJ128" s="152"/>
      <c r="DK128" s="152"/>
      <c r="DL128" s="152"/>
      <c r="DM128" s="152"/>
      <c r="DN128" s="152"/>
      <c r="DO128" s="152"/>
      <c r="DP128" s="152"/>
      <c r="DQ128" s="152"/>
      <c r="DR128" s="152"/>
      <c r="DS128" s="152"/>
      <c r="DT128" s="152"/>
      <c r="DU128" s="152"/>
      <c r="DV128" s="152"/>
      <c r="DW128" s="152"/>
      <c r="DX128" s="152"/>
      <c r="DY128" s="152"/>
      <c r="DZ128" s="152"/>
      <c r="EA128" s="152"/>
      <c r="EB128" s="152"/>
      <c r="EC128" s="152"/>
      <c r="ED128" s="152"/>
      <c r="EE128" s="150"/>
    </row>
    <row r="129" spans="1:135">
      <c r="A129" t="s">
        <v>8318</v>
      </c>
      <c r="B129" s="487"/>
      <c r="C129" s="487"/>
      <c r="D129" s="487"/>
      <c r="E129" s="487"/>
      <c r="F129" s="487"/>
      <c r="G129" s="487"/>
      <c r="H129" s="487"/>
      <c r="I129" s="487"/>
      <c r="J129" s="487"/>
      <c r="K129" s="487"/>
      <c r="L129" s="487"/>
      <c r="M129" s="487"/>
      <c r="N129" s="487"/>
      <c r="Q129" s="154"/>
      <c r="R129" s="151"/>
      <c r="S129" s="151"/>
      <c r="T129" s="151"/>
      <c r="U129" s="151"/>
      <c r="V129" s="151"/>
      <c r="W129" s="151"/>
      <c r="X129" s="151"/>
      <c r="Y129" s="151"/>
      <c r="Z129" s="151"/>
      <c r="AA129" s="151"/>
      <c r="AB129" s="151"/>
      <c r="AC129" s="151"/>
      <c r="AD129" s="151"/>
      <c r="AE129" s="151"/>
      <c r="AF129" s="151"/>
      <c r="AG129" s="151"/>
      <c r="AH129" s="151"/>
      <c r="AI129" s="151"/>
      <c r="AJ129" s="151"/>
      <c r="AK129" s="151"/>
      <c r="AL129" s="151"/>
      <c r="AM129" s="151"/>
      <c r="AN129" s="151"/>
      <c r="AO129" s="151"/>
      <c r="AP129" s="151"/>
      <c r="AQ129" s="151"/>
      <c r="AR129" s="151"/>
      <c r="AS129" s="151"/>
      <c r="AT129" s="151"/>
      <c r="AU129" s="151"/>
      <c r="AV129" s="151"/>
      <c r="AW129" s="151"/>
      <c r="AX129" s="151"/>
      <c r="AY129" s="151"/>
      <c r="AZ129" s="151"/>
      <c r="BA129" s="151"/>
      <c r="BB129" s="151"/>
      <c r="BC129" s="151"/>
      <c r="BD129" s="151"/>
      <c r="BE129" s="151"/>
      <c r="BF129" s="151"/>
      <c r="BG129" s="151"/>
      <c r="BH129" s="151"/>
      <c r="BI129" s="151"/>
      <c r="BJ129" s="151"/>
      <c r="BK129" s="151"/>
      <c r="BL129" s="151"/>
      <c r="BM129" s="151"/>
      <c r="BN129" s="151"/>
      <c r="BO129" s="151"/>
      <c r="BP129" s="151"/>
      <c r="BQ129" s="151"/>
      <c r="BR129" s="151"/>
      <c r="BS129" s="151"/>
      <c r="BT129" s="151"/>
      <c r="BU129" s="151"/>
      <c r="BV129" s="151"/>
      <c r="BW129" s="151"/>
      <c r="BX129" s="151"/>
      <c r="BY129" s="151"/>
      <c r="BZ129" s="151"/>
      <c r="CA129" s="151"/>
      <c r="CB129" s="151"/>
      <c r="CC129" s="151"/>
      <c r="CD129" s="151"/>
      <c r="CE129" s="151"/>
      <c r="CF129" s="151"/>
      <c r="CG129" s="151"/>
      <c r="CH129" s="151"/>
      <c r="CI129" s="151"/>
      <c r="CJ129" s="151"/>
      <c r="CK129" s="151"/>
      <c r="CL129" s="151"/>
      <c r="CM129" s="151"/>
      <c r="CN129" s="151"/>
      <c r="CO129" s="151"/>
      <c r="CP129" s="151"/>
      <c r="CQ129" s="151"/>
      <c r="CR129" s="151"/>
      <c r="CS129" s="151"/>
      <c r="CT129" s="151"/>
      <c r="CU129" s="151"/>
      <c r="CV129" s="151"/>
      <c r="CW129" s="151"/>
      <c r="CX129" s="151"/>
      <c r="CY129" s="151"/>
      <c r="CZ129" s="151"/>
      <c r="DA129" s="151"/>
      <c r="DB129" s="151"/>
      <c r="DC129" s="151"/>
      <c r="DD129" s="151"/>
      <c r="DE129" s="151"/>
      <c r="DF129" s="151"/>
      <c r="DG129" s="151"/>
      <c r="DH129" s="151"/>
      <c r="DI129" s="151"/>
      <c r="DJ129" s="151"/>
      <c r="DK129" s="151"/>
      <c r="DL129" s="151"/>
      <c r="DM129" s="151"/>
      <c r="DN129" s="151"/>
      <c r="DO129" s="151"/>
      <c r="DP129" s="151"/>
      <c r="DQ129" s="151"/>
      <c r="DR129" s="151"/>
      <c r="DS129" s="151"/>
      <c r="DT129" s="151"/>
      <c r="DU129" s="151"/>
      <c r="DV129" s="151"/>
      <c r="DW129" s="151"/>
      <c r="DX129" s="151"/>
      <c r="DY129" s="151"/>
      <c r="DZ129" s="151"/>
      <c r="EA129" s="151"/>
      <c r="EB129" s="151"/>
      <c r="EC129" s="151"/>
      <c r="ED129" s="151"/>
      <c r="EE129" s="148"/>
    </row>
    <row r="130" spans="1:135">
      <c r="A130" s="490" t="s">
        <v>8332</v>
      </c>
      <c r="B130" s="486"/>
      <c r="C130" s="486"/>
      <c r="D130" s="486"/>
      <c r="E130" s="486"/>
      <c r="F130" s="486"/>
      <c r="G130" s="486"/>
      <c r="H130" s="486"/>
      <c r="I130" s="486"/>
      <c r="J130" s="486"/>
      <c r="K130" s="486"/>
      <c r="L130" s="486"/>
      <c r="M130" s="486"/>
      <c r="N130" s="486"/>
      <c r="Q130" s="154"/>
      <c r="R130" s="144"/>
      <c r="S130" s="144"/>
      <c r="T130" s="144"/>
      <c r="U130" s="144"/>
      <c r="V130" s="144"/>
      <c r="W130" s="144"/>
      <c r="X130" s="144"/>
      <c r="Y130" s="144"/>
      <c r="Z130" s="144"/>
      <c r="AA130" s="144"/>
      <c r="AB130" s="144"/>
      <c r="AC130" s="144"/>
      <c r="AD130" s="144"/>
      <c r="AE130" s="144"/>
      <c r="AF130" s="144"/>
      <c r="AG130" s="144"/>
      <c r="AH130" s="144"/>
      <c r="AI130" s="144"/>
      <c r="AJ130" s="144"/>
      <c r="AK130" s="144"/>
      <c r="AL130" s="144"/>
      <c r="AM130" s="144"/>
      <c r="AN130" s="144"/>
      <c r="AO130" s="144"/>
      <c r="AP130" s="144"/>
      <c r="AQ130" s="144"/>
      <c r="AR130" s="144"/>
      <c r="AS130" s="144"/>
      <c r="AT130" s="144"/>
      <c r="AU130" s="144"/>
      <c r="AV130" s="144"/>
      <c r="AW130" s="144"/>
      <c r="AX130" s="144"/>
      <c r="AY130" s="144"/>
      <c r="AZ130" s="144"/>
      <c r="BA130" s="144"/>
      <c r="BB130" s="144"/>
      <c r="BC130" s="144"/>
      <c r="BD130" s="144"/>
      <c r="BE130" s="144"/>
      <c r="BF130" s="144"/>
      <c r="BG130" s="144"/>
      <c r="BH130" s="144"/>
      <c r="BI130" s="144"/>
      <c r="BJ130" s="144"/>
      <c r="BK130" s="144"/>
      <c r="BL130" s="144"/>
      <c r="BM130" s="144"/>
      <c r="BN130" s="144"/>
      <c r="BO130" s="144"/>
      <c r="BP130" s="144"/>
      <c r="BQ130" s="144"/>
      <c r="BR130" s="144"/>
      <c r="BS130" s="144"/>
      <c r="BT130" s="144"/>
      <c r="BU130" s="144"/>
      <c r="BV130" s="144"/>
      <c r="BW130" s="144"/>
      <c r="BX130" s="144"/>
      <c r="BY130" s="144"/>
      <c r="BZ130" s="144"/>
      <c r="CA130" s="144"/>
      <c r="CB130" s="144"/>
      <c r="CC130" s="144"/>
      <c r="CD130" s="144"/>
      <c r="CE130" s="144"/>
      <c r="CF130" s="144"/>
      <c r="CG130" s="144"/>
      <c r="CH130" s="144"/>
      <c r="CI130" s="144"/>
      <c r="CJ130" s="144"/>
      <c r="CK130" s="144"/>
      <c r="CL130" s="144"/>
      <c r="CM130" s="144"/>
      <c r="CN130" s="144"/>
      <c r="CO130" s="144"/>
      <c r="CP130" s="144"/>
      <c r="CQ130" s="144"/>
      <c r="CR130" s="144"/>
      <c r="CS130" s="144"/>
      <c r="CT130" s="144"/>
      <c r="CU130" s="144"/>
      <c r="CV130" s="144"/>
      <c r="CW130" s="144"/>
      <c r="CX130" s="144"/>
      <c r="CY130" s="144"/>
      <c r="CZ130" s="144"/>
      <c r="DA130" s="144"/>
      <c r="DB130" s="144"/>
      <c r="DC130" s="144"/>
      <c r="DD130" s="144"/>
      <c r="DE130" s="144"/>
      <c r="DF130" s="144"/>
      <c r="DG130" s="144"/>
      <c r="DH130" s="144"/>
      <c r="DI130" s="144"/>
      <c r="DJ130" s="144"/>
      <c r="DK130" s="144"/>
      <c r="DL130" s="144"/>
      <c r="DM130" s="144"/>
      <c r="DN130" s="144"/>
      <c r="DO130" s="144"/>
      <c r="DP130" s="144"/>
      <c r="DQ130" s="144"/>
      <c r="DR130" s="144"/>
      <c r="DS130" s="144"/>
      <c r="DT130" s="144"/>
      <c r="DU130" s="144"/>
      <c r="DV130" s="144"/>
      <c r="DW130" s="144"/>
      <c r="DX130" s="144"/>
      <c r="DY130" s="144"/>
      <c r="DZ130" s="144"/>
      <c r="EA130" s="144"/>
      <c r="EB130" s="144"/>
      <c r="EC130" s="144"/>
      <c r="ED130" s="144"/>
      <c r="EE130" s="154"/>
    </row>
    <row r="131" spans="1:135" ht="15.75" thickBot="1">
      <c r="A131" s="489"/>
      <c r="B131" s="488"/>
      <c r="C131" s="488"/>
      <c r="D131" s="488"/>
      <c r="E131" s="488"/>
      <c r="F131" s="488"/>
      <c r="G131" s="488"/>
      <c r="H131" s="488"/>
      <c r="I131" s="488"/>
      <c r="J131" s="488"/>
      <c r="K131" s="488"/>
      <c r="L131" s="488"/>
      <c r="M131" s="488"/>
      <c r="N131" s="488"/>
      <c r="Q131" s="154"/>
      <c r="R131" s="152"/>
      <c r="S131" s="152"/>
      <c r="T131" s="152"/>
      <c r="U131" s="152"/>
      <c r="V131" s="152"/>
      <c r="W131" s="152"/>
      <c r="X131" s="152"/>
      <c r="Y131" s="152"/>
      <c r="Z131" s="152"/>
      <c r="AA131" s="152"/>
      <c r="AB131" s="152"/>
      <c r="AC131" s="152"/>
      <c r="AD131" s="152"/>
      <c r="AE131" s="152"/>
      <c r="AF131" s="152"/>
      <c r="AG131" s="152"/>
      <c r="AH131" s="152"/>
      <c r="AI131" s="152"/>
      <c r="AJ131" s="152"/>
      <c r="AK131" s="152"/>
      <c r="AL131" s="152"/>
      <c r="AM131" s="152"/>
      <c r="AN131" s="152"/>
      <c r="AO131" s="152"/>
      <c r="AP131" s="152"/>
      <c r="AQ131" s="152"/>
      <c r="AR131" s="152"/>
      <c r="AS131" s="152"/>
      <c r="AT131" s="152"/>
      <c r="AU131" s="152"/>
      <c r="AV131" s="152"/>
      <c r="AW131" s="152"/>
      <c r="AX131" s="152"/>
      <c r="AY131" s="152"/>
      <c r="AZ131" s="152"/>
      <c r="BA131" s="152"/>
      <c r="BB131" s="152"/>
      <c r="BC131" s="152"/>
      <c r="BD131" s="152"/>
      <c r="BE131" s="152"/>
      <c r="BF131" s="152"/>
      <c r="BG131" s="152"/>
      <c r="BH131" s="152"/>
      <c r="BI131" s="152"/>
      <c r="BJ131" s="152"/>
      <c r="BK131" s="152"/>
      <c r="BL131" s="152"/>
      <c r="BM131" s="152"/>
      <c r="BN131" s="152"/>
      <c r="BO131" s="152"/>
      <c r="BP131" s="152"/>
      <c r="BQ131" s="152"/>
      <c r="BR131" s="152"/>
      <c r="BS131" s="152"/>
      <c r="BT131" s="152"/>
      <c r="BU131" s="152"/>
      <c r="BV131" s="152"/>
      <c r="BW131" s="152"/>
      <c r="BX131" s="152"/>
      <c r="BY131" s="152"/>
      <c r="BZ131" s="152"/>
      <c r="CA131" s="152"/>
      <c r="CB131" s="152"/>
      <c r="CC131" s="152"/>
      <c r="CD131" s="152"/>
      <c r="CE131" s="152"/>
      <c r="CF131" s="152"/>
      <c r="CG131" s="152"/>
      <c r="CH131" s="152"/>
      <c r="CI131" s="152"/>
      <c r="CJ131" s="152"/>
      <c r="CK131" s="152"/>
      <c r="CL131" s="152"/>
      <c r="CM131" s="152"/>
      <c r="CN131" s="152"/>
      <c r="CO131" s="152"/>
      <c r="CP131" s="152"/>
      <c r="CQ131" s="152"/>
      <c r="CR131" s="152"/>
      <c r="CS131" s="152"/>
      <c r="CT131" s="152"/>
      <c r="CU131" s="152"/>
      <c r="CV131" s="152"/>
      <c r="CW131" s="152"/>
      <c r="CX131" s="152"/>
      <c r="CY131" s="152"/>
      <c r="CZ131" s="152"/>
      <c r="DA131" s="152"/>
      <c r="DB131" s="152"/>
      <c r="DC131" s="152"/>
      <c r="DD131" s="152"/>
      <c r="DE131" s="152"/>
      <c r="DF131" s="152"/>
      <c r="DG131" s="152"/>
      <c r="DH131" s="152"/>
      <c r="DI131" s="152"/>
      <c r="DJ131" s="152"/>
      <c r="DK131" s="152"/>
      <c r="DL131" s="152"/>
      <c r="DM131" s="152"/>
      <c r="DN131" s="152"/>
      <c r="DO131" s="152"/>
      <c r="DP131" s="152"/>
      <c r="DQ131" s="152"/>
      <c r="DR131" s="152"/>
      <c r="DS131" s="152"/>
      <c r="DT131" s="152"/>
      <c r="DU131" s="152"/>
      <c r="DV131" s="152"/>
      <c r="DW131" s="152"/>
      <c r="DX131" s="152"/>
      <c r="DY131" s="152"/>
      <c r="DZ131" s="152"/>
      <c r="EA131" s="152"/>
      <c r="EB131" s="152"/>
      <c r="EC131" s="152"/>
      <c r="ED131" s="152"/>
      <c r="EE131" s="150"/>
    </row>
    <row r="132" spans="1:135">
      <c r="A132" t="s">
        <v>8319</v>
      </c>
      <c r="B132" s="487"/>
      <c r="C132" s="487"/>
      <c r="D132" s="487"/>
      <c r="E132" s="487"/>
      <c r="F132" s="487"/>
      <c r="G132" s="487"/>
      <c r="H132" s="487"/>
      <c r="I132" s="487"/>
      <c r="J132" s="487"/>
      <c r="K132" s="487"/>
      <c r="L132" s="487"/>
      <c r="M132" s="487"/>
      <c r="N132" s="487"/>
      <c r="Q132" s="154"/>
      <c r="R132" s="151"/>
      <c r="S132" s="151"/>
      <c r="T132" s="151"/>
      <c r="U132" s="151"/>
      <c r="V132" s="151"/>
      <c r="W132" s="151"/>
      <c r="X132" s="151"/>
      <c r="Y132" s="151"/>
      <c r="Z132" s="151"/>
      <c r="AA132" s="151"/>
      <c r="AB132" s="151"/>
      <c r="AC132" s="151"/>
      <c r="AD132" s="151"/>
      <c r="AE132" s="151"/>
      <c r="AF132" s="151"/>
      <c r="AG132" s="151"/>
      <c r="AH132" s="151"/>
      <c r="AI132" s="151"/>
      <c r="AJ132" s="151"/>
      <c r="AK132" s="151"/>
      <c r="AL132" s="151"/>
      <c r="AM132" s="151"/>
      <c r="AN132" s="151"/>
      <c r="AO132" s="151"/>
      <c r="AP132" s="151"/>
      <c r="AQ132" s="151"/>
      <c r="AR132" s="151"/>
      <c r="AS132" s="151"/>
      <c r="AT132" s="151"/>
      <c r="AU132" s="151"/>
      <c r="AV132" s="151"/>
      <c r="AW132" s="151"/>
      <c r="AX132" s="151"/>
      <c r="AY132" s="151"/>
      <c r="AZ132" s="151"/>
      <c r="BA132" s="151"/>
      <c r="BB132" s="151"/>
      <c r="BC132" s="151"/>
      <c r="BD132" s="151"/>
      <c r="BE132" s="151"/>
      <c r="BF132" s="151"/>
      <c r="BG132" s="151"/>
      <c r="BH132" s="151"/>
      <c r="BI132" s="151"/>
      <c r="BJ132" s="151"/>
      <c r="BK132" s="151"/>
      <c r="BL132" s="151"/>
      <c r="BM132" s="151"/>
      <c r="BN132" s="151"/>
      <c r="BO132" s="151"/>
      <c r="BP132" s="151"/>
      <c r="BQ132" s="151"/>
      <c r="BR132" s="151"/>
      <c r="BS132" s="151"/>
      <c r="BT132" s="151"/>
      <c r="BU132" s="151"/>
      <c r="BV132" s="151"/>
      <c r="BW132" s="151"/>
      <c r="BX132" s="151"/>
      <c r="BY132" s="151"/>
      <c r="BZ132" s="151"/>
      <c r="CA132" s="151"/>
      <c r="CB132" s="151"/>
      <c r="CC132" s="151"/>
      <c r="CD132" s="151"/>
      <c r="CE132" s="151"/>
      <c r="CF132" s="151"/>
      <c r="CG132" s="151"/>
      <c r="CH132" s="151"/>
      <c r="CI132" s="151"/>
      <c r="CJ132" s="151"/>
      <c r="CK132" s="151"/>
      <c r="CL132" s="151"/>
      <c r="CM132" s="151"/>
      <c r="CN132" s="151"/>
      <c r="CO132" s="151"/>
      <c r="CP132" s="151"/>
      <c r="CQ132" s="151"/>
      <c r="CR132" s="151"/>
      <c r="CS132" s="151"/>
      <c r="CT132" s="151"/>
      <c r="CU132" s="151"/>
      <c r="CV132" s="151"/>
      <c r="CW132" s="151"/>
      <c r="CX132" s="151"/>
      <c r="CY132" s="151"/>
      <c r="CZ132" s="151"/>
      <c r="DA132" s="151"/>
      <c r="DB132" s="151"/>
      <c r="DC132" s="151"/>
      <c r="DD132" s="151"/>
      <c r="DE132" s="151"/>
      <c r="DF132" s="151"/>
      <c r="DG132" s="151"/>
      <c r="DH132" s="151"/>
      <c r="DI132" s="151"/>
      <c r="DJ132" s="151"/>
      <c r="DK132" s="151"/>
      <c r="DL132" s="151"/>
      <c r="DM132" s="151"/>
      <c r="DN132" s="151"/>
      <c r="DO132" s="151"/>
      <c r="DP132" s="151"/>
      <c r="DQ132" s="151"/>
      <c r="DR132" s="151"/>
      <c r="DS132" s="151"/>
      <c r="DT132" s="151"/>
      <c r="DU132" s="151"/>
      <c r="DV132" s="151"/>
      <c r="DW132" s="151"/>
      <c r="DX132" s="151"/>
      <c r="DY132" s="151"/>
      <c r="DZ132" s="151"/>
      <c r="EA132" s="151"/>
      <c r="EB132" s="151"/>
      <c r="EC132" s="151"/>
      <c r="ED132" s="151"/>
      <c r="EE132" s="148"/>
    </row>
    <row r="133" spans="1:135">
      <c r="A133" s="490" t="s">
        <v>8333</v>
      </c>
      <c r="B133" s="486"/>
      <c r="C133" s="486"/>
      <c r="D133" s="486"/>
      <c r="E133" s="486"/>
      <c r="F133" s="486"/>
      <c r="G133" s="486"/>
      <c r="H133" s="486"/>
      <c r="I133" s="486"/>
      <c r="J133" s="486"/>
      <c r="K133" s="486"/>
      <c r="L133" s="486"/>
      <c r="M133" s="486"/>
      <c r="N133" s="486"/>
      <c r="Q133" s="154"/>
      <c r="R133" s="144"/>
      <c r="S133" s="144"/>
      <c r="T133" s="144"/>
      <c r="U133" s="144"/>
      <c r="V133" s="144"/>
      <c r="W133" s="144"/>
      <c r="X133" s="144"/>
      <c r="Y133" s="144"/>
      <c r="Z133" s="144"/>
      <c r="AA133" s="144"/>
      <c r="AB133" s="144"/>
      <c r="AC133" s="144"/>
      <c r="AD133" s="144"/>
      <c r="AE133" s="144"/>
      <c r="AF133" s="144"/>
      <c r="AG133" s="144"/>
      <c r="AH133" s="144"/>
      <c r="AI133" s="144"/>
      <c r="AJ133" s="144"/>
      <c r="AK133" s="144"/>
      <c r="AL133" s="144"/>
      <c r="AM133" s="144"/>
      <c r="AN133" s="144"/>
      <c r="AO133" s="144"/>
      <c r="AP133" s="144"/>
      <c r="AQ133" s="144"/>
      <c r="AR133" s="144"/>
      <c r="AS133" s="144"/>
      <c r="AT133" s="144"/>
      <c r="AU133" s="144"/>
      <c r="AV133" s="144"/>
      <c r="AW133" s="144"/>
      <c r="AX133" s="144"/>
      <c r="AY133" s="144"/>
      <c r="AZ133" s="144"/>
      <c r="BA133" s="144"/>
      <c r="BB133" s="144"/>
      <c r="BC133" s="144"/>
      <c r="BD133" s="144"/>
      <c r="BE133" s="144"/>
      <c r="BF133" s="144"/>
      <c r="BG133" s="144"/>
      <c r="BH133" s="144"/>
      <c r="BI133" s="144"/>
      <c r="BJ133" s="144"/>
      <c r="BK133" s="144"/>
      <c r="BL133" s="144"/>
      <c r="BM133" s="144"/>
      <c r="BN133" s="144"/>
      <c r="BO133" s="144"/>
      <c r="BP133" s="144"/>
      <c r="BQ133" s="144"/>
      <c r="BR133" s="144"/>
      <c r="BS133" s="144"/>
      <c r="BT133" s="144"/>
      <c r="BU133" s="144"/>
      <c r="BV133" s="144"/>
      <c r="BW133" s="144"/>
      <c r="BX133" s="144"/>
      <c r="BY133" s="144"/>
      <c r="BZ133" s="144"/>
      <c r="CA133" s="144"/>
      <c r="CB133" s="144"/>
      <c r="CC133" s="144"/>
      <c r="CD133" s="144"/>
      <c r="CE133" s="144"/>
      <c r="CF133" s="144"/>
      <c r="CG133" s="144"/>
      <c r="CH133" s="144"/>
      <c r="CI133" s="144"/>
      <c r="CJ133" s="144"/>
      <c r="CK133" s="144"/>
      <c r="CL133" s="144"/>
      <c r="CM133" s="144"/>
      <c r="CN133" s="144"/>
      <c r="CO133" s="144"/>
      <c r="CP133" s="144"/>
      <c r="CQ133" s="144"/>
      <c r="CR133" s="144"/>
      <c r="CS133" s="144"/>
      <c r="CT133" s="144"/>
      <c r="CU133" s="144"/>
      <c r="CV133" s="144"/>
      <c r="CW133" s="144"/>
      <c r="CX133" s="144"/>
      <c r="CY133" s="144"/>
      <c r="CZ133" s="144"/>
      <c r="DA133" s="144"/>
      <c r="DB133" s="144"/>
      <c r="DC133" s="144"/>
      <c r="DD133" s="144"/>
      <c r="DE133" s="144"/>
      <c r="DF133" s="144"/>
      <c r="DG133" s="144"/>
      <c r="DH133" s="144"/>
      <c r="DI133" s="144"/>
      <c r="DJ133" s="144"/>
      <c r="DK133" s="144"/>
      <c r="DL133" s="144"/>
      <c r="DM133" s="144"/>
      <c r="DN133" s="144"/>
      <c r="DO133" s="144"/>
      <c r="DP133" s="144"/>
      <c r="DQ133" s="144"/>
      <c r="DR133" s="144"/>
      <c r="DS133" s="144"/>
      <c r="DT133" s="144"/>
      <c r="DU133" s="144"/>
      <c r="DV133" s="144"/>
      <c r="DW133" s="144"/>
      <c r="DX133" s="144"/>
      <c r="DY133" s="144"/>
      <c r="DZ133" s="144"/>
      <c r="EA133" s="144"/>
      <c r="EB133" s="144"/>
      <c r="EC133" s="144"/>
      <c r="ED133" s="144"/>
      <c r="EE133" s="154"/>
    </row>
    <row r="134" spans="1:135" ht="15.75" thickBot="1">
      <c r="A134" s="489"/>
      <c r="B134" s="488"/>
      <c r="C134" s="488"/>
      <c r="D134" s="488"/>
      <c r="E134" s="488"/>
      <c r="F134" s="488"/>
      <c r="G134" s="488"/>
      <c r="H134" s="488"/>
      <c r="I134" s="488"/>
      <c r="J134" s="488"/>
      <c r="K134" s="488"/>
      <c r="L134" s="488"/>
      <c r="M134" s="488"/>
      <c r="N134" s="488"/>
      <c r="Q134" s="154"/>
      <c r="R134" s="152"/>
      <c r="S134" s="152"/>
      <c r="T134" s="152"/>
      <c r="U134" s="152"/>
      <c r="V134" s="152"/>
      <c r="W134" s="152"/>
      <c r="X134" s="152"/>
      <c r="Y134" s="152"/>
      <c r="Z134" s="152"/>
      <c r="AA134" s="152"/>
      <c r="AB134" s="152"/>
      <c r="AC134" s="152"/>
      <c r="AD134" s="152"/>
      <c r="AE134" s="152"/>
      <c r="AF134" s="152"/>
      <c r="AG134" s="152"/>
      <c r="AH134" s="152"/>
      <c r="AI134" s="152"/>
      <c r="AJ134" s="152"/>
      <c r="AK134" s="152"/>
      <c r="AL134" s="152"/>
      <c r="AM134" s="152"/>
      <c r="AN134" s="152"/>
      <c r="AO134" s="152"/>
      <c r="AP134" s="152"/>
      <c r="AQ134" s="152"/>
      <c r="AR134" s="152"/>
      <c r="AS134" s="152"/>
      <c r="AT134" s="152"/>
      <c r="AU134" s="152"/>
      <c r="AV134" s="152"/>
      <c r="AW134" s="152"/>
      <c r="AX134" s="152"/>
      <c r="AY134" s="152"/>
      <c r="AZ134" s="152"/>
      <c r="BA134" s="152"/>
      <c r="BB134" s="152"/>
      <c r="BC134" s="152"/>
      <c r="BD134" s="152"/>
      <c r="BE134" s="152"/>
      <c r="BF134" s="152"/>
      <c r="BG134" s="152"/>
      <c r="BH134" s="152"/>
      <c r="BI134" s="152"/>
      <c r="BJ134" s="152"/>
      <c r="BK134" s="152"/>
      <c r="BL134" s="152"/>
      <c r="BM134" s="152"/>
      <c r="BN134" s="152"/>
      <c r="BO134" s="152"/>
      <c r="BP134" s="152"/>
      <c r="BQ134" s="152"/>
      <c r="BR134" s="152"/>
      <c r="BS134" s="152"/>
      <c r="BT134" s="152"/>
      <c r="BU134" s="152"/>
      <c r="BV134" s="152"/>
      <c r="BW134" s="152"/>
      <c r="BX134" s="152"/>
      <c r="BY134" s="152"/>
      <c r="BZ134" s="152"/>
      <c r="CA134" s="152"/>
      <c r="CB134" s="152"/>
      <c r="CC134" s="152"/>
      <c r="CD134" s="152"/>
      <c r="CE134" s="152"/>
      <c r="CF134" s="152"/>
      <c r="CG134" s="152"/>
      <c r="CH134" s="152"/>
      <c r="CI134" s="152"/>
      <c r="CJ134" s="152"/>
      <c r="CK134" s="152"/>
      <c r="CL134" s="152"/>
      <c r="CM134" s="152"/>
      <c r="CN134" s="152"/>
      <c r="CO134" s="152"/>
      <c r="CP134" s="152"/>
      <c r="CQ134" s="152"/>
      <c r="CR134" s="152"/>
      <c r="CS134" s="152"/>
      <c r="CT134" s="152"/>
      <c r="CU134" s="152"/>
      <c r="CV134" s="152"/>
      <c r="CW134" s="152"/>
      <c r="CX134" s="152"/>
      <c r="CY134" s="152"/>
      <c r="CZ134" s="152"/>
      <c r="DA134" s="152"/>
      <c r="DB134" s="152"/>
      <c r="DC134" s="152"/>
      <c r="DD134" s="152"/>
      <c r="DE134" s="152"/>
      <c r="DF134" s="152"/>
      <c r="DG134" s="152"/>
      <c r="DH134" s="152"/>
      <c r="DI134" s="152"/>
      <c r="DJ134" s="152"/>
      <c r="DK134" s="152"/>
      <c r="DL134" s="152"/>
      <c r="DM134" s="152"/>
      <c r="DN134" s="152"/>
      <c r="DO134" s="152"/>
      <c r="DP134" s="152"/>
      <c r="DQ134" s="152"/>
      <c r="DR134" s="152"/>
      <c r="DS134" s="152"/>
      <c r="DT134" s="152"/>
      <c r="DU134" s="152"/>
      <c r="DV134" s="152"/>
      <c r="DW134" s="152"/>
      <c r="DX134" s="152"/>
      <c r="DY134" s="152"/>
      <c r="DZ134" s="152"/>
      <c r="EA134" s="152"/>
      <c r="EB134" s="152"/>
      <c r="EC134" s="152"/>
      <c r="ED134" s="152"/>
      <c r="EE134" s="150"/>
    </row>
    <row r="135" spans="1:135">
      <c r="A135" t="s">
        <v>8320</v>
      </c>
      <c r="B135" s="487"/>
      <c r="C135" s="487"/>
      <c r="D135" s="487"/>
      <c r="E135" s="487"/>
      <c r="F135" s="487"/>
      <c r="G135" s="487"/>
      <c r="H135" s="487"/>
      <c r="I135" s="487"/>
      <c r="J135" s="487"/>
      <c r="K135" s="487"/>
      <c r="L135" s="487"/>
      <c r="M135" s="487"/>
      <c r="N135" s="487"/>
      <c r="Q135" s="154"/>
      <c r="R135" s="151"/>
      <c r="S135" s="151"/>
      <c r="T135" s="151"/>
      <c r="U135" s="151"/>
      <c r="V135" s="151"/>
      <c r="W135" s="151"/>
      <c r="X135" s="151"/>
      <c r="Y135" s="151"/>
      <c r="Z135" s="151"/>
      <c r="AA135" s="151"/>
      <c r="AB135" s="151"/>
      <c r="AC135" s="151"/>
      <c r="AD135" s="151"/>
      <c r="AE135" s="151"/>
      <c r="AF135" s="151"/>
      <c r="AG135" s="151"/>
      <c r="AH135" s="151"/>
      <c r="AI135" s="151"/>
      <c r="AJ135" s="151"/>
      <c r="AK135" s="151"/>
      <c r="AL135" s="151"/>
      <c r="AM135" s="151"/>
      <c r="AN135" s="151"/>
      <c r="AO135" s="151"/>
      <c r="AP135" s="151"/>
      <c r="AQ135" s="151"/>
      <c r="AR135" s="151"/>
      <c r="AS135" s="151"/>
      <c r="AT135" s="151"/>
      <c r="AU135" s="151"/>
      <c r="AV135" s="151"/>
      <c r="AW135" s="151"/>
      <c r="AX135" s="151"/>
      <c r="AY135" s="151"/>
      <c r="AZ135" s="151"/>
      <c r="BA135" s="151"/>
      <c r="BB135" s="151"/>
      <c r="BC135" s="151"/>
      <c r="BD135" s="151"/>
      <c r="BE135" s="151"/>
      <c r="BF135" s="151"/>
      <c r="BG135" s="151"/>
      <c r="BH135" s="151"/>
      <c r="BI135" s="151"/>
      <c r="BJ135" s="151"/>
      <c r="BK135" s="151"/>
      <c r="BL135" s="151"/>
      <c r="BM135" s="151"/>
      <c r="BN135" s="151"/>
      <c r="BO135" s="151"/>
      <c r="BP135" s="151"/>
      <c r="BQ135" s="151"/>
      <c r="BR135" s="151"/>
      <c r="BS135" s="151"/>
      <c r="BT135" s="151"/>
      <c r="BU135" s="151"/>
      <c r="BV135" s="151"/>
      <c r="BW135" s="151"/>
      <c r="BX135" s="151"/>
      <c r="BY135" s="151"/>
      <c r="BZ135" s="151"/>
      <c r="CA135" s="151"/>
      <c r="CB135" s="151"/>
      <c r="CC135" s="151"/>
      <c r="CD135" s="151"/>
      <c r="CE135" s="151"/>
      <c r="CF135" s="151"/>
      <c r="CG135" s="151"/>
      <c r="CH135" s="151"/>
      <c r="CI135" s="151"/>
      <c r="CJ135" s="151"/>
      <c r="CK135" s="151"/>
      <c r="CL135" s="151"/>
      <c r="CM135" s="151"/>
      <c r="CN135" s="151"/>
      <c r="CO135" s="151"/>
      <c r="CP135" s="151"/>
      <c r="CQ135" s="151"/>
      <c r="CR135" s="151"/>
      <c r="CS135" s="151"/>
      <c r="CT135" s="151"/>
      <c r="CU135" s="151"/>
      <c r="CV135" s="151"/>
      <c r="CW135" s="151"/>
      <c r="CX135" s="151"/>
      <c r="CY135" s="151"/>
      <c r="CZ135" s="151"/>
      <c r="DA135" s="151"/>
      <c r="DB135" s="151"/>
      <c r="DC135" s="151"/>
      <c r="DD135" s="151"/>
      <c r="DE135" s="151"/>
      <c r="DF135" s="151"/>
      <c r="DG135" s="151"/>
      <c r="DH135" s="151"/>
      <c r="DI135" s="151"/>
      <c r="DJ135" s="151"/>
      <c r="DK135" s="151"/>
      <c r="DL135" s="151"/>
      <c r="DM135" s="151"/>
      <c r="DN135" s="151"/>
      <c r="DO135" s="151"/>
      <c r="DP135" s="151"/>
      <c r="DQ135" s="151"/>
      <c r="DR135" s="151"/>
      <c r="DS135" s="151"/>
      <c r="DT135" s="151"/>
      <c r="DU135" s="151"/>
      <c r="DV135" s="151"/>
      <c r="DW135" s="151"/>
      <c r="DX135" s="151"/>
      <c r="DY135" s="151"/>
      <c r="DZ135" s="151"/>
      <c r="EA135" s="151"/>
      <c r="EB135" s="151"/>
      <c r="EC135" s="151"/>
      <c r="ED135" s="151"/>
      <c r="EE135" s="148"/>
    </row>
    <row r="136" spans="1:135">
      <c r="A136" s="490" t="s">
        <v>8333</v>
      </c>
      <c r="B136" s="486"/>
      <c r="C136" s="486"/>
      <c r="D136" s="486"/>
      <c r="E136" s="486"/>
      <c r="F136" s="486"/>
      <c r="G136" s="486"/>
      <c r="H136" s="486"/>
      <c r="I136" s="486"/>
      <c r="J136" s="486"/>
      <c r="K136" s="486"/>
      <c r="L136" s="486"/>
      <c r="M136" s="486"/>
      <c r="N136" s="486"/>
      <c r="Q136" s="154"/>
      <c r="R136" s="144"/>
      <c r="S136" s="144"/>
      <c r="T136" s="144"/>
      <c r="U136" s="144"/>
      <c r="V136" s="144"/>
      <c r="W136" s="144"/>
      <c r="X136" s="144"/>
      <c r="Y136" s="144"/>
      <c r="Z136" s="144"/>
      <c r="AA136" s="144"/>
      <c r="AB136" s="144"/>
      <c r="AC136" s="144"/>
      <c r="AD136" s="144"/>
      <c r="AE136" s="144"/>
      <c r="AF136" s="144"/>
      <c r="AG136" s="144"/>
      <c r="AH136" s="144"/>
      <c r="AI136" s="144"/>
      <c r="AJ136" s="144"/>
      <c r="AK136" s="144"/>
      <c r="AL136" s="144"/>
      <c r="AM136" s="144"/>
      <c r="AN136" s="144"/>
      <c r="AO136" s="144"/>
      <c r="AP136" s="144"/>
      <c r="AQ136" s="144"/>
      <c r="AR136" s="144"/>
      <c r="AS136" s="144"/>
      <c r="AT136" s="144"/>
      <c r="AU136" s="144"/>
      <c r="AV136" s="144"/>
      <c r="AW136" s="144"/>
      <c r="AX136" s="144"/>
      <c r="AY136" s="144"/>
      <c r="AZ136" s="144"/>
      <c r="BA136" s="144"/>
      <c r="BB136" s="144"/>
      <c r="BC136" s="144"/>
      <c r="BD136" s="144"/>
      <c r="BE136" s="144"/>
      <c r="BF136" s="144"/>
      <c r="BG136" s="144"/>
      <c r="BH136" s="144"/>
      <c r="BI136" s="144"/>
      <c r="BJ136" s="144"/>
      <c r="BK136" s="144"/>
      <c r="BL136" s="144"/>
      <c r="BM136" s="144"/>
      <c r="BN136" s="144"/>
      <c r="BO136" s="144"/>
      <c r="BP136" s="144"/>
      <c r="BQ136" s="144"/>
      <c r="BR136" s="144"/>
      <c r="BS136" s="144"/>
      <c r="BT136" s="144"/>
      <c r="BU136" s="144"/>
      <c r="BV136" s="144"/>
      <c r="BW136" s="144"/>
      <c r="BX136" s="144"/>
      <c r="BY136" s="144"/>
      <c r="BZ136" s="144"/>
      <c r="CA136" s="144"/>
      <c r="CB136" s="144"/>
      <c r="CC136" s="144"/>
      <c r="CD136" s="144"/>
      <c r="CE136" s="144"/>
      <c r="CF136" s="144"/>
      <c r="CG136" s="144"/>
      <c r="CH136" s="144"/>
      <c r="CI136" s="144"/>
      <c r="CJ136" s="144"/>
      <c r="CK136" s="144"/>
      <c r="CL136" s="144"/>
      <c r="CM136" s="144"/>
      <c r="CN136" s="144"/>
      <c r="CO136" s="144"/>
      <c r="CP136" s="144"/>
      <c r="CQ136" s="144"/>
      <c r="CR136" s="144"/>
      <c r="CS136" s="144"/>
      <c r="CT136" s="144"/>
      <c r="CU136" s="144"/>
      <c r="CV136" s="144"/>
      <c r="CW136" s="144"/>
      <c r="CX136" s="144"/>
      <c r="CY136" s="144"/>
      <c r="CZ136" s="144"/>
      <c r="DA136" s="144"/>
      <c r="DB136" s="144"/>
      <c r="DC136" s="144"/>
      <c r="DD136" s="144"/>
      <c r="DE136" s="144"/>
      <c r="DF136" s="144"/>
      <c r="DG136" s="144"/>
      <c r="DH136" s="144"/>
      <c r="DI136" s="144"/>
      <c r="DJ136" s="144"/>
      <c r="DK136" s="144"/>
      <c r="DL136" s="144"/>
      <c r="DM136" s="144"/>
      <c r="DN136" s="144"/>
      <c r="DO136" s="144"/>
      <c r="DP136" s="144"/>
      <c r="DQ136" s="144"/>
      <c r="DR136" s="144"/>
      <c r="DS136" s="144"/>
      <c r="DT136" s="144"/>
      <c r="DU136" s="144"/>
      <c r="DV136" s="144"/>
      <c r="DW136" s="144"/>
      <c r="DX136" s="144"/>
      <c r="DY136" s="144"/>
      <c r="DZ136" s="144"/>
      <c r="EA136" s="144"/>
      <c r="EB136" s="144"/>
      <c r="EC136" s="144"/>
      <c r="ED136" s="144"/>
      <c r="EE136" s="154"/>
    </row>
    <row r="137" spans="1:135" ht="15.75" thickBot="1">
      <c r="A137" s="489"/>
      <c r="B137" s="488"/>
      <c r="C137" s="488"/>
      <c r="D137" s="488"/>
      <c r="E137" s="488"/>
      <c r="F137" s="488"/>
      <c r="G137" s="488"/>
      <c r="H137" s="488"/>
      <c r="I137" s="488"/>
      <c r="J137" s="488"/>
      <c r="K137" s="488"/>
      <c r="L137" s="488"/>
      <c r="M137" s="488"/>
      <c r="N137" s="488"/>
      <c r="Q137" s="154"/>
      <c r="R137" s="152"/>
      <c r="S137" s="152"/>
      <c r="T137" s="152"/>
      <c r="U137" s="152"/>
      <c r="V137" s="152"/>
      <c r="W137" s="152"/>
      <c r="X137" s="152"/>
      <c r="Y137" s="152"/>
      <c r="Z137" s="152"/>
      <c r="AA137" s="152"/>
      <c r="AB137" s="152"/>
      <c r="AC137" s="152"/>
      <c r="AD137" s="152"/>
      <c r="AE137" s="152"/>
      <c r="AF137" s="152"/>
      <c r="AG137" s="152"/>
      <c r="AH137" s="152"/>
      <c r="AI137" s="152"/>
      <c r="AJ137" s="152"/>
      <c r="AK137" s="152"/>
      <c r="AL137" s="152"/>
      <c r="AM137" s="152"/>
      <c r="AN137" s="152"/>
      <c r="AO137" s="152"/>
      <c r="AP137" s="152"/>
      <c r="AQ137" s="152"/>
      <c r="AR137" s="152"/>
      <c r="AS137" s="152"/>
      <c r="AT137" s="152"/>
      <c r="AU137" s="152"/>
      <c r="AV137" s="152"/>
      <c r="AW137" s="152"/>
      <c r="AX137" s="152"/>
      <c r="AY137" s="152"/>
      <c r="AZ137" s="152"/>
      <c r="BA137" s="152"/>
      <c r="BB137" s="152"/>
      <c r="BC137" s="152"/>
      <c r="BD137" s="152"/>
      <c r="BE137" s="152"/>
      <c r="BF137" s="152"/>
      <c r="BG137" s="152"/>
      <c r="BH137" s="152"/>
      <c r="BI137" s="152"/>
      <c r="BJ137" s="152"/>
      <c r="BK137" s="152"/>
      <c r="BL137" s="152"/>
      <c r="BM137" s="152"/>
      <c r="BN137" s="152"/>
      <c r="BO137" s="152"/>
      <c r="BP137" s="152"/>
      <c r="BQ137" s="152"/>
      <c r="BR137" s="152"/>
      <c r="BS137" s="152"/>
      <c r="BT137" s="152"/>
      <c r="BU137" s="152"/>
      <c r="BV137" s="152"/>
      <c r="BW137" s="152"/>
      <c r="BX137" s="152"/>
      <c r="BY137" s="152"/>
      <c r="BZ137" s="152"/>
      <c r="CA137" s="152"/>
      <c r="CB137" s="152"/>
      <c r="CC137" s="152"/>
      <c r="CD137" s="152"/>
      <c r="CE137" s="152"/>
      <c r="CF137" s="152"/>
      <c r="CG137" s="152"/>
      <c r="CH137" s="152"/>
      <c r="CI137" s="152"/>
      <c r="CJ137" s="152"/>
      <c r="CK137" s="152"/>
      <c r="CL137" s="152"/>
      <c r="CM137" s="152"/>
      <c r="CN137" s="152"/>
      <c r="CO137" s="152"/>
      <c r="CP137" s="152"/>
      <c r="CQ137" s="152"/>
      <c r="CR137" s="152"/>
      <c r="CS137" s="152"/>
      <c r="CT137" s="152"/>
      <c r="CU137" s="152"/>
      <c r="CV137" s="152"/>
      <c r="CW137" s="152"/>
      <c r="CX137" s="152"/>
      <c r="CY137" s="152"/>
      <c r="CZ137" s="152"/>
      <c r="DA137" s="152"/>
      <c r="DB137" s="152"/>
      <c r="DC137" s="152"/>
      <c r="DD137" s="152"/>
      <c r="DE137" s="152"/>
      <c r="DF137" s="152"/>
      <c r="DG137" s="152"/>
      <c r="DH137" s="152"/>
      <c r="DI137" s="152"/>
      <c r="DJ137" s="152"/>
      <c r="DK137" s="152"/>
      <c r="DL137" s="152"/>
      <c r="DM137" s="152"/>
      <c r="DN137" s="152"/>
      <c r="DO137" s="152"/>
      <c r="DP137" s="152"/>
      <c r="DQ137" s="152"/>
      <c r="DR137" s="152"/>
      <c r="DS137" s="152"/>
      <c r="DT137" s="152"/>
      <c r="DU137" s="152"/>
      <c r="DV137" s="152"/>
      <c r="DW137" s="152"/>
      <c r="DX137" s="152"/>
      <c r="DY137" s="152"/>
      <c r="DZ137" s="152"/>
      <c r="EA137" s="152"/>
      <c r="EB137" s="152"/>
      <c r="EC137" s="152"/>
      <c r="ED137" s="152"/>
      <c r="EE137" s="150"/>
    </row>
    <row r="138" spans="1:135">
      <c r="A138" t="s">
        <v>8321</v>
      </c>
      <c r="B138" s="487"/>
      <c r="C138" s="487"/>
      <c r="D138" s="487"/>
      <c r="E138" s="487"/>
      <c r="F138" s="487"/>
      <c r="G138" s="487"/>
      <c r="H138" s="487"/>
      <c r="I138" s="487"/>
      <c r="J138" s="487"/>
      <c r="K138" s="487"/>
      <c r="L138" s="487"/>
      <c r="M138" s="487"/>
      <c r="N138" s="487"/>
      <c r="Q138" s="154"/>
      <c r="R138" s="151"/>
      <c r="S138" s="151"/>
      <c r="T138" s="151"/>
      <c r="U138" s="151"/>
      <c r="V138" s="151"/>
      <c r="W138" s="151"/>
      <c r="X138" s="151"/>
      <c r="Y138" s="151"/>
      <c r="Z138" s="151"/>
      <c r="AA138" s="151"/>
      <c r="AB138" s="151"/>
      <c r="AC138" s="151"/>
      <c r="AD138" s="151"/>
      <c r="AE138" s="151"/>
      <c r="AF138" s="151"/>
      <c r="AG138" s="151"/>
      <c r="AH138" s="151"/>
      <c r="AI138" s="151"/>
      <c r="AJ138" s="151"/>
      <c r="AK138" s="151"/>
      <c r="AL138" s="151"/>
      <c r="AM138" s="151"/>
      <c r="AN138" s="151"/>
      <c r="AO138" s="151"/>
      <c r="AP138" s="151"/>
      <c r="AQ138" s="151"/>
      <c r="AR138" s="151"/>
      <c r="AS138" s="151"/>
      <c r="AT138" s="151"/>
      <c r="AU138" s="151"/>
      <c r="AV138" s="151"/>
      <c r="AW138" s="151"/>
      <c r="AX138" s="151"/>
      <c r="AY138" s="151"/>
      <c r="AZ138" s="151"/>
      <c r="BA138" s="151"/>
      <c r="BB138" s="151"/>
      <c r="BC138" s="151"/>
      <c r="BD138" s="151"/>
      <c r="BE138" s="151"/>
      <c r="BF138" s="151"/>
      <c r="BG138" s="151"/>
      <c r="BH138" s="151"/>
      <c r="BI138" s="151"/>
      <c r="BJ138" s="151"/>
      <c r="BK138" s="151"/>
      <c r="BL138" s="151"/>
      <c r="BM138" s="151"/>
      <c r="BN138" s="151"/>
      <c r="BO138" s="151"/>
      <c r="BP138" s="151"/>
      <c r="BQ138" s="151"/>
      <c r="BR138" s="151"/>
      <c r="BS138" s="151"/>
      <c r="BT138" s="151"/>
      <c r="BU138" s="151"/>
      <c r="BV138" s="151"/>
      <c r="BW138" s="151"/>
      <c r="BX138" s="151"/>
      <c r="BY138" s="151"/>
      <c r="BZ138" s="151"/>
      <c r="CA138" s="151"/>
      <c r="CB138" s="151"/>
      <c r="CC138" s="151"/>
      <c r="CD138" s="151"/>
      <c r="CE138" s="151"/>
      <c r="CF138" s="151"/>
      <c r="CG138" s="151"/>
      <c r="CH138" s="151"/>
      <c r="CI138" s="151"/>
      <c r="CJ138" s="151"/>
      <c r="CK138" s="151"/>
      <c r="CL138" s="151"/>
      <c r="CM138" s="151"/>
      <c r="CN138" s="151"/>
      <c r="CO138" s="151"/>
      <c r="CP138" s="151"/>
      <c r="CQ138" s="151"/>
      <c r="CR138" s="151"/>
      <c r="CS138" s="151"/>
      <c r="CT138" s="151"/>
      <c r="CU138" s="151"/>
      <c r="CV138" s="151"/>
      <c r="CW138" s="151"/>
      <c r="CX138" s="151"/>
      <c r="CY138" s="151"/>
      <c r="CZ138" s="151"/>
      <c r="DA138" s="151"/>
      <c r="DB138" s="151"/>
      <c r="DC138" s="151"/>
      <c r="DD138" s="151"/>
      <c r="DE138" s="151"/>
      <c r="DF138" s="151"/>
      <c r="DG138" s="151"/>
      <c r="DH138" s="151"/>
      <c r="DI138" s="151"/>
      <c r="DJ138" s="151"/>
      <c r="DK138" s="151"/>
      <c r="DL138" s="151"/>
      <c r="DM138" s="151"/>
      <c r="DN138" s="151"/>
      <c r="DO138" s="151"/>
      <c r="DP138" s="151"/>
      <c r="DQ138" s="151"/>
      <c r="DR138" s="151"/>
      <c r="DS138" s="151"/>
      <c r="DT138" s="151"/>
      <c r="DU138" s="151"/>
      <c r="DV138" s="151"/>
      <c r="DW138" s="151"/>
      <c r="DX138" s="151"/>
      <c r="DY138" s="151"/>
      <c r="DZ138" s="151"/>
      <c r="EA138" s="151"/>
      <c r="EB138" s="151"/>
      <c r="EC138" s="151"/>
      <c r="ED138" s="151"/>
      <c r="EE138" s="148"/>
    </row>
    <row r="139" spans="1:135">
      <c r="A139" s="490" t="s">
        <v>8334</v>
      </c>
      <c r="B139" s="486"/>
      <c r="C139" s="486"/>
      <c r="D139" s="486"/>
      <c r="E139" s="486"/>
      <c r="F139" s="486"/>
      <c r="G139" s="486"/>
      <c r="H139" s="486"/>
      <c r="I139" s="486"/>
      <c r="J139" s="486"/>
      <c r="K139" s="486"/>
      <c r="L139" s="486"/>
      <c r="M139" s="486"/>
      <c r="N139" s="486"/>
      <c r="Q139" s="154"/>
      <c r="R139" s="144"/>
      <c r="S139" s="144"/>
      <c r="T139" s="144"/>
      <c r="U139" s="144"/>
      <c r="V139" s="144"/>
      <c r="W139" s="144"/>
      <c r="X139" s="144"/>
      <c r="Y139" s="144"/>
      <c r="Z139" s="144"/>
      <c r="AA139" s="144"/>
      <c r="AB139" s="144"/>
      <c r="AC139" s="144"/>
      <c r="AD139" s="144"/>
      <c r="AE139" s="144"/>
      <c r="AF139" s="144"/>
      <c r="AG139" s="144"/>
      <c r="AH139" s="144"/>
      <c r="AI139" s="144"/>
      <c r="AJ139" s="144"/>
      <c r="AK139" s="144"/>
      <c r="AL139" s="144"/>
      <c r="AM139" s="144"/>
      <c r="AN139" s="144"/>
      <c r="AO139" s="144"/>
      <c r="AP139" s="144"/>
      <c r="AQ139" s="144"/>
      <c r="AR139" s="144"/>
      <c r="AS139" s="144"/>
      <c r="AT139" s="144"/>
      <c r="AU139" s="144"/>
      <c r="AV139" s="144"/>
      <c r="AW139" s="144"/>
      <c r="AX139" s="144"/>
      <c r="AY139" s="144"/>
      <c r="AZ139" s="144"/>
      <c r="BA139" s="144"/>
      <c r="BB139" s="144"/>
      <c r="BC139" s="144"/>
      <c r="BD139" s="144"/>
      <c r="BE139" s="144"/>
      <c r="BF139" s="144"/>
      <c r="BG139" s="144"/>
      <c r="BH139" s="144"/>
      <c r="BI139" s="144"/>
      <c r="BJ139" s="144"/>
      <c r="BK139" s="144"/>
      <c r="BL139" s="144"/>
      <c r="BM139" s="144"/>
      <c r="BN139" s="144"/>
      <c r="BO139" s="144"/>
      <c r="BP139" s="144"/>
      <c r="BQ139" s="144"/>
      <c r="BR139" s="144"/>
      <c r="BS139" s="144"/>
      <c r="BT139" s="144"/>
      <c r="BU139" s="144"/>
      <c r="BV139" s="144"/>
      <c r="BW139" s="144"/>
      <c r="BX139" s="144"/>
      <c r="BY139" s="144"/>
      <c r="BZ139" s="144"/>
      <c r="CA139" s="144"/>
      <c r="CB139" s="144"/>
      <c r="CC139" s="144"/>
      <c r="CD139" s="144"/>
      <c r="CE139" s="144"/>
      <c r="CF139" s="144"/>
      <c r="CG139" s="144"/>
      <c r="CH139" s="144"/>
      <c r="CI139" s="144"/>
      <c r="CJ139" s="144"/>
      <c r="CK139" s="144"/>
      <c r="CL139" s="144"/>
      <c r="CM139" s="144"/>
      <c r="CN139" s="144"/>
      <c r="CO139" s="144"/>
      <c r="CP139" s="144"/>
      <c r="CQ139" s="144"/>
      <c r="CR139" s="144"/>
      <c r="CS139" s="144"/>
      <c r="CT139" s="144"/>
      <c r="CU139" s="144"/>
      <c r="CV139" s="144"/>
      <c r="CW139" s="144"/>
      <c r="CX139" s="144"/>
      <c r="CY139" s="144"/>
      <c r="CZ139" s="144"/>
      <c r="DA139" s="144"/>
      <c r="DB139" s="144"/>
      <c r="DC139" s="144"/>
      <c r="DD139" s="144"/>
      <c r="DE139" s="144"/>
      <c r="DF139" s="144"/>
      <c r="DG139" s="144"/>
      <c r="DH139" s="144"/>
      <c r="DI139" s="144"/>
      <c r="DJ139" s="144"/>
      <c r="DK139" s="144"/>
      <c r="DL139" s="144"/>
      <c r="DM139" s="144"/>
      <c r="DN139" s="144"/>
      <c r="DO139" s="144"/>
      <c r="DP139" s="144"/>
      <c r="DQ139" s="144"/>
      <c r="DR139" s="144"/>
      <c r="DS139" s="144"/>
      <c r="DT139" s="144"/>
      <c r="DU139" s="144"/>
      <c r="DV139" s="144"/>
      <c r="DW139" s="144"/>
      <c r="DX139" s="144"/>
      <c r="DY139" s="144"/>
      <c r="DZ139" s="144"/>
      <c r="EA139" s="144"/>
      <c r="EB139" s="144"/>
      <c r="EC139" s="144"/>
      <c r="ED139" s="144"/>
      <c r="EE139" s="154"/>
    </row>
    <row r="140" spans="1:135" ht="15.75" thickBot="1">
      <c r="A140" s="489"/>
      <c r="B140" s="488"/>
      <c r="C140" s="488"/>
      <c r="D140" s="488"/>
      <c r="E140" s="488"/>
      <c r="F140" s="488"/>
      <c r="G140" s="488"/>
      <c r="H140" s="488"/>
      <c r="I140" s="488"/>
      <c r="J140" s="488"/>
      <c r="K140" s="488"/>
      <c r="L140" s="488"/>
      <c r="M140" s="488"/>
      <c r="N140" s="488"/>
      <c r="Q140" s="154"/>
      <c r="R140" s="152"/>
      <c r="S140" s="152"/>
      <c r="T140" s="152"/>
      <c r="U140" s="152"/>
      <c r="V140" s="152"/>
      <c r="W140" s="152"/>
      <c r="X140" s="152"/>
      <c r="Y140" s="152"/>
      <c r="Z140" s="152"/>
      <c r="AA140" s="152"/>
      <c r="AB140" s="152"/>
      <c r="AC140" s="152"/>
      <c r="AD140" s="152"/>
      <c r="AE140" s="152"/>
      <c r="AF140" s="152"/>
      <c r="AG140" s="152"/>
      <c r="AH140" s="152"/>
      <c r="AI140" s="152"/>
      <c r="AJ140" s="152"/>
      <c r="AK140" s="152"/>
      <c r="AL140" s="152"/>
      <c r="AM140" s="152"/>
      <c r="AN140" s="152"/>
      <c r="AO140" s="152"/>
      <c r="AP140" s="152"/>
      <c r="AQ140" s="152"/>
      <c r="AR140" s="152"/>
      <c r="AS140" s="152"/>
      <c r="AT140" s="152"/>
      <c r="AU140" s="152"/>
      <c r="AV140" s="152"/>
      <c r="AW140" s="152"/>
      <c r="AX140" s="152"/>
      <c r="AY140" s="152"/>
      <c r="AZ140" s="152"/>
      <c r="BA140" s="152"/>
      <c r="BB140" s="152"/>
      <c r="BC140" s="152"/>
      <c r="BD140" s="152"/>
      <c r="BE140" s="152"/>
      <c r="BF140" s="152"/>
      <c r="BG140" s="152"/>
      <c r="BH140" s="152"/>
      <c r="BI140" s="152"/>
      <c r="BJ140" s="152"/>
      <c r="BK140" s="152"/>
      <c r="BL140" s="152"/>
      <c r="BM140" s="152"/>
      <c r="BN140" s="152"/>
      <c r="BO140" s="152"/>
      <c r="BP140" s="152"/>
      <c r="BQ140" s="152"/>
      <c r="BR140" s="152"/>
      <c r="BS140" s="152"/>
      <c r="BT140" s="152"/>
      <c r="BU140" s="152"/>
      <c r="BV140" s="152"/>
      <c r="BW140" s="152"/>
      <c r="BX140" s="152"/>
      <c r="BY140" s="152"/>
      <c r="BZ140" s="152"/>
      <c r="CA140" s="152"/>
      <c r="CB140" s="152"/>
      <c r="CC140" s="152"/>
      <c r="CD140" s="152"/>
      <c r="CE140" s="152"/>
      <c r="CF140" s="152"/>
      <c r="CG140" s="152"/>
      <c r="CH140" s="152"/>
      <c r="CI140" s="152"/>
      <c r="CJ140" s="152"/>
      <c r="CK140" s="152"/>
      <c r="CL140" s="152"/>
      <c r="CM140" s="152"/>
      <c r="CN140" s="152"/>
      <c r="CO140" s="152"/>
      <c r="CP140" s="152"/>
      <c r="CQ140" s="152"/>
      <c r="CR140" s="152"/>
      <c r="CS140" s="152"/>
      <c r="CT140" s="152"/>
      <c r="CU140" s="152"/>
      <c r="CV140" s="152"/>
      <c r="CW140" s="152"/>
      <c r="CX140" s="152"/>
      <c r="CY140" s="152"/>
      <c r="CZ140" s="152"/>
      <c r="DA140" s="152"/>
      <c r="DB140" s="152"/>
      <c r="DC140" s="152"/>
      <c r="DD140" s="152"/>
      <c r="DE140" s="152"/>
      <c r="DF140" s="152"/>
      <c r="DG140" s="152"/>
      <c r="DH140" s="152"/>
      <c r="DI140" s="152"/>
      <c r="DJ140" s="152"/>
      <c r="DK140" s="152"/>
      <c r="DL140" s="152"/>
      <c r="DM140" s="152"/>
      <c r="DN140" s="152"/>
      <c r="DO140" s="152"/>
      <c r="DP140" s="152"/>
      <c r="DQ140" s="152"/>
      <c r="DR140" s="152"/>
      <c r="DS140" s="152"/>
      <c r="DT140" s="152"/>
      <c r="DU140" s="152"/>
      <c r="DV140" s="152"/>
      <c r="DW140" s="152"/>
      <c r="DX140" s="152"/>
      <c r="DY140" s="152"/>
      <c r="DZ140" s="152"/>
      <c r="EA140" s="152"/>
      <c r="EB140" s="152"/>
      <c r="EC140" s="152"/>
      <c r="ED140" s="152"/>
      <c r="EE140" s="150"/>
    </row>
    <row r="141" spans="1:135">
      <c r="A141" t="s">
        <v>8322</v>
      </c>
      <c r="B141" s="487"/>
      <c r="C141" s="487"/>
      <c r="D141" s="487"/>
      <c r="E141" s="487"/>
      <c r="F141" s="487"/>
      <c r="G141" s="487"/>
      <c r="H141" s="487"/>
      <c r="I141" s="487"/>
      <c r="J141" s="487"/>
      <c r="K141" s="487"/>
      <c r="L141" s="487"/>
      <c r="M141" s="487"/>
      <c r="N141" s="487"/>
      <c r="Q141" s="154"/>
      <c r="R141" s="151"/>
      <c r="S141" s="151"/>
      <c r="T141" s="151"/>
      <c r="U141" s="151"/>
      <c r="V141" s="151"/>
      <c r="W141" s="151"/>
      <c r="X141" s="151"/>
      <c r="Y141" s="151"/>
      <c r="Z141" s="151"/>
      <c r="AA141" s="151"/>
      <c r="AB141" s="151"/>
      <c r="AC141" s="151"/>
      <c r="AD141" s="151"/>
      <c r="AE141" s="151"/>
      <c r="AF141" s="151"/>
      <c r="AG141" s="151"/>
      <c r="AH141" s="151"/>
      <c r="AI141" s="151"/>
      <c r="AJ141" s="151"/>
      <c r="AK141" s="151"/>
      <c r="AL141" s="151"/>
      <c r="AM141" s="151"/>
      <c r="AN141" s="151"/>
      <c r="AO141" s="151"/>
      <c r="AP141" s="151"/>
      <c r="AQ141" s="151"/>
      <c r="AR141" s="151"/>
      <c r="AS141" s="151"/>
      <c r="AT141" s="151"/>
      <c r="AU141" s="151"/>
      <c r="AV141" s="151"/>
      <c r="AW141" s="151"/>
      <c r="AX141" s="151"/>
      <c r="AY141" s="151"/>
      <c r="AZ141" s="151"/>
      <c r="BA141" s="151"/>
      <c r="BB141" s="151"/>
      <c r="BC141" s="151"/>
      <c r="BD141" s="151"/>
      <c r="BE141" s="151"/>
      <c r="BF141" s="151"/>
      <c r="BG141" s="151"/>
      <c r="BH141" s="151"/>
      <c r="BI141" s="151"/>
      <c r="BJ141" s="151"/>
      <c r="BK141" s="151"/>
      <c r="BL141" s="151"/>
      <c r="BM141" s="151"/>
      <c r="BN141" s="151"/>
      <c r="BO141" s="151"/>
      <c r="BP141" s="151"/>
      <c r="BQ141" s="151"/>
      <c r="BR141" s="151"/>
      <c r="BS141" s="151"/>
      <c r="BT141" s="151"/>
      <c r="BU141" s="151"/>
      <c r="BV141" s="151"/>
      <c r="BW141" s="151"/>
      <c r="BX141" s="151"/>
      <c r="BY141" s="151"/>
      <c r="BZ141" s="151"/>
      <c r="CA141" s="151"/>
      <c r="CB141" s="151"/>
      <c r="CC141" s="151"/>
      <c r="CD141" s="151"/>
      <c r="CE141" s="151"/>
      <c r="CF141" s="151"/>
      <c r="CG141" s="151"/>
      <c r="CH141" s="151"/>
      <c r="CI141" s="151"/>
      <c r="CJ141" s="151"/>
      <c r="CK141" s="151"/>
      <c r="CL141" s="151"/>
      <c r="CM141" s="151"/>
      <c r="CN141" s="151"/>
      <c r="CO141" s="151"/>
      <c r="CP141" s="151"/>
      <c r="CQ141" s="151"/>
      <c r="CR141" s="151"/>
      <c r="CS141" s="151"/>
      <c r="CT141" s="151"/>
      <c r="CU141" s="151"/>
      <c r="CV141" s="151"/>
      <c r="CW141" s="151"/>
      <c r="CX141" s="151"/>
      <c r="CY141" s="151"/>
      <c r="CZ141" s="151"/>
      <c r="DA141" s="151"/>
      <c r="DB141" s="151"/>
      <c r="DC141" s="151"/>
      <c r="DD141" s="151"/>
      <c r="DE141" s="151"/>
      <c r="DF141" s="151"/>
      <c r="DG141" s="151"/>
      <c r="DH141" s="151"/>
      <c r="DI141" s="151"/>
      <c r="DJ141" s="151"/>
      <c r="DK141" s="151"/>
      <c r="DL141" s="151"/>
      <c r="DM141" s="151"/>
      <c r="DN141" s="151"/>
      <c r="DO141" s="151"/>
      <c r="DP141" s="151"/>
      <c r="DQ141" s="151"/>
      <c r="DR141" s="151"/>
      <c r="DS141" s="151"/>
      <c r="DT141" s="151"/>
      <c r="DU141" s="151"/>
      <c r="DV141" s="151"/>
      <c r="DW141" s="151"/>
      <c r="DX141" s="151"/>
      <c r="DY141" s="151"/>
      <c r="DZ141" s="151"/>
      <c r="EA141" s="151"/>
      <c r="EB141" s="151"/>
      <c r="EC141" s="151"/>
      <c r="ED141" s="151"/>
      <c r="EE141" s="148"/>
    </row>
    <row r="142" spans="1:135">
      <c r="A142" s="490" t="s">
        <v>8335</v>
      </c>
      <c r="B142" s="486"/>
      <c r="C142" s="486"/>
      <c r="D142" s="486"/>
      <c r="E142" s="486"/>
      <c r="F142" s="486"/>
      <c r="G142" s="486"/>
      <c r="H142" s="486"/>
      <c r="I142" s="486"/>
      <c r="J142" s="486"/>
      <c r="K142" s="486"/>
      <c r="L142" s="486"/>
      <c r="M142" s="486"/>
      <c r="N142" s="486"/>
      <c r="Q142" s="154"/>
      <c r="R142" s="144"/>
      <c r="S142" s="144"/>
      <c r="T142" s="144"/>
      <c r="U142" s="144"/>
      <c r="V142" s="144"/>
      <c r="W142" s="144"/>
      <c r="X142" s="144"/>
      <c r="Y142" s="144"/>
      <c r="Z142" s="144"/>
      <c r="AA142" s="144"/>
      <c r="AB142" s="144"/>
      <c r="AC142" s="144"/>
      <c r="AD142" s="144"/>
      <c r="AE142" s="144"/>
      <c r="AF142" s="144"/>
      <c r="AG142" s="144"/>
      <c r="AH142" s="144"/>
      <c r="AI142" s="144"/>
      <c r="AJ142" s="144"/>
      <c r="AK142" s="144"/>
      <c r="AL142" s="144"/>
      <c r="AM142" s="144"/>
      <c r="AN142" s="144"/>
      <c r="AO142" s="144"/>
      <c r="AP142" s="144"/>
      <c r="AQ142" s="144"/>
      <c r="AR142" s="144"/>
      <c r="AS142" s="144"/>
      <c r="AT142" s="144"/>
      <c r="AU142" s="144"/>
      <c r="AV142" s="144"/>
      <c r="AW142" s="144"/>
      <c r="AX142" s="144"/>
      <c r="AY142" s="144"/>
      <c r="AZ142" s="144"/>
      <c r="BA142" s="144"/>
      <c r="BB142" s="144"/>
      <c r="BC142" s="144"/>
      <c r="BD142" s="144"/>
      <c r="BE142" s="144"/>
      <c r="BF142" s="144"/>
      <c r="BG142" s="144"/>
      <c r="BH142" s="144"/>
      <c r="BI142" s="144"/>
      <c r="BJ142" s="144"/>
      <c r="BK142" s="144"/>
      <c r="BL142" s="144"/>
      <c r="BM142" s="144"/>
      <c r="BN142" s="144"/>
      <c r="BO142" s="144"/>
      <c r="BP142" s="144"/>
      <c r="BQ142" s="144"/>
      <c r="BR142" s="144"/>
      <c r="BS142" s="144"/>
      <c r="BT142" s="144"/>
      <c r="BU142" s="144"/>
      <c r="BV142" s="144"/>
      <c r="BW142" s="144"/>
      <c r="BX142" s="144"/>
      <c r="BY142" s="144"/>
      <c r="BZ142" s="144"/>
      <c r="CA142" s="144"/>
      <c r="CB142" s="144"/>
      <c r="CC142" s="144"/>
      <c r="CD142" s="144"/>
      <c r="CE142" s="144"/>
      <c r="CF142" s="144"/>
      <c r="CG142" s="144"/>
      <c r="CH142" s="144"/>
      <c r="CI142" s="144"/>
      <c r="CJ142" s="144"/>
      <c r="CK142" s="144"/>
      <c r="CL142" s="144"/>
      <c r="CM142" s="144"/>
      <c r="CN142" s="144"/>
      <c r="CO142" s="144"/>
      <c r="CP142" s="144"/>
      <c r="CQ142" s="144"/>
      <c r="CR142" s="144"/>
      <c r="CS142" s="144"/>
      <c r="CT142" s="144"/>
      <c r="CU142" s="144"/>
      <c r="CV142" s="144"/>
      <c r="CW142" s="144"/>
      <c r="CX142" s="144"/>
      <c r="CY142" s="144"/>
      <c r="CZ142" s="144"/>
      <c r="DA142" s="144"/>
      <c r="DB142" s="144"/>
      <c r="DC142" s="144"/>
      <c r="DD142" s="144"/>
      <c r="DE142" s="144"/>
      <c r="DF142" s="144"/>
      <c r="DG142" s="144"/>
      <c r="DH142" s="144"/>
      <c r="DI142" s="144"/>
      <c r="DJ142" s="144"/>
      <c r="DK142" s="144"/>
      <c r="DL142" s="144"/>
      <c r="DM142" s="144"/>
      <c r="DN142" s="144"/>
      <c r="DO142" s="144"/>
      <c r="DP142" s="144"/>
      <c r="DQ142" s="144"/>
      <c r="DR142" s="144"/>
      <c r="DS142" s="144"/>
      <c r="DT142" s="144"/>
      <c r="DU142" s="144"/>
      <c r="DV142" s="144"/>
      <c r="DW142" s="144"/>
      <c r="DX142" s="144"/>
      <c r="DY142" s="144"/>
      <c r="DZ142" s="144"/>
      <c r="EA142" s="144"/>
      <c r="EB142" s="144"/>
      <c r="EC142" s="144"/>
      <c r="ED142" s="144"/>
      <c r="EE142" s="154"/>
    </row>
    <row r="143" spans="1:135" ht="15.75" thickBot="1">
      <c r="A143" s="489"/>
      <c r="B143" s="488"/>
      <c r="C143" s="488"/>
      <c r="D143" s="488"/>
      <c r="E143" s="488"/>
      <c r="F143" s="488"/>
      <c r="G143" s="488"/>
      <c r="H143" s="488"/>
      <c r="I143" s="488"/>
      <c r="J143" s="488"/>
      <c r="K143" s="488"/>
      <c r="L143" s="488"/>
      <c r="M143" s="488"/>
      <c r="N143" s="488"/>
      <c r="Q143" s="154"/>
      <c r="R143" s="152"/>
      <c r="S143" s="152"/>
      <c r="T143" s="152"/>
      <c r="U143" s="152"/>
      <c r="V143" s="152"/>
      <c r="W143" s="152"/>
      <c r="X143" s="152"/>
      <c r="Y143" s="152"/>
      <c r="Z143" s="152"/>
      <c r="AA143" s="152"/>
      <c r="AB143" s="152"/>
      <c r="AC143" s="152"/>
      <c r="AD143" s="152"/>
      <c r="AE143" s="152"/>
      <c r="AF143" s="152"/>
      <c r="AG143" s="152"/>
      <c r="AH143" s="152"/>
      <c r="AI143" s="152"/>
      <c r="AJ143" s="152"/>
      <c r="AK143" s="152"/>
      <c r="AL143" s="152"/>
      <c r="AM143" s="152"/>
      <c r="AN143" s="152"/>
      <c r="AO143" s="152"/>
      <c r="AP143" s="152"/>
      <c r="AQ143" s="152"/>
      <c r="AR143" s="152"/>
      <c r="AS143" s="152"/>
      <c r="AT143" s="152"/>
      <c r="AU143" s="152"/>
      <c r="AV143" s="152"/>
      <c r="AW143" s="152"/>
      <c r="AX143" s="152"/>
      <c r="AY143" s="152"/>
      <c r="AZ143" s="152"/>
      <c r="BA143" s="152"/>
      <c r="BB143" s="152"/>
      <c r="BC143" s="152"/>
      <c r="BD143" s="152"/>
      <c r="BE143" s="152"/>
      <c r="BF143" s="152"/>
      <c r="BG143" s="152"/>
      <c r="BH143" s="152"/>
      <c r="BI143" s="152"/>
      <c r="BJ143" s="152"/>
      <c r="BK143" s="152"/>
      <c r="BL143" s="152"/>
      <c r="BM143" s="152"/>
      <c r="BN143" s="152"/>
      <c r="BO143" s="152"/>
      <c r="BP143" s="152"/>
      <c r="BQ143" s="152"/>
      <c r="BR143" s="152"/>
      <c r="BS143" s="152"/>
      <c r="BT143" s="152"/>
      <c r="BU143" s="152"/>
      <c r="BV143" s="152"/>
      <c r="BW143" s="152"/>
      <c r="BX143" s="152"/>
      <c r="BY143" s="152"/>
      <c r="BZ143" s="152"/>
      <c r="CA143" s="152"/>
      <c r="CB143" s="152"/>
      <c r="CC143" s="152"/>
      <c r="CD143" s="152"/>
      <c r="CE143" s="152"/>
      <c r="CF143" s="152"/>
      <c r="CG143" s="152"/>
      <c r="CH143" s="152"/>
      <c r="CI143" s="152"/>
      <c r="CJ143" s="152"/>
      <c r="CK143" s="152"/>
      <c r="CL143" s="152"/>
      <c r="CM143" s="152"/>
      <c r="CN143" s="152"/>
      <c r="CO143" s="152"/>
      <c r="CP143" s="152"/>
      <c r="CQ143" s="152"/>
      <c r="CR143" s="152"/>
      <c r="CS143" s="152"/>
      <c r="CT143" s="152"/>
      <c r="CU143" s="152"/>
      <c r="CV143" s="152"/>
      <c r="CW143" s="152"/>
      <c r="CX143" s="152"/>
      <c r="CY143" s="152"/>
      <c r="CZ143" s="152"/>
      <c r="DA143" s="152"/>
      <c r="DB143" s="152"/>
      <c r="DC143" s="152"/>
      <c r="DD143" s="152"/>
      <c r="DE143" s="152"/>
      <c r="DF143" s="152"/>
      <c r="DG143" s="152"/>
      <c r="DH143" s="152"/>
      <c r="DI143" s="152"/>
      <c r="DJ143" s="152"/>
      <c r="DK143" s="152"/>
      <c r="DL143" s="152"/>
      <c r="DM143" s="152"/>
      <c r="DN143" s="152"/>
      <c r="DO143" s="152"/>
      <c r="DP143" s="152"/>
      <c r="DQ143" s="152"/>
      <c r="DR143" s="152"/>
      <c r="DS143" s="152"/>
      <c r="DT143" s="152"/>
      <c r="DU143" s="152"/>
      <c r="DV143" s="152"/>
      <c r="DW143" s="152"/>
      <c r="DX143" s="152"/>
      <c r="DY143" s="152"/>
      <c r="DZ143" s="152"/>
      <c r="EA143" s="152"/>
      <c r="EB143" s="152"/>
      <c r="EC143" s="152"/>
      <c r="ED143" s="152"/>
      <c r="EE143" s="150"/>
    </row>
    <row r="144" spans="1:135">
      <c r="A144" t="s">
        <v>8323</v>
      </c>
      <c r="B144" s="487"/>
      <c r="C144" s="487"/>
      <c r="D144" s="487"/>
      <c r="E144" s="487"/>
      <c r="F144" s="487"/>
      <c r="G144" s="487"/>
      <c r="H144" s="487"/>
      <c r="I144" s="487"/>
      <c r="J144" s="487"/>
      <c r="K144" s="487"/>
      <c r="L144" s="487"/>
      <c r="M144" s="487"/>
      <c r="N144" s="487"/>
      <c r="Q144" s="154"/>
      <c r="R144" s="151"/>
      <c r="S144" s="151"/>
      <c r="T144" s="151"/>
      <c r="U144" s="151"/>
      <c r="V144" s="151"/>
      <c r="W144" s="151"/>
      <c r="X144" s="151"/>
      <c r="Y144" s="151"/>
      <c r="Z144" s="151"/>
      <c r="AA144" s="151"/>
      <c r="AB144" s="151"/>
      <c r="AC144" s="151"/>
      <c r="AD144" s="151"/>
      <c r="AE144" s="151"/>
      <c r="AF144" s="151"/>
      <c r="AG144" s="151"/>
      <c r="AH144" s="151"/>
      <c r="AI144" s="151"/>
      <c r="AJ144" s="151"/>
      <c r="AK144" s="151"/>
      <c r="AL144" s="151"/>
      <c r="AM144" s="151"/>
      <c r="AN144" s="151"/>
      <c r="AO144" s="151"/>
      <c r="AP144" s="151"/>
      <c r="AQ144" s="151"/>
      <c r="AR144" s="151"/>
      <c r="AS144" s="151"/>
      <c r="AT144" s="151"/>
      <c r="AU144" s="151"/>
      <c r="AV144" s="151"/>
      <c r="AW144" s="151"/>
      <c r="AX144" s="151"/>
      <c r="AY144" s="151"/>
      <c r="AZ144" s="151"/>
      <c r="BA144" s="151"/>
      <c r="BB144" s="151"/>
      <c r="BC144" s="151"/>
      <c r="BD144" s="151"/>
      <c r="BE144" s="151"/>
      <c r="BF144" s="151"/>
      <c r="BG144" s="151"/>
      <c r="BH144" s="151"/>
      <c r="BI144" s="151"/>
      <c r="BJ144" s="151"/>
      <c r="BK144" s="151"/>
      <c r="BL144" s="151"/>
      <c r="BM144" s="151"/>
      <c r="BN144" s="151"/>
      <c r="BO144" s="151"/>
      <c r="BP144" s="151"/>
      <c r="BQ144" s="151"/>
      <c r="BR144" s="151"/>
      <c r="BS144" s="151"/>
      <c r="BT144" s="151"/>
      <c r="BU144" s="151"/>
      <c r="BV144" s="151"/>
      <c r="BW144" s="151"/>
      <c r="BX144" s="151"/>
      <c r="BY144" s="151"/>
      <c r="BZ144" s="151"/>
      <c r="CA144" s="151"/>
      <c r="CB144" s="151"/>
      <c r="CC144" s="151"/>
      <c r="CD144" s="151"/>
      <c r="CE144" s="151"/>
      <c r="CF144" s="151"/>
      <c r="CG144" s="151"/>
      <c r="CH144" s="151"/>
      <c r="CI144" s="151"/>
      <c r="CJ144" s="151"/>
      <c r="CK144" s="151"/>
      <c r="CL144" s="151"/>
      <c r="CM144" s="151"/>
      <c r="CN144" s="151"/>
      <c r="CO144" s="151"/>
      <c r="CP144" s="151"/>
      <c r="CQ144" s="151"/>
      <c r="CR144" s="151"/>
      <c r="CS144" s="151"/>
      <c r="CT144" s="151"/>
      <c r="CU144" s="151"/>
      <c r="CV144" s="151"/>
      <c r="CW144" s="151"/>
      <c r="CX144" s="151"/>
      <c r="CY144" s="151"/>
      <c r="CZ144" s="151"/>
      <c r="DA144" s="151"/>
      <c r="DB144" s="151"/>
      <c r="DC144" s="151"/>
      <c r="DD144" s="151"/>
      <c r="DE144" s="151"/>
      <c r="DF144" s="151"/>
      <c r="DG144" s="151"/>
      <c r="DH144" s="151"/>
      <c r="DI144" s="151"/>
      <c r="DJ144" s="151"/>
      <c r="DK144" s="151"/>
      <c r="DL144" s="151"/>
      <c r="DM144" s="151"/>
      <c r="DN144" s="151"/>
      <c r="DO144" s="151"/>
      <c r="DP144" s="151"/>
      <c r="DQ144" s="151"/>
      <c r="DR144" s="151"/>
      <c r="DS144" s="151"/>
      <c r="DT144" s="151"/>
      <c r="DU144" s="151"/>
      <c r="DV144" s="151"/>
      <c r="DW144" s="151"/>
      <c r="DX144" s="151"/>
      <c r="DY144" s="151"/>
      <c r="DZ144" s="151"/>
      <c r="EA144" s="151"/>
      <c r="EB144" s="151"/>
      <c r="EC144" s="151"/>
      <c r="ED144" s="151"/>
      <c r="EE144" s="148"/>
    </row>
    <row r="145" spans="1:135">
      <c r="A145" s="490" t="s">
        <v>8335</v>
      </c>
      <c r="B145" s="486"/>
      <c r="C145" s="486"/>
      <c r="D145" s="486"/>
      <c r="E145" s="486"/>
      <c r="F145" s="486"/>
      <c r="G145" s="486"/>
      <c r="H145" s="486"/>
      <c r="I145" s="486"/>
      <c r="J145" s="486"/>
      <c r="K145" s="486"/>
      <c r="L145" s="486"/>
      <c r="M145" s="486"/>
      <c r="N145" s="486"/>
      <c r="Q145" s="154"/>
      <c r="R145" s="144"/>
      <c r="S145" s="144"/>
      <c r="T145" s="144"/>
      <c r="U145" s="144"/>
      <c r="V145" s="144"/>
      <c r="W145" s="144"/>
      <c r="X145" s="144"/>
      <c r="Y145" s="144"/>
      <c r="Z145" s="144"/>
      <c r="AA145" s="144"/>
      <c r="AB145" s="144"/>
      <c r="AC145" s="144"/>
      <c r="AD145" s="144"/>
      <c r="AE145" s="144"/>
      <c r="AF145" s="144"/>
      <c r="AG145" s="144"/>
      <c r="AH145" s="144"/>
      <c r="AI145" s="144"/>
      <c r="AJ145" s="144"/>
      <c r="AK145" s="144"/>
      <c r="AL145" s="144"/>
      <c r="AM145" s="144"/>
      <c r="AN145" s="144"/>
      <c r="AO145" s="144"/>
      <c r="AP145" s="144"/>
      <c r="AQ145" s="144"/>
      <c r="AR145" s="144"/>
      <c r="AS145" s="144"/>
      <c r="AT145" s="144"/>
      <c r="AU145" s="144"/>
      <c r="AV145" s="144"/>
      <c r="AW145" s="144"/>
      <c r="AX145" s="144"/>
      <c r="AY145" s="144"/>
      <c r="AZ145" s="144"/>
      <c r="BA145" s="144"/>
      <c r="BB145" s="144"/>
      <c r="BC145" s="144"/>
      <c r="BD145" s="144"/>
      <c r="BE145" s="144"/>
      <c r="BF145" s="144"/>
      <c r="BG145" s="144"/>
      <c r="BH145" s="144"/>
      <c r="BI145" s="144"/>
      <c r="BJ145" s="144"/>
      <c r="BK145" s="144"/>
      <c r="BL145" s="144"/>
      <c r="BM145" s="144"/>
      <c r="BN145" s="144"/>
      <c r="BO145" s="144"/>
      <c r="BP145" s="144"/>
      <c r="BQ145" s="144"/>
      <c r="BR145" s="144"/>
      <c r="BS145" s="144"/>
      <c r="BT145" s="144"/>
      <c r="BU145" s="144"/>
      <c r="BV145" s="144"/>
      <c r="BW145" s="144"/>
      <c r="BX145" s="144"/>
      <c r="BY145" s="144"/>
      <c r="BZ145" s="144"/>
      <c r="CA145" s="144"/>
      <c r="CB145" s="144"/>
      <c r="CC145" s="144"/>
      <c r="CD145" s="144"/>
      <c r="CE145" s="144"/>
      <c r="CF145" s="144"/>
      <c r="CG145" s="144"/>
      <c r="CH145" s="144"/>
      <c r="CI145" s="144"/>
      <c r="CJ145" s="144"/>
      <c r="CK145" s="144"/>
      <c r="CL145" s="144"/>
      <c r="CM145" s="144"/>
      <c r="CN145" s="144"/>
      <c r="CO145" s="144"/>
      <c r="CP145" s="144"/>
      <c r="CQ145" s="144"/>
      <c r="CR145" s="144"/>
      <c r="CS145" s="144"/>
      <c r="CT145" s="144"/>
      <c r="CU145" s="144"/>
      <c r="CV145" s="144"/>
      <c r="CW145" s="144"/>
      <c r="CX145" s="144"/>
      <c r="CY145" s="144"/>
      <c r="CZ145" s="144"/>
      <c r="DA145" s="144"/>
      <c r="DB145" s="144"/>
      <c r="DC145" s="144"/>
      <c r="DD145" s="144"/>
      <c r="DE145" s="144"/>
      <c r="DF145" s="144"/>
      <c r="DG145" s="144"/>
      <c r="DH145" s="144"/>
      <c r="DI145" s="144"/>
      <c r="DJ145" s="144"/>
      <c r="DK145" s="144"/>
      <c r="DL145" s="144"/>
      <c r="DM145" s="144"/>
      <c r="DN145" s="144"/>
      <c r="DO145" s="144"/>
      <c r="DP145" s="144"/>
      <c r="DQ145" s="144"/>
      <c r="DR145" s="144"/>
      <c r="DS145" s="144"/>
      <c r="DT145" s="144"/>
      <c r="DU145" s="144"/>
      <c r="DV145" s="144"/>
      <c r="DW145" s="144"/>
      <c r="DX145" s="144"/>
      <c r="DY145" s="144"/>
      <c r="DZ145" s="144"/>
      <c r="EA145" s="144"/>
      <c r="EB145" s="144"/>
      <c r="EC145" s="144"/>
      <c r="ED145" s="144"/>
      <c r="EE145" s="154"/>
    </row>
    <row r="146" spans="1:135" ht="15.75" thickBot="1">
      <c r="A146" s="489"/>
      <c r="B146" s="488"/>
      <c r="C146" s="488"/>
      <c r="D146" s="488"/>
      <c r="E146" s="488"/>
      <c r="F146" s="488"/>
      <c r="G146" s="488"/>
      <c r="H146" s="488"/>
      <c r="I146" s="488"/>
      <c r="J146" s="488"/>
      <c r="K146" s="488"/>
      <c r="L146" s="488"/>
      <c r="M146" s="488"/>
      <c r="N146" s="488"/>
      <c r="Q146" s="154"/>
      <c r="R146" s="152"/>
      <c r="S146" s="152"/>
      <c r="T146" s="152"/>
      <c r="U146" s="152"/>
      <c r="V146" s="152"/>
      <c r="W146" s="152"/>
      <c r="X146" s="152"/>
      <c r="Y146" s="152"/>
      <c r="Z146" s="152"/>
      <c r="AA146" s="152"/>
      <c r="AB146" s="152"/>
      <c r="AC146" s="152"/>
      <c r="AD146" s="152"/>
      <c r="AE146" s="152"/>
      <c r="AF146" s="152"/>
      <c r="AG146" s="152"/>
      <c r="AH146" s="152"/>
      <c r="AI146" s="152"/>
      <c r="AJ146" s="152"/>
      <c r="AK146" s="152"/>
      <c r="AL146" s="152"/>
      <c r="AM146" s="152"/>
      <c r="AN146" s="152"/>
      <c r="AO146" s="152"/>
      <c r="AP146" s="152"/>
      <c r="AQ146" s="152"/>
      <c r="AR146" s="152"/>
      <c r="AS146" s="152"/>
      <c r="AT146" s="152"/>
      <c r="AU146" s="152"/>
      <c r="AV146" s="152"/>
      <c r="AW146" s="152"/>
      <c r="AX146" s="152"/>
      <c r="AY146" s="152"/>
      <c r="AZ146" s="152"/>
      <c r="BA146" s="152"/>
      <c r="BB146" s="152"/>
      <c r="BC146" s="152"/>
      <c r="BD146" s="152"/>
      <c r="BE146" s="152"/>
      <c r="BF146" s="152"/>
      <c r="BG146" s="152"/>
      <c r="BH146" s="152"/>
      <c r="BI146" s="152"/>
      <c r="BJ146" s="152"/>
      <c r="BK146" s="152"/>
      <c r="BL146" s="152"/>
      <c r="BM146" s="152"/>
      <c r="BN146" s="152"/>
      <c r="BO146" s="152"/>
      <c r="BP146" s="152"/>
      <c r="BQ146" s="152"/>
      <c r="BR146" s="152"/>
      <c r="BS146" s="152"/>
      <c r="BT146" s="152"/>
      <c r="BU146" s="152"/>
      <c r="BV146" s="152"/>
      <c r="BW146" s="152"/>
      <c r="BX146" s="152"/>
      <c r="BY146" s="152"/>
      <c r="BZ146" s="152"/>
      <c r="CA146" s="152"/>
      <c r="CB146" s="152"/>
      <c r="CC146" s="152"/>
      <c r="CD146" s="152"/>
      <c r="CE146" s="152"/>
      <c r="CF146" s="152"/>
      <c r="CG146" s="152"/>
      <c r="CH146" s="152"/>
      <c r="CI146" s="152"/>
      <c r="CJ146" s="152"/>
      <c r="CK146" s="152"/>
      <c r="CL146" s="152"/>
      <c r="CM146" s="152"/>
      <c r="CN146" s="152"/>
      <c r="CO146" s="152"/>
      <c r="CP146" s="152"/>
      <c r="CQ146" s="152"/>
      <c r="CR146" s="152"/>
      <c r="CS146" s="152"/>
      <c r="CT146" s="152"/>
      <c r="CU146" s="152"/>
      <c r="CV146" s="152"/>
      <c r="CW146" s="152"/>
      <c r="CX146" s="152"/>
      <c r="CY146" s="152"/>
      <c r="CZ146" s="152"/>
      <c r="DA146" s="152"/>
      <c r="DB146" s="152"/>
      <c r="DC146" s="152"/>
      <c r="DD146" s="152"/>
      <c r="DE146" s="152"/>
      <c r="DF146" s="152"/>
      <c r="DG146" s="152"/>
      <c r="DH146" s="152"/>
      <c r="DI146" s="152"/>
      <c r="DJ146" s="152"/>
      <c r="DK146" s="152"/>
      <c r="DL146" s="152"/>
      <c r="DM146" s="152"/>
      <c r="DN146" s="152"/>
      <c r="DO146" s="152"/>
      <c r="DP146" s="152"/>
      <c r="DQ146" s="152"/>
      <c r="DR146" s="152"/>
      <c r="DS146" s="152"/>
      <c r="DT146" s="152"/>
      <c r="DU146" s="152"/>
      <c r="DV146" s="152"/>
      <c r="DW146" s="152"/>
      <c r="DX146" s="152"/>
      <c r="DY146" s="152"/>
      <c r="DZ146" s="152"/>
      <c r="EA146" s="152"/>
      <c r="EB146" s="152"/>
      <c r="EC146" s="152"/>
      <c r="ED146" s="152"/>
      <c r="EE146" s="150"/>
    </row>
    <row r="147" spans="1:135">
      <c r="A147" t="s">
        <v>8324</v>
      </c>
      <c r="B147" s="487"/>
      <c r="C147" s="487"/>
      <c r="D147" s="487"/>
      <c r="E147" s="487"/>
      <c r="F147" s="487"/>
      <c r="G147" s="487"/>
      <c r="H147" s="487"/>
      <c r="I147" s="487"/>
      <c r="J147" s="487"/>
      <c r="K147" s="487"/>
      <c r="L147" s="487"/>
      <c r="M147" s="487"/>
      <c r="N147" s="487"/>
      <c r="Q147" s="154"/>
      <c r="R147" s="151"/>
      <c r="S147" s="151"/>
      <c r="T147" s="151"/>
      <c r="U147" s="151"/>
      <c r="V147" s="151"/>
      <c r="W147" s="151"/>
      <c r="X147" s="151"/>
      <c r="Y147" s="151"/>
      <c r="Z147" s="151"/>
      <c r="AA147" s="151"/>
      <c r="AB147" s="151"/>
      <c r="AC147" s="151"/>
      <c r="AD147" s="151"/>
      <c r="AE147" s="151"/>
      <c r="AF147" s="151"/>
      <c r="AG147" s="151"/>
      <c r="AH147" s="151"/>
      <c r="AI147" s="151"/>
      <c r="AJ147" s="151"/>
      <c r="AK147" s="151"/>
      <c r="AL147" s="151"/>
      <c r="AM147" s="151"/>
      <c r="AN147" s="151"/>
      <c r="AO147" s="151"/>
      <c r="AP147" s="151"/>
      <c r="AQ147" s="151"/>
      <c r="AR147" s="151"/>
      <c r="AS147" s="151"/>
      <c r="AT147" s="151"/>
      <c r="AU147" s="151"/>
      <c r="AV147" s="151"/>
      <c r="AW147" s="151"/>
      <c r="AX147" s="151"/>
      <c r="AY147" s="151"/>
      <c r="AZ147" s="151"/>
      <c r="BA147" s="151"/>
      <c r="BB147" s="151"/>
      <c r="BC147" s="151"/>
      <c r="BD147" s="151"/>
      <c r="BE147" s="151"/>
      <c r="BF147" s="151"/>
      <c r="BG147" s="151"/>
      <c r="BH147" s="151"/>
      <c r="BI147" s="151"/>
      <c r="BJ147" s="151"/>
      <c r="BK147" s="151"/>
      <c r="BL147" s="151"/>
      <c r="BM147" s="151"/>
      <c r="BN147" s="151"/>
      <c r="BO147" s="151"/>
      <c r="BP147" s="151"/>
      <c r="BQ147" s="151"/>
      <c r="BR147" s="151"/>
      <c r="BS147" s="151"/>
      <c r="BT147" s="151"/>
      <c r="BU147" s="151"/>
      <c r="BV147" s="151"/>
      <c r="BW147" s="151"/>
      <c r="BX147" s="151"/>
      <c r="BY147" s="151"/>
      <c r="BZ147" s="151"/>
      <c r="CA147" s="151"/>
      <c r="CB147" s="151"/>
      <c r="CC147" s="151"/>
      <c r="CD147" s="151"/>
      <c r="CE147" s="151"/>
      <c r="CF147" s="151"/>
      <c r="CG147" s="151"/>
      <c r="CH147" s="151"/>
      <c r="CI147" s="151"/>
      <c r="CJ147" s="151"/>
      <c r="CK147" s="151"/>
      <c r="CL147" s="151"/>
      <c r="CM147" s="151"/>
      <c r="CN147" s="151"/>
      <c r="CO147" s="151"/>
      <c r="CP147" s="151"/>
      <c r="CQ147" s="151"/>
      <c r="CR147" s="151"/>
      <c r="CS147" s="151"/>
      <c r="CT147" s="151"/>
      <c r="CU147" s="151"/>
      <c r="CV147" s="151"/>
      <c r="CW147" s="151"/>
      <c r="CX147" s="151"/>
      <c r="CY147" s="151"/>
      <c r="CZ147" s="151"/>
      <c r="DA147" s="151"/>
      <c r="DB147" s="151"/>
      <c r="DC147" s="151"/>
      <c r="DD147" s="151"/>
      <c r="DE147" s="151"/>
      <c r="DF147" s="151"/>
      <c r="DG147" s="151"/>
      <c r="DH147" s="151"/>
      <c r="DI147" s="151"/>
      <c r="DJ147" s="151"/>
      <c r="DK147" s="151"/>
      <c r="DL147" s="151"/>
      <c r="DM147" s="151"/>
      <c r="DN147" s="151"/>
      <c r="DO147" s="151"/>
      <c r="DP147" s="151"/>
      <c r="DQ147" s="151"/>
      <c r="DR147" s="151"/>
      <c r="DS147" s="151"/>
      <c r="DT147" s="151"/>
      <c r="DU147" s="151"/>
      <c r="DV147" s="151"/>
      <c r="DW147" s="151"/>
      <c r="DX147" s="151"/>
      <c r="DY147" s="151"/>
      <c r="DZ147" s="151"/>
      <c r="EA147" s="151"/>
      <c r="EB147" s="151"/>
      <c r="EC147" s="151"/>
      <c r="ED147" s="151"/>
      <c r="EE147" s="148"/>
    </row>
    <row r="148" spans="1:135">
      <c r="A148" s="490" t="s">
        <v>7629</v>
      </c>
      <c r="B148" s="486"/>
      <c r="C148" s="486"/>
      <c r="D148" s="486"/>
      <c r="E148" s="486"/>
      <c r="F148" s="486"/>
      <c r="G148" s="486"/>
      <c r="H148" s="486"/>
      <c r="I148" s="486"/>
      <c r="J148" s="486"/>
      <c r="K148" s="486"/>
      <c r="L148" s="486"/>
      <c r="M148" s="486"/>
      <c r="N148" s="486"/>
      <c r="Q148" s="154"/>
      <c r="R148" s="144"/>
      <c r="S148" s="144"/>
      <c r="T148" s="144"/>
      <c r="U148" s="144"/>
      <c r="V148" s="144"/>
      <c r="W148" s="144"/>
      <c r="X148" s="144"/>
      <c r="Y148" s="144"/>
      <c r="Z148" s="144"/>
      <c r="AA148" s="144"/>
      <c r="AB148" s="144"/>
      <c r="AC148" s="144"/>
      <c r="AD148" s="144"/>
      <c r="AE148" s="144"/>
      <c r="AF148" s="144"/>
      <c r="AG148" s="144"/>
      <c r="AH148" s="144"/>
      <c r="AI148" s="144"/>
      <c r="AJ148" s="144"/>
      <c r="AK148" s="144"/>
      <c r="AL148" s="144"/>
      <c r="AM148" s="144"/>
      <c r="AN148" s="144"/>
      <c r="AO148" s="144"/>
      <c r="AP148" s="144"/>
      <c r="AQ148" s="144"/>
      <c r="AR148" s="144"/>
      <c r="AS148" s="144"/>
      <c r="AT148" s="144"/>
      <c r="AU148" s="144"/>
      <c r="AV148" s="144"/>
      <c r="AW148" s="144"/>
      <c r="AX148" s="144"/>
      <c r="AY148" s="144"/>
      <c r="AZ148" s="144"/>
      <c r="BA148" s="144"/>
      <c r="BB148" s="144"/>
      <c r="BC148" s="144"/>
      <c r="BD148" s="144"/>
      <c r="BE148" s="144"/>
      <c r="BF148" s="144"/>
      <c r="BG148" s="144"/>
      <c r="BH148" s="144"/>
      <c r="BI148" s="144"/>
      <c r="BJ148" s="144"/>
      <c r="BK148" s="144"/>
      <c r="BL148" s="144"/>
      <c r="BM148" s="144"/>
      <c r="BN148" s="144"/>
      <c r="BO148" s="144"/>
      <c r="BP148" s="144"/>
      <c r="BQ148" s="144"/>
      <c r="BR148" s="144"/>
      <c r="BS148" s="144"/>
      <c r="BT148" s="144"/>
      <c r="BU148" s="144"/>
      <c r="BV148" s="144"/>
      <c r="BW148" s="144"/>
      <c r="BX148" s="144"/>
      <c r="BY148" s="144"/>
      <c r="BZ148" s="144"/>
      <c r="CA148" s="144"/>
      <c r="CB148" s="144"/>
      <c r="CC148" s="144"/>
      <c r="CD148" s="144"/>
      <c r="CE148" s="144"/>
      <c r="CF148" s="144"/>
      <c r="CG148" s="144"/>
      <c r="CH148" s="144"/>
      <c r="CI148" s="144"/>
      <c r="CJ148" s="144"/>
      <c r="CK148" s="144"/>
      <c r="CL148" s="144"/>
      <c r="CM148" s="144"/>
      <c r="CN148" s="144"/>
      <c r="CO148" s="144"/>
      <c r="CP148" s="144"/>
      <c r="CQ148" s="144"/>
      <c r="CR148" s="144"/>
      <c r="CS148" s="144"/>
      <c r="CT148" s="144"/>
      <c r="CU148" s="144"/>
      <c r="CV148" s="144"/>
      <c r="CW148" s="144"/>
      <c r="CX148" s="144"/>
      <c r="CY148" s="144"/>
      <c r="CZ148" s="144"/>
      <c r="DA148" s="144"/>
      <c r="DB148" s="144"/>
      <c r="DC148" s="144"/>
      <c r="DD148" s="144"/>
      <c r="DE148" s="144"/>
      <c r="DF148" s="144"/>
      <c r="DG148" s="144"/>
      <c r="DH148" s="144"/>
      <c r="DI148" s="144"/>
      <c r="DJ148" s="144"/>
      <c r="DK148" s="144"/>
      <c r="DL148" s="144"/>
      <c r="DM148" s="144"/>
      <c r="DN148" s="144"/>
      <c r="DO148" s="144"/>
      <c r="DP148" s="144"/>
      <c r="DQ148" s="144"/>
      <c r="DR148" s="144"/>
      <c r="DS148" s="144"/>
      <c r="DT148" s="144"/>
      <c r="DU148" s="144"/>
      <c r="DV148" s="144"/>
      <c r="DW148" s="144"/>
      <c r="DX148" s="144"/>
      <c r="DY148" s="144"/>
      <c r="DZ148" s="144"/>
      <c r="EA148" s="144"/>
      <c r="EB148" s="144"/>
      <c r="EC148" s="144"/>
      <c r="ED148" s="144"/>
      <c r="EE148" s="154"/>
    </row>
    <row r="149" spans="1:135" ht="15.75" thickBot="1">
      <c r="A149" s="489"/>
      <c r="B149" s="488"/>
      <c r="C149" s="488"/>
      <c r="D149" s="488"/>
      <c r="E149" s="488"/>
      <c r="F149" s="488"/>
      <c r="G149" s="488"/>
      <c r="H149" s="488"/>
      <c r="I149" s="488"/>
      <c r="J149" s="488"/>
      <c r="K149" s="488"/>
      <c r="L149" s="488"/>
      <c r="M149" s="488"/>
      <c r="N149" s="488"/>
      <c r="Q149" s="154"/>
      <c r="R149" s="152"/>
      <c r="S149" s="152"/>
      <c r="T149" s="152"/>
      <c r="U149" s="152"/>
      <c r="V149" s="152"/>
      <c r="W149" s="152"/>
      <c r="X149" s="152"/>
      <c r="Y149" s="152"/>
      <c r="Z149" s="152"/>
      <c r="AA149" s="152"/>
      <c r="AB149" s="152"/>
      <c r="AC149" s="152"/>
      <c r="AD149" s="152"/>
      <c r="AE149" s="152"/>
      <c r="AF149" s="152"/>
      <c r="AG149" s="152"/>
      <c r="AH149" s="152"/>
      <c r="AI149" s="152"/>
      <c r="AJ149" s="152"/>
      <c r="AK149" s="152"/>
      <c r="AL149" s="152"/>
      <c r="AM149" s="152"/>
      <c r="AN149" s="152"/>
      <c r="AO149" s="152"/>
      <c r="AP149" s="152"/>
      <c r="AQ149" s="152"/>
      <c r="AR149" s="152"/>
      <c r="AS149" s="152"/>
      <c r="AT149" s="152"/>
      <c r="AU149" s="152"/>
      <c r="AV149" s="152"/>
      <c r="AW149" s="152"/>
      <c r="AX149" s="152"/>
      <c r="AY149" s="152"/>
      <c r="AZ149" s="152"/>
      <c r="BA149" s="152"/>
      <c r="BB149" s="152"/>
      <c r="BC149" s="152"/>
      <c r="BD149" s="152"/>
      <c r="BE149" s="152"/>
      <c r="BF149" s="152"/>
      <c r="BG149" s="152"/>
      <c r="BH149" s="152"/>
      <c r="BI149" s="152"/>
      <c r="BJ149" s="152"/>
      <c r="BK149" s="152"/>
      <c r="BL149" s="152"/>
      <c r="BM149" s="152"/>
      <c r="BN149" s="152"/>
      <c r="BO149" s="152"/>
      <c r="BP149" s="152"/>
      <c r="BQ149" s="152"/>
      <c r="BR149" s="152"/>
      <c r="BS149" s="152"/>
      <c r="BT149" s="152"/>
      <c r="BU149" s="152"/>
      <c r="BV149" s="152"/>
      <c r="BW149" s="152"/>
      <c r="BX149" s="152"/>
      <c r="BY149" s="152"/>
      <c r="BZ149" s="152"/>
      <c r="CA149" s="152"/>
      <c r="CB149" s="152"/>
      <c r="CC149" s="152"/>
      <c r="CD149" s="152"/>
      <c r="CE149" s="152"/>
      <c r="CF149" s="152"/>
      <c r="CG149" s="152"/>
      <c r="CH149" s="152"/>
      <c r="CI149" s="152"/>
      <c r="CJ149" s="152"/>
      <c r="CK149" s="152"/>
      <c r="CL149" s="152"/>
      <c r="CM149" s="152"/>
      <c r="CN149" s="152"/>
      <c r="CO149" s="152"/>
      <c r="CP149" s="152"/>
      <c r="CQ149" s="152"/>
      <c r="CR149" s="152"/>
      <c r="CS149" s="152"/>
      <c r="CT149" s="152"/>
      <c r="CU149" s="152"/>
      <c r="CV149" s="152"/>
      <c r="CW149" s="152"/>
      <c r="CX149" s="152"/>
      <c r="CY149" s="152"/>
      <c r="CZ149" s="152"/>
      <c r="DA149" s="152"/>
      <c r="DB149" s="152"/>
      <c r="DC149" s="152"/>
      <c r="DD149" s="152"/>
      <c r="DE149" s="152"/>
      <c r="DF149" s="152"/>
      <c r="DG149" s="152"/>
      <c r="DH149" s="152"/>
      <c r="DI149" s="152"/>
      <c r="DJ149" s="152"/>
      <c r="DK149" s="152"/>
      <c r="DL149" s="152"/>
      <c r="DM149" s="152"/>
      <c r="DN149" s="152"/>
      <c r="DO149" s="152"/>
      <c r="DP149" s="152"/>
      <c r="DQ149" s="152"/>
      <c r="DR149" s="152"/>
      <c r="DS149" s="152"/>
      <c r="DT149" s="152"/>
      <c r="DU149" s="152"/>
      <c r="DV149" s="152"/>
      <c r="DW149" s="152"/>
      <c r="DX149" s="152"/>
      <c r="DY149" s="152"/>
      <c r="DZ149" s="152"/>
      <c r="EA149" s="152"/>
      <c r="EB149" s="152"/>
      <c r="EC149" s="152"/>
      <c r="ED149" s="152"/>
      <c r="EE149" s="150"/>
    </row>
    <row r="150" spans="1:135">
      <c r="A150" t="s">
        <v>8315</v>
      </c>
      <c r="B150" s="487"/>
      <c r="C150" s="487"/>
      <c r="D150" s="487"/>
      <c r="E150" s="487"/>
      <c r="F150" s="487"/>
      <c r="G150" s="487"/>
      <c r="H150" s="487"/>
      <c r="I150" s="487"/>
      <c r="J150" s="487"/>
      <c r="K150" s="487"/>
      <c r="L150" s="487"/>
      <c r="M150" s="487"/>
      <c r="N150" s="487"/>
      <c r="Q150" s="154"/>
      <c r="R150" s="151"/>
      <c r="S150" s="151"/>
      <c r="T150" s="151"/>
      <c r="U150" s="151"/>
      <c r="V150" s="151"/>
      <c r="W150" s="151"/>
      <c r="X150" s="151"/>
      <c r="Y150" s="151"/>
      <c r="Z150" s="151"/>
      <c r="AA150" s="151"/>
      <c r="AB150" s="151"/>
      <c r="AC150" s="151"/>
      <c r="AD150" s="151"/>
      <c r="AE150" s="151"/>
      <c r="AF150" s="151"/>
      <c r="AG150" s="151"/>
      <c r="AH150" s="151"/>
      <c r="AI150" s="151"/>
      <c r="AJ150" s="151"/>
      <c r="AK150" s="151"/>
      <c r="AL150" s="151"/>
      <c r="AM150" s="151"/>
      <c r="AN150" s="151"/>
      <c r="AO150" s="151"/>
      <c r="AP150" s="151"/>
      <c r="AQ150" s="151"/>
      <c r="AR150" s="151"/>
      <c r="AS150" s="151"/>
      <c r="AT150" s="151"/>
      <c r="AU150" s="151"/>
      <c r="AV150" s="151"/>
      <c r="AW150" s="151"/>
      <c r="AX150" s="151"/>
      <c r="AY150" s="151"/>
      <c r="AZ150" s="151"/>
      <c r="BA150" s="151"/>
      <c r="BB150" s="151"/>
      <c r="BC150" s="151"/>
      <c r="BD150" s="151"/>
      <c r="BE150" s="151"/>
      <c r="BF150" s="151"/>
      <c r="BG150" s="151"/>
      <c r="BH150" s="151"/>
      <c r="BI150" s="151"/>
      <c r="BJ150" s="151"/>
      <c r="BK150" s="151"/>
      <c r="BL150" s="151"/>
      <c r="BM150" s="151"/>
      <c r="BN150" s="151"/>
      <c r="BO150" s="151"/>
      <c r="BP150" s="151"/>
      <c r="BQ150" s="151"/>
      <c r="BR150" s="151"/>
      <c r="BS150" s="151"/>
      <c r="BT150" s="151"/>
      <c r="BU150" s="151"/>
      <c r="BV150" s="151"/>
      <c r="BW150" s="151"/>
      <c r="BX150" s="151"/>
      <c r="BY150" s="151"/>
      <c r="BZ150" s="151"/>
      <c r="CA150" s="151"/>
      <c r="CB150" s="151"/>
      <c r="CC150" s="151"/>
      <c r="CD150" s="151"/>
      <c r="CE150" s="151"/>
      <c r="CF150" s="151"/>
      <c r="CG150" s="151"/>
      <c r="CH150" s="151"/>
      <c r="CI150" s="151"/>
      <c r="CJ150" s="151"/>
      <c r="CK150" s="151"/>
      <c r="CL150" s="151"/>
      <c r="CM150" s="151"/>
      <c r="CN150" s="151"/>
      <c r="CO150" s="151"/>
      <c r="CP150" s="151"/>
      <c r="CQ150" s="151"/>
      <c r="CR150" s="151"/>
      <c r="CS150" s="151"/>
      <c r="CT150" s="151"/>
      <c r="CU150" s="151"/>
      <c r="CV150" s="151"/>
      <c r="CW150" s="151"/>
      <c r="CX150" s="151"/>
      <c r="CY150" s="151"/>
      <c r="CZ150" s="151"/>
      <c r="DA150" s="151"/>
      <c r="DB150" s="151"/>
      <c r="DC150" s="151"/>
      <c r="DD150" s="151"/>
      <c r="DE150" s="151"/>
      <c r="DF150" s="151"/>
      <c r="DG150" s="151"/>
      <c r="DH150" s="151"/>
      <c r="DI150" s="151"/>
      <c r="DJ150" s="151"/>
      <c r="DK150" s="151"/>
      <c r="DL150" s="151"/>
      <c r="DM150" s="151"/>
      <c r="DN150" s="151"/>
      <c r="DO150" s="151"/>
      <c r="DP150" s="151"/>
      <c r="DQ150" s="151"/>
      <c r="DR150" s="151"/>
      <c r="DS150" s="151"/>
      <c r="DT150" s="151"/>
      <c r="DU150" s="151"/>
      <c r="DV150" s="151"/>
      <c r="DW150" s="151"/>
      <c r="DX150" s="151"/>
      <c r="DY150" s="151"/>
      <c r="DZ150" s="151"/>
      <c r="EA150" s="151"/>
      <c r="EB150" s="151"/>
      <c r="EC150" s="151"/>
      <c r="ED150" s="151"/>
      <c r="EE150" s="148"/>
    </row>
    <row r="151" spans="1:135">
      <c r="A151" s="490" t="s">
        <v>7627</v>
      </c>
      <c r="B151" s="486"/>
      <c r="C151" s="486"/>
      <c r="D151" s="486"/>
      <c r="E151" s="486"/>
      <c r="F151" s="486"/>
      <c r="G151" s="486"/>
      <c r="H151" s="486"/>
      <c r="I151" s="486"/>
      <c r="J151" s="486"/>
      <c r="K151" s="486"/>
      <c r="L151" s="486"/>
      <c r="M151" s="486"/>
      <c r="N151" s="486"/>
      <c r="Q151" s="154"/>
      <c r="R151" s="144"/>
      <c r="S151" s="144"/>
      <c r="T151" s="144"/>
      <c r="U151" s="144"/>
      <c r="V151" s="144"/>
      <c r="W151" s="144"/>
      <c r="X151" s="144"/>
      <c r="Y151" s="144"/>
      <c r="Z151" s="144"/>
      <c r="AA151" s="144"/>
      <c r="AB151" s="144"/>
      <c r="AC151" s="144"/>
      <c r="AD151" s="144"/>
      <c r="AE151" s="144"/>
      <c r="AF151" s="144"/>
      <c r="AG151" s="144"/>
      <c r="AH151" s="144"/>
      <c r="AI151" s="144"/>
      <c r="AJ151" s="144"/>
      <c r="AK151" s="144"/>
      <c r="AL151" s="144"/>
      <c r="AM151" s="144"/>
      <c r="AN151" s="144"/>
      <c r="AO151" s="144"/>
      <c r="AP151" s="144"/>
      <c r="AQ151" s="144"/>
      <c r="AR151" s="144"/>
      <c r="AS151" s="144"/>
      <c r="AT151" s="144"/>
      <c r="AU151" s="144"/>
      <c r="AV151" s="144"/>
      <c r="AW151" s="144"/>
      <c r="AX151" s="144"/>
      <c r="AY151" s="144"/>
      <c r="AZ151" s="144"/>
      <c r="BA151" s="144"/>
      <c r="BB151" s="144"/>
      <c r="BC151" s="144"/>
      <c r="BD151" s="144"/>
      <c r="BE151" s="144"/>
      <c r="BF151" s="144"/>
      <c r="BG151" s="144"/>
      <c r="BH151" s="144"/>
      <c r="BI151" s="144"/>
      <c r="BJ151" s="144"/>
      <c r="BK151" s="144"/>
      <c r="BL151" s="144"/>
      <c r="BM151" s="144"/>
      <c r="BN151" s="144"/>
      <c r="BO151" s="144"/>
      <c r="BP151" s="144"/>
      <c r="BQ151" s="144"/>
      <c r="BR151" s="144"/>
      <c r="BS151" s="144"/>
      <c r="BT151" s="144"/>
      <c r="BU151" s="144"/>
      <c r="BV151" s="144"/>
      <c r="BW151" s="144"/>
      <c r="BX151" s="144"/>
      <c r="BY151" s="144"/>
      <c r="BZ151" s="144"/>
      <c r="CA151" s="144"/>
      <c r="CB151" s="144"/>
      <c r="CC151" s="144"/>
      <c r="CD151" s="144"/>
      <c r="CE151" s="144"/>
      <c r="CF151" s="144"/>
      <c r="CG151" s="144"/>
      <c r="CH151" s="144"/>
      <c r="CI151" s="144"/>
      <c r="CJ151" s="144"/>
      <c r="CK151" s="144"/>
      <c r="CL151" s="144"/>
      <c r="CM151" s="144"/>
      <c r="CN151" s="144"/>
      <c r="CO151" s="144"/>
      <c r="CP151" s="144"/>
      <c r="CQ151" s="144"/>
      <c r="CR151" s="144"/>
      <c r="CS151" s="144"/>
      <c r="CT151" s="144"/>
      <c r="CU151" s="144"/>
      <c r="CV151" s="144"/>
      <c r="CW151" s="144"/>
      <c r="CX151" s="144"/>
      <c r="CY151" s="144"/>
      <c r="CZ151" s="144"/>
      <c r="DA151" s="144"/>
      <c r="DB151" s="144"/>
      <c r="DC151" s="144"/>
      <c r="DD151" s="144"/>
      <c r="DE151" s="144"/>
      <c r="DF151" s="144"/>
      <c r="DG151" s="144"/>
      <c r="DH151" s="144"/>
      <c r="DI151" s="144"/>
      <c r="DJ151" s="144"/>
      <c r="DK151" s="144"/>
      <c r="DL151" s="144"/>
      <c r="DM151" s="144"/>
      <c r="DN151" s="144"/>
      <c r="DO151" s="144"/>
      <c r="DP151" s="144"/>
      <c r="DQ151" s="144"/>
      <c r="DR151" s="144"/>
      <c r="DS151" s="144"/>
      <c r="DT151" s="144"/>
      <c r="DU151" s="144"/>
      <c r="DV151" s="144"/>
      <c r="DW151" s="144"/>
      <c r="DX151" s="144"/>
      <c r="DY151" s="144"/>
      <c r="DZ151" s="144"/>
      <c r="EA151" s="144"/>
      <c r="EB151" s="144"/>
      <c r="EC151" s="144"/>
      <c r="ED151" s="144"/>
      <c r="EE151" s="154"/>
    </row>
    <row r="152" spans="1:135" ht="15.75" thickBot="1">
      <c r="A152" s="152"/>
      <c r="B152" s="488"/>
      <c r="C152" s="488"/>
      <c r="D152" s="488"/>
      <c r="E152" s="488"/>
      <c r="F152" s="488"/>
      <c r="G152" s="488"/>
      <c r="H152" s="488"/>
      <c r="I152" s="488"/>
      <c r="J152" s="488"/>
      <c r="K152" s="488"/>
      <c r="L152" s="488"/>
      <c r="M152" s="488"/>
      <c r="N152" s="488"/>
      <c r="Q152" s="154"/>
      <c r="R152" s="152"/>
      <c r="S152" s="152"/>
      <c r="T152" s="152"/>
      <c r="U152" s="152"/>
      <c r="V152" s="152"/>
      <c r="W152" s="152"/>
      <c r="X152" s="152"/>
      <c r="Y152" s="152"/>
      <c r="Z152" s="152"/>
      <c r="AA152" s="152"/>
      <c r="AB152" s="152"/>
      <c r="AC152" s="152"/>
      <c r="AD152" s="152"/>
      <c r="AE152" s="152"/>
      <c r="AF152" s="152"/>
      <c r="AG152" s="152"/>
      <c r="AH152" s="152"/>
      <c r="AI152" s="152"/>
      <c r="AJ152" s="152"/>
      <c r="AK152" s="152"/>
      <c r="AL152" s="152"/>
      <c r="AM152" s="152"/>
      <c r="AN152" s="152"/>
      <c r="AO152" s="152"/>
      <c r="AP152" s="152"/>
      <c r="AQ152" s="152"/>
      <c r="AR152" s="152"/>
      <c r="AS152" s="152"/>
      <c r="AT152" s="152"/>
      <c r="AU152" s="152"/>
      <c r="AV152" s="152"/>
      <c r="AW152" s="152"/>
      <c r="AX152" s="152"/>
      <c r="AY152" s="152"/>
      <c r="AZ152" s="152"/>
      <c r="BA152" s="152"/>
      <c r="BB152" s="152"/>
      <c r="BC152" s="152"/>
      <c r="BD152" s="152"/>
      <c r="BE152" s="152"/>
      <c r="BF152" s="152"/>
      <c r="BG152" s="152"/>
      <c r="BH152" s="152"/>
      <c r="BI152" s="152"/>
      <c r="BJ152" s="152"/>
      <c r="BK152" s="152"/>
      <c r="BL152" s="152"/>
      <c r="BM152" s="152"/>
      <c r="BN152" s="152"/>
      <c r="BO152" s="152"/>
      <c r="BP152" s="152"/>
      <c r="BQ152" s="152"/>
      <c r="BR152" s="152"/>
      <c r="BS152" s="152"/>
      <c r="BT152" s="152"/>
      <c r="BU152" s="152"/>
      <c r="BV152" s="152"/>
      <c r="BW152" s="152"/>
      <c r="BX152" s="152"/>
      <c r="BY152" s="152"/>
      <c r="BZ152" s="152"/>
      <c r="CA152" s="152"/>
      <c r="CB152" s="152"/>
      <c r="CC152" s="152"/>
      <c r="CD152" s="152"/>
      <c r="CE152" s="152"/>
      <c r="CF152" s="152"/>
      <c r="CG152" s="152"/>
      <c r="CH152" s="152"/>
      <c r="CI152" s="152"/>
      <c r="CJ152" s="152"/>
      <c r="CK152" s="152"/>
      <c r="CL152" s="152"/>
      <c r="CM152" s="152"/>
      <c r="CN152" s="152"/>
      <c r="CO152" s="152"/>
      <c r="CP152" s="152"/>
      <c r="CQ152" s="152"/>
      <c r="CR152" s="152"/>
      <c r="CS152" s="152"/>
      <c r="CT152" s="152"/>
      <c r="CU152" s="152"/>
      <c r="CV152" s="152"/>
      <c r="CW152" s="152"/>
      <c r="CX152" s="152"/>
      <c r="CY152" s="152"/>
      <c r="CZ152" s="152"/>
      <c r="DA152" s="152"/>
      <c r="DB152" s="152"/>
      <c r="DC152" s="152"/>
      <c r="DD152" s="152"/>
      <c r="DE152" s="152"/>
      <c r="DF152" s="152"/>
      <c r="DG152" s="152"/>
      <c r="DH152" s="152"/>
      <c r="DI152" s="152"/>
      <c r="DJ152" s="152"/>
      <c r="DK152" s="152"/>
      <c r="DL152" s="152"/>
      <c r="DM152" s="152"/>
      <c r="DN152" s="152"/>
      <c r="DO152" s="152"/>
      <c r="DP152" s="152"/>
      <c r="DQ152" s="152"/>
      <c r="DR152" s="152"/>
      <c r="DS152" s="152"/>
      <c r="DT152" s="152"/>
      <c r="DU152" s="152"/>
      <c r="DV152" s="152"/>
      <c r="DW152" s="152"/>
      <c r="DX152" s="152"/>
      <c r="DY152" s="152"/>
      <c r="DZ152" s="152"/>
      <c r="EA152" s="152"/>
      <c r="EB152" s="152"/>
      <c r="EC152" s="152"/>
      <c r="ED152" s="152"/>
      <c r="EE152" s="150"/>
    </row>
    <row r="153" spans="1:135">
      <c r="R153" s="151"/>
      <c r="S153" s="151"/>
      <c r="T153" s="151"/>
      <c r="U153" s="151"/>
      <c r="V153" s="151"/>
      <c r="W153" s="151"/>
      <c r="X153" s="151"/>
      <c r="Y153" s="151"/>
      <c r="Z153" s="151"/>
      <c r="AA153" s="151"/>
      <c r="AB153" s="151"/>
      <c r="AC153" s="151"/>
      <c r="AD153" s="151"/>
      <c r="AE153" s="151"/>
      <c r="AF153" s="151"/>
      <c r="AG153" s="151"/>
      <c r="AH153" s="151"/>
      <c r="AI153" s="151"/>
      <c r="AJ153" s="151"/>
      <c r="AK153" s="151"/>
      <c r="AL153" s="151"/>
      <c r="AM153" s="151"/>
      <c r="AN153" s="151"/>
      <c r="AO153" s="151"/>
      <c r="AP153" s="151"/>
      <c r="AQ153" s="151"/>
      <c r="AR153" s="151"/>
      <c r="AS153" s="151"/>
      <c r="AT153" s="151"/>
      <c r="AU153" s="151"/>
      <c r="AV153" s="151"/>
      <c r="AW153" s="151"/>
      <c r="AX153" s="151"/>
      <c r="AY153" s="151"/>
      <c r="AZ153" s="151"/>
      <c r="BA153" s="151"/>
      <c r="BB153" s="151"/>
      <c r="BC153" s="151"/>
      <c r="BD153" s="151"/>
      <c r="BE153" s="151"/>
      <c r="BF153" s="151"/>
      <c r="BG153" s="151"/>
      <c r="BH153" s="151"/>
      <c r="BI153" s="151"/>
      <c r="BJ153" s="151"/>
      <c r="BK153" s="151"/>
      <c r="BL153" s="151"/>
      <c r="BM153" s="151"/>
      <c r="BN153" s="151"/>
      <c r="BO153" s="151"/>
      <c r="BP153" s="151"/>
      <c r="BQ153" s="151"/>
      <c r="BR153" s="151"/>
      <c r="BS153" s="151"/>
      <c r="BT153" s="151"/>
      <c r="BU153" s="151"/>
      <c r="BV153" s="151"/>
      <c r="BW153" s="151"/>
      <c r="BX153" s="151"/>
      <c r="BY153" s="151"/>
      <c r="BZ153" s="151"/>
      <c r="CA153" s="151"/>
      <c r="CB153" s="151"/>
      <c r="CC153" s="151"/>
      <c r="CD153" s="151"/>
      <c r="CE153" s="151"/>
      <c r="CF153" s="151"/>
      <c r="CG153" s="151"/>
      <c r="CH153" s="151"/>
      <c r="CI153" s="151"/>
      <c r="CJ153" s="151"/>
      <c r="CK153" s="151"/>
      <c r="CL153" s="151"/>
      <c r="CM153" s="151"/>
      <c r="CN153" s="151"/>
      <c r="CO153" s="151"/>
      <c r="CP153" s="151"/>
      <c r="CQ153" s="151"/>
      <c r="CR153" s="151"/>
      <c r="CS153" s="151"/>
      <c r="CT153" s="151"/>
      <c r="CU153" s="151"/>
      <c r="CV153" s="151"/>
      <c r="CW153" s="151"/>
      <c r="CX153" s="151"/>
      <c r="CY153" s="151"/>
      <c r="CZ153" s="151"/>
      <c r="DA153" s="151"/>
      <c r="DB153" s="151"/>
      <c r="DC153" s="151"/>
      <c r="DD153" s="151"/>
      <c r="DE153" s="151"/>
      <c r="DF153" s="151"/>
      <c r="DG153" s="151"/>
      <c r="DH153" s="151"/>
      <c r="DI153" s="151"/>
      <c r="DJ153" s="151"/>
      <c r="DK153" s="151"/>
      <c r="DL153" s="151"/>
      <c r="DM153" s="151"/>
      <c r="DN153" s="151"/>
      <c r="DO153" s="151"/>
      <c r="DP153" s="151"/>
      <c r="DQ153" s="151"/>
      <c r="DR153" s="151"/>
      <c r="DS153" s="151"/>
      <c r="DT153" s="151"/>
      <c r="DU153" s="151"/>
      <c r="DV153" s="151"/>
      <c r="DW153" s="151"/>
      <c r="DX153" s="151"/>
      <c r="DY153" s="151"/>
      <c r="DZ153" s="151"/>
      <c r="EA153" s="151"/>
      <c r="EB153" s="151"/>
      <c r="EC153" s="151"/>
      <c r="ED153" s="151"/>
      <c r="EE153" s="148"/>
    </row>
    <row r="154" spans="1:135">
      <c r="R154" s="144"/>
      <c r="S154" s="144"/>
      <c r="T154" s="144"/>
      <c r="U154" s="144"/>
      <c r="V154" s="144"/>
      <c r="W154" s="144"/>
      <c r="X154" s="144"/>
      <c r="Y154" s="144"/>
      <c r="Z154" s="144"/>
      <c r="AA154" s="144"/>
      <c r="AB154" s="144"/>
      <c r="AC154" s="144"/>
      <c r="AD154" s="144"/>
      <c r="AE154" s="144"/>
      <c r="AF154" s="144"/>
      <c r="AG154" s="144"/>
      <c r="AH154" s="144"/>
      <c r="AI154" s="144"/>
      <c r="AJ154" s="144"/>
      <c r="AK154" s="144"/>
      <c r="AL154" s="144"/>
      <c r="AM154" s="144"/>
      <c r="AN154" s="144"/>
      <c r="AO154" s="144"/>
      <c r="AP154" s="144"/>
      <c r="AQ154" s="144"/>
      <c r="AR154" s="144"/>
      <c r="AS154" s="144"/>
      <c r="AT154" s="144"/>
      <c r="AU154" s="144"/>
      <c r="AV154" s="144"/>
      <c r="AW154" s="144"/>
      <c r="AX154" s="144"/>
      <c r="AY154" s="144"/>
      <c r="AZ154" s="144"/>
      <c r="BA154" s="144"/>
      <c r="BB154" s="144"/>
      <c r="BC154" s="144"/>
      <c r="BD154" s="144"/>
      <c r="BE154" s="144"/>
      <c r="BF154" s="144"/>
      <c r="BG154" s="144"/>
      <c r="BH154" s="144"/>
      <c r="BI154" s="144"/>
      <c r="BJ154" s="144"/>
      <c r="BK154" s="144"/>
      <c r="BL154" s="144"/>
      <c r="BM154" s="144"/>
      <c r="BN154" s="144"/>
      <c r="BO154" s="144"/>
      <c r="BP154" s="144"/>
      <c r="BQ154" s="144"/>
      <c r="BR154" s="144"/>
      <c r="BS154" s="144"/>
      <c r="BT154" s="144"/>
      <c r="BU154" s="144"/>
      <c r="BV154" s="144"/>
      <c r="BW154" s="144"/>
      <c r="BX154" s="144"/>
      <c r="BY154" s="144"/>
      <c r="BZ154" s="144"/>
      <c r="CA154" s="144"/>
      <c r="CB154" s="144"/>
      <c r="CC154" s="144"/>
      <c r="CD154" s="144"/>
      <c r="CE154" s="144"/>
      <c r="CF154" s="144"/>
      <c r="CG154" s="144"/>
      <c r="CH154" s="144"/>
      <c r="CI154" s="144"/>
      <c r="CJ154" s="144"/>
      <c r="CK154" s="144"/>
      <c r="CL154" s="144"/>
      <c r="CM154" s="144"/>
      <c r="CN154" s="144"/>
      <c r="CO154" s="144"/>
      <c r="CP154" s="144"/>
      <c r="CQ154" s="144"/>
      <c r="CR154" s="144"/>
      <c r="CS154" s="144"/>
      <c r="CT154" s="144"/>
      <c r="CU154" s="144"/>
      <c r="CV154" s="144"/>
      <c r="CW154" s="144"/>
      <c r="CX154" s="144"/>
      <c r="CY154" s="144"/>
      <c r="CZ154" s="144"/>
      <c r="DA154" s="144"/>
      <c r="DB154" s="144"/>
      <c r="DC154" s="144"/>
      <c r="DD154" s="144"/>
      <c r="DE154" s="144"/>
      <c r="DF154" s="144"/>
      <c r="DG154" s="144"/>
      <c r="DH154" s="144"/>
      <c r="DI154" s="144"/>
      <c r="DJ154" s="144"/>
      <c r="DK154" s="144"/>
      <c r="DL154" s="144"/>
      <c r="DM154" s="144"/>
      <c r="DN154" s="144"/>
      <c r="DO154" s="144"/>
      <c r="DP154" s="144"/>
      <c r="DQ154" s="144"/>
      <c r="DR154" s="144"/>
      <c r="DS154" s="144"/>
      <c r="DT154" s="144"/>
      <c r="DU154" s="144"/>
      <c r="DV154" s="144"/>
      <c r="DW154" s="144"/>
      <c r="DX154" s="144"/>
      <c r="DY154" s="144"/>
      <c r="DZ154" s="144"/>
      <c r="EA154" s="144"/>
      <c r="EB154" s="144"/>
      <c r="EC154" s="144"/>
      <c r="ED154" s="144"/>
      <c r="EE154" s="154"/>
    </row>
    <row r="157" spans="1:135" ht="26.25">
      <c r="A157" s="485" t="s">
        <v>8294</v>
      </c>
    </row>
    <row r="158" spans="1:135">
      <c r="A158" t="s">
        <v>8313</v>
      </c>
      <c r="B158" t="s">
        <v>6868</v>
      </c>
      <c r="C158" t="s">
        <v>6869</v>
      </c>
      <c r="D158" t="s">
        <v>6870</v>
      </c>
      <c r="E158" t="s">
        <v>6871</v>
      </c>
      <c r="F158" t="s">
        <v>6872</v>
      </c>
      <c r="G158" t="s">
        <v>8296</v>
      </c>
      <c r="H158" t="s">
        <v>8297</v>
      </c>
      <c r="I158" t="s">
        <v>8298</v>
      </c>
      <c r="J158" t="s">
        <v>8299</v>
      </c>
      <c r="K158" t="s">
        <v>8300</v>
      </c>
      <c r="L158" t="s">
        <v>8305</v>
      </c>
      <c r="M158" t="s">
        <v>8310</v>
      </c>
      <c r="N158" t="s">
        <v>8311</v>
      </c>
    </row>
    <row r="159" spans="1:135">
      <c r="A159" t="s">
        <v>8314</v>
      </c>
      <c r="B159" t="s">
        <v>8312</v>
      </c>
      <c r="G159" s="113" t="s">
        <v>8447</v>
      </c>
      <c r="H159" s="503" t="s">
        <v>8444</v>
      </c>
      <c r="I159" s="504" t="s">
        <v>2157</v>
      </c>
      <c r="J159" s="504" t="s">
        <v>8445</v>
      </c>
      <c r="K159" s="504" t="s">
        <v>8446</v>
      </c>
      <c r="L159" s="504" t="s">
        <v>4822</v>
      </c>
      <c r="M159" s="505" t="s">
        <v>631</v>
      </c>
      <c r="N159" s="127" t="s">
        <v>8448</v>
      </c>
    </row>
    <row r="160" spans="1:135">
      <c r="R160" t="s">
        <v>8336</v>
      </c>
    </row>
    <row r="161" spans="1:135" ht="16.5" thickBot="1">
      <c r="A161" s="500" t="s">
        <v>8442</v>
      </c>
      <c r="B161" s="506" t="s">
        <v>8325</v>
      </c>
      <c r="C161" s="506" t="s">
        <v>2488</v>
      </c>
      <c r="D161" s="506" t="s">
        <v>8326</v>
      </c>
      <c r="E161" s="507" t="s">
        <v>8327</v>
      </c>
      <c r="F161" s="507" t="s">
        <v>8433</v>
      </c>
      <c r="G161" s="507" t="s">
        <v>8434</v>
      </c>
      <c r="H161" s="507" t="s">
        <v>8435</v>
      </c>
      <c r="I161" s="507" t="s">
        <v>8329</v>
      </c>
      <c r="J161" s="507" t="s">
        <v>8328</v>
      </c>
      <c r="K161" s="507" t="s">
        <v>4338</v>
      </c>
      <c r="L161" s="507" t="s">
        <v>5311</v>
      </c>
      <c r="M161" s="507" t="s">
        <v>4339</v>
      </c>
      <c r="N161" s="507" t="s">
        <v>4957</v>
      </c>
      <c r="O161" s="491" t="s">
        <v>8436</v>
      </c>
      <c r="P161" s="66"/>
      <c r="R161" s="493" t="s">
        <v>6868</v>
      </c>
      <c r="S161" s="493" t="s">
        <v>6869</v>
      </c>
      <c r="T161" s="493" t="s">
        <v>8295</v>
      </c>
      <c r="U161" s="493" t="s">
        <v>6870</v>
      </c>
      <c r="V161" s="493" t="s">
        <v>8337</v>
      </c>
      <c r="W161" s="493" t="s">
        <v>6871</v>
      </c>
      <c r="X161" s="493" t="s">
        <v>8338</v>
      </c>
      <c r="Y161" s="493" t="s">
        <v>6872</v>
      </c>
      <c r="Z161" s="493" t="s">
        <v>8339</v>
      </c>
      <c r="AA161" s="493" t="s">
        <v>8296</v>
      </c>
      <c r="AB161" s="493" t="s">
        <v>8340</v>
      </c>
      <c r="AC161" s="493" t="s">
        <v>8297</v>
      </c>
      <c r="AD161" s="493" t="s">
        <v>8341</v>
      </c>
      <c r="AE161" s="493" t="s">
        <v>8298</v>
      </c>
      <c r="AF161" s="493" t="s">
        <v>8342</v>
      </c>
      <c r="AG161" s="493" t="s">
        <v>8299</v>
      </c>
      <c r="AH161" s="493" t="s">
        <v>8343</v>
      </c>
      <c r="AI161" s="493" t="s">
        <v>8300</v>
      </c>
      <c r="AJ161" s="493" t="s">
        <v>8344</v>
      </c>
      <c r="AK161" s="493" t="s">
        <v>8301</v>
      </c>
      <c r="AL161" s="493" t="s">
        <v>8345</v>
      </c>
      <c r="AM161" s="493" t="s">
        <v>8302</v>
      </c>
      <c r="AN161" s="493" t="s">
        <v>8346</v>
      </c>
      <c r="AO161" s="493" t="s">
        <v>8303</v>
      </c>
      <c r="AP161" s="493" t="s">
        <v>8347</v>
      </c>
      <c r="AQ161" s="493" t="s">
        <v>8304</v>
      </c>
      <c r="AR161" s="493" t="s">
        <v>8348</v>
      </c>
      <c r="AS161" s="493" t="s">
        <v>8305</v>
      </c>
      <c r="AT161" s="493" t="s">
        <v>8349</v>
      </c>
      <c r="AU161" s="493" t="s">
        <v>8306</v>
      </c>
      <c r="AV161" s="493" t="s">
        <v>8350</v>
      </c>
      <c r="AW161" s="493" t="s">
        <v>8307</v>
      </c>
      <c r="AX161" s="493" t="s">
        <v>8351</v>
      </c>
      <c r="AY161" s="493" t="s">
        <v>8308</v>
      </c>
      <c r="AZ161" s="493" t="s">
        <v>8352</v>
      </c>
      <c r="BA161" s="493" t="s">
        <v>8309</v>
      </c>
      <c r="BB161" s="493" t="s">
        <v>8353</v>
      </c>
      <c r="BC161" s="493" t="s">
        <v>8310</v>
      </c>
      <c r="BD161" s="493" t="s">
        <v>8354</v>
      </c>
      <c r="BE161" s="493" t="s">
        <v>8355</v>
      </c>
      <c r="BF161" s="493" t="s">
        <v>8356</v>
      </c>
      <c r="BG161" s="493" t="s">
        <v>8357</v>
      </c>
      <c r="BH161" s="493" t="s">
        <v>8358</v>
      </c>
      <c r="BI161" s="493" t="s">
        <v>8359</v>
      </c>
      <c r="BJ161" s="493" t="s">
        <v>8360</v>
      </c>
      <c r="BK161" s="493" t="s">
        <v>8361</v>
      </c>
      <c r="BL161" s="493" t="s">
        <v>8362</v>
      </c>
      <c r="BM161" s="493" t="s">
        <v>8363</v>
      </c>
      <c r="BN161" s="493" t="s">
        <v>8364</v>
      </c>
      <c r="BO161" s="493" t="s">
        <v>8365</v>
      </c>
      <c r="BP161" s="493" t="s">
        <v>8366</v>
      </c>
      <c r="BQ161" s="493" t="s">
        <v>8367</v>
      </c>
      <c r="BR161" s="493" t="s">
        <v>8368</v>
      </c>
      <c r="BS161" s="493" t="s">
        <v>8369</v>
      </c>
      <c r="BT161" s="493" t="s">
        <v>8370</v>
      </c>
      <c r="BU161" s="493" t="s">
        <v>8371</v>
      </c>
      <c r="BV161" s="493" t="s">
        <v>8372</v>
      </c>
      <c r="BW161" s="493" t="s">
        <v>8311</v>
      </c>
      <c r="BX161" s="494" t="s">
        <v>8373</v>
      </c>
      <c r="BY161" s="492" t="s">
        <v>8374</v>
      </c>
      <c r="BZ161" s="492" t="s">
        <v>8375</v>
      </c>
      <c r="CA161" s="492" t="s">
        <v>8376</v>
      </c>
      <c r="CB161" s="492" t="s">
        <v>8377</v>
      </c>
      <c r="CC161" s="492" t="s">
        <v>8378</v>
      </c>
      <c r="CD161" s="492" t="s">
        <v>8379</v>
      </c>
      <c r="CE161" s="492" t="s">
        <v>8380</v>
      </c>
      <c r="CF161" s="492" t="s">
        <v>8381</v>
      </c>
      <c r="CG161" s="492" t="s">
        <v>8382</v>
      </c>
      <c r="CH161" s="492" t="s">
        <v>8383</v>
      </c>
      <c r="CI161" s="492" t="s">
        <v>8384</v>
      </c>
      <c r="CJ161" s="492" t="s">
        <v>8385</v>
      </c>
      <c r="CK161" s="492" t="s">
        <v>8386</v>
      </c>
      <c r="CL161" s="492" t="s">
        <v>8387</v>
      </c>
      <c r="CM161" s="492" t="s">
        <v>8388</v>
      </c>
      <c r="CN161" s="492" t="s">
        <v>8389</v>
      </c>
      <c r="CO161" s="492" t="s">
        <v>8390</v>
      </c>
      <c r="CP161" s="492" t="s">
        <v>8391</v>
      </c>
      <c r="CQ161" s="492" t="s">
        <v>8392</v>
      </c>
      <c r="CR161" s="492" t="s">
        <v>8393</v>
      </c>
      <c r="CS161" s="492" t="s">
        <v>8394</v>
      </c>
      <c r="CT161" s="492" t="s">
        <v>8395</v>
      </c>
      <c r="CU161" s="492" t="s">
        <v>8396</v>
      </c>
      <c r="CV161" s="492" t="s">
        <v>8397</v>
      </c>
      <c r="CW161" s="492" t="s">
        <v>8398</v>
      </c>
      <c r="CX161" s="492" t="s">
        <v>8399</v>
      </c>
      <c r="CY161" s="492" t="s">
        <v>8400</v>
      </c>
      <c r="CZ161" s="492" t="s">
        <v>8401</v>
      </c>
      <c r="DA161" s="492" t="s">
        <v>8402</v>
      </c>
      <c r="DB161" s="492" t="s">
        <v>8403</v>
      </c>
      <c r="DC161" s="492" t="s">
        <v>8404</v>
      </c>
      <c r="DD161" s="492" t="s">
        <v>8405</v>
      </c>
      <c r="DE161" s="492" t="s">
        <v>8406</v>
      </c>
      <c r="DF161" s="492" t="s">
        <v>8407</v>
      </c>
      <c r="DG161" s="492" t="s">
        <v>8408</v>
      </c>
      <c r="DH161" s="492" t="s">
        <v>8409</v>
      </c>
      <c r="DI161" s="492" t="s">
        <v>8410</v>
      </c>
      <c r="DJ161" s="492" t="s">
        <v>8411</v>
      </c>
      <c r="DK161" s="492" t="s">
        <v>8412</v>
      </c>
      <c r="DL161" s="492" t="s">
        <v>8413</v>
      </c>
      <c r="DM161" s="492" t="s">
        <v>8414</v>
      </c>
      <c r="DN161" s="492" t="s">
        <v>8415</v>
      </c>
      <c r="DO161" s="492" t="s">
        <v>8416</v>
      </c>
      <c r="DP161" s="492" t="s">
        <v>8417</v>
      </c>
      <c r="DQ161" s="492" t="s">
        <v>8418</v>
      </c>
      <c r="DR161" s="492" t="s">
        <v>8419</v>
      </c>
      <c r="DS161" s="492" t="s">
        <v>8420</v>
      </c>
      <c r="DT161" s="492" t="s">
        <v>8421</v>
      </c>
      <c r="DU161" s="492" t="s">
        <v>8422</v>
      </c>
      <c r="DV161" s="492" t="s">
        <v>8423</v>
      </c>
      <c r="DW161" s="492" t="s">
        <v>8424</v>
      </c>
      <c r="DX161" s="492" t="s">
        <v>8425</v>
      </c>
      <c r="DY161" s="492" t="s">
        <v>8426</v>
      </c>
      <c r="DZ161" s="492" t="s">
        <v>8427</v>
      </c>
      <c r="EA161" s="492" t="s">
        <v>8428</v>
      </c>
      <c r="EB161" s="492" t="s">
        <v>8429</v>
      </c>
      <c r="EC161" s="492" t="s">
        <v>8430</v>
      </c>
      <c r="ED161" s="492" t="s">
        <v>8431</v>
      </c>
      <c r="EE161" s="492" t="s">
        <v>8432</v>
      </c>
    </row>
    <row r="162" spans="1:135">
      <c r="A162" t="s">
        <v>8316</v>
      </c>
      <c r="B162" s="487"/>
      <c r="C162" s="487"/>
      <c r="D162" s="487"/>
      <c r="E162" s="487"/>
      <c r="F162" s="487"/>
      <c r="G162" s="487"/>
      <c r="H162" s="487"/>
      <c r="I162" s="487"/>
      <c r="J162" s="487"/>
      <c r="K162" s="487"/>
      <c r="L162" s="487"/>
      <c r="M162" s="487"/>
      <c r="N162" s="487"/>
      <c r="Q162" s="154"/>
      <c r="BX162" s="154"/>
    </row>
    <row r="163" spans="1:135">
      <c r="A163" s="490" t="s">
        <v>8330</v>
      </c>
      <c r="B163" s="486"/>
      <c r="C163" s="486"/>
      <c r="D163" s="486"/>
      <c r="E163" s="486"/>
      <c r="F163" s="486"/>
      <c r="G163" s="486"/>
      <c r="H163" s="486"/>
      <c r="I163" s="486"/>
      <c r="J163" s="486"/>
      <c r="K163" s="486"/>
      <c r="L163" s="486"/>
      <c r="M163" s="486"/>
      <c r="N163" s="486"/>
      <c r="Q163" s="154"/>
      <c r="BX163" s="154"/>
    </row>
    <row r="164" spans="1:135" ht="15.75" thickBot="1">
      <c r="A164" s="152"/>
      <c r="B164" s="488"/>
      <c r="C164" s="488"/>
      <c r="D164" s="488"/>
      <c r="E164" s="488"/>
      <c r="F164" s="488"/>
      <c r="G164" s="488"/>
      <c r="H164" s="488"/>
      <c r="I164" s="488"/>
      <c r="J164" s="488"/>
      <c r="K164" s="488"/>
      <c r="L164" s="488"/>
      <c r="M164" s="488"/>
      <c r="N164" s="488"/>
      <c r="Q164" s="154"/>
      <c r="BX164" s="154"/>
    </row>
    <row r="165" spans="1:135">
      <c r="A165" t="s">
        <v>8317</v>
      </c>
      <c r="B165" s="487"/>
      <c r="C165" s="487"/>
      <c r="D165" s="487"/>
      <c r="E165" s="487"/>
      <c r="F165" s="487"/>
      <c r="G165" s="487"/>
      <c r="H165" s="487"/>
      <c r="I165" s="487"/>
      <c r="J165" s="487"/>
      <c r="K165" s="487"/>
      <c r="L165" s="487"/>
      <c r="M165" s="487"/>
      <c r="N165" s="495"/>
      <c r="O165" s="144"/>
      <c r="P165" s="144"/>
      <c r="Q165" s="154"/>
      <c r="R165" s="151"/>
      <c r="S165" s="151"/>
      <c r="T165" s="151"/>
      <c r="U165" s="151"/>
      <c r="V165" s="151"/>
      <c r="W165" s="151"/>
      <c r="X165" s="151"/>
      <c r="Y165" s="151"/>
      <c r="Z165" s="151"/>
      <c r="AA165" s="151"/>
      <c r="AB165" s="151"/>
      <c r="AC165" s="151"/>
      <c r="AD165" s="151"/>
      <c r="AE165" s="151"/>
      <c r="AF165" s="151"/>
      <c r="AG165" s="151"/>
      <c r="AH165" s="151"/>
      <c r="AI165" s="151"/>
      <c r="AJ165" s="151"/>
      <c r="AK165" s="151"/>
      <c r="AL165" s="151"/>
      <c r="AM165" s="151"/>
      <c r="AN165" s="151"/>
      <c r="AO165" s="151"/>
      <c r="AP165" s="151"/>
      <c r="AQ165" s="151"/>
      <c r="AR165" s="151"/>
      <c r="AS165" s="151"/>
      <c r="AT165" s="151"/>
      <c r="AU165" s="151"/>
      <c r="AV165" s="151"/>
      <c r="AW165" s="151"/>
      <c r="AX165" s="151"/>
      <c r="AY165" s="151"/>
      <c r="AZ165" s="151"/>
      <c r="BA165" s="151"/>
      <c r="BB165" s="151"/>
      <c r="BC165" s="151"/>
      <c r="BD165" s="151"/>
      <c r="BE165" s="151"/>
      <c r="BF165" s="151"/>
      <c r="BG165" s="151"/>
      <c r="BH165" s="151"/>
      <c r="BI165" s="151"/>
      <c r="BJ165" s="151"/>
      <c r="BK165" s="151"/>
      <c r="BL165" s="151"/>
      <c r="BM165" s="151"/>
      <c r="BN165" s="151"/>
      <c r="BO165" s="151"/>
      <c r="BP165" s="151"/>
      <c r="BQ165" s="151"/>
      <c r="BR165" s="151"/>
      <c r="BS165" s="151"/>
      <c r="BT165" s="151"/>
      <c r="BU165" s="151"/>
      <c r="BV165" s="151"/>
      <c r="BW165" s="151"/>
      <c r="BX165" s="151"/>
      <c r="BY165" s="151"/>
      <c r="BZ165" s="151"/>
      <c r="CA165" s="151"/>
      <c r="CB165" s="151"/>
      <c r="CC165" s="151"/>
      <c r="CD165" s="151"/>
      <c r="CE165" s="151"/>
      <c r="CF165" s="151"/>
      <c r="CG165" s="151"/>
      <c r="CH165" s="151"/>
      <c r="CI165" s="151"/>
      <c r="CJ165" s="151"/>
      <c r="CK165" s="151"/>
      <c r="CL165" s="151"/>
      <c r="CM165" s="151"/>
      <c r="CN165" s="151"/>
      <c r="CO165" s="151"/>
      <c r="CP165" s="151"/>
      <c r="CQ165" s="151"/>
      <c r="CR165" s="151"/>
      <c r="CS165" s="151"/>
      <c r="CT165" s="151"/>
      <c r="CU165" s="151"/>
      <c r="CV165" s="151"/>
      <c r="CW165" s="151"/>
      <c r="CX165" s="151"/>
      <c r="CY165" s="151"/>
      <c r="CZ165" s="151"/>
      <c r="DA165" s="151"/>
      <c r="DB165" s="151"/>
      <c r="DC165" s="151"/>
      <c r="DD165" s="151"/>
      <c r="DE165" s="151"/>
      <c r="DF165" s="151"/>
      <c r="DG165" s="151"/>
      <c r="DH165" s="151"/>
      <c r="DI165" s="151"/>
      <c r="DJ165" s="151"/>
      <c r="DK165" s="151"/>
      <c r="DL165" s="151"/>
      <c r="DM165" s="151"/>
      <c r="DN165" s="151"/>
      <c r="DO165" s="151"/>
      <c r="DP165" s="151"/>
      <c r="DQ165" s="151"/>
      <c r="DR165" s="151"/>
      <c r="DS165" s="151"/>
      <c r="DT165" s="151"/>
      <c r="DU165" s="151"/>
      <c r="DV165" s="151"/>
      <c r="DW165" s="151"/>
      <c r="DX165" s="151"/>
      <c r="DY165" s="151"/>
      <c r="DZ165" s="151"/>
      <c r="EA165" s="151"/>
      <c r="EB165" s="151"/>
      <c r="EC165" s="151"/>
      <c r="ED165" s="151"/>
      <c r="EE165" s="148"/>
    </row>
    <row r="166" spans="1:135">
      <c r="A166" s="490" t="s">
        <v>8331</v>
      </c>
      <c r="B166" s="486"/>
      <c r="C166" s="486"/>
      <c r="D166" s="486"/>
      <c r="E166" s="486"/>
      <c r="F166" s="486"/>
      <c r="G166" s="486"/>
      <c r="H166" s="486"/>
      <c r="I166" s="486"/>
      <c r="J166" s="486"/>
      <c r="K166" s="486"/>
      <c r="L166" s="486"/>
      <c r="M166" s="486"/>
      <c r="N166" s="486"/>
      <c r="O166" s="144"/>
      <c r="P166" s="144"/>
      <c r="Q166" s="154"/>
      <c r="R166" s="144"/>
      <c r="S166" s="144"/>
      <c r="T166" s="144"/>
      <c r="U166" s="144"/>
      <c r="V166" s="144"/>
      <c r="W166" s="144"/>
      <c r="X166" s="144"/>
      <c r="Y166" s="144"/>
      <c r="Z166" s="144"/>
      <c r="AA166" s="144"/>
      <c r="AB166" s="144"/>
      <c r="AC166" s="144"/>
      <c r="AD166" s="144"/>
      <c r="AE166" s="144"/>
      <c r="AF166" s="144"/>
      <c r="AG166" s="144"/>
      <c r="AH166" s="144"/>
      <c r="AI166" s="144"/>
      <c r="AJ166" s="144"/>
      <c r="AK166" s="144"/>
      <c r="AL166" s="144"/>
      <c r="AM166" s="144"/>
      <c r="AN166" s="144"/>
      <c r="AO166" s="144"/>
      <c r="AP166" s="144"/>
      <c r="AQ166" s="144"/>
      <c r="AR166" s="144"/>
      <c r="AS166" s="144"/>
      <c r="AT166" s="144"/>
      <c r="AU166" s="144"/>
      <c r="AV166" s="144"/>
      <c r="AW166" s="144"/>
      <c r="AX166" s="144"/>
      <c r="AY166" s="144"/>
      <c r="AZ166" s="144"/>
      <c r="BA166" s="144"/>
      <c r="BB166" s="144"/>
      <c r="BC166" s="144"/>
      <c r="BD166" s="144"/>
      <c r="BE166" s="144"/>
      <c r="BF166" s="144"/>
      <c r="BG166" s="144"/>
      <c r="BH166" s="144"/>
      <c r="BI166" s="144"/>
      <c r="BJ166" s="144"/>
      <c r="BK166" s="144"/>
      <c r="BL166" s="144"/>
      <c r="BM166" s="144"/>
      <c r="BN166" s="144"/>
      <c r="BO166" s="144"/>
      <c r="BP166" s="144"/>
      <c r="BQ166" s="144"/>
      <c r="BR166" s="144"/>
      <c r="BS166" s="144"/>
      <c r="BT166" s="144"/>
      <c r="BU166" s="144"/>
      <c r="BV166" s="144"/>
      <c r="BW166" s="144"/>
      <c r="BX166" s="144"/>
      <c r="BY166" s="144"/>
      <c r="BZ166" s="144"/>
      <c r="CA166" s="144"/>
      <c r="CB166" s="144"/>
      <c r="CC166" s="144"/>
      <c r="CD166" s="144"/>
      <c r="CE166" s="144"/>
      <c r="CF166" s="144"/>
      <c r="CG166" s="144"/>
      <c r="CH166" s="144"/>
      <c r="CI166" s="144"/>
      <c r="CJ166" s="144"/>
      <c r="CK166" s="144"/>
      <c r="CL166" s="144"/>
      <c r="CM166" s="144"/>
      <c r="CN166" s="144"/>
      <c r="CO166" s="144"/>
      <c r="CP166" s="144"/>
      <c r="CQ166" s="144"/>
      <c r="CR166" s="144"/>
      <c r="CS166" s="144"/>
      <c r="CT166" s="144"/>
      <c r="CU166" s="144"/>
      <c r="CV166" s="144"/>
      <c r="CW166" s="144"/>
      <c r="CX166" s="144"/>
      <c r="CY166" s="144"/>
      <c r="CZ166" s="144"/>
      <c r="DA166" s="144"/>
      <c r="DB166" s="144"/>
      <c r="DC166" s="144"/>
      <c r="DD166" s="144"/>
      <c r="DE166" s="144"/>
      <c r="DF166" s="144"/>
      <c r="DG166" s="144"/>
      <c r="DH166" s="144"/>
      <c r="DI166" s="144"/>
      <c r="DJ166" s="144"/>
      <c r="DK166" s="144"/>
      <c r="DL166" s="144"/>
      <c r="DM166" s="144"/>
      <c r="DN166" s="144"/>
      <c r="DO166" s="144"/>
      <c r="DP166" s="144"/>
      <c r="DQ166" s="144"/>
      <c r="DR166" s="144"/>
      <c r="DS166" s="144"/>
      <c r="DT166" s="144"/>
      <c r="DU166" s="144"/>
      <c r="DV166" s="144"/>
      <c r="DW166" s="144"/>
      <c r="DX166" s="144"/>
      <c r="DY166" s="144"/>
      <c r="DZ166" s="144"/>
      <c r="EA166" s="144"/>
      <c r="EB166" s="144"/>
      <c r="EC166" s="144"/>
      <c r="ED166" s="144"/>
      <c r="EE166" s="154"/>
    </row>
    <row r="167" spans="1:135" ht="15.75" thickBot="1">
      <c r="A167" s="489"/>
      <c r="B167" s="488"/>
      <c r="C167" s="488"/>
      <c r="D167" s="488"/>
      <c r="E167" s="488"/>
      <c r="F167" s="488"/>
      <c r="G167" s="488"/>
      <c r="H167" s="488"/>
      <c r="I167" s="488"/>
      <c r="J167" s="488"/>
      <c r="K167" s="488"/>
      <c r="L167" s="488"/>
      <c r="M167" s="488"/>
      <c r="N167" s="488"/>
      <c r="O167" s="144"/>
      <c r="P167" s="144"/>
      <c r="Q167" s="154"/>
      <c r="R167" s="152"/>
      <c r="S167" s="152"/>
      <c r="T167" s="152"/>
      <c r="U167" s="152"/>
      <c r="V167" s="152"/>
      <c r="W167" s="152"/>
      <c r="X167" s="152"/>
      <c r="Y167" s="152"/>
      <c r="Z167" s="152"/>
      <c r="AA167" s="152"/>
      <c r="AB167" s="152"/>
      <c r="AC167" s="152"/>
      <c r="AD167" s="152"/>
      <c r="AE167" s="152"/>
      <c r="AF167" s="152"/>
      <c r="AG167" s="152"/>
      <c r="AH167" s="152"/>
      <c r="AI167" s="152"/>
      <c r="AJ167" s="152"/>
      <c r="AK167" s="152"/>
      <c r="AL167" s="152"/>
      <c r="AM167" s="152"/>
      <c r="AN167" s="152"/>
      <c r="AO167" s="152"/>
      <c r="AP167" s="152"/>
      <c r="AQ167" s="152"/>
      <c r="AR167" s="152"/>
      <c r="AS167" s="152"/>
      <c r="AT167" s="152"/>
      <c r="AU167" s="152"/>
      <c r="AV167" s="152"/>
      <c r="AW167" s="152"/>
      <c r="AX167" s="152"/>
      <c r="AY167" s="152"/>
      <c r="AZ167" s="152"/>
      <c r="BA167" s="152"/>
      <c r="BB167" s="152"/>
      <c r="BC167" s="152"/>
      <c r="BD167" s="152"/>
      <c r="BE167" s="152"/>
      <c r="BF167" s="152"/>
      <c r="BG167" s="152"/>
      <c r="BH167" s="152"/>
      <c r="BI167" s="152"/>
      <c r="BJ167" s="152"/>
      <c r="BK167" s="152"/>
      <c r="BL167" s="152"/>
      <c r="BM167" s="152"/>
      <c r="BN167" s="152"/>
      <c r="BO167" s="152"/>
      <c r="BP167" s="152"/>
      <c r="BQ167" s="152"/>
      <c r="BR167" s="152"/>
      <c r="BS167" s="152"/>
      <c r="BT167" s="152"/>
      <c r="BU167" s="152"/>
      <c r="BV167" s="152"/>
      <c r="BW167" s="152"/>
      <c r="BX167" s="152"/>
      <c r="BY167" s="152"/>
      <c r="BZ167" s="152"/>
      <c r="CA167" s="152"/>
      <c r="CB167" s="152"/>
      <c r="CC167" s="152"/>
      <c r="CD167" s="152"/>
      <c r="CE167" s="152"/>
      <c r="CF167" s="152"/>
      <c r="CG167" s="152"/>
      <c r="CH167" s="152"/>
      <c r="CI167" s="152"/>
      <c r="CJ167" s="152"/>
      <c r="CK167" s="152"/>
      <c r="CL167" s="152"/>
      <c r="CM167" s="152"/>
      <c r="CN167" s="152"/>
      <c r="CO167" s="152"/>
      <c r="CP167" s="152"/>
      <c r="CQ167" s="152"/>
      <c r="CR167" s="152"/>
      <c r="CS167" s="152"/>
      <c r="CT167" s="152"/>
      <c r="CU167" s="152"/>
      <c r="CV167" s="152"/>
      <c r="CW167" s="152"/>
      <c r="CX167" s="152"/>
      <c r="CY167" s="152"/>
      <c r="CZ167" s="152"/>
      <c r="DA167" s="152"/>
      <c r="DB167" s="152"/>
      <c r="DC167" s="152"/>
      <c r="DD167" s="152"/>
      <c r="DE167" s="152"/>
      <c r="DF167" s="152"/>
      <c r="DG167" s="152"/>
      <c r="DH167" s="152"/>
      <c r="DI167" s="152"/>
      <c r="DJ167" s="152"/>
      <c r="DK167" s="152"/>
      <c r="DL167" s="152"/>
      <c r="DM167" s="152"/>
      <c r="DN167" s="152"/>
      <c r="DO167" s="152"/>
      <c r="DP167" s="152"/>
      <c r="DQ167" s="152"/>
      <c r="DR167" s="152"/>
      <c r="DS167" s="152"/>
      <c r="DT167" s="152"/>
      <c r="DU167" s="152"/>
      <c r="DV167" s="152"/>
      <c r="DW167" s="152"/>
      <c r="DX167" s="152"/>
      <c r="DY167" s="152"/>
      <c r="DZ167" s="152"/>
      <c r="EA167" s="152"/>
      <c r="EB167" s="152"/>
      <c r="EC167" s="152"/>
      <c r="ED167" s="152"/>
      <c r="EE167" s="150"/>
    </row>
    <row r="168" spans="1:135">
      <c r="A168" t="s">
        <v>8318</v>
      </c>
      <c r="B168" s="487"/>
      <c r="C168" s="487"/>
      <c r="D168" s="487"/>
      <c r="E168" s="487"/>
      <c r="F168" s="487"/>
      <c r="G168" s="487"/>
      <c r="H168" s="487"/>
      <c r="I168" s="487"/>
      <c r="J168" s="487"/>
      <c r="K168" s="487"/>
      <c r="L168" s="487"/>
      <c r="M168" s="487"/>
      <c r="N168" s="487"/>
      <c r="Q168" s="154"/>
      <c r="R168" s="151"/>
      <c r="S168" s="151"/>
      <c r="T168" s="151"/>
      <c r="U168" s="151"/>
      <c r="V168" s="151"/>
      <c r="W168" s="151"/>
      <c r="X168" s="151"/>
      <c r="Y168" s="151"/>
      <c r="Z168" s="151"/>
      <c r="AA168" s="151"/>
      <c r="AB168" s="151"/>
      <c r="AC168" s="151"/>
      <c r="AD168" s="151"/>
      <c r="AE168" s="151"/>
      <c r="AF168" s="151"/>
      <c r="AG168" s="151"/>
      <c r="AH168" s="151"/>
      <c r="AI168" s="151"/>
      <c r="AJ168" s="151"/>
      <c r="AK168" s="151"/>
      <c r="AL168" s="151"/>
      <c r="AM168" s="151"/>
      <c r="AN168" s="151"/>
      <c r="AO168" s="151"/>
      <c r="AP168" s="151"/>
      <c r="AQ168" s="151"/>
      <c r="AR168" s="151"/>
      <c r="AS168" s="151"/>
      <c r="AT168" s="151"/>
      <c r="AU168" s="151"/>
      <c r="AV168" s="151"/>
      <c r="AW168" s="151"/>
      <c r="AX168" s="151"/>
      <c r="AY168" s="151"/>
      <c r="AZ168" s="151"/>
      <c r="BA168" s="151"/>
      <c r="BB168" s="151"/>
      <c r="BC168" s="151"/>
      <c r="BD168" s="151"/>
      <c r="BE168" s="151"/>
      <c r="BF168" s="151"/>
      <c r="BG168" s="151"/>
      <c r="BH168" s="151"/>
      <c r="BI168" s="151"/>
      <c r="BJ168" s="151"/>
      <c r="BK168" s="151"/>
      <c r="BL168" s="151"/>
      <c r="BM168" s="151"/>
      <c r="BN168" s="151"/>
      <c r="BO168" s="151"/>
      <c r="BP168" s="151"/>
      <c r="BQ168" s="151"/>
      <c r="BR168" s="151"/>
      <c r="BS168" s="151"/>
      <c r="BT168" s="151"/>
      <c r="BU168" s="151"/>
      <c r="BV168" s="151"/>
      <c r="BW168" s="151"/>
      <c r="BX168" s="151"/>
      <c r="BY168" s="151"/>
      <c r="BZ168" s="151"/>
      <c r="CA168" s="151"/>
      <c r="CB168" s="151"/>
      <c r="CC168" s="151"/>
      <c r="CD168" s="151"/>
      <c r="CE168" s="151"/>
      <c r="CF168" s="151"/>
      <c r="CG168" s="151"/>
      <c r="CH168" s="151"/>
      <c r="CI168" s="151"/>
      <c r="CJ168" s="151"/>
      <c r="CK168" s="151"/>
      <c r="CL168" s="151"/>
      <c r="CM168" s="151"/>
      <c r="CN168" s="151"/>
      <c r="CO168" s="151"/>
      <c r="CP168" s="151"/>
      <c r="CQ168" s="151"/>
      <c r="CR168" s="151"/>
      <c r="CS168" s="151"/>
      <c r="CT168" s="151"/>
      <c r="CU168" s="151"/>
      <c r="CV168" s="151"/>
      <c r="CW168" s="151"/>
      <c r="CX168" s="151"/>
      <c r="CY168" s="151"/>
      <c r="CZ168" s="151"/>
      <c r="DA168" s="151"/>
      <c r="DB168" s="151"/>
      <c r="DC168" s="151"/>
      <c r="DD168" s="151"/>
      <c r="DE168" s="151"/>
      <c r="DF168" s="151"/>
      <c r="DG168" s="151"/>
      <c r="DH168" s="151"/>
      <c r="DI168" s="151"/>
      <c r="DJ168" s="151"/>
      <c r="DK168" s="151"/>
      <c r="DL168" s="151"/>
      <c r="DM168" s="151"/>
      <c r="DN168" s="151"/>
      <c r="DO168" s="151"/>
      <c r="DP168" s="151"/>
      <c r="DQ168" s="151"/>
      <c r="DR168" s="151"/>
      <c r="DS168" s="151"/>
      <c r="DT168" s="151"/>
      <c r="DU168" s="151"/>
      <c r="DV168" s="151"/>
      <c r="DW168" s="151"/>
      <c r="DX168" s="151"/>
      <c r="DY168" s="151"/>
      <c r="DZ168" s="151"/>
      <c r="EA168" s="151"/>
      <c r="EB168" s="151"/>
      <c r="EC168" s="151"/>
      <c r="ED168" s="151"/>
      <c r="EE168" s="148"/>
    </row>
    <row r="169" spans="1:135">
      <c r="A169" s="490" t="s">
        <v>8332</v>
      </c>
      <c r="B169" s="486"/>
      <c r="C169" s="486"/>
      <c r="D169" s="486"/>
      <c r="E169" s="486"/>
      <c r="F169" s="486"/>
      <c r="G169" s="486"/>
      <c r="H169" s="486"/>
      <c r="I169" s="486"/>
      <c r="J169" s="486"/>
      <c r="K169" s="486"/>
      <c r="L169" s="486"/>
      <c r="M169" s="486"/>
      <c r="N169" s="486"/>
      <c r="Q169" s="154"/>
      <c r="R169" s="144"/>
      <c r="S169" s="144"/>
      <c r="T169" s="144"/>
      <c r="U169" s="144"/>
      <c r="V169" s="144"/>
      <c r="W169" s="144"/>
      <c r="X169" s="144"/>
      <c r="Y169" s="144"/>
      <c r="Z169" s="144"/>
      <c r="AA169" s="144"/>
      <c r="AB169" s="144"/>
      <c r="AC169" s="144"/>
      <c r="AD169" s="144"/>
      <c r="AE169" s="144"/>
      <c r="AF169" s="144"/>
      <c r="AG169" s="144"/>
      <c r="AH169" s="144"/>
      <c r="AI169" s="144"/>
      <c r="AJ169" s="144"/>
      <c r="AK169" s="144"/>
      <c r="AL169" s="144"/>
      <c r="AM169" s="144"/>
      <c r="AN169" s="144"/>
      <c r="AO169" s="144"/>
      <c r="AP169" s="144"/>
      <c r="AQ169" s="144"/>
      <c r="AR169" s="144"/>
      <c r="AS169" s="144"/>
      <c r="AT169" s="144"/>
      <c r="AU169" s="144"/>
      <c r="AV169" s="144"/>
      <c r="AW169" s="144"/>
      <c r="AX169" s="144"/>
      <c r="AY169" s="144"/>
      <c r="AZ169" s="144"/>
      <c r="BA169" s="144"/>
      <c r="BB169" s="144"/>
      <c r="BC169" s="144"/>
      <c r="BD169" s="144"/>
      <c r="BE169" s="144"/>
      <c r="BF169" s="144"/>
      <c r="BG169" s="144"/>
      <c r="BH169" s="144"/>
      <c r="BI169" s="144"/>
      <c r="BJ169" s="144"/>
      <c r="BK169" s="144"/>
      <c r="BL169" s="144"/>
      <c r="BM169" s="144"/>
      <c r="BN169" s="144"/>
      <c r="BO169" s="144"/>
      <c r="BP169" s="144"/>
      <c r="BQ169" s="144"/>
      <c r="BR169" s="144"/>
      <c r="BS169" s="144"/>
      <c r="BT169" s="144"/>
      <c r="BU169" s="144"/>
      <c r="BV169" s="144"/>
      <c r="BW169" s="144"/>
      <c r="BX169" s="144"/>
      <c r="BY169" s="144"/>
      <c r="BZ169" s="144"/>
      <c r="CA169" s="144"/>
      <c r="CB169" s="144"/>
      <c r="CC169" s="144"/>
      <c r="CD169" s="144"/>
      <c r="CE169" s="144"/>
      <c r="CF169" s="144"/>
      <c r="CG169" s="144"/>
      <c r="CH169" s="144"/>
      <c r="CI169" s="144"/>
      <c r="CJ169" s="144"/>
      <c r="CK169" s="144"/>
      <c r="CL169" s="144"/>
      <c r="CM169" s="144"/>
      <c r="CN169" s="144"/>
      <c r="CO169" s="144"/>
      <c r="CP169" s="144"/>
      <c r="CQ169" s="144"/>
      <c r="CR169" s="144"/>
      <c r="CS169" s="144"/>
      <c r="CT169" s="144"/>
      <c r="CU169" s="144"/>
      <c r="CV169" s="144"/>
      <c r="CW169" s="144"/>
      <c r="CX169" s="144"/>
      <c r="CY169" s="144"/>
      <c r="CZ169" s="144"/>
      <c r="DA169" s="144"/>
      <c r="DB169" s="144"/>
      <c r="DC169" s="144"/>
      <c r="DD169" s="144"/>
      <c r="DE169" s="144"/>
      <c r="DF169" s="144"/>
      <c r="DG169" s="144"/>
      <c r="DH169" s="144"/>
      <c r="DI169" s="144"/>
      <c r="DJ169" s="144"/>
      <c r="DK169" s="144"/>
      <c r="DL169" s="144"/>
      <c r="DM169" s="144"/>
      <c r="DN169" s="144"/>
      <c r="DO169" s="144"/>
      <c r="DP169" s="144"/>
      <c r="DQ169" s="144"/>
      <c r="DR169" s="144"/>
      <c r="DS169" s="144"/>
      <c r="DT169" s="144"/>
      <c r="DU169" s="144"/>
      <c r="DV169" s="144"/>
      <c r="DW169" s="144"/>
      <c r="DX169" s="144"/>
      <c r="DY169" s="144"/>
      <c r="DZ169" s="144"/>
      <c r="EA169" s="144"/>
      <c r="EB169" s="144"/>
      <c r="EC169" s="144"/>
      <c r="ED169" s="144"/>
      <c r="EE169" s="154"/>
    </row>
    <row r="170" spans="1:135" ht="15.75" thickBot="1">
      <c r="A170" s="489"/>
      <c r="B170" s="488"/>
      <c r="C170" s="488"/>
      <c r="D170" s="488"/>
      <c r="E170" s="488"/>
      <c r="F170" s="488"/>
      <c r="G170" s="488"/>
      <c r="H170" s="488"/>
      <c r="I170" s="488"/>
      <c r="J170" s="488"/>
      <c r="K170" s="488"/>
      <c r="L170" s="488"/>
      <c r="M170" s="488"/>
      <c r="N170" s="488"/>
      <c r="Q170" s="154"/>
      <c r="R170" s="152"/>
      <c r="S170" s="152"/>
      <c r="T170" s="152"/>
      <c r="U170" s="152"/>
      <c r="V170" s="152"/>
      <c r="W170" s="152"/>
      <c r="X170" s="152"/>
      <c r="Y170" s="152"/>
      <c r="Z170" s="152"/>
      <c r="AA170" s="152"/>
      <c r="AB170" s="152"/>
      <c r="AC170" s="152"/>
      <c r="AD170" s="152"/>
      <c r="AE170" s="152"/>
      <c r="AF170" s="152"/>
      <c r="AG170" s="152"/>
      <c r="AH170" s="152"/>
      <c r="AI170" s="152"/>
      <c r="AJ170" s="152"/>
      <c r="AK170" s="152"/>
      <c r="AL170" s="152"/>
      <c r="AM170" s="152"/>
      <c r="AN170" s="152"/>
      <c r="AO170" s="152"/>
      <c r="AP170" s="152"/>
      <c r="AQ170" s="152"/>
      <c r="AR170" s="152"/>
      <c r="AS170" s="152"/>
      <c r="AT170" s="152"/>
      <c r="AU170" s="152"/>
      <c r="AV170" s="152"/>
      <c r="AW170" s="152"/>
      <c r="AX170" s="152"/>
      <c r="AY170" s="152"/>
      <c r="AZ170" s="152"/>
      <c r="BA170" s="152"/>
      <c r="BB170" s="152"/>
      <c r="BC170" s="152"/>
      <c r="BD170" s="152"/>
      <c r="BE170" s="152"/>
      <c r="BF170" s="152"/>
      <c r="BG170" s="152"/>
      <c r="BH170" s="152"/>
      <c r="BI170" s="152"/>
      <c r="BJ170" s="152"/>
      <c r="BK170" s="152"/>
      <c r="BL170" s="152"/>
      <c r="BM170" s="152"/>
      <c r="BN170" s="152"/>
      <c r="BO170" s="152"/>
      <c r="BP170" s="152"/>
      <c r="BQ170" s="152"/>
      <c r="BR170" s="152"/>
      <c r="BS170" s="152"/>
      <c r="BT170" s="152"/>
      <c r="BU170" s="152"/>
      <c r="BV170" s="152"/>
      <c r="BW170" s="152"/>
      <c r="BX170" s="152"/>
      <c r="BY170" s="152"/>
      <c r="BZ170" s="152"/>
      <c r="CA170" s="152"/>
      <c r="CB170" s="152"/>
      <c r="CC170" s="152"/>
      <c r="CD170" s="152"/>
      <c r="CE170" s="152"/>
      <c r="CF170" s="152"/>
      <c r="CG170" s="152"/>
      <c r="CH170" s="152"/>
      <c r="CI170" s="152"/>
      <c r="CJ170" s="152"/>
      <c r="CK170" s="152"/>
      <c r="CL170" s="152"/>
      <c r="CM170" s="152"/>
      <c r="CN170" s="152"/>
      <c r="CO170" s="152"/>
      <c r="CP170" s="152"/>
      <c r="CQ170" s="152"/>
      <c r="CR170" s="152"/>
      <c r="CS170" s="152"/>
      <c r="CT170" s="152"/>
      <c r="CU170" s="152"/>
      <c r="CV170" s="152"/>
      <c r="CW170" s="152"/>
      <c r="CX170" s="152"/>
      <c r="CY170" s="152"/>
      <c r="CZ170" s="152"/>
      <c r="DA170" s="152"/>
      <c r="DB170" s="152"/>
      <c r="DC170" s="152"/>
      <c r="DD170" s="152"/>
      <c r="DE170" s="152"/>
      <c r="DF170" s="152"/>
      <c r="DG170" s="152"/>
      <c r="DH170" s="152"/>
      <c r="DI170" s="152"/>
      <c r="DJ170" s="152"/>
      <c r="DK170" s="152"/>
      <c r="DL170" s="152"/>
      <c r="DM170" s="152"/>
      <c r="DN170" s="152"/>
      <c r="DO170" s="152"/>
      <c r="DP170" s="152"/>
      <c r="DQ170" s="152"/>
      <c r="DR170" s="152"/>
      <c r="DS170" s="152"/>
      <c r="DT170" s="152"/>
      <c r="DU170" s="152"/>
      <c r="DV170" s="152"/>
      <c r="DW170" s="152"/>
      <c r="DX170" s="152"/>
      <c r="DY170" s="152"/>
      <c r="DZ170" s="152"/>
      <c r="EA170" s="152"/>
      <c r="EB170" s="152"/>
      <c r="EC170" s="152"/>
      <c r="ED170" s="152"/>
      <c r="EE170" s="150"/>
    </row>
    <row r="171" spans="1:135">
      <c r="A171" t="s">
        <v>8319</v>
      </c>
      <c r="B171" s="487"/>
      <c r="C171" s="487"/>
      <c r="D171" s="487"/>
      <c r="E171" s="487"/>
      <c r="F171" s="487"/>
      <c r="G171" s="487"/>
      <c r="H171" s="487"/>
      <c r="I171" s="487"/>
      <c r="J171" s="487"/>
      <c r="K171" s="487"/>
      <c r="L171" s="487"/>
      <c r="M171" s="487"/>
      <c r="N171" s="487"/>
      <c r="Q171" s="154"/>
      <c r="R171" s="151"/>
      <c r="S171" s="151"/>
      <c r="T171" s="151"/>
      <c r="U171" s="151"/>
      <c r="V171" s="151"/>
      <c r="W171" s="151"/>
      <c r="X171" s="151"/>
      <c r="Y171" s="151"/>
      <c r="Z171" s="151"/>
      <c r="AA171" s="151"/>
      <c r="AB171" s="151"/>
      <c r="AC171" s="151"/>
      <c r="AD171" s="151"/>
      <c r="AE171" s="151"/>
      <c r="AF171" s="151"/>
      <c r="AG171" s="151"/>
      <c r="AH171" s="151"/>
      <c r="AI171" s="151"/>
      <c r="AJ171" s="151"/>
      <c r="AK171" s="151"/>
      <c r="AL171" s="151"/>
      <c r="AM171" s="151"/>
      <c r="AN171" s="151"/>
      <c r="AO171" s="151"/>
      <c r="AP171" s="151"/>
      <c r="AQ171" s="151"/>
      <c r="AR171" s="151"/>
      <c r="AS171" s="151"/>
      <c r="AT171" s="151"/>
      <c r="AU171" s="151"/>
      <c r="AV171" s="151"/>
      <c r="AW171" s="151"/>
      <c r="AX171" s="151"/>
      <c r="AY171" s="151"/>
      <c r="AZ171" s="151"/>
      <c r="BA171" s="151"/>
      <c r="BB171" s="151"/>
      <c r="BC171" s="151"/>
      <c r="BD171" s="151"/>
      <c r="BE171" s="151"/>
      <c r="BF171" s="151"/>
      <c r="BG171" s="151"/>
      <c r="BH171" s="151"/>
      <c r="BI171" s="151"/>
      <c r="BJ171" s="151"/>
      <c r="BK171" s="151"/>
      <c r="BL171" s="151"/>
      <c r="BM171" s="151"/>
      <c r="BN171" s="151"/>
      <c r="BO171" s="151"/>
      <c r="BP171" s="151"/>
      <c r="BQ171" s="151"/>
      <c r="BR171" s="151"/>
      <c r="BS171" s="151"/>
      <c r="BT171" s="151"/>
      <c r="BU171" s="151"/>
      <c r="BV171" s="151"/>
      <c r="BW171" s="151"/>
      <c r="BX171" s="151"/>
      <c r="BY171" s="151"/>
      <c r="BZ171" s="151"/>
      <c r="CA171" s="151"/>
      <c r="CB171" s="151"/>
      <c r="CC171" s="151"/>
      <c r="CD171" s="151"/>
      <c r="CE171" s="151"/>
      <c r="CF171" s="151"/>
      <c r="CG171" s="151"/>
      <c r="CH171" s="151"/>
      <c r="CI171" s="151"/>
      <c r="CJ171" s="151"/>
      <c r="CK171" s="151"/>
      <c r="CL171" s="151"/>
      <c r="CM171" s="151"/>
      <c r="CN171" s="151"/>
      <c r="CO171" s="151"/>
      <c r="CP171" s="151"/>
      <c r="CQ171" s="151"/>
      <c r="CR171" s="151"/>
      <c r="CS171" s="151"/>
      <c r="CT171" s="151"/>
      <c r="CU171" s="151"/>
      <c r="CV171" s="151"/>
      <c r="CW171" s="151"/>
      <c r="CX171" s="151"/>
      <c r="CY171" s="151"/>
      <c r="CZ171" s="151"/>
      <c r="DA171" s="151"/>
      <c r="DB171" s="151"/>
      <c r="DC171" s="151"/>
      <c r="DD171" s="151"/>
      <c r="DE171" s="151"/>
      <c r="DF171" s="151"/>
      <c r="DG171" s="151"/>
      <c r="DH171" s="151"/>
      <c r="DI171" s="151"/>
      <c r="DJ171" s="151"/>
      <c r="DK171" s="151"/>
      <c r="DL171" s="151"/>
      <c r="DM171" s="151"/>
      <c r="DN171" s="151"/>
      <c r="DO171" s="151"/>
      <c r="DP171" s="151"/>
      <c r="DQ171" s="151"/>
      <c r="DR171" s="151"/>
      <c r="DS171" s="151"/>
      <c r="DT171" s="151"/>
      <c r="DU171" s="151"/>
      <c r="DV171" s="151"/>
      <c r="DW171" s="151"/>
      <c r="DX171" s="151"/>
      <c r="DY171" s="151"/>
      <c r="DZ171" s="151"/>
      <c r="EA171" s="151"/>
      <c r="EB171" s="151"/>
      <c r="EC171" s="151"/>
      <c r="ED171" s="151"/>
      <c r="EE171" s="148"/>
    </row>
    <row r="172" spans="1:135">
      <c r="A172" s="490" t="s">
        <v>8333</v>
      </c>
      <c r="B172" s="486"/>
      <c r="C172" s="486"/>
      <c r="D172" s="486"/>
      <c r="E172" s="486"/>
      <c r="F172" s="486"/>
      <c r="G172" s="486"/>
      <c r="H172" s="486"/>
      <c r="I172" s="486"/>
      <c r="J172" s="486"/>
      <c r="K172" s="486"/>
      <c r="L172" s="486"/>
      <c r="M172" s="486"/>
      <c r="N172" s="486"/>
      <c r="Q172" s="154"/>
      <c r="R172" s="144"/>
      <c r="S172" s="144"/>
      <c r="T172" s="144"/>
      <c r="U172" s="144"/>
      <c r="V172" s="144"/>
      <c r="W172" s="144"/>
      <c r="X172" s="144"/>
      <c r="Y172" s="144"/>
      <c r="Z172" s="144"/>
      <c r="AA172" s="144"/>
      <c r="AB172" s="144"/>
      <c r="AC172" s="144"/>
      <c r="AD172" s="144"/>
      <c r="AE172" s="144"/>
      <c r="AF172" s="144"/>
      <c r="AG172" s="144"/>
      <c r="AH172" s="144"/>
      <c r="AI172" s="144"/>
      <c r="AJ172" s="144"/>
      <c r="AK172" s="144"/>
      <c r="AL172" s="144"/>
      <c r="AM172" s="144"/>
      <c r="AN172" s="144"/>
      <c r="AO172" s="144"/>
      <c r="AP172" s="144"/>
      <c r="AQ172" s="144"/>
      <c r="AR172" s="144"/>
      <c r="AS172" s="144"/>
      <c r="AT172" s="144"/>
      <c r="AU172" s="144"/>
      <c r="AV172" s="144"/>
      <c r="AW172" s="144"/>
      <c r="AX172" s="144"/>
      <c r="AY172" s="144"/>
      <c r="AZ172" s="144"/>
      <c r="BA172" s="144"/>
      <c r="BB172" s="144"/>
      <c r="BC172" s="144"/>
      <c r="BD172" s="144"/>
      <c r="BE172" s="144"/>
      <c r="BF172" s="144"/>
      <c r="BG172" s="144"/>
      <c r="BH172" s="144"/>
      <c r="BI172" s="144"/>
      <c r="BJ172" s="144"/>
      <c r="BK172" s="144"/>
      <c r="BL172" s="144"/>
      <c r="BM172" s="144"/>
      <c r="BN172" s="144"/>
      <c r="BO172" s="144"/>
      <c r="BP172" s="144"/>
      <c r="BQ172" s="144"/>
      <c r="BR172" s="144"/>
      <c r="BS172" s="144"/>
      <c r="BT172" s="144"/>
      <c r="BU172" s="144"/>
      <c r="BV172" s="144"/>
      <c r="BW172" s="144"/>
      <c r="BX172" s="144"/>
      <c r="BY172" s="144"/>
      <c r="BZ172" s="144"/>
      <c r="CA172" s="144"/>
      <c r="CB172" s="144"/>
      <c r="CC172" s="144"/>
      <c r="CD172" s="144"/>
      <c r="CE172" s="144"/>
      <c r="CF172" s="144"/>
      <c r="CG172" s="144"/>
      <c r="CH172" s="144"/>
      <c r="CI172" s="144"/>
      <c r="CJ172" s="144"/>
      <c r="CK172" s="144"/>
      <c r="CL172" s="144"/>
      <c r="CM172" s="144"/>
      <c r="CN172" s="144"/>
      <c r="CO172" s="144"/>
      <c r="CP172" s="144"/>
      <c r="CQ172" s="144"/>
      <c r="CR172" s="144"/>
      <c r="CS172" s="144"/>
      <c r="CT172" s="144"/>
      <c r="CU172" s="144"/>
      <c r="CV172" s="144"/>
      <c r="CW172" s="144"/>
      <c r="CX172" s="144"/>
      <c r="CY172" s="144"/>
      <c r="CZ172" s="144"/>
      <c r="DA172" s="144"/>
      <c r="DB172" s="144"/>
      <c r="DC172" s="144"/>
      <c r="DD172" s="144"/>
      <c r="DE172" s="144"/>
      <c r="DF172" s="144"/>
      <c r="DG172" s="144"/>
      <c r="DH172" s="144"/>
      <c r="DI172" s="144"/>
      <c r="DJ172" s="144"/>
      <c r="DK172" s="144"/>
      <c r="DL172" s="144"/>
      <c r="DM172" s="144"/>
      <c r="DN172" s="144"/>
      <c r="DO172" s="144"/>
      <c r="DP172" s="144"/>
      <c r="DQ172" s="144"/>
      <c r="DR172" s="144"/>
      <c r="DS172" s="144"/>
      <c r="DT172" s="144"/>
      <c r="DU172" s="144"/>
      <c r="DV172" s="144"/>
      <c r="DW172" s="144"/>
      <c r="DX172" s="144"/>
      <c r="DY172" s="144"/>
      <c r="DZ172" s="144"/>
      <c r="EA172" s="144"/>
      <c r="EB172" s="144"/>
      <c r="EC172" s="144"/>
      <c r="ED172" s="144"/>
      <c r="EE172" s="154"/>
    </row>
    <row r="173" spans="1:135" ht="15.75" thickBot="1">
      <c r="A173" s="489"/>
      <c r="B173" s="488"/>
      <c r="C173" s="488"/>
      <c r="D173" s="488"/>
      <c r="E173" s="488"/>
      <c r="F173" s="488"/>
      <c r="G173" s="488"/>
      <c r="H173" s="488"/>
      <c r="I173" s="488"/>
      <c r="J173" s="488"/>
      <c r="K173" s="488"/>
      <c r="L173" s="488"/>
      <c r="M173" s="488"/>
      <c r="N173" s="488"/>
      <c r="Q173" s="154"/>
      <c r="R173" s="152"/>
      <c r="S173" s="152"/>
      <c r="T173" s="152"/>
      <c r="U173" s="152"/>
      <c r="V173" s="152"/>
      <c r="W173" s="152"/>
      <c r="X173" s="152"/>
      <c r="Y173" s="152"/>
      <c r="Z173" s="152"/>
      <c r="AA173" s="152"/>
      <c r="AB173" s="152"/>
      <c r="AC173" s="152"/>
      <c r="AD173" s="152"/>
      <c r="AE173" s="152"/>
      <c r="AF173" s="152"/>
      <c r="AG173" s="152"/>
      <c r="AH173" s="152"/>
      <c r="AI173" s="152"/>
      <c r="AJ173" s="152"/>
      <c r="AK173" s="152"/>
      <c r="AL173" s="152"/>
      <c r="AM173" s="152"/>
      <c r="AN173" s="152"/>
      <c r="AO173" s="152"/>
      <c r="AP173" s="152"/>
      <c r="AQ173" s="152"/>
      <c r="AR173" s="152"/>
      <c r="AS173" s="152"/>
      <c r="AT173" s="152"/>
      <c r="AU173" s="152"/>
      <c r="AV173" s="152"/>
      <c r="AW173" s="152"/>
      <c r="AX173" s="152"/>
      <c r="AY173" s="152"/>
      <c r="AZ173" s="152"/>
      <c r="BA173" s="152"/>
      <c r="BB173" s="152"/>
      <c r="BC173" s="152"/>
      <c r="BD173" s="152"/>
      <c r="BE173" s="152"/>
      <c r="BF173" s="152"/>
      <c r="BG173" s="152"/>
      <c r="BH173" s="152"/>
      <c r="BI173" s="152"/>
      <c r="BJ173" s="152"/>
      <c r="BK173" s="152"/>
      <c r="BL173" s="152"/>
      <c r="BM173" s="152"/>
      <c r="BN173" s="152"/>
      <c r="BO173" s="152"/>
      <c r="BP173" s="152"/>
      <c r="BQ173" s="152"/>
      <c r="BR173" s="152"/>
      <c r="BS173" s="152"/>
      <c r="BT173" s="152"/>
      <c r="BU173" s="152"/>
      <c r="BV173" s="152"/>
      <c r="BW173" s="152"/>
      <c r="BX173" s="152"/>
      <c r="BY173" s="152"/>
      <c r="BZ173" s="152"/>
      <c r="CA173" s="152"/>
      <c r="CB173" s="152"/>
      <c r="CC173" s="152"/>
      <c r="CD173" s="152"/>
      <c r="CE173" s="152"/>
      <c r="CF173" s="152"/>
      <c r="CG173" s="152"/>
      <c r="CH173" s="152"/>
      <c r="CI173" s="152"/>
      <c r="CJ173" s="152"/>
      <c r="CK173" s="152"/>
      <c r="CL173" s="152"/>
      <c r="CM173" s="152"/>
      <c r="CN173" s="152"/>
      <c r="CO173" s="152"/>
      <c r="CP173" s="152"/>
      <c r="CQ173" s="152"/>
      <c r="CR173" s="152"/>
      <c r="CS173" s="152"/>
      <c r="CT173" s="152"/>
      <c r="CU173" s="152"/>
      <c r="CV173" s="152"/>
      <c r="CW173" s="152"/>
      <c r="CX173" s="152"/>
      <c r="CY173" s="152"/>
      <c r="CZ173" s="152"/>
      <c r="DA173" s="152"/>
      <c r="DB173" s="152"/>
      <c r="DC173" s="152"/>
      <c r="DD173" s="152"/>
      <c r="DE173" s="152"/>
      <c r="DF173" s="152"/>
      <c r="DG173" s="152"/>
      <c r="DH173" s="152"/>
      <c r="DI173" s="152"/>
      <c r="DJ173" s="152"/>
      <c r="DK173" s="152"/>
      <c r="DL173" s="152"/>
      <c r="DM173" s="152"/>
      <c r="DN173" s="152"/>
      <c r="DO173" s="152"/>
      <c r="DP173" s="152"/>
      <c r="DQ173" s="152"/>
      <c r="DR173" s="152"/>
      <c r="DS173" s="152"/>
      <c r="DT173" s="152"/>
      <c r="DU173" s="152"/>
      <c r="DV173" s="152"/>
      <c r="DW173" s="152"/>
      <c r="DX173" s="152"/>
      <c r="DY173" s="152"/>
      <c r="DZ173" s="152"/>
      <c r="EA173" s="152"/>
      <c r="EB173" s="152"/>
      <c r="EC173" s="152"/>
      <c r="ED173" s="152"/>
      <c r="EE173" s="150"/>
    </row>
    <row r="174" spans="1:135">
      <c r="A174" t="s">
        <v>8320</v>
      </c>
      <c r="B174" s="487"/>
      <c r="C174" s="487"/>
      <c r="D174" s="487"/>
      <c r="E174" s="487"/>
      <c r="F174" s="487"/>
      <c r="G174" s="487"/>
      <c r="H174" s="487"/>
      <c r="I174" s="487"/>
      <c r="J174" s="487"/>
      <c r="K174" s="487"/>
      <c r="L174" s="487"/>
      <c r="M174" s="487"/>
      <c r="N174" s="487"/>
      <c r="Q174" s="154"/>
      <c r="R174" s="151"/>
      <c r="S174" s="151"/>
      <c r="T174" s="151"/>
      <c r="U174" s="151"/>
      <c r="V174" s="151"/>
      <c r="W174" s="151"/>
      <c r="X174" s="151"/>
      <c r="Y174" s="151"/>
      <c r="Z174" s="151"/>
      <c r="AA174" s="151"/>
      <c r="AB174" s="151"/>
      <c r="AC174" s="151"/>
      <c r="AD174" s="151"/>
      <c r="AE174" s="151"/>
      <c r="AF174" s="151"/>
      <c r="AG174" s="151"/>
      <c r="AH174" s="151"/>
      <c r="AI174" s="151"/>
      <c r="AJ174" s="151"/>
      <c r="AK174" s="151"/>
      <c r="AL174" s="151"/>
      <c r="AM174" s="151"/>
      <c r="AN174" s="151"/>
      <c r="AO174" s="151"/>
      <c r="AP174" s="151"/>
      <c r="AQ174" s="151"/>
      <c r="AR174" s="151"/>
      <c r="AS174" s="151"/>
      <c r="AT174" s="151"/>
      <c r="AU174" s="151"/>
      <c r="AV174" s="151"/>
      <c r="AW174" s="151"/>
      <c r="AX174" s="151"/>
      <c r="AY174" s="151"/>
      <c r="AZ174" s="151"/>
      <c r="BA174" s="151"/>
      <c r="BB174" s="151"/>
      <c r="BC174" s="151"/>
      <c r="BD174" s="151"/>
      <c r="BE174" s="151"/>
      <c r="BF174" s="151"/>
      <c r="BG174" s="151"/>
      <c r="BH174" s="151"/>
      <c r="BI174" s="151"/>
      <c r="BJ174" s="151"/>
      <c r="BK174" s="151"/>
      <c r="BL174" s="151"/>
      <c r="BM174" s="151"/>
      <c r="BN174" s="151"/>
      <c r="BO174" s="151"/>
      <c r="BP174" s="151"/>
      <c r="BQ174" s="151"/>
      <c r="BR174" s="151"/>
      <c r="BS174" s="151"/>
      <c r="BT174" s="151"/>
      <c r="BU174" s="151"/>
      <c r="BV174" s="151"/>
      <c r="BW174" s="151"/>
      <c r="BX174" s="151"/>
      <c r="BY174" s="151"/>
      <c r="BZ174" s="151"/>
      <c r="CA174" s="151"/>
      <c r="CB174" s="151"/>
      <c r="CC174" s="151"/>
      <c r="CD174" s="151"/>
      <c r="CE174" s="151"/>
      <c r="CF174" s="151"/>
      <c r="CG174" s="151"/>
      <c r="CH174" s="151"/>
      <c r="CI174" s="151"/>
      <c r="CJ174" s="151"/>
      <c r="CK174" s="151"/>
      <c r="CL174" s="151"/>
      <c r="CM174" s="151"/>
      <c r="CN174" s="151"/>
      <c r="CO174" s="151"/>
      <c r="CP174" s="151"/>
      <c r="CQ174" s="151"/>
      <c r="CR174" s="151"/>
      <c r="CS174" s="151"/>
      <c r="CT174" s="151"/>
      <c r="CU174" s="151"/>
      <c r="CV174" s="151"/>
      <c r="CW174" s="151"/>
      <c r="CX174" s="151"/>
      <c r="CY174" s="151"/>
      <c r="CZ174" s="151"/>
      <c r="DA174" s="151"/>
      <c r="DB174" s="151"/>
      <c r="DC174" s="151"/>
      <c r="DD174" s="151"/>
      <c r="DE174" s="151"/>
      <c r="DF174" s="151"/>
      <c r="DG174" s="151"/>
      <c r="DH174" s="151"/>
      <c r="DI174" s="151"/>
      <c r="DJ174" s="151"/>
      <c r="DK174" s="151"/>
      <c r="DL174" s="151"/>
      <c r="DM174" s="151"/>
      <c r="DN174" s="151"/>
      <c r="DO174" s="151"/>
      <c r="DP174" s="151"/>
      <c r="DQ174" s="151"/>
      <c r="DR174" s="151"/>
      <c r="DS174" s="151"/>
      <c r="DT174" s="151"/>
      <c r="DU174" s="151"/>
      <c r="DV174" s="151"/>
      <c r="DW174" s="151"/>
      <c r="DX174" s="151"/>
      <c r="DY174" s="151"/>
      <c r="DZ174" s="151"/>
      <c r="EA174" s="151"/>
      <c r="EB174" s="151"/>
      <c r="EC174" s="151"/>
      <c r="ED174" s="151"/>
      <c r="EE174" s="148"/>
    </row>
    <row r="175" spans="1:135">
      <c r="A175" s="490" t="s">
        <v>8333</v>
      </c>
      <c r="B175" s="486"/>
      <c r="C175" s="486"/>
      <c r="D175" s="486"/>
      <c r="E175" s="486"/>
      <c r="F175" s="486"/>
      <c r="G175" s="486"/>
      <c r="H175" s="486"/>
      <c r="I175" s="486"/>
      <c r="J175" s="486"/>
      <c r="K175" s="486"/>
      <c r="L175" s="486"/>
      <c r="M175" s="486"/>
      <c r="N175" s="486"/>
      <c r="Q175" s="154"/>
      <c r="R175" s="144"/>
      <c r="S175" s="144"/>
      <c r="T175" s="144"/>
      <c r="U175" s="144"/>
      <c r="V175" s="144"/>
      <c r="W175" s="144"/>
      <c r="X175" s="144"/>
      <c r="Y175" s="144"/>
      <c r="Z175" s="144"/>
      <c r="AA175" s="144"/>
      <c r="AB175" s="144"/>
      <c r="AC175" s="144"/>
      <c r="AD175" s="144"/>
      <c r="AE175" s="144"/>
      <c r="AF175" s="144"/>
      <c r="AG175" s="144"/>
      <c r="AH175" s="144"/>
      <c r="AI175" s="144"/>
      <c r="AJ175" s="144"/>
      <c r="AK175" s="144"/>
      <c r="AL175" s="144"/>
      <c r="AM175" s="144"/>
      <c r="AN175" s="144"/>
      <c r="AO175" s="144"/>
      <c r="AP175" s="144"/>
      <c r="AQ175" s="144"/>
      <c r="AR175" s="144"/>
      <c r="AS175" s="144"/>
      <c r="AT175" s="144"/>
      <c r="AU175" s="144"/>
      <c r="AV175" s="144"/>
      <c r="AW175" s="144"/>
      <c r="AX175" s="144"/>
      <c r="AY175" s="144"/>
      <c r="AZ175" s="144"/>
      <c r="BA175" s="144"/>
      <c r="BB175" s="144"/>
      <c r="BC175" s="144"/>
      <c r="BD175" s="144"/>
      <c r="BE175" s="144"/>
      <c r="BF175" s="144"/>
      <c r="BG175" s="144"/>
      <c r="BH175" s="144"/>
      <c r="BI175" s="144"/>
      <c r="BJ175" s="144"/>
      <c r="BK175" s="144"/>
      <c r="BL175" s="144"/>
      <c r="BM175" s="144"/>
      <c r="BN175" s="144"/>
      <c r="BO175" s="144"/>
      <c r="BP175" s="144"/>
      <c r="BQ175" s="144"/>
      <c r="BR175" s="144"/>
      <c r="BS175" s="144"/>
      <c r="BT175" s="144"/>
      <c r="BU175" s="144"/>
      <c r="BV175" s="144"/>
      <c r="BW175" s="144"/>
      <c r="BX175" s="144"/>
      <c r="BY175" s="144"/>
      <c r="BZ175" s="144"/>
      <c r="CA175" s="144"/>
      <c r="CB175" s="144"/>
      <c r="CC175" s="144"/>
      <c r="CD175" s="144"/>
      <c r="CE175" s="144"/>
      <c r="CF175" s="144"/>
      <c r="CG175" s="144"/>
      <c r="CH175" s="144"/>
      <c r="CI175" s="144"/>
      <c r="CJ175" s="144"/>
      <c r="CK175" s="144"/>
      <c r="CL175" s="144"/>
      <c r="CM175" s="144"/>
      <c r="CN175" s="144"/>
      <c r="CO175" s="144"/>
      <c r="CP175" s="144"/>
      <c r="CQ175" s="144"/>
      <c r="CR175" s="144"/>
      <c r="CS175" s="144"/>
      <c r="CT175" s="144"/>
      <c r="CU175" s="144"/>
      <c r="CV175" s="144"/>
      <c r="CW175" s="144"/>
      <c r="CX175" s="144"/>
      <c r="CY175" s="144"/>
      <c r="CZ175" s="144"/>
      <c r="DA175" s="144"/>
      <c r="DB175" s="144"/>
      <c r="DC175" s="144"/>
      <c r="DD175" s="144"/>
      <c r="DE175" s="144"/>
      <c r="DF175" s="144"/>
      <c r="DG175" s="144"/>
      <c r="DH175" s="144"/>
      <c r="DI175" s="144"/>
      <c r="DJ175" s="144"/>
      <c r="DK175" s="144"/>
      <c r="DL175" s="144"/>
      <c r="DM175" s="144"/>
      <c r="DN175" s="144"/>
      <c r="DO175" s="144"/>
      <c r="DP175" s="144"/>
      <c r="DQ175" s="144"/>
      <c r="DR175" s="144"/>
      <c r="DS175" s="144"/>
      <c r="DT175" s="144"/>
      <c r="DU175" s="144"/>
      <c r="DV175" s="144"/>
      <c r="DW175" s="144"/>
      <c r="DX175" s="144"/>
      <c r="DY175" s="144"/>
      <c r="DZ175" s="144"/>
      <c r="EA175" s="144"/>
      <c r="EB175" s="144"/>
      <c r="EC175" s="144"/>
      <c r="ED175" s="144"/>
      <c r="EE175" s="154"/>
    </row>
    <row r="176" spans="1:135" ht="15.75" thickBot="1">
      <c r="A176" s="489"/>
      <c r="B176" s="488"/>
      <c r="C176" s="488"/>
      <c r="D176" s="488"/>
      <c r="E176" s="488"/>
      <c r="F176" s="488"/>
      <c r="G176" s="488"/>
      <c r="H176" s="488"/>
      <c r="I176" s="488"/>
      <c r="J176" s="488"/>
      <c r="K176" s="488"/>
      <c r="L176" s="488"/>
      <c r="M176" s="488"/>
      <c r="N176" s="488"/>
      <c r="Q176" s="154"/>
      <c r="R176" s="152"/>
      <c r="S176" s="152"/>
      <c r="T176" s="152"/>
      <c r="U176" s="152"/>
      <c r="V176" s="152"/>
      <c r="W176" s="152"/>
      <c r="X176" s="152"/>
      <c r="Y176" s="152"/>
      <c r="Z176" s="152"/>
      <c r="AA176" s="152"/>
      <c r="AB176" s="152"/>
      <c r="AC176" s="152"/>
      <c r="AD176" s="152"/>
      <c r="AE176" s="152"/>
      <c r="AF176" s="152"/>
      <c r="AG176" s="152"/>
      <c r="AH176" s="152"/>
      <c r="AI176" s="152"/>
      <c r="AJ176" s="152"/>
      <c r="AK176" s="152"/>
      <c r="AL176" s="152"/>
      <c r="AM176" s="152"/>
      <c r="AN176" s="152"/>
      <c r="AO176" s="152"/>
      <c r="AP176" s="152"/>
      <c r="AQ176" s="152"/>
      <c r="AR176" s="152"/>
      <c r="AS176" s="152"/>
      <c r="AT176" s="152"/>
      <c r="AU176" s="152"/>
      <c r="AV176" s="152"/>
      <c r="AW176" s="152"/>
      <c r="AX176" s="152"/>
      <c r="AY176" s="152"/>
      <c r="AZ176" s="152"/>
      <c r="BA176" s="152"/>
      <c r="BB176" s="152"/>
      <c r="BC176" s="152"/>
      <c r="BD176" s="152"/>
      <c r="BE176" s="152"/>
      <c r="BF176" s="152"/>
      <c r="BG176" s="152"/>
      <c r="BH176" s="152"/>
      <c r="BI176" s="152"/>
      <c r="BJ176" s="152"/>
      <c r="BK176" s="152"/>
      <c r="BL176" s="152"/>
      <c r="BM176" s="152"/>
      <c r="BN176" s="152"/>
      <c r="BO176" s="152"/>
      <c r="BP176" s="152"/>
      <c r="BQ176" s="152"/>
      <c r="BR176" s="152"/>
      <c r="BS176" s="152"/>
      <c r="BT176" s="152"/>
      <c r="BU176" s="152"/>
      <c r="BV176" s="152"/>
      <c r="BW176" s="152"/>
      <c r="BX176" s="152"/>
      <c r="BY176" s="152"/>
      <c r="BZ176" s="152"/>
      <c r="CA176" s="152"/>
      <c r="CB176" s="152"/>
      <c r="CC176" s="152"/>
      <c r="CD176" s="152"/>
      <c r="CE176" s="152"/>
      <c r="CF176" s="152"/>
      <c r="CG176" s="152"/>
      <c r="CH176" s="152"/>
      <c r="CI176" s="152"/>
      <c r="CJ176" s="152"/>
      <c r="CK176" s="152"/>
      <c r="CL176" s="152"/>
      <c r="CM176" s="152"/>
      <c r="CN176" s="152"/>
      <c r="CO176" s="152"/>
      <c r="CP176" s="152"/>
      <c r="CQ176" s="152"/>
      <c r="CR176" s="152"/>
      <c r="CS176" s="152"/>
      <c r="CT176" s="152"/>
      <c r="CU176" s="152"/>
      <c r="CV176" s="152"/>
      <c r="CW176" s="152"/>
      <c r="CX176" s="152"/>
      <c r="CY176" s="152"/>
      <c r="CZ176" s="152"/>
      <c r="DA176" s="152"/>
      <c r="DB176" s="152"/>
      <c r="DC176" s="152"/>
      <c r="DD176" s="152"/>
      <c r="DE176" s="152"/>
      <c r="DF176" s="152"/>
      <c r="DG176" s="152"/>
      <c r="DH176" s="152"/>
      <c r="DI176" s="152"/>
      <c r="DJ176" s="152"/>
      <c r="DK176" s="152"/>
      <c r="DL176" s="152"/>
      <c r="DM176" s="152"/>
      <c r="DN176" s="152"/>
      <c r="DO176" s="152"/>
      <c r="DP176" s="152"/>
      <c r="DQ176" s="152"/>
      <c r="DR176" s="152"/>
      <c r="DS176" s="152"/>
      <c r="DT176" s="152"/>
      <c r="DU176" s="152"/>
      <c r="DV176" s="152"/>
      <c r="DW176" s="152"/>
      <c r="DX176" s="152"/>
      <c r="DY176" s="152"/>
      <c r="DZ176" s="152"/>
      <c r="EA176" s="152"/>
      <c r="EB176" s="152"/>
      <c r="EC176" s="152"/>
      <c r="ED176" s="152"/>
      <c r="EE176" s="150"/>
    </row>
    <row r="177" spans="1:135">
      <c r="A177" t="s">
        <v>8321</v>
      </c>
      <c r="B177" s="487"/>
      <c r="C177" s="487"/>
      <c r="D177" s="487"/>
      <c r="E177" s="487"/>
      <c r="F177" s="487"/>
      <c r="G177" s="487"/>
      <c r="H177" s="487"/>
      <c r="I177" s="487"/>
      <c r="J177" s="487"/>
      <c r="K177" s="487"/>
      <c r="L177" s="487"/>
      <c r="M177" s="487"/>
      <c r="N177" s="487"/>
      <c r="Q177" s="154"/>
      <c r="R177" s="151"/>
      <c r="S177" s="151"/>
      <c r="T177" s="151"/>
      <c r="U177" s="151"/>
      <c r="V177" s="151"/>
      <c r="W177" s="151"/>
      <c r="X177" s="151"/>
      <c r="Y177" s="151"/>
      <c r="Z177" s="151"/>
      <c r="AA177" s="151"/>
      <c r="AB177" s="151"/>
      <c r="AC177" s="151"/>
      <c r="AD177" s="151"/>
      <c r="AE177" s="151"/>
      <c r="AF177" s="151"/>
      <c r="AG177" s="151"/>
      <c r="AH177" s="151"/>
      <c r="AI177" s="151"/>
      <c r="AJ177" s="151"/>
      <c r="AK177" s="151"/>
      <c r="AL177" s="151"/>
      <c r="AM177" s="151"/>
      <c r="AN177" s="151"/>
      <c r="AO177" s="151"/>
      <c r="AP177" s="151"/>
      <c r="AQ177" s="151"/>
      <c r="AR177" s="151"/>
      <c r="AS177" s="151"/>
      <c r="AT177" s="151"/>
      <c r="AU177" s="151"/>
      <c r="AV177" s="151"/>
      <c r="AW177" s="151"/>
      <c r="AX177" s="151"/>
      <c r="AY177" s="151"/>
      <c r="AZ177" s="151"/>
      <c r="BA177" s="151"/>
      <c r="BB177" s="151"/>
      <c r="BC177" s="151"/>
      <c r="BD177" s="151"/>
      <c r="BE177" s="151"/>
      <c r="BF177" s="151"/>
      <c r="BG177" s="151"/>
      <c r="BH177" s="151"/>
      <c r="BI177" s="151"/>
      <c r="BJ177" s="151"/>
      <c r="BK177" s="151"/>
      <c r="BL177" s="151"/>
      <c r="BM177" s="151"/>
      <c r="BN177" s="151"/>
      <c r="BO177" s="151"/>
      <c r="BP177" s="151"/>
      <c r="BQ177" s="151"/>
      <c r="BR177" s="151"/>
      <c r="BS177" s="151"/>
      <c r="BT177" s="151"/>
      <c r="BU177" s="151"/>
      <c r="BV177" s="151"/>
      <c r="BW177" s="151"/>
      <c r="BX177" s="151"/>
      <c r="BY177" s="151"/>
      <c r="BZ177" s="151"/>
      <c r="CA177" s="151"/>
      <c r="CB177" s="151"/>
      <c r="CC177" s="151"/>
      <c r="CD177" s="151"/>
      <c r="CE177" s="151"/>
      <c r="CF177" s="151"/>
      <c r="CG177" s="151"/>
      <c r="CH177" s="151"/>
      <c r="CI177" s="151"/>
      <c r="CJ177" s="151"/>
      <c r="CK177" s="151"/>
      <c r="CL177" s="151"/>
      <c r="CM177" s="151"/>
      <c r="CN177" s="151"/>
      <c r="CO177" s="151"/>
      <c r="CP177" s="151"/>
      <c r="CQ177" s="151"/>
      <c r="CR177" s="151"/>
      <c r="CS177" s="151"/>
      <c r="CT177" s="151"/>
      <c r="CU177" s="151"/>
      <c r="CV177" s="151"/>
      <c r="CW177" s="151"/>
      <c r="CX177" s="151"/>
      <c r="CY177" s="151"/>
      <c r="CZ177" s="151"/>
      <c r="DA177" s="151"/>
      <c r="DB177" s="151"/>
      <c r="DC177" s="151"/>
      <c r="DD177" s="151"/>
      <c r="DE177" s="151"/>
      <c r="DF177" s="151"/>
      <c r="DG177" s="151"/>
      <c r="DH177" s="151"/>
      <c r="DI177" s="151"/>
      <c r="DJ177" s="151"/>
      <c r="DK177" s="151"/>
      <c r="DL177" s="151"/>
      <c r="DM177" s="151"/>
      <c r="DN177" s="151"/>
      <c r="DO177" s="151"/>
      <c r="DP177" s="151"/>
      <c r="DQ177" s="151"/>
      <c r="DR177" s="151"/>
      <c r="DS177" s="151"/>
      <c r="DT177" s="151"/>
      <c r="DU177" s="151"/>
      <c r="DV177" s="151"/>
      <c r="DW177" s="151"/>
      <c r="DX177" s="151"/>
      <c r="DY177" s="151"/>
      <c r="DZ177" s="151"/>
      <c r="EA177" s="151"/>
      <c r="EB177" s="151"/>
      <c r="EC177" s="151"/>
      <c r="ED177" s="151"/>
      <c r="EE177" s="148"/>
    </row>
    <row r="178" spans="1:135">
      <c r="A178" s="490" t="s">
        <v>8334</v>
      </c>
      <c r="B178" s="486"/>
      <c r="C178" s="486"/>
      <c r="D178" s="486"/>
      <c r="E178" s="486"/>
      <c r="F178" s="486"/>
      <c r="G178" s="486"/>
      <c r="H178" s="486"/>
      <c r="I178" s="486"/>
      <c r="J178" s="486"/>
      <c r="K178" s="486"/>
      <c r="L178" s="486"/>
      <c r="M178" s="486"/>
      <c r="N178" s="486"/>
      <c r="Q178" s="154"/>
      <c r="R178" s="144"/>
      <c r="S178" s="144"/>
      <c r="T178" s="144"/>
      <c r="U178" s="144"/>
      <c r="V178" s="144"/>
      <c r="W178" s="144"/>
      <c r="X178" s="144"/>
      <c r="Y178" s="144"/>
      <c r="Z178" s="144"/>
      <c r="AA178" s="144"/>
      <c r="AB178" s="144"/>
      <c r="AC178" s="144"/>
      <c r="AD178" s="144"/>
      <c r="AE178" s="144"/>
      <c r="AF178" s="144"/>
      <c r="AG178" s="144"/>
      <c r="AH178" s="144"/>
      <c r="AI178" s="144"/>
      <c r="AJ178" s="144"/>
      <c r="AK178" s="144"/>
      <c r="AL178" s="144"/>
      <c r="AM178" s="144"/>
      <c r="AN178" s="144"/>
      <c r="AO178" s="144"/>
      <c r="AP178" s="144"/>
      <c r="AQ178" s="144"/>
      <c r="AR178" s="144"/>
      <c r="AS178" s="144"/>
      <c r="AT178" s="144"/>
      <c r="AU178" s="144"/>
      <c r="AV178" s="144"/>
      <c r="AW178" s="144"/>
      <c r="AX178" s="144"/>
      <c r="AY178" s="144"/>
      <c r="AZ178" s="144"/>
      <c r="BA178" s="144"/>
      <c r="BB178" s="144"/>
      <c r="BC178" s="144"/>
      <c r="BD178" s="144"/>
      <c r="BE178" s="144"/>
      <c r="BF178" s="144"/>
      <c r="BG178" s="144"/>
      <c r="BH178" s="144"/>
      <c r="BI178" s="144"/>
      <c r="BJ178" s="144"/>
      <c r="BK178" s="144"/>
      <c r="BL178" s="144"/>
      <c r="BM178" s="144"/>
      <c r="BN178" s="144"/>
      <c r="BO178" s="144"/>
      <c r="BP178" s="144"/>
      <c r="BQ178" s="144"/>
      <c r="BR178" s="144"/>
      <c r="BS178" s="144"/>
      <c r="BT178" s="144"/>
      <c r="BU178" s="144"/>
      <c r="BV178" s="144"/>
      <c r="BW178" s="144"/>
      <c r="BX178" s="144"/>
      <c r="BY178" s="144"/>
      <c r="BZ178" s="144"/>
      <c r="CA178" s="144"/>
      <c r="CB178" s="144"/>
      <c r="CC178" s="144"/>
      <c r="CD178" s="144"/>
      <c r="CE178" s="144"/>
      <c r="CF178" s="144"/>
      <c r="CG178" s="144"/>
      <c r="CH178" s="144"/>
      <c r="CI178" s="144"/>
      <c r="CJ178" s="144"/>
      <c r="CK178" s="144"/>
      <c r="CL178" s="144"/>
      <c r="CM178" s="144"/>
      <c r="CN178" s="144"/>
      <c r="CO178" s="144"/>
      <c r="CP178" s="144"/>
      <c r="CQ178" s="144"/>
      <c r="CR178" s="144"/>
      <c r="CS178" s="144"/>
      <c r="CT178" s="144"/>
      <c r="CU178" s="144"/>
      <c r="CV178" s="144"/>
      <c r="CW178" s="144"/>
      <c r="CX178" s="144"/>
      <c r="CY178" s="144"/>
      <c r="CZ178" s="144"/>
      <c r="DA178" s="144"/>
      <c r="DB178" s="144"/>
      <c r="DC178" s="144"/>
      <c r="DD178" s="144"/>
      <c r="DE178" s="144"/>
      <c r="DF178" s="144"/>
      <c r="DG178" s="144"/>
      <c r="DH178" s="144"/>
      <c r="DI178" s="144"/>
      <c r="DJ178" s="144"/>
      <c r="DK178" s="144"/>
      <c r="DL178" s="144"/>
      <c r="DM178" s="144"/>
      <c r="DN178" s="144"/>
      <c r="DO178" s="144"/>
      <c r="DP178" s="144"/>
      <c r="DQ178" s="144"/>
      <c r="DR178" s="144"/>
      <c r="DS178" s="144"/>
      <c r="DT178" s="144"/>
      <c r="DU178" s="144"/>
      <c r="DV178" s="144"/>
      <c r="DW178" s="144"/>
      <c r="DX178" s="144"/>
      <c r="DY178" s="144"/>
      <c r="DZ178" s="144"/>
      <c r="EA178" s="144"/>
      <c r="EB178" s="144"/>
      <c r="EC178" s="144"/>
      <c r="ED178" s="144"/>
      <c r="EE178" s="154"/>
    </row>
    <row r="179" spans="1:135" ht="15.75" thickBot="1">
      <c r="A179" s="489"/>
      <c r="B179" s="488"/>
      <c r="C179" s="488"/>
      <c r="D179" s="488"/>
      <c r="E179" s="488"/>
      <c r="F179" s="488"/>
      <c r="G179" s="488"/>
      <c r="H179" s="488"/>
      <c r="I179" s="488"/>
      <c r="J179" s="488"/>
      <c r="K179" s="488"/>
      <c r="L179" s="488"/>
      <c r="M179" s="488"/>
      <c r="N179" s="488"/>
      <c r="Q179" s="154"/>
      <c r="R179" s="152"/>
      <c r="S179" s="152"/>
      <c r="T179" s="152"/>
      <c r="U179" s="152"/>
      <c r="V179" s="152"/>
      <c r="W179" s="152"/>
      <c r="X179" s="152"/>
      <c r="Y179" s="152"/>
      <c r="Z179" s="152"/>
      <c r="AA179" s="152"/>
      <c r="AB179" s="152"/>
      <c r="AC179" s="152"/>
      <c r="AD179" s="152"/>
      <c r="AE179" s="152"/>
      <c r="AF179" s="152"/>
      <c r="AG179" s="152"/>
      <c r="AH179" s="152"/>
      <c r="AI179" s="152"/>
      <c r="AJ179" s="152"/>
      <c r="AK179" s="152"/>
      <c r="AL179" s="152"/>
      <c r="AM179" s="152"/>
      <c r="AN179" s="152"/>
      <c r="AO179" s="152"/>
      <c r="AP179" s="152"/>
      <c r="AQ179" s="152"/>
      <c r="AR179" s="152"/>
      <c r="AS179" s="152"/>
      <c r="AT179" s="152"/>
      <c r="AU179" s="152"/>
      <c r="AV179" s="152"/>
      <c r="AW179" s="152"/>
      <c r="AX179" s="152"/>
      <c r="AY179" s="152"/>
      <c r="AZ179" s="152"/>
      <c r="BA179" s="152"/>
      <c r="BB179" s="152"/>
      <c r="BC179" s="152"/>
      <c r="BD179" s="152"/>
      <c r="BE179" s="152"/>
      <c r="BF179" s="152"/>
      <c r="BG179" s="152"/>
      <c r="BH179" s="152"/>
      <c r="BI179" s="152"/>
      <c r="BJ179" s="152"/>
      <c r="BK179" s="152"/>
      <c r="BL179" s="152"/>
      <c r="BM179" s="152"/>
      <c r="BN179" s="152"/>
      <c r="BO179" s="152"/>
      <c r="BP179" s="152"/>
      <c r="BQ179" s="152"/>
      <c r="BR179" s="152"/>
      <c r="BS179" s="152"/>
      <c r="BT179" s="152"/>
      <c r="BU179" s="152"/>
      <c r="BV179" s="152"/>
      <c r="BW179" s="152"/>
      <c r="BX179" s="152"/>
      <c r="BY179" s="152"/>
      <c r="BZ179" s="152"/>
      <c r="CA179" s="152"/>
      <c r="CB179" s="152"/>
      <c r="CC179" s="152"/>
      <c r="CD179" s="152"/>
      <c r="CE179" s="152"/>
      <c r="CF179" s="152"/>
      <c r="CG179" s="152"/>
      <c r="CH179" s="152"/>
      <c r="CI179" s="152"/>
      <c r="CJ179" s="152"/>
      <c r="CK179" s="152"/>
      <c r="CL179" s="152"/>
      <c r="CM179" s="152"/>
      <c r="CN179" s="152"/>
      <c r="CO179" s="152"/>
      <c r="CP179" s="152"/>
      <c r="CQ179" s="152"/>
      <c r="CR179" s="152"/>
      <c r="CS179" s="152"/>
      <c r="CT179" s="152"/>
      <c r="CU179" s="152"/>
      <c r="CV179" s="152"/>
      <c r="CW179" s="152"/>
      <c r="CX179" s="152"/>
      <c r="CY179" s="152"/>
      <c r="CZ179" s="152"/>
      <c r="DA179" s="152"/>
      <c r="DB179" s="152"/>
      <c r="DC179" s="152"/>
      <c r="DD179" s="152"/>
      <c r="DE179" s="152"/>
      <c r="DF179" s="152"/>
      <c r="DG179" s="152"/>
      <c r="DH179" s="152"/>
      <c r="DI179" s="152"/>
      <c r="DJ179" s="152"/>
      <c r="DK179" s="152"/>
      <c r="DL179" s="152"/>
      <c r="DM179" s="152"/>
      <c r="DN179" s="152"/>
      <c r="DO179" s="152"/>
      <c r="DP179" s="152"/>
      <c r="DQ179" s="152"/>
      <c r="DR179" s="152"/>
      <c r="DS179" s="152"/>
      <c r="DT179" s="152"/>
      <c r="DU179" s="152"/>
      <c r="DV179" s="152"/>
      <c r="DW179" s="152"/>
      <c r="DX179" s="152"/>
      <c r="DY179" s="152"/>
      <c r="DZ179" s="152"/>
      <c r="EA179" s="152"/>
      <c r="EB179" s="152"/>
      <c r="EC179" s="152"/>
      <c r="ED179" s="152"/>
      <c r="EE179" s="150"/>
    </row>
    <row r="180" spans="1:135">
      <c r="A180" t="s">
        <v>8322</v>
      </c>
      <c r="B180" s="487"/>
      <c r="C180" s="487"/>
      <c r="D180" s="487"/>
      <c r="E180" s="487"/>
      <c r="F180" s="487"/>
      <c r="G180" s="487"/>
      <c r="H180" s="487"/>
      <c r="I180" s="487"/>
      <c r="J180" s="487"/>
      <c r="K180" s="487"/>
      <c r="L180" s="487"/>
      <c r="M180" s="487"/>
      <c r="N180" s="487"/>
      <c r="Q180" s="154"/>
      <c r="R180" s="151"/>
      <c r="S180" s="151"/>
      <c r="T180" s="151"/>
      <c r="U180" s="151"/>
      <c r="V180" s="151"/>
      <c r="W180" s="151"/>
      <c r="X180" s="151"/>
      <c r="Y180" s="151"/>
      <c r="Z180" s="151"/>
      <c r="AA180" s="151"/>
      <c r="AB180" s="151"/>
      <c r="AC180" s="151"/>
      <c r="AD180" s="151"/>
      <c r="AE180" s="151"/>
      <c r="AF180" s="151"/>
      <c r="AG180" s="151"/>
      <c r="AH180" s="151"/>
      <c r="AI180" s="151"/>
      <c r="AJ180" s="151"/>
      <c r="AK180" s="151"/>
      <c r="AL180" s="151"/>
      <c r="AM180" s="151"/>
      <c r="AN180" s="151"/>
      <c r="AO180" s="151"/>
      <c r="AP180" s="151"/>
      <c r="AQ180" s="151"/>
      <c r="AR180" s="151"/>
      <c r="AS180" s="151"/>
      <c r="AT180" s="151"/>
      <c r="AU180" s="151"/>
      <c r="AV180" s="151"/>
      <c r="AW180" s="151"/>
      <c r="AX180" s="151"/>
      <c r="AY180" s="151"/>
      <c r="AZ180" s="151"/>
      <c r="BA180" s="151"/>
      <c r="BB180" s="151"/>
      <c r="BC180" s="151"/>
      <c r="BD180" s="151"/>
      <c r="BE180" s="151"/>
      <c r="BF180" s="151"/>
      <c r="BG180" s="151"/>
      <c r="BH180" s="151"/>
      <c r="BI180" s="151"/>
      <c r="BJ180" s="151"/>
      <c r="BK180" s="151"/>
      <c r="BL180" s="151"/>
      <c r="BM180" s="151"/>
      <c r="BN180" s="151"/>
      <c r="BO180" s="151"/>
      <c r="BP180" s="151"/>
      <c r="BQ180" s="151"/>
      <c r="BR180" s="151"/>
      <c r="BS180" s="151"/>
      <c r="BT180" s="151"/>
      <c r="BU180" s="151"/>
      <c r="BV180" s="151"/>
      <c r="BW180" s="151"/>
      <c r="BX180" s="151"/>
      <c r="BY180" s="151"/>
      <c r="BZ180" s="151"/>
      <c r="CA180" s="151"/>
      <c r="CB180" s="151"/>
      <c r="CC180" s="151"/>
      <c r="CD180" s="151"/>
      <c r="CE180" s="151"/>
      <c r="CF180" s="151"/>
      <c r="CG180" s="151"/>
      <c r="CH180" s="151"/>
      <c r="CI180" s="151"/>
      <c r="CJ180" s="151"/>
      <c r="CK180" s="151"/>
      <c r="CL180" s="151"/>
      <c r="CM180" s="151"/>
      <c r="CN180" s="151"/>
      <c r="CO180" s="151"/>
      <c r="CP180" s="151"/>
      <c r="CQ180" s="151"/>
      <c r="CR180" s="151"/>
      <c r="CS180" s="151"/>
      <c r="CT180" s="151"/>
      <c r="CU180" s="151"/>
      <c r="CV180" s="151"/>
      <c r="CW180" s="151"/>
      <c r="CX180" s="151"/>
      <c r="CY180" s="151"/>
      <c r="CZ180" s="151"/>
      <c r="DA180" s="151"/>
      <c r="DB180" s="151"/>
      <c r="DC180" s="151"/>
      <c r="DD180" s="151"/>
      <c r="DE180" s="151"/>
      <c r="DF180" s="151"/>
      <c r="DG180" s="151"/>
      <c r="DH180" s="151"/>
      <c r="DI180" s="151"/>
      <c r="DJ180" s="151"/>
      <c r="DK180" s="151"/>
      <c r="DL180" s="151"/>
      <c r="DM180" s="151"/>
      <c r="DN180" s="151"/>
      <c r="DO180" s="151"/>
      <c r="DP180" s="151"/>
      <c r="DQ180" s="151"/>
      <c r="DR180" s="151"/>
      <c r="DS180" s="151"/>
      <c r="DT180" s="151"/>
      <c r="DU180" s="151"/>
      <c r="DV180" s="151"/>
      <c r="DW180" s="151"/>
      <c r="DX180" s="151"/>
      <c r="DY180" s="151"/>
      <c r="DZ180" s="151"/>
      <c r="EA180" s="151"/>
      <c r="EB180" s="151"/>
      <c r="EC180" s="151"/>
      <c r="ED180" s="151"/>
      <c r="EE180" s="148"/>
    </row>
    <row r="181" spans="1:135">
      <c r="A181" s="490" t="s">
        <v>8335</v>
      </c>
      <c r="B181" s="486"/>
      <c r="C181" s="486"/>
      <c r="D181" s="486"/>
      <c r="E181" s="486"/>
      <c r="F181" s="486"/>
      <c r="G181" s="486"/>
      <c r="H181" s="486"/>
      <c r="I181" s="486"/>
      <c r="J181" s="486"/>
      <c r="K181" s="486"/>
      <c r="L181" s="486"/>
      <c r="M181" s="486"/>
      <c r="N181" s="486"/>
      <c r="Q181" s="154"/>
      <c r="R181" s="144"/>
      <c r="S181" s="144"/>
      <c r="T181" s="144"/>
      <c r="U181" s="144"/>
      <c r="V181" s="144"/>
      <c r="W181" s="144"/>
      <c r="X181" s="144"/>
      <c r="Y181" s="144"/>
      <c r="Z181" s="144"/>
      <c r="AA181" s="144"/>
      <c r="AB181" s="144"/>
      <c r="AC181" s="144"/>
      <c r="AD181" s="144"/>
      <c r="AE181" s="144"/>
      <c r="AF181" s="144"/>
      <c r="AG181" s="144"/>
      <c r="AH181" s="144"/>
      <c r="AI181" s="144"/>
      <c r="AJ181" s="144"/>
      <c r="AK181" s="144"/>
      <c r="AL181" s="144"/>
      <c r="AM181" s="144"/>
      <c r="AN181" s="144"/>
      <c r="AO181" s="144"/>
      <c r="AP181" s="144"/>
      <c r="AQ181" s="144"/>
      <c r="AR181" s="144"/>
      <c r="AS181" s="144"/>
      <c r="AT181" s="144"/>
      <c r="AU181" s="144"/>
      <c r="AV181" s="144"/>
      <c r="AW181" s="144"/>
      <c r="AX181" s="144"/>
      <c r="AY181" s="144"/>
      <c r="AZ181" s="144"/>
      <c r="BA181" s="144"/>
      <c r="BB181" s="144"/>
      <c r="BC181" s="144"/>
      <c r="BD181" s="144"/>
      <c r="BE181" s="144"/>
      <c r="BF181" s="144"/>
      <c r="BG181" s="144"/>
      <c r="BH181" s="144"/>
      <c r="BI181" s="144"/>
      <c r="BJ181" s="144"/>
      <c r="BK181" s="144"/>
      <c r="BL181" s="144"/>
      <c r="BM181" s="144"/>
      <c r="BN181" s="144"/>
      <c r="BO181" s="144"/>
      <c r="BP181" s="144"/>
      <c r="BQ181" s="144"/>
      <c r="BR181" s="144"/>
      <c r="BS181" s="144"/>
      <c r="BT181" s="144"/>
      <c r="BU181" s="144"/>
      <c r="BV181" s="144"/>
      <c r="BW181" s="144"/>
      <c r="BX181" s="144"/>
      <c r="BY181" s="144"/>
      <c r="BZ181" s="144"/>
      <c r="CA181" s="144"/>
      <c r="CB181" s="144"/>
      <c r="CC181" s="144"/>
      <c r="CD181" s="144"/>
      <c r="CE181" s="144"/>
      <c r="CF181" s="144"/>
      <c r="CG181" s="144"/>
      <c r="CH181" s="144"/>
      <c r="CI181" s="144"/>
      <c r="CJ181" s="144"/>
      <c r="CK181" s="144"/>
      <c r="CL181" s="144"/>
      <c r="CM181" s="144"/>
      <c r="CN181" s="144"/>
      <c r="CO181" s="144"/>
      <c r="CP181" s="144"/>
      <c r="CQ181" s="144"/>
      <c r="CR181" s="144"/>
      <c r="CS181" s="144"/>
      <c r="CT181" s="144"/>
      <c r="CU181" s="144"/>
      <c r="CV181" s="144"/>
      <c r="CW181" s="144"/>
      <c r="CX181" s="144"/>
      <c r="CY181" s="144"/>
      <c r="CZ181" s="144"/>
      <c r="DA181" s="144"/>
      <c r="DB181" s="144"/>
      <c r="DC181" s="144"/>
      <c r="DD181" s="144"/>
      <c r="DE181" s="144"/>
      <c r="DF181" s="144"/>
      <c r="DG181" s="144"/>
      <c r="DH181" s="144"/>
      <c r="DI181" s="144"/>
      <c r="DJ181" s="144"/>
      <c r="DK181" s="144"/>
      <c r="DL181" s="144"/>
      <c r="DM181" s="144"/>
      <c r="DN181" s="144"/>
      <c r="DO181" s="144"/>
      <c r="DP181" s="144"/>
      <c r="DQ181" s="144"/>
      <c r="DR181" s="144"/>
      <c r="DS181" s="144"/>
      <c r="DT181" s="144"/>
      <c r="DU181" s="144"/>
      <c r="DV181" s="144"/>
      <c r="DW181" s="144"/>
      <c r="DX181" s="144"/>
      <c r="DY181" s="144"/>
      <c r="DZ181" s="144"/>
      <c r="EA181" s="144"/>
      <c r="EB181" s="144"/>
      <c r="EC181" s="144"/>
      <c r="ED181" s="144"/>
      <c r="EE181" s="154"/>
    </row>
    <row r="182" spans="1:135" ht="15.75" thickBot="1">
      <c r="A182" s="489"/>
      <c r="B182" s="488"/>
      <c r="C182" s="488"/>
      <c r="D182" s="488"/>
      <c r="E182" s="488"/>
      <c r="F182" s="488"/>
      <c r="G182" s="488"/>
      <c r="H182" s="488"/>
      <c r="I182" s="488"/>
      <c r="J182" s="488"/>
      <c r="K182" s="488"/>
      <c r="L182" s="488"/>
      <c r="M182" s="488"/>
      <c r="N182" s="488"/>
      <c r="Q182" s="154"/>
      <c r="R182" s="152"/>
      <c r="S182" s="152"/>
      <c r="T182" s="152"/>
      <c r="U182" s="152"/>
      <c r="V182" s="152"/>
      <c r="W182" s="152"/>
      <c r="X182" s="152"/>
      <c r="Y182" s="152"/>
      <c r="Z182" s="152"/>
      <c r="AA182" s="152"/>
      <c r="AB182" s="152"/>
      <c r="AC182" s="152"/>
      <c r="AD182" s="152"/>
      <c r="AE182" s="152"/>
      <c r="AF182" s="152"/>
      <c r="AG182" s="152"/>
      <c r="AH182" s="152"/>
      <c r="AI182" s="152"/>
      <c r="AJ182" s="152"/>
      <c r="AK182" s="152"/>
      <c r="AL182" s="152"/>
      <c r="AM182" s="152"/>
      <c r="AN182" s="152"/>
      <c r="AO182" s="152"/>
      <c r="AP182" s="152"/>
      <c r="AQ182" s="152"/>
      <c r="AR182" s="152"/>
      <c r="AS182" s="152"/>
      <c r="AT182" s="152"/>
      <c r="AU182" s="152"/>
      <c r="AV182" s="152"/>
      <c r="AW182" s="152"/>
      <c r="AX182" s="152"/>
      <c r="AY182" s="152"/>
      <c r="AZ182" s="152"/>
      <c r="BA182" s="152"/>
      <c r="BB182" s="152"/>
      <c r="BC182" s="152"/>
      <c r="BD182" s="152"/>
      <c r="BE182" s="152"/>
      <c r="BF182" s="152"/>
      <c r="BG182" s="152"/>
      <c r="BH182" s="152"/>
      <c r="BI182" s="152"/>
      <c r="BJ182" s="152"/>
      <c r="BK182" s="152"/>
      <c r="BL182" s="152"/>
      <c r="BM182" s="152"/>
      <c r="BN182" s="152"/>
      <c r="BO182" s="152"/>
      <c r="BP182" s="152"/>
      <c r="BQ182" s="152"/>
      <c r="BR182" s="152"/>
      <c r="BS182" s="152"/>
      <c r="BT182" s="152"/>
      <c r="BU182" s="152"/>
      <c r="BV182" s="152"/>
      <c r="BW182" s="152"/>
      <c r="BX182" s="152"/>
      <c r="BY182" s="152"/>
      <c r="BZ182" s="152"/>
      <c r="CA182" s="152"/>
      <c r="CB182" s="152"/>
      <c r="CC182" s="152"/>
      <c r="CD182" s="152"/>
      <c r="CE182" s="152"/>
      <c r="CF182" s="152"/>
      <c r="CG182" s="152"/>
      <c r="CH182" s="152"/>
      <c r="CI182" s="152"/>
      <c r="CJ182" s="152"/>
      <c r="CK182" s="152"/>
      <c r="CL182" s="152"/>
      <c r="CM182" s="152"/>
      <c r="CN182" s="152"/>
      <c r="CO182" s="152"/>
      <c r="CP182" s="152"/>
      <c r="CQ182" s="152"/>
      <c r="CR182" s="152"/>
      <c r="CS182" s="152"/>
      <c r="CT182" s="152"/>
      <c r="CU182" s="152"/>
      <c r="CV182" s="152"/>
      <c r="CW182" s="152"/>
      <c r="CX182" s="152"/>
      <c r="CY182" s="152"/>
      <c r="CZ182" s="152"/>
      <c r="DA182" s="152"/>
      <c r="DB182" s="152"/>
      <c r="DC182" s="152"/>
      <c r="DD182" s="152"/>
      <c r="DE182" s="152"/>
      <c r="DF182" s="152"/>
      <c r="DG182" s="152"/>
      <c r="DH182" s="152"/>
      <c r="DI182" s="152"/>
      <c r="DJ182" s="152"/>
      <c r="DK182" s="152"/>
      <c r="DL182" s="152"/>
      <c r="DM182" s="152"/>
      <c r="DN182" s="152"/>
      <c r="DO182" s="152"/>
      <c r="DP182" s="152"/>
      <c r="DQ182" s="152"/>
      <c r="DR182" s="152"/>
      <c r="DS182" s="152"/>
      <c r="DT182" s="152"/>
      <c r="DU182" s="152"/>
      <c r="DV182" s="152"/>
      <c r="DW182" s="152"/>
      <c r="DX182" s="152"/>
      <c r="DY182" s="152"/>
      <c r="DZ182" s="152"/>
      <c r="EA182" s="152"/>
      <c r="EB182" s="152"/>
      <c r="EC182" s="152"/>
      <c r="ED182" s="152"/>
      <c r="EE182" s="150"/>
    </row>
    <row r="183" spans="1:135">
      <c r="A183" t="s">
        <v>8323</v>
      </c>
      <c r="B183" s="487"/>
      <c r="C183" s="487"/>
      <c r="D183" s="487"/>
      <c r="E183" s="487"/>
      <c r="F183" s="487"/>
      <c r="G183" s="487"/>
      <c r="H183" s="487"/>
      <c r="I183" s="487"/>
      <c r="J183" s="487"/>
      <c r="K183" s="487"/>
      <c r="L183" s="487"/>
      <c r="M183" s="487"/>
      <c r="N183" s="487"/>
      <c r="Q183" s="154"/>
      <c r="R183" s="151"/>
      <c r="S183" s="151"/>
      <c r="T183" s="151"/>
      <c r="U183" s="151"/>
      <c r="V183" s="151"/>
      <c r="W183" s="151"/>
      <c r="X183" s="151"/>
      <c r="Y183" s="151"/>
      <c r="Z183" s="151"/>
      <c r="AA183" s="151"/>
      <c r="AB183" s="151"/>
      <c r="AC183" s="151"/>
      <c r="AD183" s="151"/>
      <c r="AE183" s="151"/>
      <c r="AF183" s="151"/>
      <c r="AG183" s="151"/>
      <c r="AH183" s="151"/>
      <c r="AI183" s="151"/>
      <c r="AJ183" s="151"/>
      <c r="AK183" s="151"/>
      <c r="AL183" s="151"/>
      <c r="AM183" s="151"/>
      <c r="AN183" s="151"/>
      <c r="AO183" s="151"/>
      <c r="AP183" s="151"/>
      <c r="AQ183" s="151"/>
      <c r="AR183" s="151"/>
      <c r="AS183" s="151"/>
      <c r="AT183" s="151"/>
      <c r="AU183" s="151"/>
      <c r="AV183" s="151"/>
      <c r="AW183" s="151"/>
      <c r="AX183" s="151"/>
      <c r="AY183" s="151"/>
      <c r="AZ183" s="151"/>
      <c r="BA183" s="151"/>
      <c r="BB183" s="151"/>
      <c r="BC183" s="151"/>
      <c r="BD183" s="151"/>
      <c r="BE183" s="151"/>
      <c r="BF183" s="151"/>
      <c r="BG183" s="151"/>
      <c r="BH183" s="151"/>
      <c r="BI183" s="151"/>
      <c r="BJ183" s="151"/>
      <c r="BK183" s="151"/>
      <c r="BL183" s="151"/>
      <c r="BM183" s="151"/>
      <c r="BN183" s="151"/>
      <c r="BO183" s="151"/>
      <c r="BP183" s="151"/>
      <c r="BQ183" s="151"/>
      <c r="BR183" s="151"/>
      <c r="BS183" s="151"/>
      <c r="BT183" s="151"/>
      <c r="BU183" s="151"/>
      <c r="BV183" s="151"/>
      <c r="BW183" s="151"/>
      <c r="BX183" s="151"/>
      <c r="BY183" s="151"/>
      <c r="BZ183" s="151"/>
      <c r="CA183" s="151"/>
      <c r="CB183" s="151"/>
      <c r="CC183" s="151"/>
      <c r="CD183" s="151"/>
      <c r="CE183" s="151"/>
      <c r="CF183" s="151"/>
      <c r="CG183" s="151"/>
      <c r="CH183" s="151"/>
      <c r="CI183" s="151"/>
      <c r="CJ183" s="151"/>
      <c r="CK183" s="151"/>
      <c r="CL183" s="151"/>
      <c r="CM183" s="151"/>
      <c r="CN183" s="151"/>
      <c r="CO183" s="151"/>
      <c r="CP183" s="151"/>
      <c r="CQ183" s="151"/>
      <c r="CR183" s="151"/>
      <c r="CS183" s="151"/>
      <c r="CT183" s="151"/>
      <c r="CU183" s="151"/>
      <c r="CV183" s="151"/>
      <c r="CW183" s="151"/>
      <c r="CX183" s="151"/>
      <c r="CY183" s="151"/>
      <c r="CZ183" s="151"/>
      <c r="DA183" s="151"/>
      <c r="DB183" s="151"/>
      <c r="DC183" s="151"/>
      <c r="DD183" s="151"/>
      <c r="DE183" s="151"/>
      <c r="DF183" s="151"/>
      <c r="DG183" s="151"/>
      <c r="DH183" s="151"/>
      <c r="DI183" s="151"/>
      <c r="DJ183" s="151"/>
      <c r="DK183" s="151"/>
      <c r="DL183" s="151"/>
      <c r="DM183" s="151"/>
      <c r="DN183" s="151"/>
      <c r="DO183" s="151"/>
      <c r="DP183" s="151"/>
      <c r="DQ183" s="151"/>
      <c r="DR183" s="151"/>
      <c r="DS183" s="151"/>
      <c r="DT183" s="151"/>
      <c r="DU183" s="151"/>
      <c r="DV183" s="151"/>
      <c r="DW183" s="151"/>
      <c r="DX183" s="151"/>
      <c r="DY183" s="151"/>
      <c r="DZ183" s="151"/>
      <c r="EA183" s="151"/>
      <c r="EB183" s="151"/>
      <c r="EC183" s="151"/>
      <c r="ED183" s="151"/>
      <c r="EE183" s="148"/>
    </row>
    <row r="184" spans="1:135">
      <c r="A184" s="490" t="s">
        <v>8335</v>
      </c>
      <c r="B184" s="486"/>
      <c r="C184" s="486"/>
      <c r="D184" s="486"/>
      <c r="E184" s="486"/>
      <c r="F184" s="486"/>
      <c r="G184" s="486"/>
      <c r="H184" s="486"/>
      <c r="I184" s="486"/>
      <c r="J184" s="486"/>
      <c r="K184" s="486"/>
      <c r="L184" s="486"/>
      <c r="M184" s="486"/>
      <c r="N184" s="486"/>
      <c r="Q184" s="154"/>
      <c r="R184" s="144"/>
      <c r="S184" s="144"/>
      <c r="T184" s="144"/>
      <c r="U184" s="144"/>
      <c r="V184" s="144"/>
      <c r="W184" s="144"/>
      <c r="X184" s="144"/>
      <c r="Y184" s="144"/>
      <c r="Z184" s="144"/>
      <c r="AA184" s="144"/>
      <c r="AB184" s="144"/>
      <c r="AC184" s="144"/>
      <c r="AD184" s="144"/>
      <c r="AE184" s="144"/>
      <c r="AF184" s="144"/>
      <c r="AG184" s="144"/>
      <c r="AH184" s="144"/>
      <c r="AI184" s="144"/>
      <c r="AJ184" s="144"/>
      <c r="AK184" s="144"/>
      <c r="AL184" s="144"/>
      <c r="AM184" s="144"/>
      <c r="AN184" s="144"/>
      <c r="AO184" s="144"/>
      <c r="AP184" s="144"/>
      <c r="AQ184" s="144"/>
      <c r="AR184" s="144"/>
      <c r="AS184" s="144"/>
      <c r="AT184" s="144"/>
      <c r="AU184" s="144"/>
      <c r="AV184" s="144"/>
      <c r="AW184" s="144"/>
      <c r="AX184" s="144"/>
      <c r="AY184" s="144"/>
      <c r="AZ184" s="144"/>
      <c r="BA184" s="144"/>
      <c r="BB184" s="144"/>
      <c r="BC184" s="144"/>
      <c r="BD184" s="144"/>
      <c r="BE184" s="144"/>
      <c r="BF184" s="144"/>
      <c r="BG184" s="144"/>
      <c r="BH184" s="144"/>
      <c r="BI184" s="144"/>
      <c r="BJ184" s="144"/>
      <c r="BK184" s="144"/>
      <c r="BL184" s="144"/>
      <c r="BM184" s="144"/>
      <c r="BN184" s="144"/>
      <c r="BO184" s="144"/>
      <c r="BP184" s="144"/>
      <c r="BQ184" s="144"/>
      <c r="BR184" s="144"/>
      <c r="BS184" s="144"/>
      <c r="BT184" s="144"/>
      <c r="BU184" s="144"/>
      <c r="BV184" s="144"/>
      <c r="BW184" s="144"/>
      <c r="BX184" s="144"/>
      <c r="BY184" s="144"/>
      <c r="BZ184" s="144"/>
      <c r="CA184" s="144"/>
      <c r="CB184" s="144"/>
      <c r="CC184" s="144"/>
      <c r="CD184" s="144"/>
      <c r="CE184" s="144"/>
      <c r="CF184" s="144"/>
      <c r="CG184" s="144"/>
      <c r="CH184" s="144"/>
      <c r="CI184" s="144"/>
      <c r="CJ184" s="144"/>
      <c r="CK184" s="144"/>
      <c r="CL184" s="144"/>
      <c r="CM184" s="144"/>
      <c r="CN184" s="144"/>
      <c r="CO184" s="144"/>
      <c r="CP184" s="144"/>
      <c r="CQ184" s="144"/>
      <c r="CR184" s="144"/>
      <c r="CS184" s="144"/>
      <c r="CT184" s="144"/>
      <c r="CU184" s="144"/>
      <c r="CV184" s="144"/>
      <c r="CW184" s="144"/>
      <c r="CX184" s="144"/>
      <c r="CY184" s="144"/>
      <c r="CZ184" s="144"/>
      <c r="DA184" s="144"/>
      <c r="DB184" s="144"/>
      <c r="DC184" s="144"/>
      <c r="DD184" s="144"/>
      <c r="DE184" s="144"/>
      <c r="DF184" s="144"/>
      <c r="DG184" s="144"/>
      <c r="DH184" s="144"/>
      <c r="DI184" s="144"/>
      <c r="DJ184" s="144"/>
      <c r="DK184" s="144"/>
      <c r="DL184" s="144"/>
      <c r="DM184" s="144"/>
      <c r="DN184" s="144"/>
      <c r="DO184" s="144"/>
      <c r="DP184" s="144"/>
      <c r="DQ184" s="144"/>
      <c r="DR184" s="144"/>
      <c r="DS184" s="144"/>
      <c r="DT184" s="144"/>
      <c r="DU184" s="144"/>
      <c r="DV184" s="144"/>
      <c r="DW184" s="144"/>
      <c r="DX184" s="144"/>
      <c r="DY184" s="144"/>
      <c r="DZ184" s="144"/>
      <c r="EA184" s="144"/>
      <c r="EB184" s="144"/>
      <c r="EC184" s="144"/>
      <c r="ED184" s="144"/>
      <c r="EE184" s="154"/>
    </row>
    <row r="185" spans="1:135" ht="15.75" thickBot="1">
      <c r="A185" s="489"/>
      <c r="B185" s="488"/>
      <c r="C185" s="488"/>
      <c r="D185" s="488"/>
      <c r="E185" s="488"/>
      <c r="F185" s="488"/>
      <c r="G185" s="488"/>
      <c r="H185" s="488"/>
      <c r="I185" s="488"/>
      <c r="J185" s="488"/>
      <c r="K185" s="488"/>
      <c r="L185" s="488"/>
      <c r="M185" s="488"/>
      <c r="N185" s="488"/>
      <c r="Q185" s="154"/>
      <c r="R185" s="152"/>
      <c r="S185" s="152"/>
      <c r="T185" s="152"/>
      <c r="U185" s="152"/>
      <c r="V185" s="152"/>
      <c r="W185" s="152"/>
      <c r="X185" s="152"/>
      <c r="Y185" s="152"/>
      <c r="Z185" s="152"/>
      <c r="AA185" s="152"/>
      <c r="AB185" s="152"/>
      <c r="AC185" s="152"/>
      <c r="AD185" s="152"/>
      <c r="AE185" s="152"/>
      <c r="AF185" s="152"/>
      <c r="AG185" s="152"/>
      <c r="AH185" s="152"/>
      <c r="AI185" s="152"/>
      <c r="AJ185" s="152"/>
      <c r="AK185" s="152"/>
      <c r="AL185" s="152"/>
      <c r="AM185" s="152"/>
      <c r="AN185" s="152"/>
      <c r="AO185" s="152"/>
      <c r="AP185" s="152"/>
      <c r="AQ185" s="152"/>
      <c r="AR185" s="152"/>
      <c r="AS185" s="152"/>
      <c r="AT185" s="152"/>
      <c r="AU185" s="152"/>
      <c r="AV185" s="152"/>
      <c r="AW185" s="152"/>
      <c r="AX185" s="152"/>
      <c r="AY185" s="152"/>
      <c r="AZ185" s="152"/>
      <c r="BA185" s="152"/>
      <c r="BB185" s="152"/>
      <c r="BC185" s="152"/>
      <c r="BD185" s="152"/>
      <c r="BE185" s="152"/>
      <c r="BF185" s="152"/>
      <c r="BG185" s="152"/>
      <c r="BH185" s="152"/>
      <c r="BI185" s="152"/>
      <c r="BJ185" s="152"/>
      <c r="BK185" s="152"/>
      <c r="BL185" s="152"/>
      <c r="BM185" s="152"/>
      <c r="BN185" s="152"/>
      <c r="BO185" s="152"/>
      <c r="BP185" s="152"/>
      <c r="BQ185" s="152"/>
      <c r="BR185" s="152"/>
      <c r="BS185" s="152"/>
      <c r="BT185" s="152"/>
      <c r="BU185" s="152"/>
      <c r="BV185" s="152"/>
      <c r="BW185" s="152"/>
      <c r="BX185" s="152"/>
      <c r="BY185" s="152"/>
      <c r="BZ185" s="152"/>
      <c r="CA185" s="152"/>
      <c r="CB185" s="152"/>
      <c r="CC185" s="152"/>
      <c r="CD185" s="152"/>
      <c r="CE185" s="152"/>
      <c r="CF185" s="152"/>
      <c r="CG185" s="152"/>
      <c r="CH185" s="152"/>
      <c r="CI185" s="152"/>
      <c r="CJ185" s="152"/>
      <c r="CK185" s="152"/>
      <c r="CL185" s="152"/>
      <c r="CM185" s="152"/>
      <c r="CN185" s="152"/>
      <c r="CO185" s="152"/>
      <c r="CP185" s="152"/>
      <c r="CQ185" s="152"/>
      <c r="CR185" s="152"/>
      <c r="CS185" s="152"/>
      <c r="CT185" s="152"/>
      <c r="CU185" s="152"/>
      <c r="CV185" s="152"/>
      <c r="CW185" s="152"/>
      <c r="CX185" s="152"/>
      <c r="CY185" s="152"/>
      <c r="CZ185" s="152"/>
      <c r="DA185" s="152"/>
      <c r="DB185" s="152"/>
      <c r="DC185" s="152"/>
      <c r="DD185" s="152"/>
      <c r="DE185" s="152"/>
      <c r="DF185" s="152"/>
      <c r="DG185" s="152"/>
      <c r="DH185" s="152"/>
      <c r="DI185" s="152"/>
      <c r="DJ185" s="152"/>
      <c r="DK185" s="152"/>
      <c r="DL185" s="152"/>
      <c r="DM185" s="152"/>
      <c r="DN185" s="152"/>
      <c r="DO185" s="152"/>
      <c r="DP185" s="152"/>
      <c r="DQ185" s="152"/>
      <c r="DR185" s="152"/>
      <c r="DS185" s="152"/>
      <c r="DT185" s="152"/>
      <c r="DU185" s="152"/>
      <c r="DV185" s="152"/>
      <c r="DW185" s="152"/>
      <c r="DX185" s="152"/>
      <c r="DY185" s="152"/>
      <c r="DZ185" s="152"/>
      <c r="EA185" s="152"/>
      <c r="EB185" s="152"/>
      <c r="EC185" s="152"/>
      <c r="ED185" s="152"/>
      <c r="EE185" s="150"/>
    </row>
    <row r="186" spans="1:135">
      <c r="A186" t="s">
        <v>8324</v>
      </c>
      <c r="B186" s="487"/>
      <c r="C186" s="487"/>
      <c r="D186" s="487"/>
      <c r="E186" s="487"/>
      <c r="F186" s="487"/>
      <c r="G186" s="487"/>
      <c r="H186" s="487"/>
      <c r="I186" s="487"/>
      <c r="J186" s="487"/>
      <c r="K186" s="487"/>
      <c r="L186" s="487"/>
      <c r="M186" s="487"/>
      <c r="N186" s="487"/>
      <c r="Q186" s="154"/>
      <c r="R186" s="151"/>
      <c r="S186" s="151"/>
      <c r="T186" s="151"/>
      <c r="U186" s="151"/>
      <c r="V186" s="151"/>
      <c r="W186" s="151"/>
      <c r="X186" s="151"/>
      <c r="Y186" s="151"/>
      <c r="Z186" s="151"/>
      <c r="AA186" s="151"/>
      <c r="AB186" s="151"/>
      <c r="AC186" s="151"/>
      <c r="AD186" s="151"/>
      <c r="AE186" s="151"/>
      <c r="AF186" s="151"/>
      <c r="AG186" s="151"/>
      <c r="AH186" s="151"/>
      <c r="AI186" s="151"/>
      <c r="AJ186" s="151"/>
      <c r="AK186" s="151"/>
      <c r="AL186" s="151"/>
      <c r="AM186" s="151"/>
      <c r="AN186" s="151"/>
      <c r="AO186" s="151"/>
      <c r="AP186" s="151"/>
      <c r="AQ186" s="151"/>
      <c r="AR186" s="151"/>
      <c r="AS186" s="151"/>
      <c r="AT186" s="151"/>
      <c r="AU186" s="151"/>
      <c r="AV186" s="151"/>
      <c r="AW186" s="151"/>
      <c r="AX186" s="151"/>
      <c r="AY186" s="151"/>
      <c r="AZ186" s="151"/>
      <c r="BA186" s="151"/>
      <c r="BB186" s="151"/>
      <c r="BC186" s="151"/>
      <c r="BD186" s="151"/>
      <c r="BE186" s="151"/>
      <c r="BF186" s="151"/>
      <c r="BG186" s="151"/>
      <c r="BH186" s="151"/>
      <c r="BI186" s="151"/>
      <c r="BJ186" s="151"/>
      <c r="BK186" s="151"/>
      <c r="BL186" s="151"/>
      <c r="BM186" s="151"/>
      <c r="BN186" s="151"/>
      <c r="BO186" s="151"/>
      <c r="BP186" s="151"/>
      <c r="BQ186" s="151"/>
      <c r="BR186" s="151"/>
      <c r="BS186" s="151"/>
      <c r="BT186" s="151"/>
      <c r="BU186" s="151"/>
      <c r="BV186" s="151"/>
      <c r="BW186" s="151"/>
      <c r="BX186" s="151"/>
      <c r="BY186" s="151"/>
      <c r="BZ186" s="151"/>
      <c r="CA186" s="151"/>
      <c r="CB186" s="151"/>
      <c r="CC186" s="151"/>
      <c r="CD186" s="151"/>
      <c r="CE186" s="151"/>
      <c r="CF186" s="151"/>
      <c r="CG186" s="151"/>
      <c r="CH186" s="151"/>
      <c r="CI186" s="151"/>
      <c r="CJ186" s="151"/>
      <c r="CK186" s="151"/>
      <c r="CL186" s="151"/>
      <c r="CM186" s="151"/>
      <c r="CN186" s="151"/>
      <c r="CO186" s="151"/>
      <c r="CP186" s="151"/>
      <c r="CQ186" s="151"/>
      <c r="CR186" s="151"/>
      <c r="CS186" s="151"/>
      <c r="CT186" s="151"/>
      <c r="CU186" s="151"/>
      <c r="CV186" s="151"/>
      <c r="CW186" s="151"/>
      <c r="CX186" s="151"/>
      <c r="CY186" s="151"/>
      <c r="CZ186" s="151"/>
      <c r="DA186" s="151"/>
      <c r="DB186" s="151"/>
      <c r="DC186" s="151"/>
      <c r="DD186" s="151"/>
      <c r="DE186" s="151"/>
      <c r="DF186" s="151"/>
      <c r="DG186" s="151"/>
      <c r="DH186" s="151"/>
      <c r="DI186" s="151"/>
      <c r="DJ186" s="151"/>
      <c r="DK186" s="151"/>
      <c r="DL186" s="151"/>
      <c r="DM186" s="151"/>
      <c r="DN186" s="151"/>
      <c r="DO186" s="151"/>
      <c r="DP186" s="151"/>
      <c r="DQ186" s="151"/>
      <c r="DR186" s="151"/>
      <c r="DS186" s="151"/>
      <c r="DT186" s="151"/>
      <c r="DU186" s="151"/>
      <c r="DV186" s="151"/>
      <c r="DW186" s="151"/>
      <c r="DX186" s="151"/>
      <c r="DY186" s="151"/>
      <c r="DZ186" s="151"/>
      <c r="EA186" s="151"/>
      <c r="EB186" s="151"/>
      <c r="EC186" s="151"/>
      <c r="ED186" s="151"/>
      <c r="EE186" s="148"/>
    </row>
    <row r="187" spans="1:135">
      <c r="A187" s="490" t="s">
        <v>7629</v>
      </c>
      <c r="B187" s="486"/>
      <c r="C187" s="486"/>
      <c r="D187" s="486"/>
      <c r="E187" s="486"/>
      <c r="F187" s="486"/>
      <c r="G187" s="486"/>
      <c r="H187" s="486"/>
      <c r="I187" s="486"/>
      <c r="J187" s="486"/>
      <c r="K187" s="486"/>
      <c r="L187" s="486"/>
      <c r="M187" s="486"/>
      <c r="N187" s="486"/>
      <c r="Q187" s="154"/>
      <c r="R187" s="144"/>
      <c r="S187" s="144"/>
      <c r="T187" s="144"/>
      <c r="U187" s="144"/>
      <c r="V187" s="144"/>
      <c r="W187" s="144"/>
      <c r="X187" s="144"/>
      <c r="Y187" s="144"/>
      <c r="Z187" s="144"/>
      <c r="AA187" s="144"/>
      <c r="AB187" s="144"/>
      <c r="AC187" s="144"/>
      <c r="AD187" s="144"/>
      <c r="AE187" s="144"/>
      <c r="AF187" s="144"/>
      <c r="AG187" s="144"/>
      <c r="AH187" s="144"/>
      <c r="AI187" s="144"/>
      <c r="AJ187" s="144"/>
      <c r="AK187" s="144"/>
      <c r="AL187" s="144"/>
      <c r="AM187" s="144"/>
      <c r="AN187" s="144"/>
      <c r="AO187" s="144"/>
      <c r="AP187" s="144"/>
      <c r="AQ187" s="144"/>
      <c r="AR187" s="144"/>
      <c r="AS187" s="144"/>
      <c r="AT187" s="144"/>
      <c r="AU187" s="144"/>
      <c r="AV187" s="144"/>
      <c r="AW187" s="144"/>
      <c r="AX187" s="144"/>
      <c r="AY187" s="144"/>
      <c r="AZ187" s="144"/>
      <c r="BA187" s="144"/>
      <c r="BB187" s="144"/>
      <c r="BC187" s="144"/>
      <c r="BD187" s="144"/>
      <c r="BE187" s="144"/>
      <c r="BF187" s="144"/>
      <c r="BG187" s="144"/>
      <c r="BH187" s="144"/>
      <c r="BI187" s="144"/>
      <c r="BJ187" s="144"/>
      <c r="BK187" s="144"/>
      <c r="BL187" s="144"/>
      <c r="BM187" s="144"/>
      <c r="BN187" s="144"/>
      <c r="BO187" s="144"/>
      <c r="BP187" s="144"/>
      <c r="BQ187" s="144"/>
      <c r="BR187" s="144"/>
      <c r="BS187" s="144"/>
      <c r="BT187" s="144"/>
      <c r="BU187" s="144"/>
      <c r="BV187" s="144"/>
      <c r="BW187" s="144"/>
      <c r="BX187" s="144"/>
      <c r="BY187" s="144"/>
      <c r="BZ187" s="144"/>
      <c r="CA187" s="144"/>
      <c r="CB187" s="144"/>
      <c r="CC187" s="144"/>
      <c r="CD187" s="144"/>
      <c r="CE187" s="144"/>
      <c r="CF187" s="144"/>
      <c r="CG187" s="144"/>
      <c r="CH187" s="144"/>
      <c r="CI187" s="144"/>
      <c r="CJ187" s="144"/>
      <c r="CK187" s="144"/>
      <c r="CL187" s="144"/>
      <c r="CM187" s="144"/>
      <c r="CN187" s="144"/>
      <c r="CO187" s="144"/>
      <c r="CP187" s="144"/>
      <c r="CQ187" s="144"/>
      <c r="CR187" s="144"/>
      <c r="CS187" s="144"/>
      <c r="CT187" s="144"/>
      <c r="CU187" s="144"/>
      <c r="CV187" s="144"/>
      <c r="CW187" s="144"/>
      <c r="CX187" s="144"/>
      <c r="CY187" s="144"/>
      <c r="CZ187" s="144"/>
      <c r="DA187" s="144"/>
      <c r="DB187" s="144"/>
      <c r="DC187" s="144"/>
      <c r="DD187" s="144"/>
      <c r="DE187" s="144"/>
      <c r="DF187" s="144"/>
      <c r="DG187" s="144"/>
      <c r="DH187" s="144"/>
      <c r="DI187" s="144"/>
      <c r="DJ187" s="144"/>
      <c r="DK187" s="144"/>
      <c r="DL187" s="144"/>
      <c r="DM187" s="144"/>
      <c r="DN187" s="144"/>
      <c r="DO187" s="144"/>
      <c r="DP187" s="144"/>
      <c r="DQ187" s="144"/>
      <c r="DR187" s="144"/>
      <c r="DS187" s="144"/>
      <c r="DT187" s="144"/>
      <c r="DU187" s="144"/>
      <c r="DV187" s="144"/>
      <c r="DW187" s="144"/>
      <c r="DX187" s="144"/>
      <c r="DY187" s="144"/>
      <c r="DZ187" s="144"/>
      <c r="EA187" s="144"/>
      <c r="EB187" s="144"/>
      <c r="EC187" s="144"/>
      <c r="ED187" s="144"/>
      <c r="EE187" s="154"/>
    </row>
    <row r="188" spans="1:135" ht="15.75" thickBot="1">
      <c r="A188" s="489"/>
      <c r="B188" s="488"/>
      <c r="C188" s="488"/>
      <c r="D188" s="488"/>
      <c r="E188" s="488"/>
      <c r="F188" s="488"/>
      <c r="G188" s="488"/>
      <c r="H188" s="488"/>
      <c r="I188" s="488"/>
      <c r="J188" s="488"/>
      <c r="K188" s="488"/>
      <c r="L188" s="488"/>
      <c r="M188" s="488"/>
      <c r="N188" s="488"/>
      <c r="Q188" s="154"/>
      <c r="R188" s="152"/>
      <c r="S188" s="152"/>
      <c r="T188" s="152"/>
      <c r="U188" s="152"/>
      <c r="V188" s="152"/>
      <c r="W188" s="152"/>
      <c r="X188" s="152"/>
      <c r="Y188" s="152"/>
      <c r="Z188" s="152"/>
      <c r="AA188" s="152"/>
      <c r="AB188" s="152"/>
      <c r="AC188" s="152"/>
      <c r="AD188" s="152"/>
      <c r="AE188" s="152"/>
      <c r="AF188" s="152"/>
      <c r="AG188" s="152"/>
      <c r="AH188" s="152"/>
      <c r="AI188" s="152"/>
      <c r="AJ188" s="152"/>
      <c r="AK188" s="152"/>
      <c r="AL188" s="152"/>
      <c r="AM188" s="152"/>
      <c r="AN188" s="152"/>
      <c r="AO188" s="152"/>
      <c r="AP188" s="152"/>
      <c r="AQ188" s="152"/>
      <c r="AR188" s="152"/>
      <c r="AS188" s="152"/>
      <c r="AT188" s="152"/>
      <c r="AU188" s="152"/>
      <c r="AV188" s="152"/>
      <c r="AW188" s="152"/>
      <c r="AX188" s="152"/>
      <c r="AY188" s="152"/>
      <c r="AZ188" s="152"/>
      <c r="BA188" s="152"/>
      <c r="BB188" s="152"/>
      <c r="BC188" s="152"/>
      <c r="BD188" s="152"/>
      <c r="BE188" s="152"/>
      <c r="BF188" s="152"/>
      <c r="BG188" s="152"/>
      <c r="BH188" s="152"/>
      <c r="BI188" s="152"/>
      <c r="BJ188" s="152"/>
      <c r="BK188" s="152"/>
      <c r="BL188" s="152"/>
      <c r="BM188" s="152"/>
      <c r="BN188" s="152"/>
      <c r="BO188" s="152"/>
      <c r="BP188" s="152"/>
      <c r="BQ188" s="152"/>
      <c r="BR188" s="152"/>
      <c r="BS188" s="152"/>
      <c r="BT188" s="152"/>
      <c r="BU188" s="152"/>
      <c r="BV188" s="152"/>
      <c r="BW188" s="152"/>
      <c r="BX188" s="152"/>
      <c r="BY188" s="152"/>
      <c r="BZ188" s="152"/>
      <c r="CA188" s="152"/>
      <c r="CB188" s="152"/>
      <c r="CC188" s="152"/>
      <c r="CD188" s="152"/>
      <c r="CE188" s="152"/>
      <c r="CF188" s="152"/>
      <c r="CG188" s="152"/>
      <c r="CH188" s="152"/>
      <c r="CI188" s="152"/>
      <c r="CJ188" s="152"/>
      <c r="CK188" s="152"/>
      <c r="CL188" s="152"/>
      <c r="CM188" s="152"/>
      <c r="CN188" s="152"/>
      <c r="CO188" s="152"/>
      <c r="CP188" s="152"/>
      <c r="CQ188" s="152"/>
      <c r="CR188" s="152"/>
      <c r="CS188" s="152"/>
      <c r="CT188" s="152"/>
      <c r="CU188" s="152"/>
      <c r="CV188" s="152"/>
      <c r="CW188" s="152"/>
      <c r="CX188" s="152"/>
      <c r="CY188" s="152"/>
      <c r="CZ188" s="152"/>
      <c r="DA188" s="152"/>
      <c r="DB188" s="152"/>
      <c r="DC188" s="152"/>
      <c r="DD188" s="152"/>
      <c r="DE188" s="152"/>
      <c r="DF188" s="152"/>
      <c r="DG188" s="152"/>
      <c r="DH188" s="152"/>
      <c r="DI188" s="152"/>
      <c r="DJ188" s="152"/>
      <c r="DK188" s="152"/>
      <c r="DL188" s="152"/>
      <c r="DM188" s="152"/>
      <c r="DN188" s="152"/>
      <c r="DO188" s="152"/>
      <c r="DP188" s="152"/>
      <c r="DQ188" s="152"/>
      <c r="DR188" s="152"/>
      <c r="DS188" s="152"/>
      <c r="DT188" s="152"/>
      <c r="DU188" s="152"/>
      <c r="DV188" s="152"/>
      <c r="DW188" s="152"/>
      <c r="DX188" s="152"/>
      <c r="DY188" s="152"/>
      <c r="DZ188" s="152"/>
      <c r="EA188" s="152"/>
      <c r="EB188" s="152"/>
      <c r="EC188" s="152"/>
      <c r="ED188" s="152"/>
      <c r="EE188" s="150"/>
    </row>
    <row r="189" spans="1:135">
      <c r="A189" t="s">
        <v>8315</v>
      </c>
      <c r="B189" s="487"/>
      <c r="C189" s="487"/>
      <c r="D189" s="487"/>
      <c r="E189" s="487"/>
      <c r="F189" s="487"/>
      <c r="G189" s="487"/>
      <c r="H189" s="487"/>
      <c r="I189" s="487"/>
      <c r="J189" s="487"/>
      <c r="K189" s="487"/>
      <c r="L189" s="487"/>
      <c r="M189" s="487"/>
      <c r="N189" s="487"/>
      <c r="Q189" s="154"/>
      <c r="R189" s="151"/>
      <c r="S189" s="151"/>
      <c r="T189" s="151"/>
      <c r="U189" s="151"/>
      <c r="V189" s="151"/>
      <c r="W189" s="151"/>
      <c r="X189" s="151"/>
      <c r="Y189" s="151"/>
      <c r="Z189" s="151"/>
      <c r="AA189" s="151"/>
      <c r="AB189" s="151"/>
      <c r="AC189" s="151"/>
      <c r="AD189" s="151"/>
      <c r="AE189" s="151"/>
      <c r="AF189" s="151"/>
      <c r="AG189" s="151"/>
      <c r="AH189" s="151"/>
      <c r="AI189" s="151"/>
      <c r="AJ189" s="151"/>
      <c r="AK189" s="151"/>
      <c r="AL189" s="151"/>
      <c r="AM189" s="151"/>
      <c r="AN189" s="151"/>
      <c r="AO189" s="151"/>
      <c r="AP189" s="151"/>
      <c r="AQ189" s="151"/>
      <c r="AR189" s="151"/>
      <c r="AS189" s="151"/>
      <c r="AT189" s="151"/>
      <c r="AU189" s="151"/>
      <c r="AV189" s="151"/>
      <c r="AW189" s="151"/>
      <c r="AX189" s="151"/>
      <c r="AY189" s="151"/>
      <c r="AZ189" s="151"/>
      <c r="BA189" s="151"/>
      <c r="BB189" s="151"/>
      <c r="BC189" s="151"/>
      <c r="BD189" s="151"/>
      <c r="BE189" s="151"/>
      <c r="BF189" s="151"/>
      <c r="BG189" s="151"/>
      <c r="BH189" s="151"/>
      <c r="BI189" s="151"/>
      <c r="BJ189" s="151"/>
      <c r="BK189" s="151"/>
      <c r="BL189" s="151"/>
      <c r="BM189" s="151"/>
      <c r="BN189" s="151"/>
      <c r="BO189" s="151"/>
      <c r="BP189" s="151"/>
      <c r="BQ189" s="151"/>
      <c r="BR189" s="151"/>
      <c r="BS189" s="151"/>
      <c r="BT189" s="151"/>
      <c r="BU189" s="151"/>
      <c r="BV189" s="151"/>
      <c r="BW189" s="151"/>
      <c r="BX189" s="151"/>
      <c r="BY189" s="151"/>
      <c r="BZ189" s="151"/>
      <c r="CA189" s="151"/>
      <c r="CB189" s="151"/>
      <c r="CC189" s="151"/>
      <c r="CD189" s="151"/>
      <c r="CE189" s="151"/>
      <c r="CF189" s="151"/>
      <c r="CG189" s="151"/>
      <c r="CH189" s="151"/>
      <c r="CI189" s="151"/>
      <c r="CJ189" s="151"/>
      <c r="CK189" s="151"/>
      <c r="CL189" s="151"/>
      <c r="CM189" s="151"/>
      <c r="CN189" s="151"/>
      <c r="CO189" s="151"/>
      <c r="CP189" s="151"/>
      <c r="CQ189" s="151"/>
      <c r="CR189" s="151"/>
      <c r="CS189" s="151"/>
      <c r="CT189" s="151"/>
      <c r="CU189" s="151"/>
      <c r="CV189" s="151"/>
      <c r="CW189" s="151"/>
      <c r="CX189" s="151"/>
      <c r="CY189" s="151"/>
      <c r="CZ189" s="151"/>
      <c r="DA189" s="151"/>
      <c r="DB189" s="151"/>
      <c r="DC189" s="151"/>
      <c r="DD189" s="151"/>
      <c r="DE189" s="151"/>
      <c r="DF189" s="151"/>
      <c r="DG189" s="151"/>
      <c r="DH189" s="151"/>
      <c r="DI189" s="151"/>
      <c r="DJ189" s="151"/>
      <c r="DK189" s="151"/>
      <c r="DL189" s="151"/>
      <c r="DM189" s="151"/>
      <c r="DN189" s="151"/>
      <c r="DO189" s="151"/>
      <c r="DP189" s="151"/>
      <c r="DQ189" s="151"/>
      <c r="DR189" s="151"/>
      <c r="DS189" s="151"/>
      <c r="DT189" s="151"/>
      <c r="DU189" s="151"/>
      <c r="DV189" s="151"/>
      <c r="DW189" s="151"/>
      <c r="DX189" s="151"/>
      <c r="DY189" s="151"/>
      <c r="DZ189" s="151"/>
      <c r="EA189" s="151"/>
      <c r="EB189" s="151"/>
      <c r="EC189" s="151"/>
      <c r="ED189" s="151"/>
      <c r="EE189" s="148"/>
    </row>
    <row r="190" spans="1:135">
      <c r="A190" s="490" t="s">
        <v>7627</v>
      </c>
      <c r="B190" s="486"/>
      <c r="C190" s="486"/>
      <c r="D190" s="486"/>
      <c r="E190" s="486"/>
      <c r="F190" s="486"/>
      <c r="G190" s="486"/>
      <c r="H190" s="486"/>
      <c r="I190" s="486"/>
      <c r="J190" s="486"/>
      <c r="K190" s="486"/>
      <c r="L190" s="486"/>
      <c r="M190" s="486"/>
      <c r="N190" s="486"/>
      <c r="Q190" s="154"/>
      <c r="R190" s="144"/>
      <c r="S190" s="144"/>
      <c r="T190" s="144"/>
      <c r="U190" s="144"/>
      <c r="V190" s="144"/>
      <c r="W190" s="144"/>
      <c r="X190" s="144"/>
      <c r="Y190" s="144"/>
      <c r="Z190" s="144"/>
      <c r="AA190" s="144"/>
      <c r="AB190" s="144"/>
      <c r="AC190" s="144"/>
      <c r="AD190" s="144"/>
      <c r="AE190" s="144"/>
      <c r="AF190" s="144"/>
      <c r="AG190" s="144"/>
      <c r="AH190" s="144"/>
      <c r="AI190" s="144"/>
      <c r="AJ190" s="144"/>
      <c r="AK190" s="144"/>
      <c r="AL190" s="144"/>
      <c r="AM190" s="144"/>
      <c r="AN190" s="144"/>
      <c r="AO190" s="144"/>
      <c r="AP190" s="144"/>
      <c r="AQ190" s="144"/>
      <c r="AR190" s="144"/>
      <c r="AS190" s="144"/>
      <c r="AT190" s="144"/>
      <c r="AU190" s="144"/>
      <c r="AV190" s="144"/>
      <c r="AW190" s="144"/>
      <c r="AX190" s="144"/>
      <c r="AY190" s="144"/>
      <c r="AZ190" s="144"/>
      <c r="BA190" s="144"/>
      <c r="BB190" s="144"/>
      <c r="BC190" s="144"/>
      <c r="BD190" s="144"/>
      <c r="BE190" s="144"/>
      <c r="BF190" s="144"/>
      <c r="BG190" s="144"/>
      <c r="BH190" s="144"/>
      <c r="BI190" s="144"/>
      <c r="BJ190" s="144"/>
      <c r="BK190" s="144"/>
      <c r="BL190" s="144"/>
      <c r="BM190" s="144"/>
      <c r="BN190" s="144"/>
      <c r="BO190" s="144"/>
      <c r="BP190" s="144"/>
      <c r="BQ190" s="144"/>
      <c r="BR190" s="144"/>
      <c r="BS190" s="144"/>
      <c r="BT190" s="144"/>
      <c r="BU190" s="144"/>
      <c r="BV190" s="144"/>
      <c r="BW190" s="144"/>
      <c r="BX190" s="144"/>
      <c r="BY190" s="144"/>
      <c r="BZ190" s="144"/>
      <c r="CA190" s="144"/>
      <c r="CB190" s="144"/>
      <c r="CC190" s="144"/>
      <c r="CD190" s="144"/>
      <c r="CE190" s="144"/>
      <c r="CF190" s="144"/>
      <c r="CG190" s="144"/>
      <c r="CH190" s="144"/>
      <c r="CI190" s="144"/>
      <c r="CJ190" s="144"/>
      <c r="CK190" s="144"/>
      <c r="CL190" s="144"/>
      <c r="CM190" s="144"/>
      <c r="CN190" s="144"/>
      <c r="CO190" s="144"/>
      <c r="CP190" s="144"/>
      <c r="CQ190" s="144"/>
      <c r="CR190" s="144"/>
      <c r="CS190" s="144"/>
      <c r="CT190" s="144"/>
      <c r="CU190" s="144"/>
      <c r="CV190" s="144"/>
      <c r="CW190" s="144"/>
      <c r="CX190" s="144"/>
      <c r="CY190" s="144"/>
      <c r="CZ190" s="144"/>
      <c r="DA190" s="144"/>
      <c r="DB190" s="144"/>
      <c r="DC190" s="144"/>
      <c r="DD190" s="144"/>
      <c r="DE190" s="144"/>
      <c r="DF190" s="144"/>
      <c r="DG190" s="144"/>
      <c r="DH190" s="144"/>
      <c r="DI190" s="144"/>
      <c r="DJ190" s="144"/>
      <c r="DK190" s="144"/>
      <c r="DL190" s="144"/>
      <c r="DM190" s="144"/>
      <c r="DN190" s="144"/>
      <c r="DO190" s="144"/>
      <c r="DP190" s="144"/>
      <c r="DQ190" s="144"/>
      <c r="DR190" s="144"/>
      <c r="DS190" s="144"/>
      <c r="DT190" s="144"/>
      <c r="DU190" s="144"/>
      <c r="DV190" s="144"/>
      <c r="DW190" s="144"/>
      <c r="DX190" s="144"/>
      <c r="DY190" s="144"/>
      <c r="DZ190" s="144"/>
      <c r="EA190" s="144"/>
      <c r="EB190" s="144"/>
      <c r="EC190" s="144"/>
      <c r="ED190" s="144"/>
      <c r="EE190" s="154"/>
    </row>
    <row r="191" spans="1:135" ht="15.75" thickBot="1">
      <c r="A191" s="152"/>
      <c r="B191" s="488"/>
      <c r="C191" s="488"/>
      <c r="D191" s="488"/>
      <c r="E191" s="488"/>
      <c r="F191" s="488"/>
      <c r="G191" s="488"/>
      <c r="H191" s="488"/>
      <c r="I191" s="488"/>
      <c r="J191" s="488"/>
      <c r="K191" s="488"/>
      <c r="L191" s="488"/>
      <c r="M191" s="488"/>
      <c r="N191" s="488"/>
      <c r="Q191" s="154"/>
      <c r="R191" s="152"/>
      <c r="S191" s="152"/>
      <c r="T191" s="152"/>
      <c r="U191" s="152"/>
      <c r="V191" s="152"/>
      <c r="W191" s="152"/>
      <c r="X191" s="152"/>
      <c r="Y191" s="152"/>
      <c r="Z191" s="152"/>
      <c r="AA191" s="152"/>
      <c r="AB191" s="152"/>
      <c r="AC191" s="152"/>
      <c r="AD191" s="152"/>
      <c r="AE191" s="152"/>
      <c r="AF191" s="152"/>
      <c r="AG191" s="152"/>
      <c r="AH191" s="152"/>
      <c r="AI191" s="152"/>
      <c r="AJ191" s="152"/>
      <c r="AK191" s="152"/>
      <c r="AL191" s="152"/>
      <c r="AM191" s="152"/>
      <c r="AN191" s="152"/>
      <c r="AO191" s="152"/>
      <c r="AP191" s="152"/>
      <c r="AQ191" s="152"/>
      <c r="AR191" s="152"/>
      <c r="AS191" s="152"/>
      <c r="AT191" s="152"/>
      <c r="AU191" s="152"/>
      <c r="AV191" s="152"/>
      <c r="AW191" s="152"/>
      <c r="AX191" s="152"/>
      <c r="AY191" s="152"/>
      <c r="AZ191" s="152"/>
      <c r="BA191" s="152"/>
      <c r="BB191" s="152"/>
      <c r="BC191" s="152"/>
      <c r="BD191" s="152"/>
      <c r="BE191" s="152"/>
      <c r="BF191" s="152"/>
      <c r="BG191" s="152"/>
      <c r="BH191" s="152"/>
      <c r="BI191" s="152"/>
      <c r="BJ191" s="152"/>
      <c r="BK191" s="152"/>
      <c r="BL191" s="152"/>
      <c r="BM191" s="152"/>
      <c r="BN191" s="152"/>
      <c r="BO191" s="152"/>
      <c r="BP191" s="152"/>
      <c r="BQ191" s="152"/>
      <c r="BR191" s="152"/>
      <c r="BS191" s="152"/>
      <c r="BT191" s="152"/>
      <c r="BU191" s="152"/>
      <c r="BV191" s="152"/>
      <c r="BW191" s="152"/>
      <c r="BX191" s="152"/>
      <c r="BY191" s="152"/>
      <c r="BZ191" s="152"/>
      <c r="CA191" s="152"/>
      <c r="CB191" s="152"/>
      <c r="CC191" s="152"/>
      <c r="CD191" s="152"/>
      <c r="CE191" s="152"/>
      <c r="CF191" s="152"/>
      <c r="CG191" s="152"/>
      <c r="CH191" s="152"/>
      <c r="CI191" s="152"/>
      <c r="CJ191" s="152"/>
      <c r="CK191" s="152"/>
      <c r="CL191" s="152"/>
      <c r="CM191" s="152"/>
      <c r="CN191" s="152"/>
      <c r="CO191" s="152"/>
      <c r="CP191" s="152"/>
      <c r="CQ191" s="152"/>
      <c r="CR191" s="152"/>
      <c r="CS191" s="152"/>
      <c r="CT191" s="152"/>
      <c r="CU191" s="152"/>
      <c r="CV191" s="152"/>
      <c r="CW191" s="152"/>
      <c r="CX191" s="152"/>
      <c r="CY191" s="152"/>
      <c r="CZ191" s="152"/>
      <c r="DA191" s="152"/>
      <c r="DB191" s="152"/>
      <c r="DC191" s="152"/>
      <c r="DD191" s="152"/>
      <c r="DE191" s="152"/>
      <c r="DF191" s="152"/>
      <c r="DG191" s="152"/>
      <c r="DH191" s="152"/>
      <c r="DI191" s="152"/>
      <c r="DJ191" s="152"/>
      <c r="DK191" s="152"/>
      <c r="DL191" s="152"/>
      <c r="DM191" s="152"/>
      <c r="DN191" s="152"/>
      <c r="DO191" s="152"/>
      <c r="DP191" s="152"/>
      <c r="DQ191" s="152"/>
      <c r="DR191" s="152"/>
      <c r="DS191" s="152"/>
      <c r="DT191" s="152"/>
      <c r="DU191" s="152"/>
      <c r="DV191" s="152"/>
      <c r="DW191" s="152"/>
      <c r="DX191" s="152"/>
      <c r="DY191" s="152"/>
      <c r="DZ191" s="152"/>
      <c r="EA191" s="152"/>
      <c r="EB191" s="152"/>
      <c r="EC191" s="152"/>
      <c r="ED191" s="152"/>
      <c r="EE191" s="150"/>
    </row>
    <row r="192" spans="1:135">
      <c r="R192" s="151"/>
      <c r="S192" s="151"/>
      <c r="T192" s="151"/>
      <c r="U192" s="151"/>
      <c r="V192" s="151"/>
      <c r="W192" s="151"/>
      <c r="X192" s="151"/>
      <c r="Y192" s="151"/>
      <c r="Z192" s="151"/>
      <c r="AA192" s="151"/>
      <c r="AB192" s="151"/>
      <c r="AC192" s="151"/>
      <c r="AD192" s="151"/>
      <c r="AE192" s="151"/>
      <c r="AF192" s="151"/>
      <c r="AG192" s="151"/>
      <c r="AH192" s="151"/>
      <c r="AI192" s="151"/>
      <c r="AJ192" s="151"/>
      <c r="AK192" s="151"/>
      <c r="AL192" s="151"/>
      <c r="AM192" s="151"/>
      <c r="AN192" s="151"/>
      <c r="AO192" s="151"/>
      <c r="AP192" s="151"/>
      <c r="AQ192" s="151"/>
      <c r="AR192" s="151"/>
      <c r="AS192" s="151"/>
      <c r="AT192" s="151"/>
      <c r="AU192" s="151"/>
      <c r="AV192" s="151"/>
      <c r="AW192" s="151"/>
      <c r="AX192" s="151"/>
      <c r="AY192" s="151"/>
      <c r="AZ192" s="151"/>
      <c r="BA192" s="151"/>
      <c r="BB192" s="151"/>
      <c r="BC192" s="151"/>
      <c r="BD192" s="151"/>
      <c r="BE192" s="151"/>
      <c r="BF192" s="151"/>
      <c r="BG192" s="151"/>
      <c r="BH192" s="151"/>
      <c r="BI192" s="151"/>
      <c r="BJ192" s="151"/>
      <c r="BK192" s="151"/>
      <c r="BL192" s="151"/>
      <c r="BM192" s="151"/>
      <c r="BN192" s="151"/>
      <c r="BO192" s="151"/>
      <c r="BP192" s="151"/>
      <c r="BQ192" s="151"/>
      <c r="BR192" s="151"/>
      <c r="BS192" s="151"/>
      <c r="BT192" s="151"/>
      <c r="BU192" s="151"/>
      <c r="BV192" s="151"/>
      <c r="BW192" s="151"/>
      <c r="BX192" s="151"/>
      <c r="BY192" s="151"/>
      <c r="BZ192" s="151"/>
      <c r="CA192" s="151"/>
      <c r="CB192" s="151"/>
      <c r="CC192" s="151"/>
      <c r="CD192" s="151"/>
      <c r="CE192" s="151"/>
      <c r="CF192" s="151"/>
      <c r="CG192" s="151"/>
      <c r="CH192" s="151"/>
      <c r="CI192" s="151"/>
      <c r="CJ192" s="151"/>
      <c r="CK192" s="151"/>
      <c r="CL192" s="151"/>
      <c r="CM192" s="151"/>
      <c r="CN192" s="151"/>
      <c r="CO192" s="151"/>
      <c r="CP192" s="151"/>
      <c r="CQ192" s="151"/>
      <c r="CR192" s="151"/>
      <c r="CS192" s="151"/>
      <c r="CT192" s="151"/>
      <c r="CU192" s="151"/>
      <c r="CV192" s="151"/>
      <c r="CW192" s="151"/>
      <c r="CX192" s="151"/>
      <c r="CY192" s="151"/>
      <c r="CZ192" s="151"/>
      <c r="DA192" s="151"/>
      <c r="DB192" s="151"/>
      <c r="DC192" s="151"/>
      <c r="DD192" s="151"/>
      <c r="DE192" s="151"/>
      <c r="DF192" s="151"/>
      <c r="DG192" s="151"/>
      <c r="DH192" s="151"/>
      <c r="DI192" s="151"/>
      <c r="DJ192" s="151"/>
      <c r="DK192" s="151"/>
      <c r="DL192" s="151"/>
      <c r="DM192" s="151"/>
      <c r="DN192" s="151"/>
      <c r="DO192" s="151"/>
      <c r="DP192" s="151"/>
      <c r="DQ192" s="151"/>
      <c r="DR192" s="151"/>
      <c r="DS192" s="151"/>
      <c r="DT192" s="151"/>
      <c r="DU192" s="151"/>
      <c r="DV192" s="151"/>
      <c r="DW192" s="151"/>
      <c r="DX192" s="151"/>
      <c r="DY192" s="151"/>
      <c r="DZ192" s="151"/>
      <c r="EA192" s="151"/>
      <c r="EB192" s="151"/>
      <c r="EC192" s="151"/>
      <c r="ED192" s="151"/>
      <c r="EE192" s="148"/>
    </row>
    <row r="196" spans="1:135" ht="26.25">
      <c r="A196" s="485" t="s">
        <v>8294</v>
      </c>
    </row>
    <row r="197" spans="1:135">
      <c r="A197" t="s">
        <v>8313</v>
      </c>
      <c r="B197" t="s">
        <v>6868</v>
      </c>
      <c r="C197" t="s">
        <v>6869</v>
      </c>
      <c r="D197" t="s">
        <v>6870</v>
      </c>
      <c r="E197" t="s">
        <v>6871</v>
      </c>
      <c r="F197" t="s">
        <v>6872</v>
      </c>
      <c r="G197" t="s">
        <v>8296</v>
      </c>
      <c r="H197" t="s">
        <v>8297</v>
      </c>
      <c r="I197" t="s">
        <v>8298</v>
      </c>
      <c r="J197" t="s">
        <v>8299</v>
      </c>
      <c r="K197" t="s">
        <v>8300</v>
      </c>
      <c r="L197" t="s">
        <v>8305</v>
      </c>
      <c r="M197" t="s">
        <v>8310</v>
      </c>
      <c r="N197" t="s">
        <v>8311</v>
      </c>
    </row>
    <row r="198" spans="1:135">
      <c r="A198" t="s">
        <v>8314</v>
      </c>
      <c r="B198" t="s">
        <v>8312</v>
      </c>
      <c r="G198" s="113" t="s">
        <v>8447</v>
      </c>
      <c r="H198" s="503" t="s">
        <v>8444</v>
      </c>
      <c r="I198" s="504" t="s">
        <v>2157</v>
      </c>
      <c r="J198" s="504" t="s">
        <v>8445</v>
      </c>
      <c r="K198" s="504" t="s">
        <v>8446</v>
      </c>
      <c r="L198" s="504" t="s">
        <v>4822</v>
      </c>
      <c r="M198" s="505" t="s">
        <v>631</v>
      </c>
      <c r="N198" s="127" t="s">
        <v>8448</v>
      </c>
    </row>
    <row r="199" spans="1:135">
      <c r="R199" t="s">
        <v>8336</v>
      </c>
    </row>
    <row r="200" spans="1:135" ht="16.5" thickBot="1">
      <c r="A200" s="501" t="s">
        <v>8441</v>
      </c>
      <c r="B200" s="506" t="s">
        <v>8325</v>
      </c>
      <c r="C200" s="506" t="s">
        <v>2488</v>
      </c>
      <c r="D200" s="506" t="s">
        <v>8326</v>
      </c>
      <c r="E200" s="507" t="s">
        <v>8327</v>
      </c>
      <c r="F200" s="507" t="s">
        <v>8433</v>
      </c>
      <c r="G200" s="507" t="s">
        <v>8434</v>
      </c>
      <c r="H200" s="507" t="s">
        <v>8435</v>
      </c>
      <c r="I200" s="507" t="s">
        <v>8329</v>
      </c>
      <c r="J200" s="507" t="s">
        <v>8328</v>
      </c>
      <c r="K200" s="507" t="s">
        <v>4338</v>
      </c>
      <c r="L200" s="507" t="s">
        <v>5311</v>
      </c>
      <c r="M200" s="507" t="s">
        <v>4339</v>
      </c>
      <c r="N200" s="507" t="s">
        <v>4957</v>
      </c>
      <c r="O200" s="491" t="s">
        <v>8436</v>
      </c>
      <c r="P200" s="66"/>
      <c r="R200" s="493" t="s">
        <v>6868</v>
      </c>
      <c r="S200" s="493" t="s">
        <v>6869</v>
      </c>
      <c r="T200" s="493" t="s">
        <v>8295</v>
      </c>
      <c r="U200" s="493" t="s">
        <v>6870</v>
      </c>
      <c r="V200" s="493" t="s">
        <v>8337</v>
      </c>
      <c r="W200" s="493" t="s">
        <v>6871</v>
      </c>
      <c r="X200" s="493" t="s">
        <v>8338</v>
      </c>
      <c r="Y200" s="493" t="s">
        <v>6872</v>
      </c>
      <c r="Z200" s="493" t="s">
        <v>8339</v>
      </c>
      <c r="AA200" s="493" t="s">
        <v>8296</v>
      </c>
      <c r="AB200" s="493" t="s">
        <v>8340</v>
      </c>
      <c r="AC200" s="493" t="s">
        <v>8297</v>
      </c>
      <c r="AD200" s="493" t="s">
        <v>8341</v>
      </c>
      <c r="AE200" s="493" t="s">
        <v>8298</v>
      </c>
      <c r="AF200" s="493" t="s">
        <v>8342</v>
      </c>
      <c r="AG200" s="493" t="s">
        <v>8299</v>
      </c>
      <c r="AH200" s="493" t="s">
        <v>8343</v>
      </c>
      <c r="AI200" s="493" t="s">
        <v>8300</v>
      </c>
      <c r="AJ200" s="493" t="s">
        <v>8344</v>
      </c>
      <c r="AK200" s="493" t="s">
        <v>8301</v>
      </c>
      <c r="AL200" s="493" t="s">
        <v>8345</v>
      </c>
      <c r="AM200" s="493" t="s">
        <v>8302</v>
      </c>
      <c r="AN200" s="493" t="s">
        <v>8346</v>
      </c>
      <c r="AO200" s="493" t="s">
        <v>8303</v>
      </c>
      <c r="AP200" s="493" t="s">
        <v>8347</v>
      </c>
      <c r="AQ200" s="493" t="s">
        <v>8304</v>
      </c>
      <c r="AR200" s="493" t="s">
        <v>8348</v>
      </c>
      <c r="AS200" s="493" t="s">
        <v>8305</v>
      </c>
      <c r="AT200" s="493" t="s">
        <v>8349</v>
      </c>
      <c r="AU200" s="493" t="s">
        <v>8306</v>
      </c>
      <c r="AV200" s="493" t="s">
        <v>8350</v>
      </c>
      <c r="AW200" s="493" t="s">
        <v>8307</v>
      </c>
      <c r="AX200" s="493" t="s">
        <v>8351</v>
      </c>
      <c r="AY200" s="493" t="s">
        <v>8308</v>
      </c>
      <c r="AZ200" s="493" t="s">
        <v>8352</v>
      </c>
      <c r="BA200" s="493" t="s">
        <v>8309</v>
      </c>
      <c r="BB200" s="493" t="s">
        <v>8353</v>
      </c>
      <c r="BC200" s="493" t="s">
        <v>8310</v>
      </c>
      <c r="BD200" s="493" t="s">
        <v>8354</v>
      </c>
      <c r="BE200" s="493" t="s">
        <v>8355</v>
      </c>
      <c r="BF200" s="493" t="s">
        <v>8356</v>
      </c>
      <c r="BG200" s="493" t="s">
        <v>8357</v>
      </c>
      <c r="BH200" s="493" t="s">
        <v>8358</v>
      </c>
      <c r="BI200" s="493" t="s">
        <v>8359</v>
      </c>
      <c r="BJ200" s="493" t="s">
        <v>8360</v>
      </c>
      <c r="BK200" s="493" t="s">
        <v>8361</v>
      </c>
      <c r="BL200" s="493" t="s">
        <v>8362</v>
      </c>
      <c r="BM200" s="493" t="s">
        <v>8363</v>
      </c>
      <c r="BN200" s="493" t="s">
        <v>8364</v>
      </c>
      <c r="BO200" s="493" t="s">
        <v>8365</v>
      </c>
      <c r="BP200" s="493" t="s">
        <v>8366</v>
      </c>
      <c r="BQ200" s="493" t="s">
        <v>8367</v>
      </c>
      <c r="BR200" s="493" t="s">
        <v>8368</v>
      </c>
      <c r="BS200" s="493" t="s">
        <v>8369</v>
      </c>
      <c r="BT200" s="493" t="s">
        <v>8370</v>
      </c>
      <c r="BU200" s="493" t="s">
        <v>8371</v>
      </c>
      <c r="BV200" s="493" t="s">
        <v>8372</v>
      </c>
      <c r="BW200" s="493" t="s">
        <v>8311</v>
      </c>
      <c r="BX200" s="494" t="s">
        <v>8373</v>
      </c>
      <c r="BY200" s="492" t="s">
        <v>8374</v>
      </c>
      <c r="BZ200" s="492" t="s">
        <v>8375</v>
      </c>
      <c r="CA200" s="492" t="s">
        <v>8376</v>
      </c>
      <c r="CB200" s="492" t="s">
        <v>8377</v>
      </c>
      <c r="CC200" s="492" t="s">
        <v>8378</v>
      </c>
      <c r="CD200" s="492" t="s">
        <v>8379</v>
      </c>
      <c r="CE200" s="492" t="s">
        <v>8380</v>
      </c>
      <c r="CF200" s="492" t="s">
        <v>8381</v>
      </c>
      <c r="CG200" s="492" t="s">
        <v>8382</v>
      </c>
      <c r="CH200" s="492" t="s">
        <v>8383</v>
      </c>
      <c r="CI200" s="492" t="s">
        <v>8384</v>
      </c>
      <c r="CJ200" s="492" t="s">
        <v>8385</v>
      </c>
      <c r="CK200" s="492" t="s">
        <v>8386</v>
      </c>
      <c r="CL200" s="492" t="s">
        <v>8387</v>
      </c>
      <c r="CM200" s="492" t="s">
        <v>8388</v>
      </c>
      <c r="CN200" s="492" t="s">
        <v>8389</v>
      </c>
      <c r="CO200" s="492" t="s">
        <v>8390</v>
      </c>
      <c r="CP200" s="492" t="s">
        <v>8391</v>
      </c>
      <c r="CQ200" s="492" t="s">
        <v>8392</v>
      </c>
      <c r="CR200" s="492" t="s">
        <v>8393</v>
      </c>
      <c r="CS200" s="492" t="s">
        <v>8394</v>
      </c>
      <c r="CT200" s="492" t="s">
        <v>8395</v>
      </c>
      <c r="CU200" s="492" t="s">
        <v>8396</v>
      </c>
      <c r="CV200" s="492" t="s">
        <v>8397</v>
      </c>
      <c r="CW200" s="492" t="s">
        <v>8398</v>
      </c>
      <c r="CX200" s="492" t="s">
        <v>8399</v>
      </c>
      <c r="CY200" s="492" t="s">
        <v>8400</v>
      </c>
      <c r="CZ200" s="492" t="s">
        <v>8401</v>
      </c>
      <c r="DA200" s="492" t="s">
        <v>8402</v>
      </c>
      <c r="DB200" s="492" t="s">
        <v>8403</v>
      </c>
      <c r="DC200" s="492" t="s">
        <v>8404</v>
      </c>
      <c r="DD200" s="492" t="s">
        <v>8405</v>
      </c>
      <c r="DE200" s="492" t="s">
        <v>8406</v>
      </c>
      <c r="DF200" s="492" t="s">
        <v>8407</v>
      </c>
      <c r="DG200" s="492" t="s">
        <v>8408</v>
      </c>
      <c r="DH200" s="492" t="s">
        <v>8409</v>
      </c>
      <c r="DI200" s="492" t="s">
        <v>8410</v>
      </c>
      <c r="DJ200" s="492" t="s">
        <v>8411</v>
      </c>
      <c r="DK200" s="492" t="s">
        <v>8412</v>
      </c>
      <c r="DL200" s="492" t="s">
        <v>8413</v>
      </c>
      <c r="DM200" s="492" t="s">
        <v>8414</v>
      </c>
      <c r="DN200" s="492" t="s">
        <v>8415</v>
      </c>
      <c r="DO200" s="492" t="s">
        <v>8416</v>
      </c>
      <c r="DP200" s="492" t="s">
        <v>8417</v>
      </c>
      <c r="DQ200" s="492" t="s">
        <v>8418</v>
      </c>
      <c r="DR200" s="492" t="s">
        <v>8419</v>
      </c>
      <c r="DS200" s="492" t="s">
        <v>8420</v>
      </c>
      <c r="DT200" s="492" t="s">
        <v>8421</v>
      </c>
      <c r="DU200" s="492" t="s">
        <v>8422</v>
      </c>
      <c r="DV200" s="492" t="s">
        <v>8423</v>
      </c>
      <c r="DW200" s="492" t="s">
        <v>8424</v>
      </c>
      <c r="DX200" s="492" t="s">
        <v>8425</v>
      </c>
      <c r="DY200" s="492" t="s">
        <v>8426</v>
      </c>
      <c r="DZ200" s="492" t="s">
        <v>8427</v>
      </c>
      <c r="EA200" s="492" t="s">
        <v>8428</v>
      </c>
      <c r="EB200" s="492" t="s">
        <v>8429</v>
      </c>
      <c r="EC200" s="492" t="s">
        <v>8430</v>
      </c>
      <c r="ED200" s="492" t="s">
        <v>8431</v>
      </c>
      <c r="EE200" s="492" t="s">
        <v>8432</v>
      </c>
    </row>
    <row r="201" spans="1:135">
      <c r="A201" t="s">
        <v>8316</v>
      </c>
      <c r="B201" s="487"/>
      <c r="C201" s="487"/>
      <c r="D201" s="487"/>
      <c r="E201" s="487"/>
      <c r="F201" s="487"/>
      <c r="G201" s="487"/>
      <c r="H201" s="487"/>
      <c r="I201" s="487"/>
      <c r="J201" s="487"/>
      <c r="K201" s="487"/>
      <c r="L201" s="487"/>
      <c r="M201" s="487"/>
      <c r="N201" s="487"/>
      <c r="Q201" s="154"/>
      <c r="BX201" s="154"/>
    </row>
    <row r="202" spans="1:135">
      <c r="A202" s="490" t="s">
        <v>8330</v>
      </c>
      <c r="B202" s="486"/>
      <c r="C202" s="486"/>
      <c r="D202" s="486"/>
      <c r="E202" s="486"/>
      <c r="F202" s="486"/>
      <c r="G202" s="486"/>
      <c r="H202" s="486"/>
      <c r="I202" s="486"/>
      <c r="J202" s="486"/>
      <c r="K202" s="486"/>
      <c r="L202" s="486"/>
      <c r="M202" s="486"/>
      <c r="N202" s="486"/>
      <c r="Q202" s="154"/>
      <c r="BX202" s="154"/>
    </row>
    <row r="203" spans="1:135" ht="15.75" thickBot="1">
      <c r="A203" s="152"/>
      <c r="B203" s="488"/>
      <c r="C203" s="488"/>
      <c r="D203" s="488"/>
      <c r="E203" s="488"/>
      <c r="F203" s="488"/>
      <c r="G203" s="488"/>
      <c r="H203" s="488"/>
      <c r="I203" s="488"/>
      <c r="J203" s="488"/>
      <c r="K203" s="488"/>
      <c r="L203" s="488"/>
      <c r="M203" s="488"/>
      <c r="N203" s="488"/>
      <c r="Q203" s="154"/>
      <c r="BX203" s="154"/>
    </row>
    <row r="204" spans="1:135">
      <c r="A204" t="s">
        <v>8317</v>
      </c>
      <c r="B204" s="487"/>
      <c r="C204" s="487"/>
      <c r="D204" s="487"/>
      <c r="E204" s="487"/>
      <c r="F204" s="487"/>
      <c r="G204" s="487"/>
      <c r="H204" s="487"/>
      <c r="I204" s="487"/>
      <c r="J204" s="487"/>
      <c r="K204" s="487"/>
      <c r="L204" s="487"/>
      <c r="M204" s="487"/>
      <c r="N204" s="495"/>
      <c r="O204" s="144"/>
      <c r="P204" s="144"/>
      <c r="Q204" s="154"/>
      <c r="R204" s="151"/>
      <c r="S204" s="151"/>
      <c r="T204" s="151"/>
      <c r="U204" s="151"/>
      <c r="V204" s="151"/>
      <c r="W204" s="151"/>
      <c r="X204" s="151"/>
      <c r="Y204" s="151"/>
      <c r="Z204" s="151"/>
      <c r="AA204" s="151"/>
      <c r="AB204" s="151"/>
      <c r="AC204" s="151"/>
      <c r="AD204" s="151"/>
      <c r="AE204" s="151"/>
      <c r="AF204" s="151"/>
      <c r="AG204" s="151"/>
      <c r="AH204" s="151"/>
      <c r="AI204" s="151"/>
      <c r="AJ204" s="151"/>
      <c r="AK204" s="151"/>
      <c r="AL204" s="151"/>
      <c r="AM204" s="151"/>
      <c r="AN204" s="151"/>
      <c r="AO204" s="151"/>
      <c r="AP204" s="151"/>
      <c r="AQ204" s="151"/>
      <c r="AR204" s="151"/>
      <c r="AS204" s="151"/>
      <c r="AT204" s="151"/>
      <c r="AU204" s="151"/>
      <c r="AV204" s="151"/>
      <c r="AW204" s="151"/>
      <c r="AX204" s="151"/>
      <c r="AY204" s="151"/>
      <c r="AZ204" s="151"/>
      <c r="BA204" s="151"/>
      <c r="BB204" s="151"/>
      <c r="BC204" s="151"/>
      <c r="BD204" s="151"/>
      <c r="BE204" s="151"/>
      <c r="BF204" s="151"/>
      <c r="BG204" s="151"/>
      <c r="BH204" s="151"/>
      <c r="BI204" s="151"/>
      <c r="BJ204" s="151"/>
      <c r="BK204" s="151"/>
      <c r="BL204" s="151"/>
      <c r="BM204" s="151"/>
      <c r="BN204" s="151"/>
      <c r="BO204" s="151"/>
      <c r="BP204" s="151"/>
      <c r="BQ204" s="151"/>
      <c r="BR204" s="151"/>
      <c r="BS204" s="151"/>
      <c r="BT204" s="151"/>
      <c r="BU204" s="151"/>
      <c r="BV204" s="151"/>
      <c r="BW204" s="151"/>
      <c r="BX204" s="151"/>
      <c r="BY204" s="151"/>
      <c r="BZ204" s="151"/>
      <c r="CA204" s="151"/>
      <c r="CB204" s="151"/>
      <c r="CC204" s="151"/>
      <c r="CD204" s="151"/>
      <c r="CE204" s="151"/>
      <c r="CF204" s="151"/>
      <c r="CG204" s="151"/>
      <c r="CH204" s="151"/>
      <c r="CI204" s="151"/>
      <c r="CJ204" s="151"/>
      <c r="CK204" s="151"/>
      <c r="CL204" s="151"/>
      <c r="CM204" s="151"/>
      <c r="CN204" s="151"/>
      <c r="CO204" s="151"/>
      <c r="CP204" s="151"/>
      <c r="CQ204" s="151"/>
      <c r="CR204" s="151"/>
      <c r="CS204" s="151"/>
      <c r="CT204" s="151"/>
      <c r="CU204" s="151"/>
      <c r="CV204" s="151"/>
      <c r="CW204" s="151"/>
      <c r="CX204" s="151"/>
      <c r="CY204" s="151"/>
      <c r="CZ204" s="151"/>
      <c r="DA204" s="151"/>
      <c r="DB204" s="151"/>
      <c r="DC204" s="151"/>
      <c r="DD204" s="151"/>
      <c r="DE204" s="151"/>
      <c r="DF204" s="151"/>
      <c r="DG204" s="151"/>
      <c r="DH204" s="151"/>
      <c r="DI204" s="151"/>
      <c r="DJ204" s="151"/>
      <c r="DK204" s="151"/>
      <c r="DL204" s="151"/>
      <c r="DM204" s="151"/>
      <c r="DN204" s="151"/>
      <c r="DO204" s="151"/>
      <c r="DP204" s="151"/>
      <c r="DQ204" s="151"/>
      <c r="DR204" s="151"/>
      <c r="DS204" s="151"/>
      <c r="DT204" s="151"/>
      <c r="DU204" s="151"/>
      <c r="DV204" s="151"/>
      <c r="DW204" s="151"/>
      <c r="DX204" s="151"/>
      <c r="DY204" s="151"/>
      <c r="DZ204" s="151"/>
      <c r="EA204" s="151"/>
      <c r="EB204" s="151"/>
      <c r="EC204" s="151"/>
      <c r="ED204" s="151"/>
      <c r="EE204" s="148"/>
    </row>
    <row r="205" spans="1:135">
      <c r="A205" s="490" t="s">
        <v>8331</v>
      </c>
      <c r="B205" s="486"/>
      <c r="C205" s="486"/>
      <c r="D205" s="486"/>
      <c r="E205" s="486"/>
      <c r="F205" s="486"/>
      <c r="G205" s="486"/>
      <c r="H205" s="486"/>
      <c r="I205" s="486"/>
      <c r="J205" s="486"/>
      <c r="K205" s="486"/>
      <c r="L205" s="486"/>
      <c r="M205" s="486"/>
      <c r="N205" s="486"/>
      <c r="O205" s="144"/>
      <c r="P205" s="144"/>
      <c r="Q205" s="154"/>
      <c r="R205" s="144"/>
      <c r="S205" s="144"/>
      <c r="T205" s="144"/>
      <c r="U205" s="144"/>
      <c r="V205" s="144"/>
      <c r="W205" s="144"/>
      <c r="X205" s="144"/>
      <c r="Y205" s="144"/>
      <c r="Z205" s="144"/>
      <c r="AA205" s="144"/>
      <c r="AB205" s="144"/>
      <c r="AC205" s="144"/>
      <c r="AD205" s="144"/>
      <c r="AE205" s="144"/>
      <c r="AF205" s="144"/>
      <c r="AG205" s="144"/>
      <c r="AH205" s="144"/>
      <c r="AI205" s="144"/>
      <c r="AJ205" s="144"/>
      <c r="AK205" s="144"/>
      <c r="AL205" s="144"/>
      <c r="AM205" s="144"/>
      <c r="AN205" s="144"/>
      <c r="AO205" s="144"/>
      <c r="AP205" s="144"/>
      <c r="AQ205" s="144"/>
      <c r="AR205" s="144"/>
      <c r="AS205" s="144"/>
      <c r="AT205" s="144"/>
      <c r="AU205" s="144"/>
      <c r="AV205" s="144"/>
      <c r="AW205" s="144"/>
      <c r="AX205" s="144"/>
      <c r="AY205" s="144"/>
      <c r="AZ205" s="144"/>
      <c r="BA205" s="144"/>
      <c r="BB205" s="144"/>
      <c r="BC205" s="144"/>
      <c r="BD205" s="144"/>
      <c r="BE205" s="144"/>
      <c r="BF205" s="144"/>
      <c r="BG205" s="144"/>
      <c r="BH205" s="144"/>
      <c r="BI205" s="144"/>
      <c r="BJ205" s="144"/>
      <c r="BK205" s="144"/>
      <c r="BL205" s="144"/>
      <c r="BM205" s="144"/>
      <c r="BN205" s="144"/>
      <c r="BO205" s="144"/>
      <c r="BP205" s="144"/>
      <c r="BQ205" s="144"/>
      <c r="BR205" s="144"/>
      <c r="BS205" s="144"/>
      <c r="BT205" s="144"/>
      <c r="BU205" s="144"/>
      <c r="BV205" s="144"/>
      <c r="BW205" s="144"/>
      <c r="BX205" s="144"/>
      <c r="BY205" s="144"/>
      <c r="BZ205" s="144"/>
      <c r="CA205" s="144"/>
      <c r="CB205" s="144"/>
      <c r="CC205" s="144"/>
      <c r="CD205" s="144"/>
      <c r="CE205" s="144"/>
      <c r="CF205" s="144"/>
      <c r="CG205" s="144"/>
      <c r="CH205" s="144"/>
      <c r="CI205" s="144"/>
      <c r="CJ205" s="144"/>
      <c r="CK205" s="144"/>
      <c r="CL205" s="144"/>
      <c r="CM205" s="144"/>
      <c r="CN205" s="144"/>
      <c r="CO205" s="144"/>
      <c r="CP205" s="144"/>
      <c r="CQ205" s="144"/>
      <c r="CR205" s="144"/>
      <c r="CS205" s="144"/>
      <c r="CT205" s="144"/>
      <c r="CU205" s="144"/>
      <c r="CV205" s="144"/>
      <c r="CW205" s="144"/>
      <c r="CX205" s="144"/>
      <c r="CY205" s="144"/>
      <c r="CZ205" s="144"/>
      <c r="DA205" s="144"/>
      <c r="DB205" s="144"/>
      <c r="DC205" s="144"/>
      <c r="DD205" s="144"/>
      <c r="DE205" s="144"/>
      <c r="DF205" s="144"/>
      <c r="DG205" s="144"/>
      <c r="DH205" s="144"/>
      <c r="DI205" s="144"/>
      <c r="DJ205" s="144"/>
      <c r="DK205" s="144"/>
      <c r="DL205" s="144"/>
      <c r="DM205" s="144"/>
      <c r="DN205" s="144"/>
      <c r="DO205" s="144"/>
      <c r="DP205" s="144"/>
      <c r="DQ205" s="144"/>
      <c r="DR205" s="144"/>
      <c r="DS205" s="144"/>
      <c r="DT205" s="144"/>
      <c r="DU205" s="144"/>
      <c r="DV205" s="144"/>
      <c r="DW205" s="144"/>
      <c r="DX205" s="144"/>
      <c r="DY205" s="144"/>
      <c r="DZ205" s="144"/>
      <c r="EA205" s="144"/>
      <c r="EB205" s="144"/>
      <c r="EC205" s="144"/>
      <c r="ED205" s="144"/>
      <c r="EE205" s="154"/>
    </row>
    <row r="206" spans="1:135" ht="15.75" thickBot="1">
      <c r="A206" s="489"/>
      <c r="B206" s="488"/>
      <c r="C206" s="488"/>
      <c r="D206" s="488"/>
      <c r="E206" s="488"/>
      <c r="F206" s="488"/>
      <c r="G206" s="488"/>
      <c r="H206" s="488"/>
      <c r="I206" s="488"/>
      <c r="J206" s="488"/>
      <c r="K206" s="488"/>
      <c r="L206" s="488"/>
      <c r="M206" s="488"/>
      <c r="N206" s="488"/>
      <c r="O206" s="144"/>
      <c r="P206" s="144"/>
      <c r="Q206" s="154"/>
      <c r="R206" s="152"/>
      <c r="S206" s="152"/>
      <c r="T206" s="152"/>
      <c r="U206" s="152"/>
      <c r="V206" s="152"/>
      <c r="W206" s="152"/>
      <c r="X206" s="152"/>
      <c r="Y206" s="152"/>
      <c r="Z206" s="152"/>
      <c r="AA206" s="152"/>
      <c r="AB206" s="152"/>
      <c r="AC206" s="152"/>
      <c r="AD206" s="152"/>
      <c r="AE206" s="152"/>
      <c r="AF206" s="152"/>
      <c r="AG206" s="152"/>
      <c r="AH206" s="152"/>
      <c r="AI206" s="152"/>
      <c r="AJ206" s="152"/>
      <c r="AK206" s="152"/>
      <c r="AL206" s="152"/>
      <c r="AM206" s="152"/>
      <c r="AN206" s="152"/>
      <c r="AO206" s="152"/>
      <c r="AP206" s="152"/>
      <c r="AQ206" s="152"/>
      <c r="AR206" s="152"/>
      <c r="AS206" s="152"/>
      <c r="AT206" s="152"/>
      <c r="AU206" s="152"/>
      <c r="AV206" s="152"/>
      <c r="AW206" s="152"/>
      <c r="AX206" s="152"/>
      <c r="AY206" s="152"/>
      <c r="AZ206" s="152"/>
      <c r="BA206" s="152"/>
      <c r="BB206" s="152"/>
      <c r="BC206" s="152"/>
      <c r="BD206" s="152"/>
      <c r="BE206" s="152"/>
      <c r="BF206" s="152"/>
      <c r="BG206" s="152"/>
      <c r="BH206" s="152"/>
      <c r="BI206" s="152"/>
      <c r="BJ206" s="152"/>
      <c r="BK206" s="152"/>
      <c r="BL206" s="152"/>
      <c r="BM206" s="152"/>
      <c r="BN206" s="152"/>
      <c r="BO206" s="152"/>
      <c r="BP206" s="152"/>
      <c r="BQ206" s="152"/>
      <c r="BR206" s="152"/>
      <c r="BS206" s="152"/>
      <c r="BT206" s="152"/>
      <c r="BU206" s="152"/>
      <c r="BV206" s="152"/>
      <c r="BW206" s="152"/>
      <c r="BX206" s="152"/>
      <c r="BY206" s="152"/>
      <c r="BZ206" s="152"/>
      <c r="CA206" s="152"/>
      <c r="CB206" s="152"/>
      <c r="CC206" s="152"/>
      <c r="CD206" s="152"/>
      <c r="CE206" s="152"/>
      <c r="CF206" s="152"/>
      <c r="CG206" s="152"/>
      <c r="CH206" s="152"/>
      <c r="CI206" s="152"/>
      <c r="CJ206" s="152"/>
      <c r="CK206" s="152"/>
      <c r="CL206" s="152"/>
      <c r="CM206" s="152"/>
      <c r="CN206" s="152"/>
      <c r="CO206" s="152"/>
      <c r="CP206" s="152"/>
      <c r="CQ206" s="152"/>
      <c r="CR206" s="152"/>
      <c r="CS206" s="152"/>
      <c r="CT206" s="152"/>
      <c r="CU206" s="152"/>
      <c r="CV206" s="152"/>
      <c r="CW206" s="152"/>
      <c r="CX206" s="152"/>
      <c r="CY206" s="152"/>
      <c r="CZ206" s="152"/>
      <c r="DA206" s="152"/>
      <c r="DB206" s="152"/>
      <c r="DC206" s="152"/>
      <c r="DD206" s="152"/>
      <c r="DE206" s="152"/>
      <c r="DF206" s="152"/>
      <c r="DG206" s="152"/>
      <c r="DH206" s="152"/>
      <c r="DI206" s="152"/>
      <c r="DJ206" s="152"/>
      <c r="DK206" s="152"/>
      <c r="DL206" s="152"/>
      <c r="DM206" s="152"/>
      <c r="DN206" s="152"/>
      <c r="DO206" s="152"/>
      <c r="DP206" s="152"/>
      <c r="DQ206" s="152"/>
      <c r="DR206" s="152"/>
      <c r="DS206" s="152"/>
      <c r="DT206" s="152"/>
      <c r="DU206" s="152"/>
      <c r="DV206" s="152"/>
      <c r="DW206" s="152"/>
      <c r="DX206" s="152"/>
      <c r="DY206" s="152"/>
      <c r="DZ206" s="152"/>
      <c r="EA206" s="152"/>
      <c r="EB206" s="152"/>
      <c r="EC206" s="152"/>
      <c r="ED206" s="152"/>
      <c r="EE206" s="150"/>
    </row>
    <row r="207" spans="1:135">
      <c r="A207" t="s">
        <v>8318</v>
      </c>
      <c r="B207" s="487"/>
      <c r="C207" s="487"/>
      <c r="D207" s="487"/>
      <c r="E207" s="487"/>
      <c r="F207" s="487"/>
      <c r="G207" s="487"/>
      <c r="H207" s="487"/>
      <c r="I207" s="487"/>
      <c r="J207" s="487"/>
      <c r="K207" s="487"/>
      <c r="L207" s="487"/>
      <c r="M207" s="487"/>
      <c r="N207" s="487"/>
      <c r="Q207" s="154"/>
      <c r="R207" s="151"/>
      <c r="S207" s="151"/>
      <c r="T207" s="151"/>
      <c r="U207" s="151"/>
      <c r="V207" s="151"/>
      <c r="W207" s="151"/>
      <c r="X207" s="151"/>
      <c r="Y207" s="151"/>
      <c r="Z207" s="151"/>
      <c r="AA207" s="151"/>
      <c r="AB207" s="151"/>
      <c r="AC207" s="151"/>
      <c r="AD207" s="151"/>
      <c r="AE207" s="151"/>
      <c r="AF207" s="151"/>
      <c r="AG207" s="151"/>
      <c r="AH207" s="151"/>
      <c r="AI207" s="151"/>
      <c r="AJ207" s="151"/>
      <c r="AK207" s="151"/>
      <c r="AL207" s="151"/>
      <c r="AM207" s="151"/>
      <c r="AN207" s="151"/>
      <c r="AO207" s="151"/>
      <c r="AP207" s="151"/>
      <c r="AQ207" s="151"/>
      <c r="AR207" s="151"/>
      <c r="AS207" s="151"/>
      <c r="AT207" s="151"/>
      <c r="AU207" s="151"/>
      <c r="AV207" s="151"/>
      <c r="AW207" s="151"/>
      <c r="AX207" s="151"/>
      <c r="AY207" s="151"/>
      <c r="AZ207" s="151"/>
      <c r="BA207" s="151"/>
      <c r="BB207" s="151"/>
      <c r="BC207" s="151"/>
      <c r="BD207" s="151"/>
      <c r="BE207" s="151"/>
      <c r="BF207" s="151"/>
      <c r="BG207" s="151"/>
      <c r="BH207" s="151"/>
      <c r="BI207" s="151"/>
      <c r="BJ207" s="151"/>
      <c r="BK207" s="151"/>
      <c r="BL207" s="151"/>
      <c r="BM207" s="151"/>
      <c r="BN207" s="151"/>
      <c r="BO207" s="151"/>
      <c r="BP207" s="151"/>
      <c r="BQ207" s="151"/>
      <c r="BR207" s="151"/>
      <c r="BS207" s="151"/>
      <c r="BT207" s="151"/>
      <c r="BU207" s="151"/>
      <c r="BV207" s="151"/>
      <c r="BW207" s="151"/>
      <c r="BX207" s="151"/>
      <c r="BY207" s="151"/>
      <c r="BZ207" s="151"/>
      <c r="CA207" s="151"/>
      <c r="CB207" s="151"/>
      <c r="CC207" s="151"/>
      <c r="CD207" s="151"/>
      <c r="CE207" s="151"/>
      <c r="CF207" s="151"/>
      <c r="CG207" s="151"/>
      <c r="CH207" s="151"/>
      <c r="CI207" s="151"/>
      <c r="CJ207" s="151"/>
      <c r="CK207" s="151"/>
      <c r="CL207" s="151"/>
      <c r="CM207" s="151"/>
      <c r="CN207" s="151"/>
      <c r="CO207" s="151"/>
      <c r="CP207" s="151"/>
      <c r="CQ207" s="151"/>
      <c r="CR207" s="151"/>
      <c r="CS207" s="151"/>
      <c r="CT207" s="151"/>
      <c r="CU207" s="151"/>
      <c r="CV207" s="151"/>
      <c r="CW207" s="151"/>
      <c r="CX207" s="151"/>
      <c r="CY207" s="151"/>
      <c r="CZ207" s="151"/>
      <c r="DA207" s="151"/>
      <c r="DB207" s="151"/>
      <c r="DC207" s="151"/>
      <c r="DD207" s="151"/>
      <c r="DE207" s="151"/>
      <c r="DF207" s="151"/>
      <c r="DG207" s="151"/>
      <c r="DH207" s="151"/>
      <c r="DI207" s="151"/>
      <c r="DJ207" s="151"/>
      <c r="DK207" s="151"/>
      <c r="DL207" s="151"/>
      <c r="DM207" s="151"/>
      <c r="DN207" s="151"/>
      <c r="DO207" s="151"/>
      <c r="DP207" s="151"/>
      <c r="DQ207" s="151"/>
      <c r="DR207" s="151"/>
      <c r="DS207" s="151"/>
      <c r="DT207" s="151"/>
      <c r="DU207" s="151"/>
      <c r="DV207" s="151"/>
      <c r="DW207" s="151"/>
      <c r="DX207" s="151"/>
      <c r="DY207" s="151"/>
      <c r="DZ207" s="151"/>
      <c r="EA207" s="151"/>
      <c r="EB207" s="151"/>
      <c r="EC207" s="151"/>
      <c r="ED207" s="151"/>
      <c r="EE207" s="148"/>
    </row>
    <row r="208" spans="1:135">
      <c r="A208" s="490" t="s">
        <v>8332</v>
      </c>
      <c r="B208" s="486"/>
      <c r="C208" s="486"/>
      <c r="D208" s="486"/>
      <c r="E208" s="486"/>
      <c r="F208" s="486"/>
      <c r="G208" s="486"/>
      <c r="H208" s="486"/>
      <c r="I208" s="486"/>
      <c r="J208" s="486"/>
      <c r="K208" s="486"/>
      <c r="L208" s="486"/>
      <c r="M208" s="486"/>
      <c r="N208" s="486"/>
      <c r="Q208" s="154"/>
      <c r="R208" s="144"/>
      <c r="S208" s="144"/>
      <c r="T208" s="144"/>
      <c r="U208" s="144"/>
      <c r="V208" s="144"/>
      <c r="W208" s="144"/>
      <c r="X208" s="144"/>
      <c r="Y208" s="144"/>
      <c r="Z208" s="144"/>
      <c r="AA208" s="144"/>
      <c r="AB208" s="144"/>
      <c r="AC208" s="144"/>
      <c r="AD208" s="144"/>
      <c r="AE208" s="144"/>
      <c r="AF208" s="144"/>
      <c r="AG208" s="144"/>
      <c r="AH208" s="144"/>
      <c r="AI208" s="144"/>
      <c r="AJ208" s="144"/>
      <c r="AK208" s="144"/>
      <c r="AL208" s="144"/>
      <c r="AM208" s="144"/>
      <c r="AN208" s="144"/>
      <c r="AO208" s="144"/>
      <c r="AP208" s="144"/>
      <c r="AQ208" s="144"/>
      <c r="AR208" s="144"/>
      <c r="AS208" s="144"/>
      <c r="AT208" s="144"/>
      <c r="AU208" s="144"/>
      <c r="AV208" s="144"/>
      <c r="AW208" s="144"/>
      <c r="AX208" s="144"/>
      <c r="AY208" s="144"/>
      <c r="AZ208" s="144"/>
      <c r="BA208" s="144"/>
      <c r="BB208" s="144"/>
      <c r="BC208" s="144"/>
      <c r="BD208" s="144"/>
      <c r="BE208" s="144"/>
      <c r="BF208" s="144"/>
      <c r="BG208" s="144"/>
      <c r="BH208" s="144"/>
      <c r="BI208" s="144"/>
      <c r="BJ208" s="144"/>
      <c r="BK208" s="144"/>
      <c r="BL208" s="144"/>
      <c r="BM208" s="144"/>
      <c r="BN208" s="144"/>
      <c r="BO208" s="144"/>
      <c r="BP208" s="144"/>
      <c r="BQ208" s="144"/>
      <c r="BR208" s="144"/>
      <c r="BS208" s="144"/>
      <c r="BT208" s="144"/>
      <c r="BU208" s="144"/>
      <c r="BV208" s="144"/>
      <c r="BW208" s="144"/>
      <c r="BX208" s="144"/>
      <c r="BY208" s="144"/>
      <c r="BZ208" s="144"/>
      <c r="CA208" s="144"/>
      <c r="CB208" s="144"/>
      <c r="CC208" s="144"/>
      <c r="CD208" s="144"/>
      <c r="CE208" s="144"/>
      <c r="CF208" s="144"/>
      <c r="CG208" s="144"/>
      <c r="CH208" s="144"/>
      <c r="CI208" s="144"/>
      <c r="CJ208" s="144"/>
      <c r="CK208" s="144"/>
      <c r="CL208" s="144"/>
      <c r="CM208" s="144"/>
      <c r="CN208" s="144"/>
      <c r="CO208" s="144"/>
      <c r="CP208" s="144"/>
      <c r="CQ208" s="144"/>
      <c r="CR208" s="144"/>
      <c r="CS208" s="144"/>
      <c r="CT208" s="144"/>
      <c r="CU208" s="144"/>
      <c r="CV208" s="144"/>
      <c r="CW208" s="144"/>
      <c r="CX208" s="144"/>
      <c r="CY208" s="144"/>
      <c r="CZ208" s="144"/>
      <c r="DA208" s="144"/>
      <c r="DB208" s="144"/>
      <c r="DC208" s="144"/>
      <c r="DD208" s="144"/>
      <c r="DE208" s="144"/>
      <c r="DF208" s="144"/>
      <c r="DG208" s="144"/>
      <c r="DH208" s="144"/>
      <c r="DI208" s="144"/>
      <c r="DJ208" s="144"/>
      <c r="DK208" s="144"/>
      <c r="DL208" s="144"/>
      <c r="DM208" s="144"/>
      <c r="DN208" s="144"/>
      <c r="DO208" s="144"/>
      <c r="DP208" s="144"/>
      <c r="DQ208" s="144"/>
      <c r="DR208" s="144"/>
      <c r="DS208" s="144"/>
      <c r="DT208" s="144"/>
      <c r="DU208" s="144"/>
      <c r="DV208" s="144"/>
      <c r="DW208" s="144"/>
      <c r="DX208" s="144"/>
      <c r="DY208" s="144"/>
      <c r="DZ208" s="144"/>
      <c r="EA208" s="144"/>
      <c r="EB208" s="144"/>
      <c r="EC208" s="144"/>
      <c r="ED208" s="144"/>
      <c r="EE208" s="154"/>
    </row>
    <row r="209" spans="1:135" ht="15.75" thickBot="1">
      <c r="A209" s="489"/>
      <c r="B209" s="488"/>
      <c r="C209" s="488"/>
      <c r="D209" s="488"/>
      <c r="E209" s="488"/>
      <c r="F209" s="488"/>
      <c r="G209" s="488"/>
      <c r="H209" s="488"/>
      <c r="I209" s="488"/>
      <c r="J209" s="488"/>
      <c r="K209" s="488"/>
      <c r="L209" s="488"/>
      <c r="M209" s="488"/>
      <c r="N209" s="488"/>
      <c r="Q209" s="154"/>
      <c r="R209" s="152"/>
      <c r="S209" s="152"/>
      <c r="T209" s="152"/>
      <c r="U209" s="152"/>
      <c r="V209" s="152"/>
      <c r="W209" s="152"/>
      <c r="X209" s="152"/>
      <c r="Y209" s="152"/>
      <c r="Z209" s="152"/>
      <c r="AA209" s="152"/>
      <c r="AB209" s="152"/>
      <c r="AC209" s="152"/>
      <c r="AD209" s="152"/>
      <c r="AE209" s="152"/>
      <c r="AF209" s="152"/>
      <c r="AG209" s="152"/>
      <c r="AH209" s="152"/>
      <c r="AI209" s="152"/>
      <c r="AJ209" s="152"/>
      <c r="AK209" s="152"/>
      <c r="AL209" s="152"/>
      <c r="AM209" s="152"/>
      <c r="AN209" s="152"/>
      <c r="AO209" s="152"/>
      <c r="AP209" s="152"/>
      <c r="AQ209" s="152"/>
      <c r="AR209" s="152"/>
      <c r="AS209" s="152"/>
      <c r="AT209" s="152"/>
      <c r="AU209" s="152"/>
      <c r="AV209" s="152"/>
      <c r="AW209" s="152"/>
      <c r="AX209" s="152"/>
      <c r="AY209" s="152"/>
      <c r="AZ209" s="152"/>
      <c r="BA209" s="152"/>
      <c r="BB209" s="152"/>
      <c r="BC209" s="152"/>
      <c r="BD209" s="152"/>
      <c r="BE209" s="152"/>
      <c r="BF209" s="152"/>
      <c r="BG209" s="152"/>
      <c r="BH209" s="152"/>
      <c r="BI209" s="152"/>
      <c r="BJ209" s="152"/>
      <c r="BK209" s="152"/>
      <c r="BL209" s="152"/>
      <c r="BM209" s="152"/>
      <c r="BN209" s="152"/>
      <c r="BO209" s="152"/>
      <c r="BP209" s="152"/>
      <c r="BQ209" s="152"/>
      <c r="BR209" s="152"/>
      <c r="BS209" s="152"/>
      <c r="BT209" s="152"/>
      <c r="BU209" s="152"/>
      <c r="BV209" s="152"/>
      <c r="BW209" s="152"/>
      <c r="BX209" s="152"/>
      <c r="BY209" s="152"/>
      <c r="BZ209" s="152"/>
      <c r="CA209" s="152"/>
      <c r="CB209" s="152"/>
      <c r="CC209" s="152"/>
      <c r="CD209" s="152"/>
      <c r="CE209" s="152"/>
      <c r="CF209" s="152"/>
      <c r="CG209" s="152"/>
      <c r="CH209" s="152"/>
      <c r="CI209" s="152"/>
      <c r="CJ209" s="152"/>
      <c r="CK209" s="152"/>
      <c r="CL209" s="152"/>
      <c r="CM209" s="152"/>
      <c r="CN209" s="152"/>
      <c r="CO209" s="152"/>
      <c r="CP209" s="152"/>
      <c r="CQ209" s="152"/>
      <c r="CR209" s="152"/>
      <c r="CS209" s="152"/>
      <c r="CT209" s="152"/>
      <c r="CU209" s="152"/>
      <c r="CV209" s="152"/>
      <c r="CW209" s="152"/>
      <c r="CX209" s="152"/>
      <c r="CY209" s="152"/>
      <c r="CZ209" s="152"/>
      <c r="DA209" s="152"/>
      <c r="DB209" s="152"/>
      <c r="DC209" s="152"/>
      <c r="DD209" s="152"/>
      <c r="DE209" s="152"/>
      <c r="DF209" s="152"/>
      <c r="DG209" s="152"/>
      <c r="DH209" s="152"/>
      <c r="DI209" s="152"/>
      <c r="DJ209" s="152"/>
      <c r="DK209" s="152"/>
      <c r="DL209" s="152"/>
      <c r="DM209" s="152"/>
      <c r="DN209" s="152"/>
      <c r="DO209" s="152"/>
      <c r="DP209" s="152"/>
      <c r="DQ209" s="152"/>
      <c r="DR209" s="152"/>
      <c r="DS209" s="152"/>
      <c r="DT209" s="152"/>
      <c r="DU209" s="152"/>
      <c r="DV209" s="152"/>
      <c r="DW209" s="152"/>
      <c r="DX209" s="152"/>
      <c r="DY209" s="152"/>
      <c r="DZ209" s="152"/>
      <c r="EA209" s="152"/>
      <c r="EB209" s="152"/>
      <c r="EC209" s="152"/>
      <c r="ED209" s="152"/>
      <c r="EE209" s="150"/>
    </row>
    <row r="210" spans="1:135">
      <c r="A210" t="s">
        <v>8319</v>
      </c>
      <c r="B210" s="487"/>
      <c r="C210" s="487"/>
      <c r="D210" s="487"/>
      <c r="E210" s="487"/>
      <c r="F210" s="487"/>
      <c r="G210" s="487"/>
      <c r="H210" s="487"/>
      <c r="I210" s="487"/>
      <c r="J210" s="487"/>
      <c r="K210" s="487"/>
      <c r="L210" s="487"/>
      <c r="M210" s="487"/>
      <c r="N210" s="487"/>
      <c r="Q210" s="154"/>
      <c r="R210" s="151"/>
      <c r="S210" s="151"/>
      <c r="T210" s="151"/>
      <c r="U210" s="151"/>
      <c r="V210" s="151"/>
      <c r="W210" s="151"/>
      <c r="X210" s="151"/>
      <c r="Y210" s="151"/>
      <c r="Z210" s="151"/>
      <c r="AA210" s="151"/>
      <c r="AB210" s="151"/>
      <c r="AC210" s="151"/>
      <c r="AD210" s="151"/>
      <c r="AE210" s="151"/>
      <c r="AF210" s="151"/>
      <c r="AG210" s="151"/>
      <c r="AH210" s="151"/>
      <c r="AI210" s="151"/>
      <c r="AJ210" s="151"/>
      <c r="AK210" s="151"/>
      <c r="AL210" s="151"/>
      <c r="AM210" s="151"/>
      <c r="AN210" s="151"/>
      <c r="AO210" s="151"/>
      <c r="AP210" s="151"/>
      <c r="AQ210" s="151"/>
      <c r="AR210" s="151"/>
      <c r="AS210" s="151"/>
      <c r="AT210" s="151"/>
      <c r="AU210" s="151"/>
      <c r="AV210" s="151"/>
      <c r="AW210" s="151"/>
      <c r="AX210" s="151"/>
      <c r="AY210" s="151"/>
      <c r="AZ210" s="151"/>
      <c r="BA210" s="151"/>
      <c r="BB210" s="151"/>
      <c r="BC210" s="151"/>
      <c r="BD210" s="151"/>
      <c r="BE210" s="151"/>
      <c r="BF210" s="151"/>
      <c r="BG210" s="151"/>
      <c r="BH210" s="151"/>
      <c r="BI210" s="151"/>
      <c r="BJ210" s="151"/>
      <c r="BK210" s="151"/>
      <c r="BL210" s="151"/>
      <c r="BM210" s="151"/>
      <c r="BN210" s="151"/>
      <c r="BO210" s="151"/>
      <c r="BP210" s="151"/>
      <c r="BQ210" s="151"/>
      <c r="BR210" s="151"/>
      <c r="BS210" s="151"/>
      <c r="BT210" s="151"/>
      <c r="BU210" s="151"/>
      <c r="BV210" s="151"/>
      <c r="BW210" s="151"/>
      <c r="BX210" s="151"/>
      <c r="BY210" s="151"/>
      <c r="BZ210" s="151"/>
      <c r="CA210" s="151"/>
      <c r="CB210" s="151"/>
      <c r="CC210" s="151"/>
      <c r="CD210" s="151"/>
      <c r="CE210" s="151"/>
      <c r="CF210" s="151"/>
      <c r="CG210" s="151"/>
      <c r="CH210" s="151"/>
      <c r="CI210" s="151"/>
      <c r="CJ210" s="151"/>
      <c r="CK210" s="151"/>
      <c r="CL210" s="151"/>
      <c r="CM210" s="151"/>
      <c r="CN210" s="151"/>
      <c r="CO210" s="151"/>
      <c r="CP210" s="151"/>
      <c r="CQ210" s="151"/>
      <c r="CR210" s="151"/>
      <c r="CS210" s="151"/>
      <c r="CT210" s="151"/>
      <c r="CU210" s="151"/>
      <c r="CV210" s="151"/>
      <c r="CW210" s="151"/>
      <c r="CX210" s="151"/>
      <c r="CY210" s="151"/>
      <c r="CZ210" s="151"/>
      <c r="DA210" s="151"/>
      <c r="DB210" s="151"/>
      <c r="DC210" s="151"/>
      <c r="DD210" s="151"/>
      <c r="DE210" s="151"/>
      <c r="DF210" s="151"/>
      <c r="DG210" s="151"/>
      <c r="DH210" s="151"/>
      <c r="DI210" s="151"/>
      <c r="DJ210" s="151"/>
      <c r="DK210" s="151"/>
      <c r="DL210" s="151"/>
      <c r="DM210" s="151"/>
      <c r="DN210" s="151"/>
      <c r="DO210" s="151"/>
      <c r="DP210" s="151"/>
      <c r="DQ210" s="151"/>
      <c r="DR210" s="151"/>
      <c r="DS210" s="151"/>
      <c r="DT210" s="151"/>
      <c r="DU210" s="151"/>
      <c r="DV210" s="151"/>
      <c r="DW210" s="151"/>
      <c r="DX210" s="151"/>
      <c r="DY210" s="151"/>
      <c r="DZ210" s="151"/>
      <c r="EA210" s="151"/>
      <c r="EB210" s="151"/>
      <c r="EC210" s="151"/>
      <c r="ED210" s="151"/>
      <c r="EE210" s="148"/>
    </row>
    <row r="211" spans="1:135">
      <c r="A211" s="490" t="s">
        <v>8333</v>
      </c>
      <c r="B211" s="486"/>
      <c r="C211" s="486"/>
      <c r="D211" s="486"/>
      <c r="E211" s="486"/>
      <c r="F211" s="486"/>
      <c r="G211" s="486"/>
      <c r="H211" s="486"/>
      <c r="I211" s="486"/>
      <c r="J211" s="486"/>
      <c r="K211" s="486"/>
      <c r="L211" s="486"/>
      <c r="M211" s="486"/>
      <c r="N211" s="486"/>
      <c r="Q211" s="154"/>
      <c r="R211" s="144"/>
      <c r="S211" s="144"/>
      <c r="T211" s="144"/>
      <c r="U211" s="144"/>
      <c r="V211" s="144"/>
      <c r="W211" s="144"/>
      <c r="X211" s="144"/>
      <c r="Y211" s="144"/>
      <c r="Z211" s="144"/>
      <c r="AA211" s="144"/>
      <c r="AB211" s="144"/>
      <c r="AC211" s="144"/>
      <c r="AD211" s="144"/>
      <c r="AE211" s="144"/>
      <c r="AF211" s="144"/>
      <c r="AG211" s="144"/>
      <c r="AH211" s="144"/>
      <c r="AI211" s="144"/>
      <c r="AJ211" s="144"/>
      <c r="AK211" s="144"/>
      <c r="AL211" s="144"/>
      <c r="AM211" s="144"/>
      <c r="AN211" s="144"/>
      <c r="AO211" s="144"/>
      <c r="AP211" s="144"/>
      <c r="AQ211" s="144"/>
      <c r="AR211" s="144"/>
      <c r="AS211" s="144"/>
      <c r="AT211" s="144"/>
      <c r="AU211" s="144"/>
      <c r="AV211" s="144"/>
      <c r="AW211" s="144"/>
      <c r="AX211" s="144"/>
      <c r="AY211" s="144"/>
      <c r="AZ211" s="144"/>
      <c r="BA211" s="144"/>
      <c r="BB211" s="144"/>
      <c r="BC211" s="144"/>
      <c r="BD211" s="144"/>
      <c r="BE211" s="144"/>
      <c r="BF211" s="144"/>
      <c r="BG211" s="144"/>
      <c r="BH211" s="144"/>
      <c r="BI211" s="144"/>
      <c r="BJ211" s="144"/>
      <c r="BK211" s="144"/>
      <c r="BL211" s="144"/>
      <c r="BM211" s="144"/>
      <c r="BN211" s="144"/>
      <c r="BO211" s="144"/>
      <c r="BP211" s="144"/>
      <c r="BQ211" s="144"/>
      <c r="BR211" s="144"/>
      <c r="BS211" s="144"/>
      <c r="BT211" s="144"/>
      <c r="BU211" s="144"/>
      <c r="BV211" s="144"/>
      <c r="BW211" s="144"/>
      <c r="BX211" s="144"/>
      <c r="BY211" s="144"/>
      <c r="BZ211" s="144"/>
      <c r="CA211" s="144"/>
      <c r="CB211" s="144"/>
      <c r="CC211" s="144"/>
      <c r="CD211" s="144"/>
      <c r="CE211" s="144"/>
      <c r="CF211" s="144"/>
      <c r="CG211" s="144"/>
      <c r="CH211" s="144"/>
      <c r="CI211" s="144"/>
      <c r="CJ211" s="144"/>
      <c r="CK211" s="144"/>
      <c r="CL211" s="144"/>
      <c r="CM211" s="144"/>
      <c r="CN211" s="144"/>
      <c r="CO211" s="144"/>
      <c r="CP211" s="144"/>
      <c r="CQ211" s="144"/>
      <c r="CR211" s="144"/>
      <c r="CS211" s="144"/>
      <c r="CT211" s="144"/>
      <c r="CU211" s="144"/>
      <c r="CV211" s="144"/>
      <c r="CW211" s="144"/>
      <c r="CX211" s="144"/>
      <c r="CY211" s="144"/>
      <c r="CZ211" s="144"/>
      <c r="DA211" s="144"/>
      <c r="DB211" s="144"/>
      <c r="DC211" s="144"/>
      <c r="DD211" s="144"/>
      <c r="DE211" s="144"/>
      <c r="DF211" s="144"/>
      <c r="DG211" s="144"/>
      <c r="DH211" s="144"/>
      <c r="DI211" s="144"/>
      <c r="DJ211" s="144"/>
      <c r="DK211" s="144"/>
      <c r="DL211" s="144"/>
      <c r="DM211" s="144"/>
      <c r="DN211" s="144"/>
      <c r="DO211" s="144"/>
      <c r="DP211" s="144"/>
      <c r="DQ211" s="144"/>
      <c r="DR211" s="144"/>
      <c r="DS211" s="144"/>
      <c r="DT211" s="144"/>
      <c r="DU211" s="144"/>
      <c r="DV211" s="144"/>
      <c r="DW211" s="144"/>
      <c r="DX211" s="144"/>
      <c r="DY211" s="144"/>
      <c r="DZ211" s="144"/>
      <c r="EA211" s="144"/>
      <c r="EB211" s="144"/>
      <c r="EC211" s="144"/>
      <c r="ED211" s="144"/>
      <c r="EE211" s="154"/>
    </row>
    <row r="212" spans="1:135" ht="15.75" thickBot="1">
      <c r="A212" s="489"/>
      <c r="B212" s="488"/>
      <c r="C212" s="488"/>
      <c r="D212" s="488"/>
      <c r="E212" s="488"/>
      <c r="F212" s="488"/>
      <c r="G212" s="488"/>
      <c r="H212" s="488"/>
      <c r="I212" s="488"/>
      <c r="J212" s="488"/>
      <c r="K212" s="488"/>
      <c r="L212" s="488"/>
      <c r="M212" s="488"/>
      <c r="N212" s="488"/>
      <c r="Q212" s="154"/>
      <c r="R212" s="152"/>
      <c r="S212" s="152"/>
      <c r="T212" s="152"/>
      <c r="U212" s="152"/>
      <c r="V212" s="152"/>
      <c r="W212" s="152"/>
      <c r="X212" s="152"/>
      <c r="Y212" s="152"/>
      <c r="Z212" s="152"/>
      <c r="AA212" s="152"/>
      <c r="AB212" s="152"/>
      <c r="AC212" s="152"/>
      <c r="AD212" s="152"/>
      <c r="AE212" s="152"/>
      <c r="AF212" s="152"/>
      <c r="AG212" s="152"/>
      <c r="AH212" s="152"/>
      <c r="AI212" s="152"/>
      <c r="AJ212" s="152"/>
      <c r="AK212" s="152"/>
      <c r="AL212" s="152"/>
      <c r="AM212" s="152"/>
      <c r="AN212" s="152"/>
      <c r="AO212" s="152"/>
      <c r="AP212" s="152"/>
      <c r="AQ212" s="152"/>
      <c r="AR212" s="152"/>
      <c r="AS212" s="152"/>
      <c r="AT212" s="152"/>
      <c r="AU212" s="152"/>
      <c r="AV212" s="152"/>
      <c r="AW212" s="152"/>
      <c r="AX212" s="152"/>
      <c r="AY212" s="152"/>
      <c r="AZ212" s="152"/>
      <c r="BA212" s="152"/>
      <c r="BB212" s="152"/>
      <c r="BC212" s="152"/>
      <c r="BD212" s="152"/>
      <c r="BE212" s="152"/>
      <c r="BF212" s="152"/>
      <c r="BG212" s="152"/>
      <c r="BH212" s="152"/>
      <c r="BI212" s="152"/>
      <c r="BJ212" s="152"/>
      <c r="BK212" s="152"/>
      <c r="BL212" s="152"/>
      <c r="BM212" s="152"/>
      <c r="BN212" s="152"/>
      <c r="BO212" s="152"/>
      <c r="BP212" s="152"/>
      <c r="BQ212" s="152"/>
      <c r="BR212" s="152"/>
      <c r="BS212" s="152"/>
      <c r="BT212" s="152"/>
      <c r="BU212" s="152"/>
      <c r="BV212" s="152"/>
      <c r="BW212" s="152"/>
      <c r="BX212" s="152"/>
      <c r="BY212" s="152"/>
      <c r="BZ212" s="152"/>
      <c r="CA212" s="152"/>
      <c r="CB212" s="152"/>
      <c r="CC212" s="152"/>
      <c r="CD212" s="152"/>
      <c r="CE212" s="152"/>
      <c r="CF212" s="152"/>
      <c r="CG212" s="152"/>
      <c r="CH212" s="152"/>
      <c r="CI212" s="152"/>
      <c r="CJ212" s="152"/>
      <c r="CK212" s="152"/>
      <c r="CL212" s="152"/>
      <c r="CM212" s="152"/>
      <c r="CN212" s="152"/>
      <c r="CO212" s="152"/>
      <c r="CP212" s="152"/>
      <c r="CQ212" s="152"/>
      <c r="CR212" s="152"/>
      <c r="CS212" s="152"/>
      <c r="CT212" s="152"/>
      <c r="CU212" s="152"/>
      <c r="CV212" s="152"/>
      <c r="CW212" s="152"/>
      <c r="CX212" s="152"/>
      <c r="CY212" s="152"/>
      <c r="CZ212" s="152"/>
      <c r="DA212" s="152"/>
      <c r="DB212" s="152"/>
      <c r="DC212" s="152"/>
      <c r="DD212" s="152"/>
      <c r="DE212" s="152"/>
      <c r="DF212" s="152"/>
      <c r="DG212" s="152"/>
      <c r="DH212" s="152"/>
      <c r="DI212" s="152"/>
      <c r="DJ212" s="152"/>
      <c r="DK212" s="152"/>
      <c r="DL212" s="152"/>
      <c r="DM212" s="152"/>
      <c r="DN212" s="152"/>
      <c r="DO212" s="152"/>
      <c r="DP212" s="152"/>
      <c r="DQ212" s="152"/>
      <c r="DR212" s="152"/>
      <c r="DS212" s="152"/>
      <c r="DT212" s="152"/>
      <c r="DU212" s="152"/>
      <c r="DV212" s="152"/>
      <c r="DW212" s="152"/>
      <c r="DX212" s="152"/>
      <c r="DY212" s="152"/>
      <c r="DZ212" s="152"/>
      <c r="EA212" s="152"/>
      <c r="EB212" s="152"/>
      <c r="EC212" s="152"/>
      <c r="ED212" s="152"/>
      <c r="EE212" s="150"/>
    </row>
    <row r="213" spans="1:135">
      <c r="A213" t="s">
        <v>8320</v>
      </c>
      <c r="B213" s="487"/>
      <c r="C213" s="487"/>
      <c r="D213" s="487"/>
      <c r="E213" s="487"/>
      <c r="F213" s="487"/>
      <c r="G213" s="487"/>
      <c r="H213" s="487"/>
      <c r="I213" s="487"/>
      <c r="J213" s="487"/>
      <c r="K213" s="487"/>
      <c r="L213" s="487"/>
      <c r="M213" s="487"/>
      <c r="N213" s="487"/>
      <c r="Q213" s="154"/>
      <c r="R213" s="151"/>
      <c r="S213" s="151"/>
      <c r="T213" s="151"/>
      <c r="U213" s="151"/>
      <c r="V213" s="151"/>
      <c r="W213" s="151"/>
      <c r="X213" s="151"/>
      <c r="Y213" s="151"/>
      <c r="Z213" s="151"/>
      <c r="AA213" s="151"/>
      <c r="AB213" s="151"/>
      <c r="AC213" s="151"/>
      <c r="AD213" s="151"/>
      <c r="AE213" s="151"/>
      <c r="AF213" s="151"/>
      <c r="AG213" s="151"/>
      <c r="AH213" s="151"/>
      <c r="AI213" s="151"/>
      <c r="AJ213" s="151"/>
      <c r="AK213" s="151"/>
      <c r="AL213" s="151"/>
      <c r="AM213" s="151"/>
      <c r="AN213" s="151"/>
      <c r="AO213" s="151"/>
      <c r="AP213" s="151"/>
      <c r="AQ213" s="151"/>
      <c r="AR213" s="151"/>
      <c r="AS213" s="151"/>
      <c r="AT213" s="151"/>
      <c r="AU213" s="151"/>
      <c r="AV213" s="151"/>
      <c r="AW213" s="151"/>
      <c r="AX213" s="151"/>
      <c r="AY213" s="151"/>
      <c r="AZ213" s="151"/>
      <c r="BA213" s="151"/>
      <c r="BB213" s="151"/>
      <c r="BC213" s="151"/>
      <c r="BD213" s="151"/>
      <c r="BE213" s="151"/>
      <c r="BF213" s="151"/>
      <c r="BG213" s="151"/>
      <c r="BH213" s="151"/>
      <c r="BI213" s="151"/>
      <c r="BJ213" s="151"/>
      <c r="BK213" s="151"/>
      <c r="BL213" s="151"/>
      <c r="BM213" s="151"/>
      <c r="BN213" s="151"/>
      <c r="BO213" s="151"/>
      <c r="BP213" s="151"/>
      <c r="BQ213" s="151"/>
      <c r="BR213" s="151"/>
      <c r="BS213" s="151"/>
      <c r="BT213" s="151"/>
      <c r="BU213" s="151"/>
      <c r="BV213" s="151"/>
      <c r="BW213" s="151"/>
      <c r="BX213" s="151"/>
      <c r="BY213" s="151"/>
      <c r="BZ213" s="151"/>
      <c r="CA213" s="151"/>
      <c r="CB213" s="151"/>
      <c r="CC213" s="151"/>
      <c r="CD213" s="151"/>
      <c r="CE213" s="151"/>
      <c r="CF213" s="151"/>
      <c r="CG213" s="151"/>
      <c r="CH213" s="151"/>
      <c r="CI213" s="151"/>
      <c r="CJ213" s="151"/>
      <c r="CK213" s="151"/>
      <c r="CL213" s="151"/>
      <c r="CM213" s="151"/>
      <c r="CN213" s="151"/>
      <c r="CO213" s="151"/>
      <c r="CP213" s="151"/>
      <c r="CQ213" s="151"/>
      <c r="CR213" s="151"/>
      <c r="CS213" s="151"/>
      <c r="CT213" s="151"/>
      <c r="CU213" s="151"/>
      <c r="CV213" s="151"/>
      <c r="CW213" s="151"/>
      <c r="CX213" s="151"/>
      <c r="CY213" s="151"/>
      <c r="CZ213" s="151"/>
      <c r="DA213" s="151"/>
      <c r="DB213" s="151"/>
      <c r="DC213" s="151"/>
      <c r="DD213" s="151"/>
      <c r="DE213" s="151"/>
      <c r="DF213" s="151"/>
      <c r="DG213" s="151"/>
      <c r="DH213" s="151"/>
      <c r="DI213" s="151"/>
      <c r="DJ213" s="151"/>
      <c r="DK213" s="151"/>
      <c r="DL213" s="151"/>
      <c r="DM213" s="151"/>
      <c r="DN213" s="151"/>
      <c r="DO213" s="151"/>
      <c r="DP213" s="151"/>
      <c r="DQ213" s="151"/>
      <c r="DR213" s="151"/>
      <c r="DS213" s="151"/>
      <c r="DT213" s="151"/>
      <c r="DU213" s="151"/>
      <c r="DV213" s="151"/>
      <c r="DW213" s="151"/>
      <c r="DX213" s="151"/>
      <c r="DY213" s="151"/>
      <c r="DZ213" s="151"/>
      <c r="EA213" s="151"/>
      <c r="EB213" s="151"/>
      <c r="EC213" s="151"/>
      <c r="ED213" s="151"/>
      <c r="EE213" s="148"/>
    </row>
    <row r="214" spans="1:135">
      <c r="A214" s="490" t="s">
        <v>8333</v>
      </c>
      <c r="B214" s="486"/>
      <c r="C214" s="486"/>
      <c r="D214" s="486"/>
      <c r="E214" s="486"/>
      <c r="F214" s="486"/>
      <c r="G214" s="486"/>
      <c r="H214" s="486"/>
      <c r="I214" s="486"/>
      <c r="J214" s="486"/>
      <c r="K214" s="486"/>
      <c r="L214" s="486"/>
      <c r="M214" s="486"/>
      <c r="N214" s="486"/>
      <c r="Q214" s="154"/>
      <c r="R214" s="144"/>
      <c r="S214" s="144"/>
      <c r="T214" s="144"/>
      <c r="U214" s="144"/>
      <c r="V214" s="144"/>
      <c r="W214" s="144"/>
      <c r="X214" s="144"/>
      <c r="Y214" s="144"/>
      <c r="Z214" s="144"/>
      <c r="AA214" s="144"/>
      <c r="AB214" s="144"/>
      <c r="AC214" s="144"/>
      <c r="AD214" s="144"/>
      <c r="AE214" s="144"/>
      <c r="AF214" s="144"/>
      <c r="AG214" s="144"/>
      <c r="AH214" s="144"/>
      <c r="AI214" s="144"/>
      <c r="AJ214" s="144"/>
      <c r="AK214" s="144"/>
      <c r="AL214" s="144"/>
      <c r="AM214" s="144"/>
      <c r="AN214" s="144"/>
      <c r="AO214" s="144"/>
      <c r="AP214" s="144"/>
      <c r="AQ214" s="144"/>
      <c r="AR214" s="144"/>
      <c r="AS214" s="144"/>
      <c r="AT214" s="144"/>
      <c r="AU214" s="144"/>
      <c r="AV214" s="144"/>
      <c r="AW214" s="144"/>
      <c r="AX214" s="144"/>
      <c r="AY214" s="144"/>
      <c r="AZ214" s="144"/>
      <c r="BA214" s="144"/>
      <c r="BB214" s="144"/>
      <c r="BC214" s="144"/>
      <c r="BD214" s="144"/>
      <c r="BE214" s="144"/>
      <c r="BF214" s="144"/>
      <c r="BG214" s="144"/>
      <c r="BH214" s="144"/>
      <c r="BI214" s="144"/>
      <c r="BJ214" s="144"/>
      <c r="BK214" s="144"/>
      <c r="BL214" s="144"/>
      <c r="BM214" s="144"/>
      <c r="BN214" s="144"/>
      <c r="BO214" s="144"/>
      <c r="BP214" s="144"/>
      <c r="BQ214" s="144"/>
      <c r="BR214" s="144"/>
      <c r="BS214" s="144"/>
      <c r="BT214" s="144"/>
      <c r="BU214" s="144"/>
      <c r="BV214" s="144"/>
      <c r="BW214" s="144"/>
      <c r="BX214" s="144"/>
      <c r="BY214" s="144"/>
      <c r="BZ214" s="144"/>
      <c r="CA214" s="144"/>
      <c r="CB214" s="144"/>
      <c r="CC214" s="144"/>
      <c r="CD214" s="144"/>
      <c r="CE214" s="144"/>
      <c r="CF214" s="144"/>
      <c r="CG214" s="144"/>
      <c r="CH214" s="144"/>
      <c r="CI214" s="144"/>
      <c r="CJ214" s="144"/>
      <c r="CK214" s="144"/>
      <c r="CL214" s="144"/>
      <c r="CM214" s="144"/>
      <c r="CN214" s="144"/>
      <c r="CO214" s="144"/>
      <c r="CP214" s="144"/>
      <c r="CQ214" s="144"/>
      <c r="CR214" s="144"/>
      <c r="CS214" s="144"/>
      <c r="CT214" s="144"/>
      <c r="CU214" s="144"/>
      <c r="CV214" s="144"/>
      <c r="CW214" s="144"/>
      <c r="CX214" s="144"/>
      <c r="CY214" s="144"/>
      <c r="CZ214" s="144"/>
      <c r="DA214" s="144"/>
      <c r="DB214" s="144"/>
      <c r="DC214" s="144"/>
      <c r="DD214" s="144"/>
      <c r="DE214" s="144"/>
      <c r="DF214" s="144"/>
      <c r="DG214" s="144"/>
      <c r="DH214" s="144"/>
      <c r="DI214" s="144"/>
      <c r="DJ214" s="144"/>
      <c r="DK214" s="144"/>
      <c r="DL214" s="144"/>
      <c r="DM214" s="144"/>
      <c r="DN214" s="144"/>
      <c r="DO214" s="144"/>
      <c r="DP214" s="144"/>
      <c r="DQ214" s="144"/>
      <c r="DR214" s="144"/>
      <c r="DS214" s="144"/>
      <c r="DT214" s="144"/>
      <c r="DU214" s="144"/>
      <c r="DV214" s="144"/>
      <c r="DW214" s="144"/>
      <c r="DX214" s="144"/>
      <c r="DY214" s="144"/>
      <c r="DZ214" s="144"/>
      <c r="EA214" s="144"/>
      <c r="EB214" s="144"/>
      <c r="EC214" s="144"/>
      <c r="ED214" s="144"/>
      <c r="EE214" s="154"/>
    </row>
    <row r="215" spans="1:135" ht="15.75" thickBot="1">
      <c r="A215" s="489"/>
      <c r="B215" s="488"/>
      <c r="C215" s="488"/>
      <c r="D215" s="488"/>
      <c r="E215" s="488"/>
      <c r="F215" s="488"/>
      <c r="G215" s="488"/>
      <c r="H215" s="488"/>
      <c r="I215" s="488"/>
      <c r="J215" s="488"/>
      <c r="K215" s="488"/>
      <c r="L215" s="488"/>
      <c r="M215" s="488"/>
      <c r="N215" s="488"/>
      <c r="Q215" s="154"/>
      <c r="R215" s="152"/>
      <c r="S215" s="152"/>
      <c r="T215" s="152"/>
      <c r="U215" s="152"/>
      <c r="V215" s="152"/>
      <c r="W215" s="152"/>
      <c r="X215" s="152"/>
      <c r="Y215" s="152"/>
      <c r="Z215" s="152"/>
      <c r="AA215" s="152"/>
      <c r="AB215" s="152"/>
      <c r="AC215" s="152"/>
      <c r="AD215" s="152"/>
      <c r="AE215" s="152"/>
      <c r="AF215" s="152"/>
      <c r="AG215" s="152"/>
      <c r="AH215" s="152"/>
      <c r="AI215" s="152"/>
      <c r="AJ215" s="152"/>
      <c r="AK215" s="152"/>
      <c r="AL215" s="152"/>
      <c r="AM215" s="152"/>
      <c r="AN215" s="152"/>
      <c r="AO215" s="152"/>
      <c r="AP215" s="152"/>
      <c r="AQ215" s="152"/>
      <c r="AR215" s="152"/>
      <c r="AS215" s="152"/>
      <c r="AT215" s="152"/>
      <c r="AU215" s="152"/>
      <c r="AV215" s="152"/>
      <c r="AW215" s="152"/>
      <c r="AX215" s="152"/>
      <c r="AY215" s="152"/>
      <c r="AZ215" s="152"/>
      <c r="BA215" s="152"/>
      <c r="BB215" s="152"/>
      <c r="BC215" s="152"/>
      <c r="BD215" s="152"/>
      <c r="BE215" s="152"/>
      <c r="BF215" s="152"/>
      <c r="BG215" s="152"/>
      <c r="BH215" s="152"/>
      <c r="BI215" s="152"/>
      <c r="BJ215" s="152"/>
      <c r="BK215" s="152"/>
      <c r="BL215" s="152"/>
      <c r="BM215" s="152"/>
      <c r="BN215" s="152"/>
      <c r="BO215" s="152"/>
      <c r="BP215" s="152"/>
      <c r="BQ215" s="152"/>
      <c r="BR215" s="152"/>
      <c r="BS215" s="152"/>
      <c r="BT215" s="152"/>
      <c r="BU215" s="152"/>
      <c r="BV215" s="152"/>
      <c r="BW215" s="152"/>
      <c r="BX215" s="152"/>
      <c r="BY215" s="152"/>
      <c r="BZ215" s="152"/>
      <c r="CA215" s="152"/>
      <c r="CB215" s="152"/>
      <c r="CC215" s="152"/>
      <c r="CD215" s="152"/>
      <c r="CE215" s="152"/>
      <c r="CF215" s="152"/>
      <c r="CG215" s="152"/>
      <c r="CH215" s="152"/>
      <c r="CI215" s="152"/>
      <c r="CJ215" s="152"/>
      <c r="CK215" s="152"/>
      <c r="CL215" s="152"/>
      <c r="CM215" s="152"/>
      <c r="CN215" s="152"/>
      <c r="CO215" s="152"/>
      <c r="CP215" s="152"/>
      <c r="CQ215" s="152"/>
      <c r="CR215" s="152"/>
      <c r="CS215" s="152"/>
      <c r="CT215" s="152"/>
      <c r="CU215" s="152"/>
      <c r="CV215" s="152"/>
      <c r="CW215" s="152"/>
      <c r="CX215" s="152"/>
      <c r="CY215" s="152"/>
      <c r="CZ215" s="152"/>
      <c r="DA215" s="152"/>
      <c r="DB215" s="152"/>
      <c r="DC215" s="152"/>
      <c r="DD215" s="152"/>
      <c r="DE215" s="152"/>
      <c r="DF215" s="152"/>
      <c r="DG215" s="152"/>
      <c r="DH215" s="152"/>
      <c r="DI215" s="152"/>
      <c r="DJ215" s="152"/>
      <c r="DK215" s="152"/>
      <c r="DL215" s="152"/>
      <c r="DM215" s="152"/>
      <c r="DN215" s="152"/>
      <c r="DO215" s="152"/>
      <c r="DP215" s="152"/>
      <c r="DQ215" s="152"/>
      <c r="DR215" s="152"/>
      <c r="DS215" s="152"/>
      <c r="DT215" s="152"/>
      <c r="DU215" s="152"/>
      <c r="DV215" s="152"/>
      <c r="DW215" s="152"/>
      <c r="DX215" s="152"/>
      <c r="DY215" s="152"/>
      <c r="DZ215" s="152"/>
      <c r="EA215" s="152"/>
      <c r="EB215" s="152"/>
      <c r="EC215" s="152"/>
      <c r="ED215" s="152"/>
      <c r="EE215" s="150"/>
    </row>
    <row r="216" spans="1:135">
      <c r="A216" t="s">
        <v>8321</v>
      </c>
      <c r="B216" s="487"/>
      <c r="C216" s="487"/>
      <c r="D216" s="487"/>
      <c r="E216" s="487"/>
      <c r="F216" s="487"/>
      <c r="G216" s="487"/>
      <c r="H216" s="487"/>
      <c r="I216" s="487"/>
      <c r="J216" s="487"/>
      <c r="K216" s="487"/>
      <c r="L216" s="487"/>
      <c r="M216" s="487"/>
      <c r="N216" s="487"/>
      <c r="Q216" s="154"/>
      <c r="R216" s="151"/>
      <c r="S216" s="151"/>
      <c r="T216" s="151"/>
      <c r="U216" s="151"/>
      <c r="V216" s="151"/>
      <c r="W216" s="151"/>
      <c r="X216" s="151"/>
      <c r="Y216" s="151"/>
      <c r="Z216" s="151"/>
      <c r="AA216" s="151"/>
      <c r="AB216" s="151"/>
      <c r="AC216" s="151"/>
      <c r="AD216" s="151"/>
      <c r="AE216" s="151"/>
      <c r="AF216" s="151"/>
      <c r="AG216" s="151"/>
      <c r="AH216" s="151"/>
      <c r="AI216" s="151"/>
      <c r="AJ216" s="151"/>
      <c r="AK216" s="151"/>
      <c r="AL216" s="151"/>
      <c r="AM216" s="151"/>
      <c r="AN216" s="151"/>
      <c r="AO216" s="151"/>
      <c r="AP216" s="151"/>
      <c r="AQ216" s="151"/>
      <c r="AR216" s="151"/>
      <c r="AS216" s="151"/>
      <c r="AT216" s="151"/>
      <c r="AU216" s="151"/>
      <c r="AV216" s="151"/>
      <c r="AW216" s="151"/>
      <c r="AX216" s="151"/>
      <c r="AY216" s="151"/>
      <c r="AZ216" s="151"/>
      <c r="BA216" s="151"/>
      <c r="BB216" s="151"/>
      <c r="BC216" s="151"/>
      <c r="BD216" s="151"/>
      <c r="BE216" s="151"/>
      <c r="BF216" s="151"/>
      <c r="BG216" s="151"/>
      <c r="BH216" s="151"/>
      <c r="BI216" s="151"/>
      <c r="BJ216" s="151"/>
      <c r="BK216" s="151"/>
      <c r="BL216" s="151"/>
      <c r="BM216" s="151"/>
      <c r="BN216" s="151"/>
      <c r="BO216" s="151"/>
      <c r="BP216" s="151"/>
      <c r="BQ216" s="151"/>
      <c r="BR216" s="151"/>
      <c r="BS216" s="151"/>
      <c r="BT216" s="151"/>
      <c r="BU216" s="151"/>
      <c r="BV216" s="151"/>
      <c r="BW216" s="151"/>
      <c r="BX216" s="151"/>
      <c r="BY216" s="151"/>
      <c r="BZ216" s="151"/>
      <c r="CA216" s="151"/>
      <c r="CB216" s="151"/>
      <c r="CC216" s="151"/>
      <c r="CD216" s="151"/>
      <c r="CE216" s="151"/>
      <c r="CF216" s="151"/>
      <c r="CG216" s="151"/>
      <c r="CH216" s="151"/>
      <c r="CI216" s="151"/>
      <c r="CJ216" s="151"/>
      <c r="CK216" s="151"/>
      <c r="CL216" s="151"/>
      <c r="CM216" s="151"/>
      <c r="CN216" s="151"/>
      <c r="CO216" s="151"/>
      <c r="CP216" s="151"/>
      <c r="CQ216" s="151"/>
      <c r="CR216" s="151"/>
      <c r="CS216" s="151"/>
      <c r="CT216" s="151"/>
      <c r="CU216" s="151"/>
      <c r="CV216" s="151"/>
      <c r="CW216" s="151"/>
      <c r="CX216" s="151"/>
      <c r="CY216" s="151"/>
      <c r="CZ216" s="151"/>
      <c r="DA216" s="151"/>
      <c r="DB216" s="151"/>
      <c r="DC216" s="151"/>
      <c r="DD216" s="151"/>
      <c r="DE216" s="151"/>
      <c r="DF216" s="151"/>
      <c r="DG216" s="151"/>
      <c r="DH216" s="151"/>
      <c r="DI216" s="151"/>
      <c r="DJ216" s="151"/>
      <c r="DK216" s="151"/>
      <c r="DL216" s="151"/>
      <c r="DM216" s="151"/>
      <c r="DN216" s="151"/>
      <c r="DO216" s="151"/>
      <c r="DP216" s="151"/>
      <c r="DQ216" s="151"/>
      <c r="DR216" s="151"/>
      <c r="DS216" s="151"/>
      <c r="DT216" s="151"/>
      <c r="DU216" s="151"/>
      <c r="DV216" s="151"/>
      <c r="DW216" s="151"/>
      <c r="DX216" s="151"/>
      <c r="DY216" s="151"/>
      <c r="DZ216" s="151"/>
      <c r="EA216" s="151"/>
      <c r="EB216" s="151"/>
      <c r="EC216" s="151"/>
      <c r="ED216" s="151"/>
      <c r="EE216" s="148"/>
    </row>
    <row r="217" spans="1:135">
      <c r="A217" s="490" t="s">
        <v>8334</v>
      </c>
      <c r="B217" s="486"/>
      <c r="C217" s="486"/>
      <c r="D217" s="486"/>
      <c r="E217" s="486"/>
      <c r="F217" s="486"/>
      <c r="G217" s="486"/>
      <c r="H217" s="486"/>
      <c r="I217" s="486"/>
      <c r="J217" s="486"/>
      <c r="K217" s="486"/>
      <c r="L217" s="486"/>
      <c r="M217" s="486"/>
      <c r="N217" s="486"/>
      <c r="Q217" s="154"/>
      <c r="R217" s="144"/>
      <c r="S217" s="144"/>
      <c r="T217" s="144"/>
      <c r="U217" s="144"/>
      <c r="V217" s="144"/>
      <c r="W217" s="144"/>
      <c r="X217" s="144"/>
      <c r="Y217" s="144"/>
      <c r="Z217" s="144"/>
      <c r="AA217" s="144"/>
      <c r="AB217" s="144"/>
      <c r="AC217" s="144"/>
      <c r="AD217" s="144"/>
      <c r="AE217" s="144"/>
      <c r="AF217" s="144"/>
      <c r="AG217" s="144"/>
      <c r="AH217" s="144"/>
      <c r="AI217" s="144"/>
      <c r="AJ217" s="144"/>
      <c r="AK217" s="144"/>
      <c r="AL217" s="144"/>
      <c r="AM217" s="144"/>
      <c r="AN217" s="144"/>
      <c r="AO217" s="144"/>
      <c r="AP217" s="144"/>
      <c r="AQ217" s="144"/>
      <c r="AR217" s="144"/>
      <c r="AS217" s="144"/>
      <c r="AT217" s="144"/>
      <c r="AU217" s="144"/>
      <c r="AV217" s="144"/>
      <c r="AW217" s="144"/>
      <c r="AX217" s="144"/>
      <c r="AY217" s="144"/>
      <c r="AZ217" s="144"/>
      <c r="BA217" s="144"/>
      <c r="BB217" s="144"/>
      <c r="BC217" s="144"/>
      <c r="BD217" s="144"/>
      <c r="BE217" s="144"/>
      <c r="BF217" s="144"/>
      <c r="BG217" s="144"/>
      <c r="BH217" s="144"/>
      <c r="BI217" s="144"/>
      <c r="BJ217" s="144"/>
      <c r="BK217" s="144"/>
      <c r="BL217" s="144"/>
      <c r="BM217" s="144"/>
      <c r="BN217" s="144"/>
      <c r="BO217" s="144"/>
      <c r="BP217" s="144"/>
      <c r="BQ217" s="144"/>
      <c r="BR217" s="144"/>
      <c r="BS217" s="144"/>
      <c r="BT217" s="144"/>
      <c r="BU217" s="144"/>
      <c r="BV217" s="144"/>
      <c r="BW217" s="144"/>
      <c r="BX217" s="144"/>
      <c r="BY217" s="144"/>
      <c r="BZ217" s="144"/>
      <c r="CA217" s="144"/>
      <c r="CB217" s="144"/>
      <c r="CC217" s="144"/>
      <c r="CD217" s="144"/>
      <c r="CE217" s="144"/>
      <c r="CF217" s="144"/>
      <c r="CG217" s="144"/>
      <c r="CH217" s="144"/>
      <c r="CI217" s="144"/>
      <c r="CJ217" s="144"/>
      <c r="CK217" s="144"/>
      <c r="CL217" s="144"/>
      <c r="CM217" s="144"/>
      <c r="CN217" s="144"/>
      <c r="CO217" s="144"/>
      <c r="CP217" s="144"/>
      <c r="CQ217" s="144"/>
      <c r="CR217" s="144"/>
      <c r="CS217" s="144"/>
      <c r="CT217" s="144"/>
      <c r="CU217" s="144"/>
      <c r="CV217" s="144"/>
      <c r="CW217" s="144"/>
      <c r="CX217" s="144"/>
      <c r="CY217" s="144"/>
      <c r="CZ217" s="144"/>
      <c r="DA217" s="144"/>
      <c r="DB217" s="144"/>
      <c r="DC217" s="144"/>
      <c r="DD217" s="144"/>
      <c r="DE217" s="144"/>
      <c r="DF217" s="144"/>
      <c r="DG217" s="144"/>
      <c r="DH217" s="144"/>
      <c r="DI217" s="144"/>
      <c r="DJ217" s="144"/>
      <c r="DK217" s="144"/>
      <c r="DL217" s="144"/>
      <c r="DM217" s="144"/>
      <c r="DN217" s="144"/>
      <c r="DO217" s="144"/>
      <c r="DP217" s="144"/>
      <c r="DQ217" s="144"/>
      <c r="DR217" s="144"/>
      <c r="DS217" s="144"/>
      <c r="DT217" s="144"/>
      <c r="DU217" s="144"/>
      <c r="DV217" s="144"/>
      <c r="DW217" s="144"/>
      <c r="DX217" s="144"/>
      <c r="DY217" s="144"/>
      <c r="DZ217" s="144"/>
      <c r="EA217" s="144"/>
      <c r="EB217" s="144"/>
      <c r="EC217" s="144"/>
      <c r="ED217" s="144"/>
      <c r="EE217" s="154"/>
    </row>
    <row r="218" spans="1:135" ht="15.75" thickBot="1">
      <c r="A218" s="489"/>
      <c r="B218" s="488"/>
      <c r="C218" s="488"/>
      <c r="D218" s="488"/>
      <c r="E218" s="488"/>
      <c r="F218" s="488"/>
      <c r="G218" s="488"/>
      <c r="H218" s="488"/>
      <c r="I218" s="488"/>
      <c r="J218" s="488"/>
      <c r="K218" s="488"/>
      <c r="L218" s="488"/>
      <c r="M218" s="488"/>
      <c r="N218" s="488"/>
      <c r="Q218" s="154"/>
      <c r="R218" s="152"/>
      <c r="S218" s="152"/>
      <c r="T218" s="152"/>
      <c r="U218" s="152"/>
      <c r="V218" s="152"/>
      <c r="W218" s="152"/>
      <c r="X218" s="152"/>
      <c r="Y218" s="152"/>
      <c r="Z218" s="152"/>
      <c r="AA218" s="152"/>
      <c r="AB218" s="152"/>
      <c r="AC218" s="152"/>
      <c r="AD218" s="152"/>
      <c r="AE218" s="152"/>
      <c r="AF218" s="152"/>
      <c r="AG218" s="152"/>
      <c r="AH218" s="152"/>
      <c r="AI218" s="152"/>
      <c r="AJ218" s="152"/>
      <c r="AK218" s="152"/>
      <c r="AL218" s="152"/>
      <c r="AM218" s="152"/>
      <c r="AN218" s="152"/>
      <c r="AO218" s="152"/>
      <c r="AP218" s="152"/>
      <c r="AQ218" s="152"/>
      <c r="AR218" s="152"/>
      <c r="AS218" s="152"/>
      <c r="AT218" s="152"/>
      <c r="AU218" s="152"/>
      <c r="AV218" s="152"/>
      <c r="AW218" s="152"/>
      <c r="AX218" s="152"/>
      <c r="AY218" s="152"/>
      <c r="AZ218" s="152"/>
      <c r="BA218" s="152"/>
      <c r="BB218" s="152"/>
      <c r="BC218" s="152"/>
      <c r="BD218" s="152"/>
      <c r="BE218" s="152"/>
      <c r="BF218" s="152"/>
      <c r="BG218" s="152"/>
      <c r="BH218" s="152"/>
      <c r="BI218" s="152"/>
      <c r="BJ218" s="152"/>
      <c r="BK218" s="152"/>
      <c r="BL218" s="152"/>
      <c r="BM218" s="152"/>
      <c r="BN218" s="152"/>
      <c r="BO218" s="152"/>
      <c r="BP218" s="152"/>
      <c r="BQ218" s="152"/>
      <c r="BR218" s="152"/>
      <c r="BS218" s="152"/>
      <c r="BT218" s="152"/>
      <c r="BU218" s="152"/>
      <c r="BV218" s="152"/>
      <c r="BW218" s="152"/>
      <c r="BX218" s="152"/>
      <c r="BY218" s="152"/>
      <c r="BZ218" s="152"/>
      <c r="CA218" s="152"/>
      <c r="CB218" s="152"/>
      <c r="CC218" s="152"/>
      <c r="CD218" s="152"/>
      <c r="CE218" s="152"/>
      <c r="CF218" s="152"/>
      <c r="CG218" s="152"/>
      <c r="CH218" s="152"/>
      <c r="CI218" s="152"/>
      <c r="CJ218" s="152"/>
      <c r="CK218" s="152"/>
      <c r="CL218" s="152"/>
      <c r="CM218" s="152"/>
      <c r="CN218" s="152"/>
      <c r="CO218" s="152"/>
      <c r="CP218" s="152"/>
      <c r="CQ218" s="152"/>
      <c r="CR218" s="152"/>
      <c r="CS218" s="152"/>
      <c r="CT218" s="152"/>
      <c r="CU218" s="152"/>
      <c r="CV218" s="152"/>
      <c r="CW218" s="152"/>
      <c r="CX218" s="152"/>
      <c r="CY218" s="152"/>
      <c r="CZ218" s="152"/>
      <c r="DA218" s="152"/>
      <c r="DB218" s="152"/>
      <c r="DC218" s="152"/>
      <c r="DD218" s="152"/>
      <c r="DE218" s="152"/>
      <c r="DF218" s="152"/>
      <c r="DG218" s="152"/>
      <c r="DH218" s="152"/>
      <c r="DI218" s="152"/>
      <c r="DJ218" s="152"/>
      <c r="DK218" s="152"/>
      <c r="DL218" s="152"/>
      <c r="DM218" s="152"/>
      <c r="DN218" s="152"/>
      <c r="DO218" s="152"/>
      <c r="DP218" s="152"/>
      <c r="DQ218" s="152"/>
      <c r="DR218" s="152"/>
      <c r="DS218" s="152"/>
      <c r="DT218" s="152"/>
      <c r="DU218" s="152"/>
      <c r="DV218" s="152"/>
      <c r="DW218" s="152"/>
      <c r="DX218" s="152"/>
      <c r="DY218" s="152"/>
      <c r="DZ218" s="152"/>
      <c r="EA218" s="152"/>
      <c r="EB218" s="152"/>
      <c r="EC218" s="152"/>
      <c r="ED218" s="152"/>
      <c r="EE218" s="150"/>
    </row>
    <row r="219" spans="1:135">
      <c r="A219" t="s">
        <v>8322</v>
      </c>
      <c r="B219" s="487"/>
      <c r="C219" s="487"/>
      <c r="D219" s="487"/>
      <c r="E219" s="487"/>
      <c r="F219" s="487"/>
      <c r="G219" s="487"/>
      <c r="H219" s="487"/>
      <c r="I219" s="487"/>
      <c r="J219" s="487"/>
      <c r="K219" s="487"/>
      <c r="L219" s="487"/>
      <c r="M219" s="487"/>
      <c r="N219" s="487"/>
      <c r="Q219" s="154"/>
      <c r="R219" s="151"/>
      <c r="S219" s="151"/>
      <c r="T219" s="151"/>
      <c r="U219" s="151"/>
      <c r="V219" s="151"/>
      <c r="W219" s="151"/>
      <c r="X219" s="151"/>
      <c r="Y219" s="151"/>
      <c r="Z219" s="151"/>
      <c r="AA219" s="151"/>
      <c r="AB219" s="151"/>
      <c r="AC219" s="151"/>
      <c r="AD219" s="151"/>
      <c r="AE219" s="151"/>
      <c r="AF219" s="151"/>
      <c r="AG219" s="151"/>
      <c r="AH219" s="151"/>
      <c r="AI219" s="151"/>
      <c r="AJ219" s="151"/>
      <c r="AK219" s="151"/>
      <c r="AL219" s="151"/>
      <c r="AM219" s="151"/>
      <c r="AN219" s="151"/>
      <c r="AO219" s="151"/>
      <c r="AP219" s="151"/>
      <c r="AQ219" s="151"/>
      <c r="AR219" s="151"/>
      <c r="AS219" s="151"/>
      <c r="AT219" s="151"/>
      <c r="AU219" s="151"/>
      <c r="AV219" s="151"/>
      <c r="AW219" s="151"/>
      <c r="AX219" s="151"/>
      <c r="AY219" s="151"/>
      <c r="AZ219" s="151"/>
      <c r="BA219" s="151"/>
      <c r="BB219" s="151"/>
      <c r="BC219" s="151"/>
      <c r="BD219" s="151"/>
      <c r="BE219" s="151"/>
      <c r="BF219" s="151"/>
      <c r="BG219" s="151"/>
      <c r="BH219" s="151"/>
      <c r="BI219" s="151"/>
      <c r="BJ219" s="151"/>
      <c r="BK219" s="151"/>
      <c r="BL219" s="151"/>
      <c r="BM219" s="151"/>
      <c r="BN219" s="151"/>
      <c r="BO219" s="151"/>
      <c r="BP219" s="151"/>
      <c r="BQ219" s="151"/>
      <c r="BR219" s="151"/>
      <c r="BS219" s="151"/>
      <c r="BT219" s="151"/>
      <c r="BU219" s="151"/>
      <c r="BV219" s="151"/>
      <c r="BW219" s="151"/>
      <c r="BX219" s="151"/>
      <c r="BY219" s="151"/>
      <c r="BZ219" s="151"/>
      <c r="CA219" s="151"/>
      <c r="CB219" s="151"/>
      <c r="CC219" s="151"/>
      <c r="CD219" s="151"/>
      <c r="CE219" s="151"/>
      <c r="CF219" s="151"/>
      <c r="CG219" s="151"/>
      <c r="CH219" s="151"/>
      <c r="CI219" s="151"/>
      <c r="CJ219" s="151"/>
      <c r="CK219" s="151"/>
      <c r="CL219" s="151"/>
      <c r="CM219" s="151"/>
      <c r="CN219" s="151"/>
      <c r="CO219" s="151"/>
      <c r="CP219" s="151"/>
      <c r="CQ219" s="151"/>
      <c r="CR219" s="151"/>
      <c r="CS219" s="151"/>
      <c r="CT219" s="151"/>
      <c r="CU219" s="151"/>
      <c r="CV219" s="151"/>
      <c r="CW219" s="151"/>
      <c r="CX219" s="151"/>
      <c r="CY219" s="151"/>
      <c r="CZ219" s="151"/>
      <c r="DA219" s="151"/>
      <c r="DB219" s="151"/>
      <c r="DC219" s="151"/>
      <c r="DD219" s="151"/>
      <c r="DE219" s="151"/>
      <c r="DF219" s="151"/>
      <c r="DG219" s="151"/>
      <c r="DH219" s="151"/>
      <c r="DI219" s="151"/>
      <c r="DJ219" s="151"/>
      <c r="DK219" s="151"/>
      <c r="DL219" s="151"/>
      <c r="DM219" s="151"/>
      <c r="DN219" s="151"/>
      <c r="DO219" s="151"/>
      <c r="DP219" s="151"/>
      <c r="DQ219" s="151"/>
      <c r="DR219" s="151"/>
      <c r="DS219" s="151"/>
      <c r="DT219" s="151"/>
      <c r="DU219" s="151"/>
      <c r="DV219" s="151"/>
      <c r="DW219" s="151"/>
      <c r="DX219" s="151"/>
      <c r="DY219" s="151"/>
      <c r="DZ219" s="151"/>
      <c r="EA219" s="151"/>
      <c r="EB219" s="151"/>
      <c r="EC219" s="151"/>
      <c r="ED219" s="151"/>
      <c r="EE219" s="148"/>
    </row>
    <row r="220" spans="1:135">
      <c r="A220" s="490" t="s">
        <v>8335</v>
      </c>
      <c r="B220" s="486"/>
      <c r="C220" s="486"/>
      <c r="D220" s="486"/>
      <c r="E220" s="486"/>
      <c r="F220" s="486"/>
      <c r="G220" s="486"/>
      <c r="H220" s="486"/>
      <c r="I220" s="486"/>
      <c r="J220" s="486"/>
      <c r="K220" s="486"/>
      <c r="L220" s="486"/>
      <c r="M220" s="486"/>
      <c r="N220" s="486"/>
      <c r="Q220" s="154"/>
      <c r="R220" s="144"/>
      <c r="S220" s="144"/>
      <c r="T220" s="144"/>
      <c r="U220" s="144"/>
      <c r="V220" s="144"/>
      <c r="W220" s="144"/>
      <c r="X220" s="144"/>
      <c r="Y220" s="144"/>
      <c r="Z220" s="144"/>
      <c r="AA220" s="144"/>
      <c r="AB220" s="144"/>
      <c r="AC220" s="144"/>
      <c r="AD220" s="144"/>
      <c r="AE220" s="144"/>
      <c r="AF220" s="144"/>
      <c r="AG220" s="144"/>
      <c r="AH220" s="144"/>
      <c r="AI220" s="144"/>
      <c r="AJ220" s="144"/>
      <c r="AK220" s="144"/>
      <c r="AL220" s="144"/>
      <c r="AM220" s="144"/>
      <c r="AN220" s="144"/>
      <c r="AO220" s="144"/>
      <c r="AP220" s="144"/>
      <c r="AQ220" s="144"/>
      <c r="AR220" s="144"/>
      <c r="AS220" s="144"/>
      <c r="AT220" s="144"/>
      <c r="AU220" s="144"/>
      <c r="AV220" s="144"/>
      <c r="AW220" s="144"/>
      <c r="AX220" s="144"/>
      <c r="AY220" s="144"/>
      <c r="AZ220" s="144"/>
      <c r="BA220" s="144"/>
      <c r="BB220" s="144"/>
      <c r="BC220" s="144"/>
      <c r="BD220" s="144"/>
      <c r="BE220" s="144"/>
      <c r="BF220" s="144"/>
      <c r="BG220" s="144"/>
      <c r="BH220" s="144"/>
      <c r="BI220" s="144"/>
      <c r="BJ220" s="144"/>
      <c r="BK220" s="144"/>
      <c r="BL220" s="144"/>
      <c r="BM220" s="144"/>
      <c r="BN220" s="144"/>
      <c r="BO220" s="144"/>
      <c r="BP220" s="144"/>
      <c r="BQ220" s="144"/>
      <c r="BR220" s="144"/>
      <c r="BS220" s="144"/>
      <c r="BT220" s="144"/>
      <c r="BU220" s="144"/>
      <c r="BV220" s="144"/>
      <c r="BW220" s="144"/>
      <c r="BX220" s="144"/>
      <c r="BY220" s="144"/>
      <c r="BZ220" s="144"/>
      <c r="CA220" s="144"/>
      <c r="CB220" s="144"/>
      <c r="CC220" s="144"/>
      <c r="CD220" s="144"/>
      <c r="CE220" s="144"/>
      <c r="CF220" s="144"/>
      <c r="CG220" s="144"/>
      <c r="CH220" s="144"/>
      <c r="CI220" s="144"/>
      <c r="CJ220" s="144"/>
      <c r="CK220" s="144"/>
      <c r="CL220" s="144"/>
      <c r="CM220" s="144"/>
      <c r="CN220" s="144"/>
      <c r="CO220" s="144"/>
      <c r="CP220" s="144"/>
      <c r="CQ220" s="144"/>
      <c r="CR220" s="144"/>
      <c r="CS220" s="144"/>
      <c r="CT220" s="144"/>
      <c r="CU220" s="144"/>
      <c r="CV220" s="144"/>
      <c r="CW220" s="144"/>
      <c r="CX220" s="144"/>
      <c r="CY220" s="144"/>
      <c r="CZ220" s="144"/>
      <c r="DA220" s="144"/>
      <c r="DB220" s="144"/>
      <c r="DC220" s="144"/>
      <c r="DD220" s="144"/>
      <c r="DE220" s="144"/>
      <c r="DF220" s="144"/>
      <c r="DG220" s="144"/>
      <c r="DH220" s="144"/>
      <c r="DI220" s="144"/>
      <c r="DJ220" s="144"/>
      <c r="DK220" s="144"/>
      <c r="DL220" s="144"/>
      <c r="DM220" s="144"/>
      <c r="DN220" s="144"/>
      <c r="DO220" s="144"/>
      <c r="DP220" s="144"/>
      <c r="DQ220" s="144"/>
      <c r="DR220" s="144"/>
      <c r="DS220" s="144"/>
      <c r="DT220" s="144"/>
      <c r="DU220" s="144"/>
      <c r="DV220" s="144"/>
      <c r="DW220" s="144"/>
      <c r="DX220" s="144"/>
      <c r="DY220" s="144"/>
      <c r="DZ220" s="144"/>
      <c r="EA220" s="144"/>
      <c r="EB220" s="144"/>
      <c r="EC220" s="144"/>
      <c r="ED220" s="144"/>
      <c r="EE220" s="154"/>
    </row>
    <row r="221" spans="1:135" ht="15.75" thickBot="1">
      <c r="A221" s="489"/>
      <c r="B221" s="488"/>
      <c r="C221" s="488"/>
      <c r="D221" s="488"/>
      <c r="E221" s="488"/>
      <c r="F221" s="488"/>
      <c r="G221" s="488"/>
      <c r="H221" s="488"/>
      <c r="I221" s="488"/>
      <c r="J221" s="488"/>
      <c r="K221" s="488"/>
      <c r="L221" s="488"/>
      <c r="M221" s="488"/>
      <c r="N221" s="488"/>
      <c r="Q221" s="154"/>
      <c r="R221" s="152"/>
      <c r="S221" s="152"/>
      <c r="T221" s="152"/>
      <c r="U221" s="152"/>
      <c r="V221" s="152"/>
      <c r="W221" s="152"/>
      <c r="X221" s="152"/>
      <c r="Y221" s="152"/>
      <c r="Z221" s="152"/>
      <c r="AA221" s="152"/>
      <c r="AB221" s="152"/>
      <c r="AC221" s="152"/>
      <c r="AD221" s="152"/>
      <c r="AE221" s="152"/>
      <c r="AF221" s="152"/>
      <c r="AG221" s="152"/>
      <c r="AH221" s="152"/>
      <c r="AI221" s="152"/>
      <c r="AJ221" s="152"/>
      <c r="AK221" s="152"/>
      <c r="AL221" s="152"/>
      <c r="AM221" s="152"/>
      <c r="AN221" s="152"/>
      <c r="AO221" s="152"/>
      <c r="AP221" s="152"/>
      <c r="AQ221" s="152"/>
      <c r="AR221" s="152"/>
      <c r="AS221" s="152"/>
      <c r="AT221" s="152"/>
      <c r="AU221" s="152"/>
      <c r="AV221" s="152"/>
      <c r="AW221" s="152"/>
      <c r="AX221" s="152"/>
      <c r="AY221" s="152"/>
      <c r="AZ221" s="152"/>
      <c r="BA221" s="152"/>
      <c r="BB221" s="152"/>
      <c r="BC221" s="152"/>
      <c r="BD221" s="152"/>
      <c r="BE221" s="152"/>
      <c r="BF221" s="152"/>
      <c r="BG221" s="152"/>
      <c r="BH221" s="152"/>
      <c r="BI221" s="152"/>
      <c r="BJ221" s="152"/>
      <c r="BK221" s="152"/>
      <c r="BL221" s="152"/>
      <c r="BM221" s="152"/>
      <c r="BN221" s="152"/>
      <c r="BO221" s="152"/>
      <c r="BP221" s="152"/>
      <c r="BQ221" s="152"/>
      <c r="BR221" s="152"/>
      <c r="BS221" s="152"/>
      <c r="BT221" s="152"/>
      <c r="BU221" s="152"/>
      <c r="BV221" s="152"/>
      <c r="BW221" s="152"/>
      <c r="BX221" s="152"/>
      <c r="BY221" s="152"/>
      <c r="BZ221" s="152"/>
      <c r="CA221" s="152"/>
      <c r="CB221" s="152"/>
      <c r="CC221" s="152"/>
      <c r="CD221" s="152"/>
      <c r="CE221" s="152"/>
      <c r="CF221" s="152"/>
      <c r="CG221" s="152"/>
      <c r="CH221" s="152"/>
      <c r="CI221" s="152"/>
      <c r="CJ221" s="152"/>
      <c r="CK221" s="152"/>
      <c r="CL221" s="152"/>
      <c r="CM221" s="152"/>
      <c r="CN221" s="152"/>
      <c r="CO221" s="152"/>
      <c r="CP221" s="152"/>
      <c r="CQ221" s="152"/>
      <c r="CR221" s="152"/>
      <c r="CS221" s="152"/>
      <c r="CT221" s="152"/>
      <c r="CU221" s="152"/>
      <c r="CV221" s="152"/>
      <c r="CW221" s="152"/>
      <c r="CX221" s="152"/>
      <c r="CY221" s="152"/>
      <c r="CZ221" s="152"/>
      <c r="DA221" s="152"/>
      <c r="DB221" s="152"/>
      <c r="DC221" s="152"/>
      <c r="DD221" s="152"/>
      <c r="DE221" s="152"/>
      <c r="DF221" s="152"/>
      <c r="DG221" s="152"/>
      <c r="DH221" s="152"/>
      <c r="DI221" s="152"/>
      <c r="DJ221" s="152"/>
      <c r="DK221" s="152"/>
      <c r="DL221" s="152"/>
      <c r="DM221" s="152"/>
      <c r="DN221" s="152"/>
      <c r="DO221" s="152"/>
      <c r="DP221" s="152"/>
      <c r="DQ221" s="152"/>
      <c r="DR221" s="152"/>
      <c r="DS221" s="152"/>
      <c r="DT221" s="152"/>
      <c r="DU221" s="152"/>
      <c r="DV221" s="152"/>
      <c r="DW221" s="152"/>
      <c r="DX221" s="152"/>
      <c r="DY221" s="152"/>
      <c r="DZ221" s="152"/>
      <c r="EA221" s="152"/>
      <c r="EB221" s="152"/>
      <c r="EC221" s="152"/>
      <c r="ED221" s="152"/>
      <c r="EE221" s="150"/>
    </row>
    <row r="222" spans="1:135">
      <c r="A222" t="s">
        <v>8323</v>
      </c>
      <c r="B222" s="487"/>
      <c r="C222" s="487"/>
      <c r="D222" s="487"/>
      <c r="E222" s="487"/>
      <c r="F222" s="487"/>
      <c r="G222" s="487"/>
      <c r="H222" s="487"/>
      <c r="I222" s="487"/>
      <c r="J222" s="487"/>
      <c r="K222" s="487"/>
      <c r="L222" s="487"/>
      <c r="M222" s="487"/>
      <c r="N222" s="487"/>
      <c r="Q222" s="154"/>
      <c r="R222" s="151"/>
      <c r="S222" s="151"/>
      <c r="T222" s="151"/>
      <c r="U222" s="151"/>
      <c r="V222" s="151"/>
      <c r="W222" s="151"/>
      <c r="X222" s="151"/>
      <c r="Y222" s="151"/>
      <c r="Z222" s="151"/>
      <c r="AA222" s="151"/>
      <c r="AB222" s="151"/>
      <c r="AC222" s="151"/>
      <c r="AD222" s="151"/>
      <c r="AE222" s="151"/>
      <c r="AF222" s="151"/>
      <c r="AG222" s="151"/>
      <c r="AH222" s="151"/>
      <c r="AI222" s="151"/>
      <c r="AJ222" s="151"/>
      <c r="AK222" s="151"/>
      <c r="AL222" s="151"/>
      <c r="AM222" s="151"/>
      <c r="AN222" s="151"/>
      <c r="AO222" s="151"/>
      <c r="AP222" s="151"/>
      <c r="AQ222" s="151"/>
      <c r="AR222" s="151"/>
      <c r="AS222" s="151"/>
      <c r="AT222" s="151"/>
      <c r="AU222" s="151"/>
      <c r="AV222" s="151"/>
      <c r="AW222" s="151"/>
      <c r="AX222" s="151"/>
      <c r="AY222" s="151"/>
      <c r="AZ222" s="151"/>
      <c r="BA222" s="151"/>
      <c r="BB222" s="151"/>
      <c r="BC222" s="151"/>
      <c r="BD222" s="151"/>
      <c r="BE222" s="151"/>
      <c r="BF222" s="151"/>
      <c r="BG222" s="151"/>
      <c r="BH222" s="151"/>
      <c r="BI222" s="151"/>
      <c r="BJ222" s="151"/>
      <c r="BK222" s="151"/>
      <c r="BL222" s="151"/>
      <c r="BM222" s="151"/>
      <c r="BN222" s="151"/>
      <c r="BO222" s="151"/>
      <c r="BP222" s="151"/>
      <c r="BQ222" s="151"/>
      <c r="BR222" s="151"/>
      <c r="BS222" s="151"/>
      <c r="BT222" s="151"/>
      <c r="BU222" s="151"/>
      <c r="BV222" s="151"/>
      <c r="BW222" s="151"/>
      <c r="BX222" s="151"/>
      <c r="BY222" s="151"/>
      <c r="BZ222" s="151"/>
      <c r="CA222" s="151"/>
      <c r="CB222" s="151"/>
      <c r="CC222" s="151"/>
      <c r="CD222" s="151"/>
      <c r="CE222" s="151"/>
      <c r="CF222" s="151"/>
      <c r="CG222" s="151"/>
      <c r="CH222" s="151"/>
      <c r="CI222" s="151"/>
      <c r="CJ222" s="151"/>
      <c r="CK222" s="151"/>
      <c r="CL222" s="151"/>
      <c r="CM222" s="151"/>
      <c r="CN222" s="151"/>
      <c r="CO222" s="151"/>
      <c r="CP222" s="151"/>
      <c r="CQ222" s="151"/>
      <c r="CR222" s="151"/>
      <c r="CS222" s="151"/>
      <c r="CT222" s="151"/>
      <c r="CU222" s="151"/>
      <c r="CV222" s="151"/>
      <c r="CW222" s="151"/>
      <c r="CX222" s="151"/>
      <c r="CY222" s="151"/>
      <c r="CZ222" s="151"/>
      <c r="DA222" s="151"/>
      <c r="DB222" s="151"/>
      <c r="DC222" s="151"/>
      <c r="DD222" s="151"/>
      <c r="DE222" s="151"/>
      <c r="DF222" s="151"/>
      <c r="DG222" s="151"/>
      <c r="DH222" s="151"/>
      <c r="DI222" s="151"/>
      <c r="DJ222" s="151"/>
      <c r="DK222" s="151"/>
      <c r="DL222" s="151"/>
      <c r="DM222" s="151"/>
      <c r="DN222" s="151"/>
      <c r="DO222" s="151"/>
      <c r="DP222" s="151"/>
      <c r="DQ222" s="151"/>
      <c r="DR222" s="151"/>
      <c r="DS222" s="151"/>
      <c r="DT222" s="151"/>
      <c r="DU222" s="151"/>
      <c r="DV222" s="151"/>
      <c r="DW222" s="151"/>
      <c r="DX222" s="151"/>
      <c r="DY222" s="151"/>
      <c r="DZ222" s="151"/>
      <c r="EA222" s="151"/>
      <c r="EB222" s="151"/>
      <c r="EC222" s="151"/>
      <c r="ED222" s="151"/>
      <c r="EE222" s="148"/>
    </row>
    <row r="223" spans="1:135">
      <c r="A223" s="490" t="s">
        <v>8335</v>
      </c>
      <c r="B223" s="486"/>
      <c r="C223" s="486"/>
      <c r="D223" s="486"/>
      <c r="E223" s="486"/>
      <c r="F223" s="486"/>
      <c r="G223" s="486"/>
      <c r="H223" s="486"/>
      <c r="I223" s="486"/>
      <c r="J223" s="486"/>
      <c r="K223" s="486"/>
      <c r="L223" s="486"/>
      <c r="M223" s="486"/>
      <c r="N223" s="486"/>
      <c r="Q223" s="154"/>
      <c r="R223" s="144"/>
      <c r="S223" s="144"/>
      <c r="T223" s="144"/>
      <c r="U223" s="144"/>
      <c r="V223" s="144"/>
      <c r="W223" s="144"/>
      <c r="X223" s="144"/>
      <c r="Y223" s="144"/>
      <c r="Z223" s="144"/>
      <c r="AA223" s="144"/>
      <c r="AB223" s="144"/>
      <c r="AC223" s="144"/>
      <c r="AD223" s="144"/>
      <c r="AE223" s="144"/>
      <c r="AF223" s="144"/>
      <c r="AG223" s="144"/>
      <c r="AH223" s="144"/>
      <c r="AI223" s="144"/>
      <c r="AJ223" s="144"/>
      <c r="AK223" s="144"/>
      <c r="AL223" s="144"/>
      <c r="AM223" s="144"/>
      <c r="AN223" s="144"/>
      <c r="AO223" s="144"/>
      <c r="AP223" s="144"/>
      <c r="AQ223" s="144"/>
      <c r="AR223" s="144"/>
      <c r="AS223" s="144"/>
      <c r="AT223" s="144"/>
      <c r="AU223" s="144"/>
      <c r="AV223" s="144"/>
      <c r="AW223" s="144"/>
      <c r="AX223" s="144"/>
      <c r="AY223" s="144"/>
      <c r="AZ223" s="144"/>
      <c r="BA223" s="144"/>
      <c r="BB223" s="144"/>
      <c r="BC223" s="144"/>
      <c r="BD223" s="144"/>
      <c r="BE223" s="144"/>
      <c r="BF223" s="144"/>
      <c r="BG223" s="144"/>
      <c r="BH223" s="144"/>
      <c r="BI223" s="144"/>
      <c r="BJ223" s="144"/>
      <c r="BK223" s="144"/>
      <c r="BL223" s="144"/>
      <c r="BM223" s="144"/>
      <c r="BN223" s="144"/>
      <c r="BO223" s="144"/>
      <c r="BP223" s="144"/>
      <c r="BQ223" s="144"/>
      <c r="BR223" s="144"/>
      <c r="BS223" s="144"/>
      <c r="BT223" s="144"/>
      <c r="BU223" s="144"/>
      <c r="BV223" s="144"/>
      <c r="BW223" s="144"/>
      <c r="BX223" s="144"/>
      <c r="BY223" s="144"/>
      <c r="BZ223" s="144"/>
      <c r="CA223" s="144"/>
      <c r="CB223" s="144"/>
      <c r="CC223" s="144"/>
      <c r="CD223" s="144"/>
      <c r="CE223" s="144"/>
      <c r="CF223" s="144"/>
      <c r="CG223" s="144"/>
      <c r="CH223" s="144"/>
      <c r="CI223" s="144"/>
      <c r="CJ223" s="144"/>
      <c r="CK223" s="144"/>
      <c r="CL223" s="144"/>
      <c r="CM223" s="144"/>
      <c r="CN223" s="144"/>
      <c r="CO223" s="144"/>
      <c r="CP223" s="144"/>
      <c r="CQ223" s="144"/>
      <c r="CR223" s="144"/>
      <c r="CS223" s="144"/>
      <c r="CT223" s="144"/>
      <c r="CU223" s="144"/>
      <c r="CV223" s="144"/>
      <c r="CW223" s="144"/>
      <c r="CX223" s="144"/>
      <c r="CY223" s="144"/>
      <c r="CZ223" s="144"/>
      <c r="DA223" s="144"/>
      <c r="DB223" s="144"/>
      <c r="DC223" s="144"/>
      <c r="DD223" s="144"/>
      <c r="DE223" s="144"/>
      <c r="DF223" s="144"/>
      <c r="DG223" s="144"/>
      <c r="DH223" s="144"/>
      <c r="DI223" s="144"/>
      <c r="DJ223" s="144"/>
      <c r="DK223" s="144"/>
      <c r="DL223" s="144"/>
      <c r="DM223" s="144"/>
      <c r="DN223" s="144"/>
      <c r="DO223" s="144"/>
      <c r="DP223" s="144"/>
      <c r="DQ223" s="144"/>
      <c r="DR223" s="144"/>
      <c r="DS223" s="144"/>
      <c r="DT223" s="144"/>
      <c r="DU223" s="144"/>
      <c r="DV223" s="144"/>
      <c r="DW223" s="144"/>
      <c r="DX223" s="144"/>
      <c r="DY223" s="144"/>
      <c r="DZ223" s="144"/>
      <c r="EA223" s="144"/>
      <c r="EB223" s="144"/>
      <c r="EC223" s="144"/>
      <c r="ED223" s="144"/>
      <c r="EE223" s="154"/>
    </row>
    <row r="224" spans="1:135" ht="15.75" thickBot="1">
      <c r="A224" s="489"/>
      <c r="B224" s="488"/>
      <c r="C224" s="488"/>
      <c r="D224" s="488"/>
      <c r="E224" s="488"/>
      <c r="F224" s="488"/>
      <c r="G224" s="488"/>
      <c r="H224" s="488"/>
      <c r="I224" s="488"/>
      <c r="J224" s="488"/>
      <c r="K224" s="488"/>
      <c r="L224" s="488"/>
      <c r="M224" s="488"/>
      <c r="N224" s="488"/>
      <c r="Q224" s="154"/>
      <c r="R224" s="152"/>
      <c r="S224" s="152"/>
      <c r="T224" s="152"/>
      <c r="U224" s="152"/>
      <c r="V224" s="152"/>
      <c r="W224" s="152"/>
      <c r="X224" s="152"/>
      <c r="Y224" s="152"/>
      <c r="Z224" s="152"/>
      <c r="AA224" s="152"/>
      <c r="AB224" s="152"/>
      <c r="AC224" s="152"/>
      <c r="AD224" s="152"/>
      <c r="AE224" s="152"/>
      <c r="AF224" s="152"/>
      <c r="AG224" s="152"/>
      <c r="AH224" s="152"/>
      <c r="AI224" s="152"/>
      <c r="AJ224" s="152"/>
      <c r="AK224" s="152"/>
      <c r="AL224" s="152"/>
      <c r="AM224" s="152"/>
      <c r="AN224" s="152"/>
      <c r="AO224" s="152"/>
      <c r="AP224" s="152"/>
      <c r="AQ224" s="152"/>
      <c r="AR224" s="152"/>
      <c r="AS224" s="152"/>
      <c r="AT224" s="152"/>
      <c r="AU224" s="152"/>
      <c r="AV224" s="152"/>
      <c r="AW224" s="152"/>
      <c r="AX224" s="152"/>
      <c r="AY224" s="152"/>
      <c r="AZ224" s="152"/>
      <c r="BA224" s="152"/>
      <c r="BB224" s="152"/>
      <c r="BC224" s="152"/>
      <c r="BD224" s="152"/>
      <c r="BE224" s="152"/>
      <c r="BF224" s="152"/>
      <c r="BG224" s="152"/>
      <c r="BH224" s="152"/>
      <c r="BI224" s="152"/>
      <c r="BJ224" s="152"/>
      <c r="BK224" s="152"/>
      <c r="BL224" s="152"/>
      <c r="BM224" s="152"/>
      <c r="BN224" s="152"/>
      <c r="BO224" s="152"/>
      <c r="BP224" s="152"/>
      <c r="BQ224" s="152"/>
      <c r="BR224" s="152"/>
      <c r="BS224" s="152"/>
      <c r="BT224" s="152"/>
      <c r="BU224" s="152"/>
      <c r="BV224" s="152"/>
      <c r="BW224" s="152"/>
      <c r="BX224" s="152"/>
      <c r="BY224" s="152"/>
      <c r="BZ224" s="152"/>
      <c r="CA224" s="152"/>
      <c r="CB224" s="152"/>
      <c r="CC224" s="152"/>
      <c r="CD224" s="152"/>
      <c r="CE224" s="152"/>
      <c r="CF224" s="152"/>
      <c r="CG224" s="152"/>
      <c r="CH224" s="152"/>
      <c r="CI224" s="152"/>
      <c r="CJ224" s="152"/>
      <c r="CK224" s="152"/>
      <c r="CL224" s="152"/>
      <c r="CM224" s="152"/>
      <c r="CN224" s="152"/>
      <c r="CO224" s="152"/>
      <c r="CP224" s="152"/>
      <c r="CQ224" s="152"/>
      <c r="CR224" s="152"/>
      <c r="CS224" s="152"/>
      <c r="CT224" s="152"/>
      <c r="CU224" s="152"/>
      <c r="CV224" s="152"/>
      <c r="CW224" s="152"/>
      <c r="CX224" s="152"/>
      <c r="CY224" s="152"/>
      <c r="CZ224" s="152"/>
      <c r="DA224" s="152"/>
      <c r="DB224" s="152"/>
      <c r="DC224" s="152"/>
      <c r="DD224" s="152"/>
      <c r="DE224" s="152"/>
      <c r="DF224" s="152"/>
      <c r="DG224" s="152"/>
      <c r="DH224" s="152"/>
      <c r="DI224" s="152"/>
      <c r="DJ224" s="152"/>
      <c r="DK224" s="152"/>
      <c r="DL224" s="152"/>
      <c r="DM224" s="152"/>
      <c r="DN224" s="152"/>
      <c r="DO224" s="152"/>
      <c r="DP224" s="152"/>
      <c r="DQ224" s="152"/>
      <c r="DR224" s="152"/>
      <c r="DS224" s="152"/>
      <c r="DT224" s="152"/>
      <c r="DU224" s="152"/>
      <c r="DV224" s="152"/>
      <c r="DW224" s="152"/>
      <c r="DX224" s="152"/>
      <c r="DY224" s="152"/>
      <c r="DZ224" s="152"/>
      <c r="EA224" s="152"/>
      <c r="EB224" s="152"/>
      <c r="EC224" s="152"/>
      <c r="ED224" s="152"/>
      <c r="EE224" s="150"/>
    </row>
    <row r="225" spans="1:135">
      <c r="A225" t="s">
        <v>8324</v>
      </c>
      <c r="B225" s="487"/>
      <c r="C225" s="487"/>
      <c r="D225" s="487"/>
      <c r="E225" s="487"/>
      <c r="F225" s="487"/>
      <c r="G225" s="487"/>
      <c r="H225" s="487"/>
      <c r="I225" s="487"/>
      <c r="J225" s="487"/>
      <c r="K225" s="487"/>
      <c r="L225" s="487"/>
      <c r="M225" s="487"/>
      <c r="N225" s="487"/>
      <c r="Q225" s="154"/>
      <c r="R225" s="151"/>
      <c r="S225" s="151"/>
      <c r="T225" s="151"/>
      <c r="U225" s="151"/>
      <c r="V225" s="151"/>
      <c r="W225" s="151"/>
      <c r="X225" s="151"/>
      <c r="Y225" s="151"/>
      <c r="Z225" s="151"/>
      <c r="AA225" s="151"/>
      <c r="AB225" s="151"/>
      <c r="AC225" s="151"/>
      <c r="AD225" s="151"/>
      <c r="AE225" s="151"/>
      <c r="AF225" s="151"/>
      <c r="AG225" s="151"/>
      <c r="AH225" s="151"/>
      <c r="AI225" s="151"/>
      <c r="AJ225" s="151"/>
      <c r="AK225" s="151"/>
      <c r="AL225" s="151"/>
      <c r="AM225" s="151"/>
      <c r="AN225" s="151"/>
      <c r="AO225" s="151"/>
      <c r="AP225" s="151"/>
      <c r="AQ225" s="151"/>
      <c r="AR225" s="151"/>
      <c r="AS225" s="151"/>
      <c r="AT225" s="151"/>
      <c r="AU225" s="151"/>
      <c r="AV225" s="151"/>
      <c r="AW225" s="151"/>
      <c r="AX225" s="151"/>
      <c r="AY225" s="151"/>
      <c r="AZ225" s="151"/>
      <c r="BA225" s="151"/>
      <c r="BB225" s="151"/>
      <c r="BC225" s="151"/>
      <c r="BD225" s="151"/>
      <c r="BE225" s="151"/>
      <c r="BF225" s="151"/>
      <c r="BG225" s="151"/>
      <c r="BH225" s="151"/>
      <c r="BI225" s="151"/>
      <c r="BJ225" s="151"/>
      <c r="BK225" s="151"/>
      <c r="BL225" s="151"/>
      <c r="BM225" s="151"/>
      <c r="BN225" s="151"/>
      <c r="BO225" s="151"/>
      <c r="BP225" s="151"/>
      <c r="BQ225" s="151"/>
      <c r="BR225" s="151"/>
      <c r="BS225" s="151"/>
      <c r="BT225" s="151"/>
      <c r="BU225" s="151"/>
      <c r="BV225" s="151"/>
      <c r="BW225" s="151"/>
      <c r="BX225" s="151"/>
      <c r="BY225" s="151"/>
      <c r="BZ225" s="151"/>
      <c r="CA225" s="151"/>
      <c r="CB225" s="151"/>
      <c r="CC225" s="151"/>
      <c r="CD225" s="151"/>
      <c r="CE225" s="151"/>
      <c r="CF225" s="151"/>
      <c r="CG225" s="151"/>
      <c r="CH225" s="151"/>
      <c r="CI225" s="151"/>
      <c r="CJ225" s="151"/>
      <c r="CK225" s="151"/>
      <c r="CL225" s="151"/>
      <c r="CM225" s="151"/>
      <c r="CN225" s="151"/>
      <c r="CO225" s="151"/>
      <c r="CP225" s="151"/>
      <c r="CQ225" s="151"/>
      <c r="CR225" s="151"/>
      <c r="CS225" s="151"/>
      <c r="CT225" s="151"/>
      <c r="CU225" s="151"/>
      <c r="CV225" s="151"/>
      <c r="CW225" s="151"/>
      <c r="CX225" s="151"/>
      <c r="CY225" s="151"/>
      <c r="CZ225" s="151"/>
      <c r="DA225" s="151"/>
      <c r="DB225" s="151"/>
      <c r="DC225" s="151"/>
      <c r="DD225" s="151"/>
      <c r="DE225" s="151"/>
      <c r="DF225" s="151"/>
      <c r="DG225" s="151"/>
      <c r="DH225" s="151"/>
      <c r="DI225" s="151"/>
      <c r="DJ225" s="151"/>
      <c r="DK225" s="151"/>
      <c r="DL225" s="151"/>
      <c r="DM225" s="151"/>
      <c r="DN225" s="151"/>
      <c r="DO225" s="151"/>
      <c r="DP225" s="151"/>
      <c r="DQ225" s="151"/>
      <c r="DR225" s="151"/>
      <c r="DS225" s="151"/>
      <c r="DT225" s="151"/>
      <c r="DU225" s="151"/>
      <c r="DV225" s="151"/>
      <c r="DW225" s="151"/>
      <c r="DX225" s="151"/>
      <c r="DY225" s="151"/>
      <c r="DZ225" s="151"/>
      <c r="EA225" s="151"/>
      <c r="EB225" s="151"/>
      <c r="EC225" s="151"/>
      <c r="ED225" s="151"/>
      <c r="EE225" s="148"/>
    </row>
    <row r="226" spans="1:135">
      <c r="A226" s="490" t="s">
        <v>7629</v>
      </c>
      <c r="B226" s="486"/>
      <c r="C226" s="486"/>
      <c r="D226" s="486"/>
      <c r="E226" s="486"/>
      <c r="F226" s="486"/>
      <c r="G226" s="486"/>
      <c r="H226" s="486"/>
      <c r="I226" s="486"/>
      <c r="J226" s="486"/>
      <c r="K226" s="486"/>
      <c r="L226" s="486"/>
      <c r="M226" s="486"/>
      <c r="N226" s="486"/>
      <c r="Q226" s="154"/>
      <c r="R226" s="144"/>
      <c r="S226" s="144"/>
      <c r="T226" s="144"/>
      <c r="U226" s="144"/>
      <c r="V226" s="144"/>
      <c r="W226" s="144"/>
      <c r="X226" s="144"/>
      <c r="Y226" s="144"/>
      <c r="Z226" s="144"/>
      <c r="AA226" s="144"/>
      <c r="AB226" s="144"/>
      <c r="AC226" s="144"/>
      <c r="AD226" s="144"/>
      <c r="AE226" s="144"/>
      <c r="AF226" s="144"/>
      <c r="AG226" s="144"/>
      <c r="AH226" s="144"/>
      <c r="AI226" s="144"/>
      <c r="AJ226" s="144"/>
      <c r="AK226" s="144"/>
      <c r="AL226" s="144"/>
      <c r="AM226" s="144"/>
      <c r="AN226" s="144"/>
      <c r="AO226" s="144"/>
      <c r="AP226" s="144"/>
      <c r="AQ226" s="144"/>
      <c r="AR226" s="144"/>
      <c r="AS226" s="144"/>
      <c r="AT226" s="144"/>
      <c r="AU226" s="144"/>
      <c r="AV226" s="144"/>
      <c r="AW226" s="144"/>
      <c r="AX226" s="144"/>
      <c r="AY226" s="144"/>
      <c r="AZ226" s="144"/>
      <c r="BA226" s="144"/>
      <c r="BB226" s="144"/>
      <c r="BC226" s="144"/>
      <c r="BD226" s="144"/>
      <c r="BE226" s="144"/>
      <c r="BF226" s="144"/>
      <c r="BG226" s="144"/>
      <c r="BH226" s="144"/>
      <c r="BI226" s="144"/>
      <c r="BJ226" s="144"/>
      <c r="BK226" s="144"/>
      <c r="BL226" s="144"/>
      <c r="BM226" s="144"/>
      <c r="BN226" s="144"/>
      <c r="BO226" s="144"/>
      <c r="BP226" s="144"/>
      <c r="BQ226" s="144"/>
      <c r="BR226" s="144"/>
      <c r="BS226" s="144"/>
      <c r="BT226" s="144"/>
      <c r="BU226" s="144"/>
      <c r="BV226" s="144"/>
      <c r="BW226" s="144"/>
      <c r="BX226" s="144"/>
      <c r="BY226" s="144"/>
      <c r="BZ226" s="144"/>
      <c r="CA226" s="144"/>
      <c r="CB226" s="144"/>
      <c r="CC226" s="144"/>
      <c r="CD226" s="144"/>
      <c r="CE226" s="144"/>
      <c r="CF226" s="144"/>
      <c r="CG226" s="144"/>
      <c r="CH226" s="144"/>
      <c r="CI226" s="144"/>
      <c r="CJ226" s="144"/>
      <c r="CK226" s="144"/>
      <c r="CL226" s="144"/>
      <c r="CM226" s="144"/>
      <c r="CN226" s="144"/>
      <c r="CO226" s="144"/>
      <c r="CP226" s="144"/>
      <c r="CQ226" s="144"/>
      <c r="CR226" s="144"/>
      <c r="CS226" s="144"/>
      <c r="CT226" s="144"/>
      <c r="CU226" s="144"/>
      <c r="CV226" s="144"/>
      <c r="CW226" s="144"/>
      <c r="CX226" s="144"/>
      <c r="CY226" s="144"/>
      <c r="CZ226" s="144"/>
      <c r="DA226" s="144"/>
      <c r="DB226" s="144"/>
      <c r="DC226" s="144"/>
      <c r="DD226" s="144"/>
      <c r="DE226" s="144"/>
      <c r="DF226" s="144"/>
      <c r="DG226" s="144"/>
      <c r="DH226" s="144"/>
      <c r="DI226" s="144"/>
      <c r="DJ226" s="144"/>
      <c r="DK226" s="144"/>
      <c r="DL226" s="144"/>
      <c r="DM226" s="144"/>
      <c r="DN226" s="144"/>
      <c r="DO226" s="144"/>
      <c r="DP226" s="144"/>
      <c r="DQ226" s="144"/>
      <c r="DR226" s="144"/>
      <c r="DS226" s="144"/>
      <c r="DT226" s="144"/>
      <c r="DU226" s="144"/>
      <c r="DV226" s="144"/>
      <c r="DW226" s="144"/>
      <c r="DX226" s="144"/>
      <c r="DY226" s="144"/>
      <c r="DZ226" s="144"/>
      <c r="EA226" s="144"/>
      <c r="EB226" s="144"/>
      <c r="EC226" s="144"/>
      <c r="ED226" s="144"/>
      <c r="EE226" s="154"/>
    </row>
    <row r="227" spans="1:135" ht="15.75" thickBot="1">
      <c r="A227" s="489"/>
      <c r="B227" s="488"/>
      <c r="C227" s="488"/>
      <c r="D227" s="488"/>
      <c r="E227" s="488"/>
      <c r="F227" s="488"/>
      <c r="G227" s="488"/>
      <c r="H227" s="488"/>
      <c r="I227" s="488"/>
      <c r="J227" s="488"/>
      <c r="K227" s="488"/>
      <c r="L227" s="488"/>
      <c r="M227" s="488"/>
      <c r="N227" s="488"/>
      <c r="Q227" s="154"/>
      <c r="R227" s="152"/>
      <c r="S227" s="152"/>
      <c r="T227" s="152"/>
      <c r="U227" s="152"/>
      <c r="V227" s="152"/>
      <c r="W227" s="152"/>
      <c r="X227" s="152"/>
      <c r="Y227" s="152"/>
      <c r="Z227" s="152"/>
      <c r="AA227" s="152"/>
      <c r="AB227" s="152"/>
      <c r="AC227" s="152"/>
      <c r="AD227" s="152"/>
      <c r="AE227" s="152"/>
      <c r="AF227" s="152"/>
      <c r="AG227" s="152"/>
      <c r="AH227" s="152"/>
      <c r="AI227" s="152"/>
      <c r="AJ227" s="152"/>
      <c r="AK227" s="152"/>
      <c r="AL227" s="152"/>
      <c r="AM227" s="152"/>
      <c r="AN227" s="152"/>
      <c r="AO227" s="152"/>
      <c r="AP227" s="152"/>
      <c r="AQ227" s="152"/>
      <c r="AR227" s="152"/>
      <c r="AS227" s="152"/>
      <c r="AT227" s="152"/>
      <c r="AU227" s="152"/>
      <c r="AV227" s="152"/>
      <c r="AW227" s="152"/>
      <c r="AX227" s="152"/>
      <c r="AY227" s="152"/>
      <c r="AZ227" s="152"/>
      <c r="BA227" s="152"/>
      <c r="BB227" s="152"/>
      <c r="BC227" s="152"/>
      <c r="BD227" s="152"/>
      <c r="BE227" s="152"/>
      <c r="BF227" s="152"/>
      <c r="BG227" s="152"/>
      <c r="BH227" s="152"/>
      <c r="BI227" s="152"/>
      <c r="BJ227" s="152"/>
      <c r="BK227" s="152"/>
      <c r="BL227" s="152"/>
      <c r="BM227" s="152"/>
      <c r="BN227" s="152"/>
      <c r="BO227" s="152"/>
      <c r="BP227" s="152"/>
      <c r="BQ227" s="152"/>
      <c r="BR227" s="152"/>
      <c r="BS227" s="152"/>
      <c r="BT227" s="152"/>
      <c r="BU227" s="152"/>
      <c r="BV227" s="152"/>
      <c r="BW227" s="152"/>
      <c r="BX227" s="152"/>
      <c r="BY227" s="152"/>
      <c r="BZ227" s="152"/>
      <c r="CA227" s="152"/>
      <c r="CB227" s="152"/>
      <c r="CC227" s="152"/>
      <c r="CD227" s="152"/>
      <c r="CE227" s="152"/>
      <c r="CF227" s="152"/>
      <c r="CG227" s="152"/>
      <c r="CH227" s="152"/>
      <c r="CI227" s="152"/>
      <c r="CJ227" s="152"/>
      <c r="CK227" s="152"/>
      <c r="CL227" s="152"/>
      <c r="CM227" s="152"/>
      <c r="CN227" s="152"/>
      <c r="CO227" s="152"/>
      <c r="CP227" s="152"/>
      <c r="CQ227" s="152"/>
      <c r="CR227" s="152"/>
      <c r="CS227" s="152"/>
      <c r="CT227" s="152"/>
      <c r="CU227" s="152"/>
      <c r="CV227" s="152"/>
      <c r="CW227" s="152"/>
      <c r="CX227" s="152"/>
      <c r="CY227" s="152"/>
      <c r="CZ227" s="152"/>
      <c r="DA227" s="152"/>
      <c r="DB227" s="152"/>
      <c r="DC227" s="152"/>
      <c r="DD227" s="152"/>
      <c r="DE227" s="152"/>
      <c r="DF227" s="152"/>
      <c r="DG227" s="152"/>
      <c r="DH227" s="152"/>
      <c r="DI227" s="152"/>
      <c r="DJ227" s="152"/>
      <c r="DK227" s="152"/>
      <c r="DL227" s="152"/>
      <c r="DM227" s="152"/>
      <c r="DN227" s="152"/>
      <c r="DO227" s="152"/>
      <c r="DP227" s="152"/>
      <c r="DQ227" s="152"/>
      <c r="DR227" s="152"/>
      <c r="DS227" s="152"/>
      <c r="DT227" s="152"/>
      <c r="DU227" s="152"/>
      <c r="DV227" s="152"/>
      <c r="DW227" s="152"/>
      <c r="DX227" s="152"/>
      <c r="DY227" s="152"/>
      <c r="DZ227" s="152"/>
      <c r="EA227" s="152"/>
      <c r="EB227" s="152"/>
      <c r="EC227" s="152"/>
      <c r="ED227" s="152"/>
      <c r="EE227" s="150"/>
    </row>
    <row r="228" spans="1:135">
      <c r="A228" t="s">
        <v>8315</v>
      </c>
      <c r="B228" s="487"/>
      <c r="C228" s="487"/>
      <c r="D228" s="487"/>
      <c r="E228" s="487"/>
      <c r="F228" s="487"/>
      <c r="G228" s="487"/>
      <c r="H228" s="487"/>
      <c r="I228" s="487"/>
      <c r="J228" s="487"/>
      <c r="K228" s="487"/>
      <c r="L228" s="487"/>
      <c r="M228" s="487"/>
      <c r="N228" s="487"/>
      <c r="Q228" s="154"/>
      <c r="R228" s="151"/>
      <c r="S228" s="151"/>
      <c r="T228" s="151"/>
      <c r="U228" s="151"/>
      <c r="V228" s="151"/>
      <c r="W228" s="151"/>
      <c r="X228" s="151"/>
      <c r="Y228" s="151"/>
      <c r="Z228" s="151"/>
      <c r="AA228" s="151"/>
      <c r="AB228" s="151"/>
      <c r="AC228" s="151"/>
      <c r="AD228" s="151"/>
      <c r="AE228" s="151"/>
      <c r="AF228" s="151"/>
      <c r="AG228" s="151"/>
      <c r="AH228" s="151"/>
      <c r="AI228" s="151"/>
      <c r="AJ228" s="151"/>
      <c r="AK228" s="151"/>
      <c r="AL228" s="151"/>
      <c r="AM228" s="151"/>
      <c r="AN228" s="151"/>
      <c r="AO228" s="151"/>
      <c r="AP228" s="151"/>
      <c r="AQ228" s="151"/>
      <c r="AR228" s="151"/>
      <c r="AS228" s="151"/>
      <c r="AT228" s="151"/>
      <c r="AU228" s="151"/>
      <c r="AV228" s="151"/>
      <c r="AW228" s="151"/>
      <c r="AX228" s="151"/>
      <c r="AY228" s="151"/>
      <c r="AZ228" s="151"/>
      <c r="BA228" s="151"/>
      <c r="BB228" s="151"/>
      <c r="BC228" s="151"/>
      <c r="BD228" s="151"/>
      <c r="BE228" s="151"/>
      <c r="BF228" s="151"/>
      <c r="BG228" s="151"/>
      <c r="BH228" s="151"/>
      <c r="BI228" s="151"/>
      <c r="BJ228" s="151"/>
      <c r="BK228" s="151"/>
      <c r="BL228" s="151"/>
      <c r="BM228" s="151"/>
      <c r="BN228" s="151"/>
      <c r="BO228" s="151"/>
      <c r="BP228" s="151"/>
      <c r="BQ228" s="151"/>
      <c r="BR228" s="151"/>
      <c r="BS228" s="151"/>
      <c r="BT228" s="151"/>
      <c r="BU228" s="151"/>
      <c r="BV228" s="151"/>
      <c r="BW228" s="151"/>
      <c r="BX228" s="151"/>
      <c r="BY228" s="151"/>
      <c r="BZ228" s="151"/>
      <c r="CA228" s="151"/>
      <c r="CB228" s="151"/>
      <c r="CC228" s="151"/>
      <c r="CD228" s="151"/>
      <c r="CE228" s="151"/>
      <c r="CF228" s="151"/>
      <c r="CG228" s="151"/>
      <c r="CH228" s="151"/>
      <c r="CI228" s="151"/>
      <c r="CJ228" s="151"/>
      <c r="CK228" s="151"/>
      <c r="CL228" s="151"/>
      <c r="CM228" s="151"/>
      <c r="CN228" s="151"/>
      <c r="CO228" s="151"/>
      <c r="CP228" s="151"/>
      <c r="CQ228" s="151"/>
      <c r="CR228" s="151"/>
      <c r="CS228" s="151"/>
      <c r="CT228" s="151"/>
      <c r="CU228" s="151"/>
      <c r="CV228" s="151"/>
      <c r="CW228" s="151"/>
      <c r="CX228" s="151"/>
      <c r="CY228" s="151"/>
      <c r="CZ228" s="151"/>
      <c r="DA228" s="151"/>
      <c r="DB228" s="151"/>
      <c r="DC228" s="151"/>
      <c r="DD228" s="151"/>
      <c r="DE228" s="151"/>
      <c r="DF228" s="151"/>
      <c r="DG228" s="151"/>
      <c r="DH228" s="151"/>
      <c r="DI228" s="151"/>
      <c r="DJ228" s="151"/>
      <c r="DK228" s="151"/>
      <c r="DL228" s="151"/>
      <c r="DM228" s="151"/>
      <c r="DN228" s="151"/>
      <c r="DO228" s="151"/>
      <c r="DP228" s="151"/>
      <c r="DQ228" s="151"/>
      <c r="DR228" s="151"/>
      <c r="DS228" s="151"/>
      <c r="DT228" s="151"/>
      <c r="DU228" s="151"/>
      <c r="DV228" s="151"/>
      <c r="DW228" s="151"/>
      <c r="DX228" s="151"/>
      <c r="DY228" s="151"/>
      <c r="DZ228" s="151"/>
      <c r="EA228" s="151"/>
      <c r="EB228" s="151"/>
      <c r="EC228" s="151"/>
      <c r="ED228" s="151"/>
      <c r="EE228" s="148"/>
    </row>
    <row r="229" spans="1:135">
      <c r="A229" s="490" t="s">
        <v>7627</v>
      </c>
      <c r="B229" s="486"/>
      <c r="C229" s="486"/>
      <c r="D229" s="486"/>
      <c r="E229" s="486"/>
      <c r="F229" s="486"/>
      <c r="G229" s="486"/>
      <c r="H229" s="486"/>
      <c r="I229" s="486"/>
      <c r="J229" s="486"/>
      <c r="K229" s="486"/>
      <c r="L229" s="486"/>
      <c r="M229" s="486"/>
      <c r="N229" s="486"/>
      <c r="Q229" s="154"/>
      <c r="R229" s="144"/>
      <c r="S229" s="144"/>
      <c r="T229" s="144"/>
      <c r="U229" s="144"/>
      <c r="V229" s="144"/>
      <c r="W229" s="144"/>
      <c r="X229" s="144"/>
      <c r="Y229" s="144"/>
      <c r="Z229" s="144"/>
      <c r="AA229" s="144"/>
      <c r="AB229" s="144"/>
      <c r="AC229" s="144"/>
      <c r="AD229" s="144"/>
      <c r="AE229" s="144"/>
      <c r="AF229" s="144"/>
      <c r="AG229" s="144"/>
      <c r="AH229" s="144"/>
      <c r="AI229" s="144"/>
      <c r="AJ229" s="144"/>
      <c r="AK229" s="144"/>
      <c r="AL229" s="144"/>
      <c r="AM229" s="144"/>
      <c r="AN229" s="144"/>
      <c r="AO229" s="144"/>
      <c r="AP229" s="144"/>
      <c r="AQ229" s="144"/>
      <c r="AR229" s="144"/>
      <c r="AS229" s="144"/>
      <c r="AT229" s="144"/>
      <c r="AU229" s="144"/>
      <c r="AV229" s="144"/>
      <c r="AW229" s="144"/>
      <c r="AX229" s="144"/>
      <c r="AY229" s="144"/>
      <c r="AZ229" s="144"/>
      <c r="BA229" s="144"/>
      <c r="BB229" s="144"/>
      <c r="BC229" s="144"/>
      <c r="BD229" s="144"/>
      <c r="BE229" s="144"/>
      <c r="BF229" s="144"/>
      <c r="BG229" s="144"/>
      <c r="BH229" s="144"/>
      <c r="BI229" s="144"/>
      <c r="BJ229" s="144"/>
      <c r="BK229" s="144"/>
      <c r="BL229" s="144"/>
      <c r="BM229" s="144"/>
      <c r="BN229" s="144"/>
      <c r="BO229" s="144"/>
      <c r="BP229" s="144"/>
      <c r="BQ229" s="144"/>
      <c r="BR229" s="144"/>
      <c r="BS229" s="144"/>
      <c r="BT229" s="144"/>
      <c r="BU229" s="144"/>
      <c r="BV229" s="144"/>
      <c r="BW229" s="144"/>
      <c r="BX229" s="144"/>
      <c r="BY229" s="144"/>
      <c r="BZ229" s="144"/>
      <c r="CA229" s="144"/>
      <c r="CB229" s="144"/>
      <c r="CC229" s="144"/>
      <c r="CD229" s="144"/>
      <c r="CE229" s="144"/>
      <c r="CF229" s="144"/>
      <c r="CG229" s="144"/>
      <c r="CH229" s="144"/>
      <c r="CI229" s="144"/>
      <c r="CJ229" s="144"/>
      <c r="CK229" s="144"/>
      <c r="CL229" s="144"/>
      <c r="CM229" s="144"/>
      <c r="CN229" s="144"/>
      <c r="CO229" s="144"/>
      <c r="CP229" s="144"/>
      <c r="CQ229" s="144"/>
      <c r="CR229" s="144"/>
      <c r="CS229" s="144"/>
      <c r="CT229" s="144"/>
      <c r="CU229" s="144"/>
      <c r="CV229" s="144"/>
      <c r="CW229" s="144"/>
      <c r="CX229" s="144"/>
      <c r="CY229" s="144"/>
      <c r="CZ229" s="144"/>
      <c r="DA229" s="144"/>
      <c r="DB229" s="144"/>
      <c r="DC229" s="144"/>
      <c r="DD229" s="144"/>
      <c r="DE229" s="144"/>
      <c r="DF229" s="144"/>
      <c r="DG229" s="144"/>
      <c r="DH229" s="144"/>
      <c r="DI229" s="144"/>
      <c r="DJ229" s="144"/>
      <c r="DK229" s="144"/>
      <c r="DL229" s="144"/>
      <c r="DM229" s="144"/>
      <c r="DN229" s="144"/>
      <c r="DO229" s="144"/>
      <c r="DP229" s="144"/>
      <c r="DQ229" s="144"/>
      <c r="DR229" s="144"/>
      <c r="DS229" s="144"/>
      <c r="DT229" s="144"/>
      <c r="DU229" s="144"/>
      <c r="DV229" s="144"/>
      <c r="DW229" s="144"/>
      <c r="DX229" s="144"/>
      <c r="DY229" s="144"/>
      <c r="DZ229" s="144"/>
      <c r="EA229" s="144"/>
      <c r="EB229" s="144"/>
      <c r="EC229" s="144"/>
      <c r="ED229" s="144"/>
      <c r="EE229" s="154"/>
    </row>
    <row r="230" spans="1:135" ht="15.75" thickBot="1">
      <c r="A230" s="152"/>
      <c r="B230" s="488"/>
      <c r="C230" s="488"/>
      <c r="D230" s="488"/>
      <c r="E230" s="488"/>
      <c r="F230" s="488"/>
      <c r="G230" s="488"/>
      <c r="H230" s="488"/>
      <c r="I230" s="488"/>
      <c r="J230" s="488"/>
      <c r="K230" s="488"/>
      <c r="L230" s="488"/>
      <c r="M230" s="488"/>
      <c r="N230" s="488"/>
      <c r="Q230" s="154"/>
      <c r="R230" s="152"/>
      <c r="S230" s="152"/>
      <c r="T230" s="152"/>
      <c r="U230" s="152"/>
      <c r="V230" s="152"/>
      <c r="W230" s="152"/>
      <c r="X230" s="152"/>
      <c r="Y230" s="152"/>
      <c r="Z230" s="152"/>
      <c r="AA230" s="152"/>
      <c r="AB230" s="152"/>
      <c r="AC230" s="152"/>
      <c r="AD230" s="152"/>
      <c r="AE230" s="152"/>
      <c r="AF230" s="152"/>
      <c r="AG230" s="152"/>
      <c r="AH230" s="152"/>
      <c r="AI230" s="152"/>
      <c r="AJ230" s="152"/>
      <c r="AK230" s="152"/>
      <c r="AL230" s="152"/>
      <c r="AM230" s="152"/>
      <c r="AN230" s="152"/>
      <c r="AO230" s="152"/>
      <c r="AP230" s="152"/>
      <c r="AQ230" s="152"/>
      <c r="AR230" s="152"/>
      <c r="AS230" s="152"/>
      <c r="AT230" s="152"/>
      <c r="AU230" s="152"/>
      <c r="AV230" s="152"/>
      <c r="AW230" s="152"/>
      <c r="AX230" s="152"/>
      <c r="AY230" s="152"/>
      <c r="AZ230" s="152"/>
      <c r="BA230" s="152"/>
      <c r="BB230" s="152"/>
      <c r="BC230" s="152"/>
      <c r="BD230" s="152"/>
      <c r="BE230" s="152"/>
      <c r="BF230" s="152"/>
      <c r="BG230" s="152"/>
      <c r="BH230" s="152"/>
      <c r="BI230" s="152"/>
      <c r="BJ230" s="152"/>
      <c r="BK230" s="152"/>
      <c r="BL230" s="152"/>
      <c r="BM230" s="152"/>
      <c r="BN230" s="152"/>
      <c r="BO230" s="152"/>
      <c r="BP230" s="152"/>
      <c r="BQ230" s="152"/>
      <c r="BR230" s="152"/>
      <c r="BS230" s="152"/>
      <c r="BT230" s="152"/>
      <c r="BU230" s="152"/>
      <c r="BV230" s="152"/>
      <c r="BW230" s="152"/>
      <c r="BX230" s="152"/>
      <c r="BY230" s="152"/>
      <c r="BZ230" s="152"/>
      <c r="CA230" s="152"/>
      <c r="CB230" s="152"/>
      <c r="CC230" s="152"/>
      <c r="CD230" s="152"/>
      <c r="CE230" s="152"/>
      <c r="CF230" s="152"/>
      <c r="CG230" s="152"/>
      <c r="CH230" s="152"/>
      <c r="CI230" s="152"/>
      <c r="CJ230" s="152"/>
      <c r="CK230" s="152"/>
      <c r="CL230" s="152"/>
      <c r="CM230" s="152"/>
      <c r="CN230" s="152"/>
      <c r="CO230" s="152"/>
      <c r="CP230" s="152"/>
      <c r="CQ230" s="152"/>
      <c r="CR230" s="152"/>
      <c r="CS230" s="152"/>
      <c r="CT230" s="152"/>
      <c r="CU230" s="152"/>
      <c r="CV230" s="152"/>
      <c r="CW230" s="152"/>
      <c r="CX230" s="152"/>
      <c r="CY230" s="152"/>
      <c r="CZ230" s="152"/>
      <c r="DA230" s="152"/>
      <c r="DB230" s="152"/>
      <c r="DC230" s="152"/>
      <c r="DD230" s="152"/>
      <c r="DE230" s="152"/>
      <c r="DF230" s="152"/>
      <c r="DG230" s="152"/>
      <c r="DH230" s="152"/>
      <c r="DI230" s="152"/>
      <c r="DJ230" s="152"/>
      <c r="DK230" s="152"/>
      <c r="DL230" s="152"/>
      <c r="DM230" s="152"/>
      <c r="DN230" s="152"/>
      <c r="DO230" s="152"/>
      <c r="DP230" s="152"/>
      <c r="DQ230" s="152"/>
      <c r="DR230" s="152"/>
      <c r="DS230" s="152"/>
      <c r="DT230" s="152"/>
      <c r="DU230" s="152"/>
      <c r="DV230" s="152"/>
      <c r="DW230" s="152"/>
      <c r="DX230" s="152"/>
      <c r="DY230" s="152"/>
      <c r="DZ230" s="152"/>
      <c r="EA230" s="152"/>
      <c r="EB230" s="152"/>
      <c r="EC230" s="152"/>
      <c r="ED230" s="152"/>
      <c r="EE230" s="150"/>
    </row>
    <row r="231" spans="1:135">
      <c r="R231" s="151"/>
      <c r="S231" s="151"/>
      <c r="T231" s="151"/>
      <c r="U231" s="151"/>
      <c r="V231" s="151"/>
      <c r="W231" s="151"/>
      <c r="X231" s="151"/>
      <c r="Y231" s="151"/>
      <c r="Z231" s="151"/>
      <c r="AA231" s="151"/>
      <c r="AB231" s="151"/>
      <c r="AC231" s="151"/>
      <c r="AD231" s="151"/>
      <c r="AE231" s="151"/>
      <c r="AF231" s="151"/>
      <c r="AG231" s="151"/>
      <c r="AH231" s="151"/>
      <c r="AI231" s="151"/>
      <c r="AJ231" s="151"/>
      <c r="AK231" s="151"/>
      <c r="AL231" s="151"/>
      <c r="AM231" s="151"/>
      <c r="AN231" s="151"/>
      <c r="AO231" s="151"/>
      <c r="AP231" s="151"/>
      <c r="AQ231" s="151"/>
      <c r="AR231" s="151"/>
      <c r="AS231" s="151"/>
      <c r="AT231" s="151"/>
      <c r="AU231" s="151"/>
      <c r="AV231" s="151"/>
      <c r="AW231" s="151"/>
      <c r="AX231" s="151"/>
      <c r="AY231" s="151"/>
      <c r="AZ231" s="151"/>
      <c r="BA231" s="151"/>
      <c r="BB231" s="151"/>
      <c r="BC231" s="151"/>
      <c r="BD231" s="151"/>
      <c r="BE231" s="151"/>
      <c r="BF231" s="151"/>
      <c r="BG231" s="151"/>
      <c r="BH231" s="151"/>
      <c r="BI231" s="151"/>
      <c r="BJ231" s="151"/>
      <c r="BK231" s="151"/>
      <c r="BL231" s="151"/>
      <c r="BM231" s="151"/>
      <c r="BN231" s="151"/>
      <c r="BO231" s="151"/>
      <c r="BP231" s="151"/>
      <c r="BQ231" s="151"/>
      <c r="BR231" s="151"/>
      <c r="BS231" s="151"/>
      <c r="BT231" s="151"/>
      <c r="BU231" s="151"/>
      <c r="BV231" s="151"/>
      <c r="BW231" s="151"/>
      <c r="BX231" s="151"/>
      <c r="BY231" s="151"/>
      <c r="BZ231" s="151"/>
      <c r="CA231" s="151"/>
      <c r="CB231" s="151"/>
      <c r="CC231" s="151"/>
      <c r="CD231" s="151"/>
      <c r="CE231" s="151"/>
      <c r="CF231" s="151"/>
      <c r="CG231" s="151"/>
      <c r="CH231" s="151"/>
      <c r="CI231" s="151"/>
      <c r="CJ231" s="151"/>
      <c r="CK231" s="151"/>
      <c r="CL231" s="151"/>
      <c r="CM231" s="151"/>
      <c r="CN231" s="151"/>
      <c r="CO231" s="151"/>
      <c r="CP231" s="151"/>
      <c r="CQ231" s="151"/>
      <c r="CR231" s="151"/>
      <c r="CS231" s="151"/>
      <c r="CT231" s="151"/>
      <c r="CU231" s="151"/>
      <c r="CV231" s="151"/>
      <c r="CW231" s="151"/>
      <c r="CX231" s="151"/>
      <c r="CY231" s="151"/>
      <c r="CZ231" s="151"/>
      <c r="DA231" s="151"/>
      <c r="DB231" s="151"/>
      <c r="DC231" s="151"/>
      <c r="DD231" s="151"/>
      <c r="DE231" s="151"/>
      <c r="DF231" s="151"/>
      <c r="DG231" s="151"/>
      <c r="DH231" s="151"/>
      <c r="DI231" s="151"/>
      <c r="DJ231" s="151"/>
      <c r="DK231" s="151"/>
      <c r="DL231" s="151"/>
      <c r="DM231" s="151"/>
      <c r="DN231" s="151"/>
      <c r="DO231" s="151"/>
      <c r="DP231" s="151"/>
      <c r="DQ231" s="151"/>
      <c r="DR231" s="151"/>
      <c r="DS231" s="151"/>
      <c r="DT231" s="151"/>
      <c r="DU231" s="151"/>
      <c r="DV231" s="151"/>
      <c r="DW231" s="151"/>
      <c r="DX231" s="151"/>
      <c r="DY231" s="151"/>
      <c r="DZ231" s="151"/>
      <c r="EA231" s="151"/>
      <c r="EB231" s="151"/>
      <c r="EC231" s="151"/>
      <c r="ED231" s="151"/>
      <c r="EE231" s="148"/>
    </row>
    <row r="235" spans="1:135" ht="26.25">
      <c r="A235" s="485" t="s">
        <v>8294</v>
      </c>
    </row>
    <row r="236" spans="1:135">
      <c r="A236" t="s">
        <v>8313</v>
      </c>
      <c r="B236" t="s">
        <v>6868</v>
      </c>
      <c r="C236" t="s">
        <v>6869</v>
      </c>
      <c r="D236" t="s">
        <v>6870</v>
      </c>
      <c r="E236" t="s">
        <v>6871</v>
      </c>
      <c r="F236" t="s">
        <v>6872</v>
      </c>
      <c r="G236" t="s">
        <v>8296</v>
      </c>
      <c r="H236" t="s">
        <v>8297</v>
      </c>
      <c r="I236" t="s">
        <v>8298</v>
      </c>
      <c r="J236" t="s">
        <v>8299</v>
      </c>
      <c r="K236" t="s">
        <v>8300</v>
      </c>
      <c r="L236" t="s">
        <v>8305</v>
      </c>
      <c r="M236" t="s">
        <v>8310</v>
      </c>
      <c r="N236" t="s">
        <v>8311</v>
      </c>
    </row>
    <row r="237" spans="1:135">
      <c r="A237" t="s">
        <v>8314</v>
      </c>
      <c r="B237" t="s">
        <v>8312</v>
      </c>
      <c r="G237" s="113" t="s">
        <v>8447</v>
      </c>
      <c r="H237" s="503" t="s">
        <v>8444</v>
      </c>
      <c r="I237" s="504" t="s">
        <v>2157</v>
      </c>
      <c r="J237" s="504" t="s">
        <v>8445</v>
      </c>
      <c r="K237" s="504" t="s">
        <v>8446</v>
      </c>
      <c r="L237" s="504" t="s">
        <v>4822</v>
      </c>
      <c r="M237" s="505" t="s">
        <v>631</v>
      </c>
      <c r="N237" s="127" t="s">
        <v>8448</v>
      </c>
    </row>
    <row r="238" spans="1:135">
      <c r="R238" t="s">
        <v>8336</v>
      </c>
    </row>
    <row r="239" spans="1:135" ht="16.5" thickBot="1">
      <c r="A239" s="502" t="s">
        <v>8440</v>
      </c>
      <c r="B239" s="506" t="s">
        <v>8325</v>
      </c>
      <c r="C239" s="506" t="s">
        <v>2488</v>
      </c>
      <c r="D239" s="506" t="s">
        <v>8326</v>
      </c>
      <c r="E239" s="507" t="s">
        <v>8327</v>
      </c>
      <c r="F239" s="507" t="s">
        <v>8433</v>
      </c>
      <c r="G239" s="507" t="s">
        <v>8434</v>
      </c>
      <c r="H239" s="507" t="s">
        <v>8435</v>
      </c>
      <c r="I239" s="507" t="s">
        <v>8329</v>
      </c>
      <c r="J239" s="507" t="s">
        <v>8328</v>
      </c>
      <c r="K239" s="507" t="s">
        <v>4338</v>
      </c>
      <c r="L239" s="507" t="s">
        <v>5311</v>
      </c>
      <c r="M239" s="507" t="s">
        <v>4339</v>
      </c>
      <c r="N239" s="507" t="s">
        <v>4957</v>
      </c>
      <c r="O239" s="491" t="s">
        <v>8436</v>
      </c>
      <c r="P239" s="66"/>
      <c r="R239" s="493" t="s">
        <v>6868</v>
      </c>
      <c r="S239" s="493" t="s">
        <v>6869</v>
      </c>
      <c r="T239" s="493" t="s">
        <v>8295</v>
      </c>
      <c r="U239" s="493" t="s">
        <v>6870</v>
      </c>
      <c r="V239" s="493" t="s">
        <v>8337</v>
      </c>
      <c r="W239" s="493" t="s">
        <v>6871</v>
      </c>
      <c r="X239" s="493" t="s">
        <v>8338</v>
      </c>
      <c r="Y239" s="493" t="s">
        <v>6872</v>
      </c>
      <c r="Z239" s="493" t="s">
        <v>8339</v>
      </c>
      <c r="AA239" s="493" t="s">
        <v>8296</v>
      </c>
      <c r="AB239" s="493" t="s">
        <v>8340</v>
      </c>
      <c r="AC239" s="493" t="s">
        <v>8297</v>
      </c>
      <c r="AD239" s="493" t="s">
        <v>8341</v>
      </c>
      <c r="AE239" s="493" t="s">
        <v>8298</v>
      </c>
      <c r="AF239" s="493" t="s">
        <v>8342</v>
      </c>
      <c r="AG239" s="493" t="s">
        <v>8299</v>
      </c>
      <c r="AH239" s="493" t="s">
        <v>8343</v>
      </c>
      <c r="AI239" s="493" t="s">
        <v>8300</v>
      </c>
      <c r="AJ239" s="493" t="s">
        <v>8344</v>
      </c>
      <c r="AK239" s="493" t="s">
        <v>8301</v>
      </c>
      <c r="AL239" s="493" t="s">
        <v>8345</v>
      </c>
      <c r="AM239" s="493" t="s">
        <v>8302</v>
      </c>
      <c r="AN239" s="493" t="s">
        <v>8346</v>
      </c>
      <c r="AO239" s="493" t="s">
        <v>8303</v>
      </c>
      <c r="AP239" s="493" t="s">
        <v>8347</v>
      </c>
      <c r="AQ239" s="493" t="s">
        <v>8304</v>
      </c>
      <c r="AR239" s="493" t="s">
        <v>8348</v>
      </c>
      <c r="AS239" s="493" t="s">
        <v>8305</v>
      </c>
      <c r="AT239" s="493" t="s">
        <v>8349</v>
      </c>
      <c r="AU239" s="493" t="s">
        <v>8306</v>
      </c>
      <c r="AV239" s="493" t="s">
        <v>8350</v>
      </c>
      <c r="AW239" s="493" t="s">
        <v>8307</v>
      </c>
      <c r="AX239" s="493" t="s">
        <v>8351</v>
      </c>
      <c r="AY239" s="493" t="s">
        <v>8308</v>
      </c>
      <c r="AZ239" s="493" t="s">
        <v>8352</v>
      </c>
      <c r="BA239" s="493" t="s">
        <v>8309</v>
      </c>
      <c r="BB239" s="493" t="s">
        <v>8353</v>
      </c>
      <c r="BC239" s="493" t="s">
        <v>8310</v>
      </c>
      <c r="BD239" s="493" t="s">
        <v>8354</v>
      </c>
      <c r="BE239" s="493" t="s">
        <v>8355</v>
      </c>
      <c r="BF239" s="493" t="s">
        <v>8356</v>
      </c>
      <c r="BG239" s="493" t="s">
        <v>8357</v>
      </c>
      <c r="BH239" s="493" t="s">
        <v>8358</v>
      </c>
      <c r="BI239" s="493" t="s">
        <v>8359</v>
      </c>
      <c r="BJ239" s="493" t="s">
        <v>8360</v>
      </c>
      <c r="BK239" s="493" t="s">
        <v>8361</v>
      </c>
      <c r="BL239" s="493" t="s">
        <v>8362</v>
      </c>
      <c r="BM239" s="493" t="s">
        <v>8363</v>
      </c>
      <c r="BN239" s="493" t="s">
        <v>8364</v>
      </c>
      <c r="BO239" s="493" t="s">
        <v>8365</v>
      </c>
      <c r="BP239" s="493" t="s">
        <v>8366</v>
      </c>
      <c r="BQ239" s="493" t="s">
        <v>8367</v>
      </c>
      <c r="BR239" s="493" t="s">
        <v>8368</v>
      </c>
      <c r="BS239" s="493" t="s">
        <v>8369</v>
      </c>
      <c r="BT239" s="493" t="s">
        <v>8370</v>
      </c>
      <c r="BU239" s="493" t="s">
        <v>8371</v>
      </c>
      <c r="BV239" s="493" t="s">
        <v>8372</v>
      </c>
      <c r="BW239" s="493" t="s">
        <v>8311</v>
      </c>
      <c r="BX239" s="494" t="s">
        <v>8373</v>
      </c>
      <c r="BY239" s="492" t="s">
        <v>8374</v>
      </c>
      <c r="BZ239" s="492" t="s">
        <v>8375</v>
      </c>
      <c r="CA239" s="492" t="s">
        <v>8376</v>
      </c>
      <c r="CB239" s="492" t="s">
        <v>8377</v>
      </c>
      <c r="CC239" s="492" t="s">
        <v>8378</v>
      </c>
      <c r="CD239" s="492" t="s">
        <v>8379</v>
      </c>
      <c r="CE239" s="492" t="s">
        <v>8380</v>
      </c>
      <c r="CF239" s="492" t="s">
        <v>8381</v>
      </c>
      <c r="CG239" s="492" t="s">
        <v>8382</v>
      </c>
      <c r="CH239" s="492" t="s">
        <v>8383</v>
      </c>
      <c r="CI239" s="492" t="s">
        <v>8384</v>
      </c>
      <c r="CJ239" s="492" t="s">
        <v>8385</v>
      </c>
      <c r="CK239" s="492" t="s">
        <v>8386</v>
      </c>
      <c r="CL239" s="492" t="s">
        <v>8387</v>
      </c>
      <c r="CM239" s="492" t="s">
        <v>8388</v>
      </c>
      <c r="CN239" s="492" t="s">
        <v>8389</v>
      </c>
      <c r="CO239" s="492" t="s">
        <v>8390</v>
      </c>
      <c r="CP239" s="492" t="s">
        <v>8391</v>
      </c>
      <c r="CQ239" s="492" t="s">
        <v>8392</v>
      </c>
      <c r="CR239" s="492" t="s">
        <v>8393</v>
      </c>
      <c r="CS239" s="492" t="s">
        <v>8394</v>
      </c>
      <c r="CT239" s="492" t="s">
        <v>8395</v>
      </c>
      <c r="CU239" s="492" t="s">
        <v>8396</v>
      </c>
      <c r="CV239" s="492" t="s">
        <v>8397</v>
      </c>
      <c r="CW239" s="492" t="s">
        <v>8398</v>
      </c>
      <c r="CX239" s="492" t="s">
        <v>8399</v>
      </c>
      <c r="CY239" s="492" t="s">
        <v>8400</v>
      </c>
      <c r="CZ239" s="492" t="s">
        <v>8401</v>
      </c>
      <c r="DA239" s="492" t="s">
        <v>8402</v>
      </c>
      <c r="DB239" s="492" t="s">
        <v>8403</v>
      </c>
      <c r="DC239" s="492" t="s">
        <v>8404</v>
      </c>
      <c r="DD239" s="492" t="s">
        <v>8405</v>
      </c>
      <c r="DE239" s="492" t="s">
        <v>8406</v>
      </c>
      <c r="DF239" s="492" t="s">
        <v>8407</v>
      </c>
      <c r="DG239" s="492" t="s">
        <v>8408</v>
      </c>
      <c r="DH239" s="492" t="s">
        <v>8409</v>
      </c>
      <c r="DI239" s="492" t="s">
        <v>8410</v>
      </c>
      <c r="DJ239" s="492" t="s">
        <v>8411</v>
      </c>
      <c r="DK239" s="492" t="s">
        <v>8412</v>
      </c>
      <c r="DL239" s="492" t="s">
        <v>8413</v>
      </c>
      <c r="DM239" s="492" t="s">
        <v>8414</v>
      </c>
      <c r="DN239" s="492" t="s">
        <v>8415</v>
      </c>
      <c r="DO239" s="492" t="s">
        <v>8416</v>
      </c>
      <c r="DP239" s="492" t="s">
        <v>8417</v>
      </c>
      <c r="DQ239" s="492" t="s">
        <v>8418</v>
      </c>
      <c r="DR239" s="492" t="s">
        <v>8419</v>
      </c>
      <c r="DS239" s="492" t="s">
        <v>8420</v>
      </c>
      <c r="DT239" s="492" t="s">
        <v>8421</v>
      </c>
      <c r="DU239" s="492" t="s">
        <v>8422</v>
      </c>
      <c r="DV239" s="492" t="s">
        <v>8423</v>
      </c>
      <c r="DW239" s="492" t="s">
        <v>8424</v>
      </c>
      <c r="DX239" s="492" t="s">
        <v>8425</v>
      </c>
      <c r="DY239" s="492" t="s">
        <v>8426</v>
      </c>
      <c r="DZ239" s="492" t="s">
        <v>8427</v>
      </c>
      <c r="EA239" s="492" t="s">
        <v>8428</v>
      </c>
      <c r="EB239" s="492" t="s">
        <v>8429</v>
      </c>
      <c r="EC239" s="492" t="s">
        <v>8430</v>
      </c>
      <c r="ED239" s="492" t="s">
        <v>8431</v>
      </c>
      <c r="EE239" s="492" t="s">
        <v>8432</v>
      </c>
    </row>
    <row r="240" spans="1:135">
      <c r="A240" t="s">
        <v>8316</v>
      </c>
      <c r="B240" s="487"/>
      <c r="C240" s="487"/>
      <c r="D240" s="487"/>
      <c r="E240" s="487"/>
      <c r="F240" s="487"/>
      <c r="G240" s="487"/>
      <c r="H240" s="487"/>
      <c r="I240" s="487"/>
      <c r="J240" s="487"/>
      <c r="K240" s="487"/>
      <c r="L240" s="487"/>
      <c r="M240" s="487"/>
      <c r="N240" s="487"/>
      <c r="Q240" s="154"/>
      <c r="BX240" s="154"/>
    </row>
    <row r="241" spans="1:135">
      <c r="A241" s="490" t="s">
        <v>8330</v>
      </c>
      <c r="B241" s="486"/>
      <c r="C241" s="486"/>
      <c r="D241" s="486"/>
      <c r="E241" s="486"/>
      <c r="F241" s="486"/>
      <c r="G241" s="486"/>
      <c r="H241" s="486"/>
      <c r="I241" s="486"/>
      <c r="J241" s="486"/>
      <c r="K241" s="486"/>
      <c r="L241" s="486"/>
      <c r="M241" s="486"/>
      <c r="N241" s="486"/>
      <c r="Q241" s="154"/>
      <c r="BX241" s="154"/>
    </row>
    <row r="242" spans="1:135" ht="15.75" thickBot="1">
      <c r="A242" s="152"/>
      <c r="B242" s="488"/>
      <c r="C242" s="488"/>
      <c r="D242" s="488"/>
      <c r="E242" s="488"/>
      <c r="F242" s="488"/>
      <c r="G242" s="488"/>
      <c r="H242" s="488"/>
      <c r="I242" s="488"/>
      <c r="J242" s="488"/>
      <c r="K242" s="488"/>
      <c r="L242" s="488"/>
      <c r="M242" s="488"/>
      <c r="N242" s="488"/>
      <c r="Q242" s="154"/>
      <c r="BX242" s="154"/>
    </row>
    <row r="243" spans="1:135">
      <c r="A243" t="s">
        <v>8317</v>
      </c>
      <c r="B243" s="487"/>
      <c r="C243" s="487"/>
      <c r="D243" s="487"/>
      <c r="E243" s="487"/>
      <c r="F243" s="487"/>
      <c r="G243" s="487"/>
      <c r="H243" s="487"/>
      <c r="I243" s="487"/>
      <c r="J243" s="487"/>
      <c r="K243" s="487"/>
      <c r="L243" s="487"/>
      <c r="M243" s="487"/>
      <c r="N243" s="495"/>
      <c r="O243" s="144"/>
      <c r="P243" s="144"/>
      <c r="Q243" s="154"/>
      <c r="R243" s="151"/>
      <c r="S243" s="151"/>
      <c r="T243" s="151"/>
      <c r="U243" s="151"/>
      <c r="V243" s="151"/>
      <c r="W243" s="151"/>
      <c r="X243" s="151"/>
      <c r="Y243" s="151"/>
      <c r="Z243" s="151"/>
      <c r="AA243" s="151"/>
      <c r="AB243" s="151"/>
      <c r="AC243" s="151"/>
      <c r="AD243" s="151"/>
      <c r="AE243" s="151"/>
      <c r="AF243" s="151"/>
      <c r="AG243" s="151"/>
      <c r="AH243" s="151"/>
      <c r="AI243" s="151"/>
      <c r="AJ243" s="151"/>
      <c r="AK243" s="151"/>
      <c r="AL243" s="151"/>
      <c r="AM243" s="151"/>
      <c r="AN243" s="151"/>
      <c r="AO243" s="151"/>
      <c r="AP243" s="151"/>
      <c r="AQ243" s="151"/>
      <c r="AR243" s="151"/>
      <c r="AS243" s="151"/>
      <c r="AT243" s="151"/>
      <c r="AU243" s="151"/>
      <c r="AV243" s="151"/>
      <c r="AW243" s="151"/>
      <c r="AX243" s="151"/>
      <c r="AY243" s="151"/>
      <c r="AZ243" s="151"/>
      <c r="BA243" s="151"/>
      <c r="BB243" s="151"/>
      <c r="BC243" s="151"/>
      <c r="BD243" s="151"/>
      <c r="BE243" s="151"/>
      <c r="BF243" s="151"/>
      <c r="BG243" s="151"/>
      <c r="BH243" s="151"/>
      <c r="BI243" s="151"/>
      <c r="BJ243" s="151"/>
      <c r="BK243" s="151"/>
      <c r="BL243" s="151"/>
      <c r="BM243" s="151"/>
      <c r="BN243" s="151"/>
      <c r="BO243" s="151"/>
      <c r="BP243" s="151"/>
      <c r="BQ243" s="151"/>
      <c r="BR243" s="151"/>
      <c r="BS243" s="151"/>
      <c r="BT243" s="151"/>
      <c r="BU243" s="151"/>
      <c r="BV243" s="151"/>
      <c r="BW243" s="151"/>
      <c r="BX243" s="151"/>
      <c r="BY243" s="151"/>
      <c r="BZ243" s="151"/>
      <c r="CA243" s="151"/>
      <c r="CB243" s="151"/>
      <c r="CC243" s="151"/>
      <c r="CD243" s="151"/>
      <c r="CE243" s="151"/>
      <c r="CF243" s="151"/>
      <c r="CG243" s="151"/>
      <c r="CH243" s="151"/>
      <c r="CI243" s="151"/>
      <c r="CJ243" s="151"/>
      <c r="CK243" s="151"/>
      <c r="CL243" s="151"/>
      <c r="CM243" s="151"/>
      <c r="CN243" s="151"/>
      <c r="CO243" s="151"/>
      <c r="CP243" s="151"/>
      <c r="CQ243" s="151"/>
      <c r="CR243" s="151"/>
      <c r="CS243" s="151"/>
      <c r="CT243" s="151"/>
      <c r="CU243" s="151"/>
      <c r="CV243" s="151"/>
      <c r="CW243" s="151"/>
      <c r="CX243" s="151"/>
      <c r="CY243" s="151"/>
      <c r="CZ243" s="151"/>
      <c r="DA243" s="151"/>
      <c r="DB243" s="151"/>
      <c r="DC243" s="151"/>
      <c r="DD243" s="151"/>
      <c r="DE243" s="151"/>
      <c r="DF243" s="151"/>
      <c r="DG243" s="151"/>
      <c r="DH243" s="151"/>
      <c r="DI243" s="151"/>
      <c r="DJ243" s="151"/>
      <c r="DK243" s="151"/>
      <c r="DL243" s="151"/>
      <c r="DM243" s="151"/>
      <c r="DN243" s="151"/>
      <c r="DO243" s="151"/>
      <c r="DP243" s="151"/>
      <c r="DQ243" s="151"/>
      <c r="DR243" s="151"/>
      <c r="DS243" s="151"/>
      <c r="DT243" s="151"/>
      <c r="DU243" s="151"/>
      <c r="DV243" s="151"/>
      <c r="DW243" s="151"/>
      <c r="DX243" s="151"/>
      <c r="DY243" s="151"/>
      <c r="DZ243" s="151"/>
      <c r="EA243" s="151"/>
      <c r="EB243" s="151"/>
      <c r="EC243" s="151"/>
      <c r="ED243" s="151"/>
      <c r="EE243" s="148"/>
    </row>
    <row r="244" spans="1:135">
      <c r="A244" s="490" t="s">
        <v>8331</v>
      </c>
      <c r="B244" s="486"/>
      <c r="C244" s="486"/>
      <c r="D244" s="486"/>
      <c r="E244" s="486"/>
      <c r="F244" s="486"/>
      <c r="G244" s="486"/>
      <c r="H244" s="486"/>
      <c r="I244" s="486"/>
      <c r="J244" s="486"/>
      <c r="K244" s="486"/>
      <c r="L244" s="486"/>
      <c r="M244" s="486"/>
      <c r="N244" s="486"/>
      <c r="O244" s="144"/>
      <c r="P244" s="144"/>
      <c r="Q244" s="154"/>
      <c r="R244" s="144"/>
      <c r="S244" s="144"/>
      <c r="T244" s="144"/>
      <c r="U244" s="144"/>
      <c r="V244" s="144"/>
      <c r="W244" s="144"/>
      <c r="X244" s="144"/>
      <c r="Y244" s="144"/>
      <c r="Z244" s="144"/>
      <c r="AA244" s="144"/>
      <c r="AB244" s="144"/>
      <c r="AC244" s="144"/>
      <c r="AD244" s="144"/>
      <c r="AE244" s="144"/>
      <c r="AF244" s="144"/>
      <c r="AG244" s="144"/>
      <c r="AH244" s="144"/>
      <c r="AI244" s="144"/>
      <c r="AJ244" s="144"/>
      <c r="AK244" s="144"/>
      <c r="AL244" s="144"/>
      <c r="AM244" s="144"/>
      <c r="AN244" s="144"/>
      <c r="AO244" s="144"/>
      <c r="AP244" s="144"/>
      <c r="AQ244" s="144"/>
      <c r="AR244" s="144"/>
      <c r="AS244" s="144"/>
      <c r="AT244" s="144"/>
      <c r="AU244" s="144"/>
      <c r="AV244" s="144"/>
      <c r="AW244" s="144"/>
      <c r="AX244" s="144"/>
      <c r="AY244" s="144"/>
      <c r="AZ244" s="144"/>
      <c r="BA244" s="144"/>
      <c r="BB244" s="144"/>
      <c r="BC244" s="144"/>
      <c r="BD244" s="144"/>
      <c r="BE244" s="144"/>
      <c r="BF244" s="144"/>
      <c r="BG244" s="144"/>
      <c r="BH244" s="144"/>
      <c r="BI244" s="144"/>
      <c r="BJ244" s="144"/>
      <c r="BK244" s="144"/>
      <c r="BL244" s="144"/>
      <c r="BM244" s="144"/>
      <c r="BN244" s="144"/>
      <c r="BO244" s="144"/>
      <c r="BP244" s="144"/>
      <c r="BQ244" s="144"/>
      <c r="BR244" s="144"/>
      <c r="BS244" s="144"/>
      <c r="BT244" s="144"/>
      <c r="BU244" s="144"/>
      <c r="BV244" s="144"/>
      <c r="BW244" s="144"/>
      <c r="BX244" s="144"/>
      <c r="BY244" s="144"/>
      <c r="BZ244" s="144"/>
      <c r="CA244" s="144"/>
      <c r="CB244" s="144"/>
      <c r="CC244" s="144"/>
      <c r="CD244" s="144"/>
      <c r="CE244" s="144"/>
      <c r="CF244" s="144"/>
      <c r="CG244" s="144"/>
      <c r="CH244" s="144"/>
      <c r="CI244" s="144"/>
      <c r="CJ244" s="144"/>
      <c r="CK244" s="144"/>
      <c r="CL244" s="144"/>
      <c r="CM244" s="144"/>
      <c r="CN244" s="144"/>
      <c r="CO244" s="144"/>
      <c r="CP244" s="144"/>
      <c r="CQ244" s="144"/>
      <c r="CR244" s="144"/>
      <c r="CS244" s="144"/>
      <c r="CT244" s="144"/>
      <c r="CU244" s="144"/>
      <c r="CV244" s="144"/>
      <c r="CW244" s="144"/>
      <c r="CX244" s="144"/>
      <c r="CY244" s="144"/>
      <c r="CZ244" s="144"/>
      <c r="DA244" s="144"/>
      <c r="DB244" s="144"/>
      <c r="DC244" s="144"/>
      <c r="DD244" s="144"/>
      <c r="DE244" s="144"/>
      <c r="DF244" s="144"/>
      <c r="DG244" s="144"/>
      <c r="DH244" s="144"/>
      <c r="DI244" s="144"/>
      <c r="DJ244" s="144"/>
      <c r="DK244" s="144"/>
      <c r="DL244" s="144"/>
      <c r="DM244" s="144"/>
      <c r="DN244" s="144"/>
      <c r="DO244" s="144"/>
      <c r="DP244" s="144"/>
      <c r="DQ244" s="144"/>
      <c r="DR244" s="144"/>
      <c r="DS244" s="144"/>
      <c r="DT244" s="144"/>
      <c r="DU244" s="144"/>
      <c r="DV244" s="144"/>
      <c r="DW244" s="144"/>
      <c r="DX244" s="144"/>
      <c r="DY244" s="144"/>
      <c r="DZ244" s="144"/>
      <c r="EA244" s="144"/>
      <c r="EB244" s="144"/>
      <c r="EC244" s="144"/>
      <c r="ED244" s="144"/>
      <c r="EE244" s="154"/>
    </row>
    <row r="245" spans="1:135" ht="15.75" thickBot="1">
      <c r="A245" s="489"/>
      <c r="B245" s="488"/>
      <c r="C245" s="488"/>
      <c r="D245" s="488"/>
      <c r="E245" s="488"/>
      <c r="F245" s="488"/>
      <c r="G245" s="488"/>
      <c r="H245" s="488"/>
      <c r="I245" s="488"/>
      <c r="J245" s="488"/>
      <c r="K245" s="488"/>
      <c r="L245" s="488"/>
      <c r="M245" s="488"/>
      <c r="N245" s="488"/>
      <c r="O245" s="144"/>
      <c r="P245" s="144"/>
      <c r="Q245" s="154"/>
      <c r="R245" s="152"/>
      <c r="S245" s="152"/>
      <c r="T245" s="152"/>
      <c r="U245" s="152"/>
      <c r="V245" s="152"/>
      <c r="W245" s="152"/>
      <c r="X245" s="152"/>
      <c r="Y245" s="152"/>
      <c r="Z245" s="152"/>
      <c r="AA245" s="152"/>
      <c r="AB245" s="152"/>
      <c r="AC245" s="152"/>
      <c r="AD245" s="152"/>
      <c r="AE245" s="152"/>
      <c r="AF245" s="152"/>
      <c r="AG245" s="152"/>
      <c r="AH245" s="152"/>
      <c r="AI245" s="152"/>
      <c r="AJ245" s="152"/>
      <c r="AK245" s="152"/>
      <c r="AL245" s="152"/>
      <c r="AM245" s="152"/>
      <c r="AN245" s="152"/>
      <c r="AO245" s="152"/>
      <c r="AP245" s="152"/>
      <c r="AQ245" s="152"/>
      <c r="AR245" s="152"/>
      <c r="AS245" s="152"/>
      <c r="AT245" s="152"/>
      <c r="AU245" s="152"/>
      <c r="AV245" s="152"/>
      <c r="AW245" s="152"/>
      <c r="AX245" s="152"/>
      <c r="AY245" s="152"/>
      <c r="AZ245" s="152"/>
      <c r="BA245" s="152"/>
      <c r="BB245" s="152"/>
      <c r="BC245" s="152"/>
      <c r="BD245" s="152"/>
      <c r="BE245" s="152"/>
      <c r="BF245" s="152"/>
      <c r="BG245" s="152"/>
      <c r="BH245" s="152"/>
      <c r="BI245" s="152"/>
      <c r="BJ245" s="152"/>
      <c r="BK245" s="152"/>
      <c r="BL245" s="152"/>
      <c r="BM245" s="152"/>
      <c r="BN245" s="152"/>
      <c r="BO245" s="152"/>
      <c r="BP245" s="152"/>
      <c r="BQ245" s="152"/>
      <c r="BR245" s="152"/>
      <c r="BS245" s="152"/>
      <c r="BT245" s="152"/>
      <c r="BU245" s="152"/>
      <c r="BV245" s="152"/>
      <c r="BW245" s="152"/>
      <c r="BX245" s="152"/>
      <c r="BY245" s="152"/>
      <c r="BZ245" s="152"/>
      <c r="CA245" s="152"/>
      <c r="CB245" s="152"/>
      <c r="CC245" s="152"/>
      <c r="CD245" s="152"/>
      <c r="CE245" s="152"/>
      <c r="CF245" s="152"/>
      <c r="CG245" s="152"/>
      <c r="CH245" s="152"/>
      <c r="CI245" s="152"/>
      <c r="CJ245" s="152"/>
      <c r="CK245" s="152"/>
      <c r="CL245" s="152"/>
      <c r="CM245" s="152"/>
      <c r="CN245" s="152"/>
      <c r="CO245" s="152"/>
      <c r="CP245" s="152"/>
      <c r="CQ245" s="152"/>
      <c r="CR245" s="152"/>
      <c r="CS245" s="152"/>
      <c r="CT245" s="152"/>
      <c r="CU245" s="152"/>
      <c r="CV245" s="152"/>
      <c r="CW245" s="152"/>
      <c r="CX245" s="152"/>
      <c r="CY245" s="152"/>
      <c r="CZ245" s="152"/>
      <c r="DA245" s="152"/>
      <c r="DB245" s="152"/>
      <c r="DC245" s="152"/>
      <c r="DD245" s="152"/>
      <c r="DE245" s="152"/>
      <c r="DF245" s="152"/>
      <c r="DG245" s="152"/>
      <c r="DH245" s="152"/>
      <c r="DI245" s="152"/>
      <c r="DJ245" s="152"/>
      <c r="DK245" s="152"/>
      <c r="DL245" s="152"/>
      <c r="DM245" s="152"/>
      <c r="DN245" s="152"/>
      <c r="DO245" s="152"/>
      <c r="DP245" s="152"/>
      <c r="DQ245" s="152"/>
      <c r="DR245" s="152"/>
      <c r="DS245" s="152"/>
      <c r="DT245" s="152"/>
      <c r="DU245" s="152"/>
      <c r="DV245" s="152"/>
      <c r="DW245" s="152"/>
      <c r="DX245" s="152"/>
      <c r="DY245" s="152"/>
      <c r="DZ245" s="152"/>
      <c r="EA245" s="152"/>
      <c r="EB245" s="152"/>
      <c r="EC245" s="152"/>
      <c r="ED245" s="152"/>
      <c r="EE245" s="150"/>
    </row>
    <row r="246" spans="1:135">
      <c r="A246" t="s">
        <v>8318</v>
      </c>
      <c r="B246" s="487"/>
      <c r="C246" s="487"/>
      <c r="D246" s="487"/>
      <c r="E246" s="487"/>
      <c r="F246" s="487"/>
      <c r="G246" s="487"/>
      <c r="H246" s="487"/>
      <c r="I246" s="487"/>
      <c r="J246" s="487"/>
      <c r="K246" s="487"/>
      <c r="L246" s="487"/>
      <c r="M246" s="487"/>
      <c r="N246" s="487"/>
      <c r="Q246" s="154"/>
      <c r="R246" s="151"/>
      <c r="S246" s="151"/>
      <c r="T246" s="151"/>
      <c r="U246" s="151"/>
      <c r="V246" s="151"/>
      <c r="W246" s="151"/>
      <c r="X246" s="151"/>
      <c r="Y246" s="151"/>
      <c r="Z246" s="151"/>
      <c r="AA246" s="151"/>
      <c r="AB246" s="151"/>
      <c r="AC246" s="151"/>
      <c r="AD246" s="151"/>
      <c r="AE246" s="151"/>
      <c r="AF246" s="151"/>
      <c r="AG246" s="151"/>
      <c r="AH246" s="151"/>
      <c r="AI246" s="151"/>
      <c r="AJ246" s="151"/>
      <c r="AK246" s="151"/>
      <c r="AL246" s="151"/>
      <c r="AM246" s="151"/>
      <c r="AN246" s="151"/>
      <c r="AO246" s="151"/>
      <c r="AP246" s="151"/>
      <c r="AQ246" s="151"/>
      <c r="AR246" s="151"/>
      <c r="AS246" s="151"/>
      <c r="AT246" s="151"/>
      <c r="AU246" s="151"/>
      <c r="AV246" s="151"/>
      <c r="AW246" s="151"/>
      <c r="AX246" s="151"/>
      <c r="AY246" s="151"/>
      <c r="AZ246" s="151"/>
      <c r="BA246" s="151"/>
      <c r="BB246" s="151"/>
      <c r="BC246" s="151"/>
      <c r="BD246" s="151"/>
      <c r="BE246" s="151"/>
      <c r="BF246" s="151"/>
      <c r="BG246" s="151"/>
      <c r="BH246" s="151"/>
      <c r="BI246" s="151"/>
      <c r="BJ246" s="151"/>
      <c r="BK246" s="151"/>
      <c r="BL246" s="151"/>
      <c r="BM246" s="151"/>
      <c r="BN246" s="151"/>
      <c r="BO246" s="151"/>
      <c r="BP246" s="151"/>
      <c r="BQ246" s="151"/>
      <c r="BR246" s="151"/>
      <c r="BS246" s="151"/>
      <c r="BT246" s="151"/>
      <c r="BU246" s="151"/>
      <c r="BV246" s="151"/>
      <c r="BW246" s="151"/>
      <c r="BX246" s="151"/>
      <c r="BY246" s="151"/>
      <c r="BZ246" s="151"/>
      <c r="CA246" s="151"/>
      <c r="CB246" s="151"/>
      <c r="CC246" s="151"/>
      <c r="CD246" s="151"/>
      <c r="CE246" s="151"/>
      <c r="CF246" s="151"/>
      <c r="CG246" s="151"/>
      <c r="CH246" s="151"/>
      <c r="CI246" s="151"/>
      <c r="CJ246" s="151"/>
      <c r="CK246" s="151"/>
      <c r="CL246" s="151"/>
      <c r="CM246" s="151"/>
      <c r="CN246" s="151"/>
      <c r="CO246" s="151"/>
      <c r="CP246" s="151"/>
      <c r="CQ246" s="151"/>
      <c r="CR246" s="151"/>
      <c r="CS246" s="151"/>
      <c r="CT246" s="151"/>
      <c r="CU246" s="151"/>
      <c r="CV246" s="151"/>
      <c r="CW246" s="151"/>
      <c r="CX246" s="151"/>
      <c r="CY246" s="151"/>
      <c r="CZ246" s="151"/>
      <c r="DA246" s="151"/>
      <c r="DB246" s="151"/>
      <c r="DC246" s="151"/>
      <c r="DD246" s="151"/>
      <c r="DE246" s="151"/>
      <c r="DF246" s="151"/>
      <c r="DG246" s="151"/>
      <c r="DH246" s="151"/>
      <c r="DI246" s="151"/>
      <c r="DJ246" s="151"/>
      <c r="DK246" s="151"/>
      <c r="DL246" s="151"/>
      <c r="DM246" s="151"/>
      <c r="DN246" s="151"/>
      <c r="DO246" s="151"/>
      <c r="DP246" s="151"/>
      <c r="DQ246" s="151"/>
      <c r="DR246" s="151"/>
      <c r="DS246" s="151"/>
      <c r="DT246" s="151"/>
      <c r="DU246" s="151"/>
      <c r="DV246" s="151"/>
      <c r="DW246" s="151"/>
      <c r="DX246" s="151"/>
      <c r="DY246" s="151"/>
      <c r="DZ246" s="151"/>
      <c r="EA246" s="151"/>
      <c r="EB246" s="151"/>
      <c r="EC246" s="151"/>
      <c r="ED246" s="151"/>
      <c r="EE246" s="148"/>
    </row>
    <row r="247" spans="1:135">
      <c r="A247" s="490" t="s">
        <v>8332</v>
      </c>
      <c r="B247" s="486"/>
      <c r="C247" s="486"/>
      <c r="D247" s="486"/>
      <c r="E247" s="486"/>
      <c r="F247" s="486"/>
      <c r="G247" s="486"/>
      <c r="H247" s="486"/>
      <c r="I247" s="486"/>
      <c r="J247" s="486"/>
      <c r="K247" s="486"/>
      <c r="L247" s="486"/>
      <c r="M247" s="486"/>
      <c r="N247" s="486"/>
      <c r="Q247" s="154"/>
      <c r="R247" s="144"/>
      <c r="S247" s="144"/>
      <c r="T247" s="144"/>
      <c r="U247" s="144"/>
      <c r="V247" s="144"/>
      <c r="W247" s="144"/>
      <c r="X247" s="144"/>
      <c r="Y247" s="144"/>
      <c r="Z247" s="144"/>
      <c r="AA247" s="144"/>
      <c r="AB247" s="144"/>
      <c r="AC247" s="144"/>
      <c r="AD247" s="144"/>
      <c r="AE247" s="144"/>
      <c r="AF247" s="144"/>
      <c r="AG247" s="144"/>
      <c r="AH247" s="144"/>
      <c r="AI247" s="144"/>
      <c r="AJ247" s="144"/>
      <c r="AK247" s="144"/>
      <c r="AL247" s="144"/>
      <c r="AM247" s="144"/>
      <c r="AN247" s="144"/>
      <c r="AO247" s="144"/>
      <c r="AP247" s="144"/>
      <c r="AQ247" s="144"/>
      <c r="AR247" s="144"/>
      <c r="AS247" s="144"/>
      <c r="AT247" s="144"/>
      <c r="AU247" s="144"/>
      <c r="AV247" s="144"/>
      <c r="AW247" s="144"/>
      <c r="AX247" s="144"/>
      <c r="AY247" s="144"/>
      <c r="AZ247" s="144"/>
      <c r="BA247" s="144"/>
      <c r="BB247" s="144"/>
      <c r="BC247" s="144"/>
      <c r="BD247" s="144"/>
      <c r="BE247" s="144"/>
      <c r="BF247" s="144"/>
      <c r="BG247" s="144"/>
      <c r="BH247" s="144"/>
      <c r="BI247" s="144"/>
      <c r="BJ247" s="144"/>
      <c r="BK247" s="144"/>
      <c r="BL247" s="144"/>
      <c r="BM247" s="144"/>
      <c r="BN247" s="144"/>
      <c r="BO247" s="144"/>
      <c r="BP247" s="144"/>
      <c r="BQ247" s="144"/>
      <c r="BR247" s="144"/>
      <c r="BS247" s="144"/>
      <c r="BT247" s="144"/>
      <c r="BU247" s="144"/>
      <c r="BV247" s="144"/>
      <c r="BW247" s="144"/>
      <c r="BX247" s="144"/>
      <c r="BY247" s="144"/>
      <c r="BZ247" s="144"/>
      <c r="CA247" s="144"/>
      <c r="CB247" s="144"/>
      <c r="CC247" s="144"/>
      <c r="CD247" s="144"/>
      <c r="CE247" s="144"/>
      <c r="CF247" s="144"/>
      <c r="CG247" s="144"/>
      <c r="CH247" s="144"/>
      <c r="CI247" s="144"/>
      <c r="CJ247" s="144"/>
      <c r="CK247" s="144"/>
      <c r="CL247" s="144"/>
      <c r="CM247" s="144"/>
      <c r="CN247" s="144"/>
      <c r="CO247" s="144"/>
      <c r="CP247" s="144"/>
      <c r="CQ247" s="144"/>
      <c r="CR247" s="144"/>
      <c r="CS247" s="144"/>
      <c r="CT247" s="144"/>
      <c r="CU247" s="144"/>
      <c r="CV247" s="144"/>
      <c r="CW247" s="144"/>
      <c r="CX247" s="144"/>
      <c r="CY247" s="144"/>
      <c r="CZ247" s="144"/>
      <c r="DA247" s="144"/>
      <c r="DB247" s="144"/>
      <c r="DC247" s="144"/>
      <c r="DD247" s="144"/>
      <c r="DE247" s="144"/>
      <c r="DF247" s="144"/>
      <c r="DG247" s="144"/>
      <c r="DH247" s="144"/>
      <c r="DI247" s="144"/>
      <c r="DJ247" s="144"/>
      <c r="DK247" s="144"/>
      <c r="DL247" s="144"/>
      <c r="DM247" s="144"/>
      <c r="DN247" s="144"/>
      <c r="DO247" s="144"/>
      <c r="DP247" s="144"/>
      <c r="DQ247" s="144"/>
      <c r="DR247" s="144"/>
      <c r="DS247" s="144"/>
      <c r="DT247" s="144"/>
      <c r="DU247" s="144"/>
      <c r="DV247" s="144"/>
      <c r="DW247" s="144"/>
      <c r="DX247" s="144"/>
      <c r="DY247" s="144"/>
      <c r="DZ247" s="144"/>
      <c r="EA247" s="144"/>
      <c r="EB247" s="144"/>
      <c r="EC247" s="144"/>
      <c r="ED247" s="144"/>
      <c r="EE247" s="154"/>
    </row>
    <row r="248" spans="1:135" ht="15.75" thickBot="1">
      <c r="A248" s="489"/>
      <c r="B248" s="488"/>
      <c r="C248" s="488"/>
      <c r="D248" s="488"/>
      <c r="E248" s="488"/>
      <c r="F248" s="488"/>
      <c r="G248" s="488"/>
      <c r="H248" s="488"/>
      <c r="I248" s="488"/>
      <c r="J248" s="488"/>
      <c r="K248" s="488"/>
      <c r="L248" s="488"/>
      <c r="M248" s="488"/>
      <c r="N248" s="488"/>
      <c r="Q248" s="154"/>
      <c r="R248" s="152"/>
      <c r="S248" s="152"/>
      <c r="T248" s="152"/>
      <c r="U248" s="152"/>
      <c r="V248" s="152"/>
      <c r="W248" s="152"/>
      <c r="X248" s="152"/>
      <c r="Y248" s="152"/>
      <c r="Z248" s="152"/>
      <c r="AA248" s="152"/>
      <c r="AB248" s="152"/>
      <c r="AC248" s="152"/>
      <c r="AD248" s="152"/>
      <c r="AE248" s="152"/>
      <c r="AF248" s="152"/>
      <c r="AG248" s="152"/>
      <c r="AH248" s="152"/>
      <c r="AI248" s="152"/>
      <c r="AJ248" s="152"/>
      <c r="AK248" s="152"/>
      <c r="AL248" s="152"/>
      <c r="AM248" s="152"/>
      <c r="AN248" s="152"/>
      <c r="AO248" s="152"/>
      <c r="AP248" s="152"/>
      <c r="AQ248" s="152"/>
      <c r="AR248" s="152"/>
      <c r="AS248" s="152"/>
      <c r="AT248" s="152"/>
      <c r="AU248" s="152"/>
      <c r="AV248" s="152"/>
      <c r="AW248" s="152"/>
      <c r="AX248" s="152"/>
      <c r="AY248" s="152"/>
      <c r="AZ248" s="152"/>
      <c r="BA248" s="152"/>
      <c r="BB248" s="152"/>
      <c r="BC248" s="152"/>
      <c r="BD248" s="152"/>
      <c r="BE248" s="152"/>
      <c r="BF248" s="152"/>
      <c r="BG248" s="152"/>
      <c r="BH248" s="152"/>
      <c r="BI248" s="152"/>
      <c r="BJ248" s="152"/>
      <c r="BK248" s="152"/>
      <c r="BL248" s="152"/>
      <c r="BM248" s="152"/>
      <c r="BN248" s="152"/>
      <c r="BO248" s="152"/>
      <c r="BP248" s="152"/>
      <c r="BQ248" s="152"/>
      <c r="BR248" s="152"/>
      <c r="BS248" s="152"/>
      <c r="BT248" s="152"/>
      <c r="BU248" s="152"/>
      <c r="BV248" s="152"/>
      <c r="BW248" s="152"/>
      <c r="BX248" s="152"/>
      <c r="BY248" s="152"/>
      <c r="BZ248" s="152"/>
      <c r="CA248" s="152"/>
      <c r="CB248" s="152"/>
      <c r="CC248" s="152"/>
      <c r="CD248" s="152"/>
      <c r="CE248" s="152"/>
      <c r="CF248" s="152"/>
      <c r="CG248" s="152"/>
      <c r="CH248" s="152"/>
      <c r="CI248" s="152"/>
      <c r="CJ248" s="152"/>
      <c r="CK248" s="152"/>
      <c r="CL248" s="152"/>
      <c r="CM248" s="152"/>
      <c r="CN248" s="152"/>
      <c r="CO248" s="152"/>
      <c r="CP248" s="152"/>
      <c r="CQ248" s="152"/>
      <c r="CR248" s="152"/>
      <c r="CS248" s="152"/>
      <c r="CT248" s="152"/>
      <c r="CU248" s="152"/>
      <c r="CV248" s="152"/>
      <c r="CW248" s="152"/>
      <c r="CX248" s="152"/>
      <c r="CY248" s="152"/>
      <c r="CZ248" s="152"/>
      <c r="DA248" s="152"/>
      <c r="DB248" s="152"/>
      <c r="DC248" s="152"/>
      <c r="DD248" s="152"/>
      <c r="DE248" s="152"/>
      <c r="DF248" s="152"/>
      <c r="DG248" s="152"/>
      <c r="DH248" s="152"/>
      <c r="DI248" s="152"/>
      <c r="DJ248" s="152"/>
      <c r="DK248" s="152"/>
      <c r="DL248" s="152"/>
      <c r="DM248" s="152"/>
      <c r="DN248" s="152"/>
      <c r="DO248" s="152"/>
      <c r="DP248" s="152"/>
      <c r="DQ248" s="152"/>
      <c r="DR248" s="152"/>
      <c r="DS248" s="152"/>
      <c r="DT248" s="152"/>
      <c r="DU248" s="152"/>
      <c r="DV248" s="152"/>
      <c r="DW248" s="152"/>
      <c r="DX248" s="152"/>
      <c r="DY248" s="152"/>
      <c r="DZ248" s="152"/>
      <c r="EA248" s="152"/>
      <c r="EB248" s="152"/>
      <c r="EC248" s="152"/>
      <c r="ED248" s="152"/>
      <c r="EE248" s="150"/>
    </row>
    <row r="249" spans="1:135">
      <c r="A249" t="s">
        <v>8319</v>
      </c>
      <c r="B249" s="487"/>
      <c r="C249" s="487"/>
      <c r="D249" s="487"/>
      <c r="E249" s="487"/>
      <c r="F249" s="487"/>
      <c r="G249" s="487"/>
      <c r="H249" s="487"/>
      <c r="I249" s="487"/>
      <c r="J249" s="487"/>
      <c r="K249" s="487"/>
      <c r="L249" s="487"/>
      <c r="M249" s="487"/>
      <c r="N249" s="487"/>
      <c r="Q249" s="154"/>
      <c r="R249" s="151"/>
      <c r="S249" s="151"/>
      <c r="T249" s="151"/>
      <c r="U249" s="151"/>
      <c r="V249" s="151"/>
      <c r="W249" s="151"/>
      <c r="X249" s="151"/>
      <c r="Y249" s="151"/>
      <c r="Z249" s="151"/>
      <c r="AA249" s="151"/>
      <c r="AB249" s="151"/>
      <c r="AC249" s="151"/>
      <c r="AD249" s="151"/>
      <c r="AE249" s="151"/>
      <c r="AF249" s="151"/>
      <c r="AG249" s="151"/>
      <c r="AH249" s="151"/>
      <c r="AI249" s="151"/>
      <c r="AJ249" s="151"/>
      <c r="AK249" s="151"/>
      <c r="AL249" s="151"/>
      <c r="AM249" s="151"/>
      <c r="AN249" s="151"/>
      <c r="AO249" s="151"/>
      <c r="AP249" s="151"/>
      <c r="AQ249" s="151"/>
      <c r="AR249" s="151"/>
      <c r="AS249" s="151"/>
      <c r="AT249" s="151"/>
      <c r="AU249" s="151"/>
      <c r="AV249" s="151"/>
      <c r="AW249" s="151"/>
      <c r="AX249" s="151"/>
      <c r="AY249" s="151"/>
      <c r="AZ249" s="151"/>
      <c r="BA249" s="151"/>
      <c r="BB249" s="151"/>
      <c r="BC249" s="151"/>
      <c r="BD249" s="151"/>
      <c r="BE249" s="151"/>
      <c r="BF249" s="151"/>
      <c r="BG249" s="151"/>
      <c r="BH249" s="151"/>
      <c r="BI249" s="151"/>
      <c r="BJ249" s="151"/>
      <c r="BK249" s="151"/>
      <c r="BL249" s="151"/>
      <c r="BM249" s="151"/>
      <c r="BN249" s="151"/>
      <c r="BO249" s="151"/>
      <c r="BP249" s="151"/>
      <c r="BQ249" s="151"/>
      <c r="BR249" s="151"/>
      <c r="BS249" s="151"/>
      <c r="BT249" s="151"/>
      <c r="BU249" s="151"/>
      <c r="BV249" s="151"/>
      <c r="BW249" s="151"/>
      <c r="BX249" s="151"/>
      <c r="BY249" s="151"/>
      <c r="BZ249" s="151"/>
      <c r="CA249" s="151"/>
      <c r="CB249" s="151"/>
      <c r="CC249" s="151"/>
      <c r="CD249" s="151"/>
      <c r="CE249" s="151"/>
      <c r="CF249" s="151"/>
      <c r="CG249" s="151"/>
      <c r="CH249" s="151"/>
      <c r="CI249" s="151"/>
      <c r="CJ249" s="151"/>
      <c r="CK249" s="151"/>
      <c r="CL249" s="151"/>
      <c r="CM249" s="151"/>
      <c r="CN249" s="151"/>
      <c r="CO249" s="151"/>
      <c r="CP249" s="151"/>
      <c r="CQ249" s="151"/>
      <c r="CR249" s="151"/>
      <c r="CS249" s="151"/>
      <c r="CT249" s="151"/>
      <c r="CU249" s="151"/>
      <c r="CV249" s="151"/>
      <c r="CW249" s="151"/>
      <c r="CX249" s="151"/>
      <c r="CY249" s="151"/>
      <c r="CZ249" s="151"/>
      <c r="DA249" s="151"/>
      <c r="DB249" s="151"/>
      <c r="DC249" s="151"/>
      <c r="DD249" s="151"/>
      <c r="DE249" s="151"/>
      <c r="DF249" s="151"/>
      <c r="DG249" s="151"/>
      <c r="DH249" s="151"/>
      <c r="DI249" s="151"/>
      <c r="DJ249" s="151"/>
      <c r="DK249" s="151"/>
      <c r="DL249" s="151"/>
      <c r="DM249" s="151"/>
      <c r="DN249" s="151"/>
      <c r="DO249" s="151"/>
      <c r="DP249" s="151"/>
      <c r="DQ249" s="151"/>
      <c r="DR249" s="151"/>
      <c r="DS249" s="151"/>
      <c r="DT249" s="151"/>
      <c r="DU249" s="151"/>
      <c r="DV249" s="151"/>
      <c r="DW249" s="151"/>
      <c r="DX249" s="151"/>
      <c r="DY249" s="151"/>
      <c r="DZ249" s="151"/>
      <c r="EA249" s="151"/>
      <c r="EB249" s="151"/>
      <c r="EC249" s="151"/>
      <c r="ED249" s="151"/>
      <c r="EE249" s="148"/>
    </row>
    <row r="250" spans="1:135">
      <c r="A250" s="490" t="s">
        <v>8333</v>
      </c>
      <c r="B250" s="486"/>
      <c r="C250" s="486"/>
      <c r="D250" s="486"/>
      <c r="E250" s="486"/>
      <c r="F250" s="486"/>
      <c r="G250" s="486"/>
      <c r="H250" s="486"/>
      <c r="I250" s="486"/>
      <c r="J250" s="486"/>
      <c r="K250" s="486"/>
      <c r="L250" s="486"/>
      <c r="M250" s="486"/>
      <c r="N250" s="486"/>
      <c r="Q250" s="154"/>
      <c r="R250" s="144"/>
      <c r="S250" s="144"/>
      <c r="T250" s="144"/>
      <c r="U250" s="144"/>
      <c r="V250" s="144"/>
      <c r="W250" s="144"/>
      <c r="X250" s="144"/>
      <c r="Y250" s="144"/>
      <c r="Z250" s="144"/>
      <c r="AA250" s="144"/>
      <c r="AB250" s="144"/>
      <c r="AC250" s="144"/>
      <c r="AD250" s="144"/>
      <c r="AE250" s="144"/>
      <c r="AF250" s="144"/>
      <c r="AG250" s="144"/>
      <c r="AH250" s="144"/>
      <c r="AI250" s="144"/>
      <c r="AJ250" s="144"/>
      <c r="AK250" s="144"/>
      <c r="AL250" s="144"/>
      <c r="AM250" s="144"/>
      <c r="AN250" s="144"/>
      <c r="AO250" s="144"/>
      <c r="AP250" s="144"/>
      <c r="AQ250" s="144"/>
      <c r="AR250" s="144"/>
      <c r="AS250" s="144"/>
      <c r="AT250" s="144"/>
      <c r="AU250" s="144"/>
      <c r="AV250" s="144"/>
      <c r="AW250" s="144"/>
      <c r="AX250" s="144"/>
      <c r="AY250" s="144"/>
      <c r="AZ250" s="144"/>
      <c r="BA250" s="144"/>
      <c r="BB250" s="144"/>
      <c r="BC250" s="144"/>
      <c r="BD250" s="144"/>
      <c r="BE250" s="144"/>
      <c r="BF250" s="144"/>
      <c r="BG250" s="144"/>
      <c r="BH250" s="144"/>
      <c r="BI250" s="144"/>
      <c r="BJ250" s="144"/>
      <c r="BK250" s="144"/>
      <c r="BL250" s="144"/>
      <c r="BM250" s="144"/>
      <c r="BN250" s="144"/>
      <c r="BO250" s="144"/>
      <c r="BP250" s="144"/>
      <c r="BQ250" s="144"/>
      <c r="BR250" s="144"/>
      <c r="BS250" s="144"/>
      <c r="BT250" s="144"/>
      <c r="BU250" s="144"/>
      <c r="BV250" s="144"/>
      <c r="BW250" s="144"/>
      <c r="BX250" s="144"/>
      <c r="BY250" s="144"/>
      <c r="BZ250" s="144"/>
      <c r="CA250" s="144"/>
      <c r="CB250" s="144"/>
      <c r="CC250" s="144"/>
      <c r="CD250" s="144"/>
      <c r="CE250" s="144"/>
      <c r="CF250" s="144"/>
      <c r="CG250" s="144"/>
      <c r="CH250" s="144"/>
      <c r="CI250" s="144"/>
      <c r="CJ250" s="144"/>
      <c r="CK250" s="144"/>
      <c r="CL250" s="144"/>
      <c r="CM250" s="144"/>
      <c r="CN250" s="144"/>
      <c r="CO250" s="144"/>
      <c r="CP250" s="144"/>
      <c r="CQ250" s="144"/>
      <c r="CR250" s="144"/>
      <c r="CS250" s="144"/>
      <c r="CT250" s="144"/>
      <c r="CU250" s="144"/>
      <c r="CV250" s="144"/>
      <c r="CW250" s="144"/>
      <c r="CX250" s="144"/>
      <c r="CY250" s="144"/>
      <c r="CZ250" s="144"/>
      <c r="DA250" s="144"/>
      <c r="DB250" s="144"/>
      <c r="DC250" s="144"/>
      <c r="DD250" s="144"/>
      <c r="DE250" s="144"/>
      <c r="DF250" s="144"/>
      <c r="DG250" s="144"/>
      <c r="DH250" s="144"/>
      <c r="DI250" s="144"/>
      <c r="DJ250" s="144"/>
      <c r="DK250" s="144"/>
      <c r="DL250" s="144"/>
      <c r="DM250" s="144"/>
      <c r="DN250" s="144"/>
      <c r="DO250" s="144"/>
      <c r="DP250" s="144"/>
      <c r="DQ250" s="144"/>
      <c r="DR250" s="144"/>
      <c r="DS250" s="144"/>
      <c r="DT250" s="144"/>
      <c r="DU250" s="144"/>
      <c r="DV250" s="144"/>
      <c r="DW250" s="144"/>
      <c r="DX250" s="144"/>
      <c r="DY250" s="144"/>
      <c r="DZ250" s="144"/>
      <c r="EA250" s="144"/>
      <c r="EB250" s="144"/>
      <c r="EC250" s="144"/>
      <c r="ED250" s="144"/>
      <c r="EE250" s="154"/>
    </row>
    <row r="251" spans="1:135" ht="15.75" thickBot="1">
      <c r="A251" s="489"/>
      <c r="B251" s="488"/>
      <c r="C251" s="488"/>
      <c r="D251" s="488"/>
      <c r="E251" s="488"/>
      <c r="F251" s="488"/>
      <c r="G251" s="488"/>
      <c r="H251" s="488"/>
      <c r="I251" s="488"/>
      <c r="J251" s="488"/>
      <c r="K251" s="488"/>
      <c r="L251" s="488"/>
      <c r="M251" s="488"/>
      <c r="N251" s="488"/>
      <c r="Q251" s="154"/>
      <c r="R251" s="152"/>
      <c r="S251" s="152"/>
      <c r="T251" s="152"/>
      <c r="U251" s="152"/>
      <c r="V251" s="152"/>
      <c r="W251" s="152"/>
      <c r="X251" s="152"/>
      <c r="Y251" s="152"/>
      <c r="Z251" s="152"/>
      <c r="AA251" s="152"/>
      <c r="AB251" s="152"/>
      <c r="AC251" s="152"/>
      <c r="AD251" s="152"/>
      <c r="AE251" s="152"/>
      <c r="AF251" s="152"/>
      <c r="AG251" s="152"/>
      <c r="AH251" s="152"/>
      <c r="AI251" s="152"/>
      <c r="AJ251" s="152"/>
      <c r="AK251" s="152"/>
      <c r="AL251" s="152"/>
      <c r="AM251" s="152"/>
      <c r="AN251" s="152"/>
      <c r="AO251" s="152"/>
      <c r="AP251" s="152"/>
      <c r="AQ251" s="152"/>
      <c r="AR251" s="152"/>
      <c r="AS251" s="152"/>
      <c r="AT251" s="152"/>
      <c r="AU251" s="152"/>
      <c r="AV251" s="152"/>
      <c r="AW251" s="152"/>
      <c r="AX251" s="152"/>
      <c r="AY251" s="152"/>
      <c r="AZ251" s="152"/>
      <c r="BA251" s="152"/>
      <c r="BB251" s="152"/>
      <c r="BC251" s="152"/>
      <c r="BD251" s="152"/>
      <c r="BE251" s="152"/>
      <c r="BF251" s="152"/>
      <c r="BG251" s="152"/>
      <c r="BH251" s="152"/>
      <c r="BI251" s="152"/>
      <c r="BJ251" s="152"/>
      <c r="BK251" s="152"/>
      <c r="BL251" s="152"/>
      <c r="BM251" s="152"/>
      <c r="BN251" s="152"/>
      <c r="BO251" s="152"/>
      <c r="BP251" s="152"/>
      <c r="BQ251" s="152"/>
      <c r="BR251" s="152"/>
      <c r="BS251" s="152"/>
      <c r="BT251" s="152"/>
      <c r="BU251" s="152"/>
      <c r="BV251" s="152"/>
      <c r="BW251" s="152"/>
      <c r="BX251" s="152"/>
      <c r="BY251" s="152"/>
      <c r="BZ251" s="152"/>
      <c r="CA251" s="152"/>
      <c r="CB251" s="152"/>
      <c r="CC251" s="152"/>
      <c r="CD251" s="152"/>
      <c r="CE251" s="152"/>
      <c r="CF251" s="152"/>
      <c r="CG251" s="152"/>
      <c r="CH251" s="152"/>
      <c r="CI251" s="152"/>
      <c r="CJ251" s="152"/>
      <c r="CK251" s="152"/>
      <c r="CL251" s="152"/>
      <c r="CM251" s="152"/>
      <c r="CN251" s="152"/>
      <c r="CO251" s="152"/>
      <c r="CP251" s="152"/>
      <c r="CQ251" s="152"/>
      <c r="CR251" s="152"/>
      <c r="CS251" s="152"/>
      <c r="CT251" s="152"/>
      <c r="CU251" s="152"/>
      <c r="CV251" s="152"/>
      <c r="CW251" s="152"/>
      <c r="CX251" s="152"/>
      <c r="CY251" s="152"/>
      <c r="CZ251" s="152"/>
      <c r="DA251" s="152"/>
      <c r="DB251" s="152"/>
      <c r="DC251" s="152"/>
      <c r="DD251" s="152"/>
      <c r="DE251" s="152"/>
      <c r="DF251" s="152"/>
      <c r="DG251" s="152"/>
      <c r="DH251" s="152"/>
      <c r="DI251" s="152"/>
      <c r="DJ251" s="152"/>
      <c r="DK251" s="152"/>
      <c r="DL251" s="152"/>
      <c r="DM251" s="152"/>
      <c r="DN251" s="152"/>
      <c r="DO251" s="152"/>
      <c r="DP251" s="152"/>
      <c r="DQ251" s="152"/>
      <c r="DR251" s="152"/>
      <c r="DS251" s="152"/>
      <c r="DT251" s="152"/>
      <c r="DU251" s="152"/>
      <c r="DV251" s="152"/>
      <c r="DW251" s="152"/>
      <c r="DX251" s="152"/>
      <c r="DY251" s="152"/>
      <c r="DZ251" s="152"/>
      <c r="EA251" s="152"/>
      <c r="EB251" s="152"/>
      <c r="EC251" s="152"/>
      <c r="ED251" s="152"/>
      <c r="EE251" s="150"/>
    </row>
    <row r="252" spans="1:135">
      <c r="A252" t="s">
        <v>8320</v>
      </c>
      <c r="B252" s="487"/>
      <c r="C252" s="487"/>
      <c r="D252" s="487"/>
      <c r="E252" s="487"/>
      <c r="F252" s="487"/>
      <c r="G252" s="487"/>
      <c r="H252" s="487"/>
      <c r="I252" s="487"/>
      <c r="J252" s="487"/>
      <c r="K252" s="487"/>
      <c r="L252" s="487"/>
      <c r="M252" s="487"/>
      <c r="N252" s="487"/>
      <c r="Q252" s="154"/>
      <c r="R252" s="151"/>
      <c r="S252" s="151"/>
      <c r="T252" s="151"/>
      <c r="U252" s="151"/>
      <c r="V252" s="151"/>
      <c r="W252" s="151"/>
      <c r="X252" s="151"/>
      <c r="Y252" s="151"/>
      <c r="Z252" s="151"/>
      <c r="AA252" s="151"/>
      <c r="AB252" s="151"/>
      <c r="AC252" s="151"/>
      <c r="AD252" s="151"/>
      <c r="AE252" s="151"/>
      <c r="AF252" s="151"/>
      <c r="AG252" s="151"/>
      <c r="AH252" s="151"/>
      <c r="AI252" s="151"/>
      <c r="AJ252" s="151"/>
      <c r="AK252" s="151"/>
      <c r="AL252" s="151"/>
      <c r="AM252" s="151"/>
      <c r="AN252" s="151"/>
      <c r="AO252" s="151"/>
      <c r="AP252" s="151"/>
      <c r="AQ252" s="151"/>
      <c r="AR252" s="151"/>
      <c r="AS252" s="151"/>
      <c r="AT252" s="151"/>
      <c r="AU252" s="151"/>
      <c r="AV252" s="151"/>
      <c r="AW252" s="151"/>
      <c r="AX252" s="151"/>
      <c r="AY252" s="151"/>
      <c r="AZ252" s="151"/>
      <c r="BA252" s="151"/>
      <c r="BB252" s="151"/>
      <c r="BC252" s="151"/>
      <c r="BD252" s="151"/>
      <c r="BE252" s="151"/>
      <c r="BF252" s="151"/>
      <c r="BG252" s="151"/>
      <c r="BH252" s="151"/>
      <c r="BI252" s="151"/>
      <c r="BJ252" s="151"/>
      <c r="BK252" s="151"/>
      <c r="BL252" s="151"/>
      <c r="BM252" s="151"/>
      <c r="BN252" s="151"/>
      <c r="BO252" s="151"/>
      <c r="BP252" s="151"/>
      <c r="BQ252" s="151"/>
      <c r="BR252" s="151"/>
      <c r="BS252" s="151"/>
      <c r="BT252" s="151"/>
      <c r="BU252" s="151"/>
      <c r="BV252" s="151"/>
      <c r="BW252" s="151"/>
      <c r="BX252" s="151"/>
      <c r="BY252" s="151"/>
      <c r="BZ252" s="151"/>
      <c r="CA252" s="151"/>
      <c r="CB252" s="151"/>
      <c r="CC252" s="151"/>
      <c r="CD252" s="151"/>
      <c r="CE252" s="151"/>
      <c r="CF252" s="151"/>
      <c r="CG252" s="151"/>
      <c r="CH252" s="151"/>
      <c r="CI252" s="151"/>
      <c r="CJ252" s="151"/>
      <c r="CK252" s="151"/>
      <c r="CL252" s="151"/>
      <c r="CM252" s="151"/>
      <c r="CN252" s="151"/>
      <c r="CO252" s="151"/>
      <c r="CP252" s="151"/>
      <c r="CQ252" s="151"/>
      <c r="CR252" s="151"/>
      <c r="CS252" s="151"/>
      <c r="CT252" s="151"/>
      <c r="CU252" s="151"/>
      <c r="CV252" s="151"/>
      <c r="CW252" s="151"/>
      <c r="CX252" s="151"/>
      <c r="CY252" s="151"/>
      <c r="CZ252" s="151"/>
      <c r="DA252" s="151"/>
      <c r="DB252" s="151"/>
      <c r="DC252" s="151"/>
      <c r="DD252" s="151"/>
      <c r="DE252" s="151"/>
      <c r="DF252" s="151"/>
      <c r="DG252" s="151"/>
      <c r="DH252" s="151"/>
      <c r="DI252" s="151"/>
      <c r="DJ252" s="151"/>
      <c r="DK252" s="151"/>
      <c r="DL252" s="151"/>
      <c r="DM252" s="151"/>
      <c r="DN252" s="151"/>
      <c r="DO252" s="151"/>
      <c r="DP252" s="151"/>
      <c r="DQ252" s="151"/>
      <c r="DR252" s="151"/>
      <c r="DS252" s="151"/>
      <c r="DT252" s="151"/>
      <c r="DU252" s="151"/>
      <c r="DV252" s="151"/>
      <c r="DW252" s="151"/>
      <c r="DX252" s="151"/>
      <c r="DY252" s="151"/>
      <c r="DZ252" s="151"/>
      <c r="EA252" s="151"/>
      <c r="EB252" s="151"/>
      <c r="EC252" s="151"/>
      <c r="ED252" s="151"/>
      <c r="EE252" s="148"/>
    </row>
    <row r="253" spans="1:135">
      <c r="A253" s="490" t="s">
        <v>8333</v>
      </c>
      <c r="B253" s="486"/>
      <c r="C253" s="486"/>
      <c r="D253" s="486"/>
      <c r="E253" s="486"/>
      <c r="F253" s="486"/>
      <c r="G253" s="486"/>
      <c r="H253" s="486"/>
      <c r="I253" s="486"/>
      <c r="J253" s="486"/>
      <c r="K253" s="486"/>
      <c r="L253" s="486"/>
      <c r="M253" s="486"/>
      <c r="N253" s="486"/>
      <c r="Q253" s="154"/>
      <c r="R253" s="144"/>
      <c r="S253" s="144"/>
      <c r="T253" s="144"/>
      <c r="U253" s="144"/>
      <c r="V253" s="144"/>
      <c r="W253" s="144"/>
      <c r="X253" s="144"/>
      <c r="Y253" s="144"/>
      <c r="Z253" s="144"/>
      <c r="AA253" s="144"/>
      <c r="AB253" s="144"/>
      <c r="AC253" s="144"/>
      <c r="AD253" s="144"/>
      <c r="AE253" s="144"/>
      <c r="AF253" s="144"/>
      <c r="AG253" s="144"/>
      <c r="AH253" s="144"/>
      <c r="AI253" s="144"/>
      <c r="AJ253" s="144"/>
      <c r="AK253" s="144"/>
      <c r="AL253" s="144"/>
      <c r="AM253" s="144"/>
      <c r="AN253" s="144"/>
      <c r="AO253" s="144"/>
      <c r="AP253" s="144"/>
      <c r="AQ253" s="144"/>
      <c r="AR253" s="144"/>
      <c r="AS253" s="144"/>
      <c r="AT253" s="144"/>
      <c r="AU253" s="144"/>
      <c r="AV253" s="144"/>
      <c r="AW253" s="144"/>
      <c r="AX253" s="144"/>
      <c r="AY253" s="144"/>
      <c r="AZ253" s="144"/>
      <c r="BA253" s="144"/>
      <c r="BB253" s="144"/>
      <c r="BC253" s="144"/>
      <c r="BD253" s="144"/>
      <c r="BE253" s="144"/>
      <c r="BF253" s="144"/>
      <c r="BG253" s="144"/>
      <c r="BH253" s="144"/>
      <c r="BI253" s="144"/>
      <c r="BJ253" s="144"/>
      <c r="BK253" s="144"/>
      <c r="BL253" s="144"/>
      <c r="BM253" s="144"/>
      <c r="BN253" s="144"/>
      <c r="BO253" s="144"/>
      <c r="BP253" s="144"/>
      <c r="BQ253" s="144"/>
      <c r="BR253" s="144"/>
      <c r="BS253" s="144"/>
      <c r="BT253" s="144"/>
      <c r="BU253" s="144"/>
      <c r="BV253" s="144"/>
      <c r="BW253" s="144"/>
      <c r="BX253" s="144"/>
      <c r="BY253" s="144"/>
      <c r="BZ253" s="144"/>
      <c r="CA253" s="144"/>
      <c r="CB253" s="144"/>
      <c r="CC253" s="144"/>
      <c r="CD253" s="144"/>
      <c r="CE253" s="144"/>
      <c r="CF253" s="144"/>
      <c r="CG253" s="144"/>
      <c r="CH253" s="144"/>
      <c r="CI253" s="144"/>
      <c r="CJ253" s="144"/>
      <c r="CK253" s="144"/>
      <c r="CL253" s="144"/>
      <c r="CM253" s="144"/>
      <c r="CN253" s="144"/>
      <c r="CO253" s="144"/>
      <c r="CP253" s="144"/>
      <c r="CQ253" s="144"/>
      <c r="CR253" s="144"/>
      <c r="CS253" s="144"/>
      <c r="CT253" s="144"/>
      <c r="CU253" s="144"/>
      <c r="CV253" s="144"/>
      <c r="CW253" s="144"/>
      <c r="CX253" s="144"/>
      <c r="CY253" s="144"/>
      <c r="CZ253" s="144"/>
      <c r="DA253" s="144"/>
      <c r="DB253" s="144"/>
      <c r="DC253" s="144"/>
      <c r="DD253" s="144"/>
      <c r="DE253" s="144"/>
      <c r="DF253" s="144"/>
      <c r="DG253" s="144"/>
      <c r="DH253" s="144"/>
      <c r="DI253" s="144"/>
      <c r="DJ253" s="144"/>
      <c r="DK253" s="144"/>
      <c r="DL253" s="144"/>
      <c r="DM253" s="144"/>
      <c r="DN253" s="144"/>
      <c r="DO253" s="144"/>
      <c r="DP253" s="144"/>
      <c r="DQ253" s="144"/>
      <c r="DR253" s="144"/>
      <c r="DS253" s="144"/>
      <c r="DT253" s="144"/>
      <c r="DU253" s="144"/>
      <c r="DV253" s="144"/>
      <c r="DW253" s="144"/>
      <c r="DX253" s="144"/>
      <c r="DY253" s="144"/>
      <c r="DZ253" s="144"/>
      <c r="EA253" s="144"/>
      <c r="EB253" s="144"/>
      <c r="EC253" s="144"/>
      <c r="ED253" s="144"/>
      <c r="EE253" s="154"/>
    </row>
    <row r="254" spans="1:135" ht="15.75" thickBot="1">
      <c r="A254" s="489"/>
      <c r="B254" s="488"/>
      <c r="C254" s="488"/>
      <c r="D254" s="488"/>
      <c r="E254" s="488"/>
      <c r="F254" s="488"/>
      <c r="G254" s="488"/>
      <c r="H254" s="488"/>
      <c r="I254" s="488"/>
      <c r="J254" s="488"/>
      <c r="K254" s="488"/>
      <c r="L254" s="488"/>
      <c r="M254" s="488"/>
      <c r="N254" s="488"/>
      <c r="Q254" s="154"/>
      <c r="R254" s="152"/>
      <c r="S254" s="152"/>
      <c r="T254" s="152"/>
      <c r="U254" s="152"/>
      <c r="V254" s="152"/>
      <c r="W254" s="152"/>
      <c r="X254" s="152"/>
      <c r="Y254" s="152"/>
      <c r="Z254" s="152"/>
      <c r="AA254" s="152"/>
      <c r="AB254" s="152"/>
      <c r="AC254" s="152"/>
      <c r="AD254" s="152"/>
      <c r="AE254" s="152"/>
      <c r="AF254" s="152"/>
      <c r="AG254" s="152"/>
      <c r="AH254" s="152"/>
      <c r="AI254" s="152"/>
      <c r="AJ254" s="152"/>
      <c r="AK254" s="152"/>
      <c r="AL254" s="152"/>
      <c r="AM254" s="152"/>
      <c r="AN254" s="152"/>
      <c r="AO254" s="152"/>
      <c r="AP254" s="152"/>
      <c r="AQ254" s="152"/>
      <c r="AR254" s="152"/>
      <c r="AS254" s="152"/>
      <c r="AT254" s="152"/>
      <c r="AU254" s="152"/>
      <c r="AV254" s="152"/>
      <c r="AW254" s="152"/>
      <c r="AX254" s="152"/>
      <c r="AY254" s="152"/>
      <c r="AZ254" s="152"/>
      <c r="BA254" s="152"/>
      <c r="BB254" s="152"/>
      <c r="BC254" s="152"/>
      <c r="BD254" s="152"/>
      <c r="BE254" s="152"/>
      <c r="BF254" s="152"/>
      <c r="BG254" s="152"/>
      <c r="BH254" s="152"/>
      <c r="BI254" s="152"/>
      <c r="BJ254" s="152"/>
      <c r="BK254" s="152"/>
      <c r="BL254" s="152"/>
      <c r="BM254" s="152"/>
      <c r="BN254" s="152"/>
      <c r="BO254" s="152"/>
      <c r="BP254" s="152"/>
      <c r="BQ254" s="152"/>
      <c r="BR254" s="152"/>
      <c r="BS254" s="152"/>
      <c r="BT254" s="152"/>
      <c r="BU254" s="152"/>
      <c r="BV254" s="152"/>
      <c r="BW254" s="152"/>
      <c r="BX254" s="152"/>
      <c r="BY254" s="152"/>
      <c r="BZ254" s="152"/>
      <c r="CA254" s="152"/>
      <c r="CB254" s="152"/>
      <c r="CC254" s="152"/>
      <c r="CD254" s="152"/>
      <c r="CE254" s="152"/>
      <c r="CF254" s="152"/>
      <c r="CG254" s="152"/>
      <c r="CH254" s="152"/>
      <c r="CI254" s="152"/>
      <c r="CJ254" s="152"/>
      <c r="CK254" s="152"/>
      <c r="CL254" s="152"/>
      <c r="CM254" s="152"/>
      <c r="CN254" s="152"/>
      <c r="CO254" s="152"/>
      <c r="CP254" s="152"/>
      <c r="CQ254" s="152"/>
      <c r="CR254" s="152"/>
      <c r="CS254" s="152"/>
      <c r="CT254" s="152"/>
      <c r="CU254" s="152"/>
      <c r="CV254" s="152"/>
      <c r="CW254" s="152"/>
      <c r="CX254" s="152"/>
      <c r="CY254" s="152"/>
      <c r="CZ254" s="152"/>
      <c r="DA254" s="152"/>
      <c r="DB254" s="152"/>
      <c r="DC254" s="152"/>
      <c r="DD254" s="152"/>
      <c r="DE254" s="152"/>
      <c r="DF254" s="152"/>
      <c r="DG254" s="152"/>
      <c r="DH254" s="152"/>
      <c r="DI254" s="152"/>
      <c r="DJ254" s="152"/>
      <c r="DK254" s="152"/>
      <c r="DL254" s="152"/>
      <c r="DM254" s="152"/>
      <c r="DN254" s="152"/>
      <c r="DO254" s="152"/>
      <c r="DP254" s="152"/>
      <c r="DQ254" s="152"/>
      <c r="DR254" s="152"/>
      <c r="DS254" s="152"/>
      <c r="DT254" s="152"/>
      <c r="DU254" s="152"/>
      <c r="DV254" s="152"/>
      <c r="DW254" s="152"/>
      <c r="DX254" s="152"/>
      <c r="DY254" s="152"/>
      <c r="DZ254" s="152"/>
      <c r="EA254" s="152"/>
      <c r="EB254" s="152"/>
      <c r="EC254" s="152"/>
      <c r="ED254" s="152"/>
      <c r="EE254" s="150"/>
    </row>
    <row r="255" spans="1:135">
      <c r="A255" t="s">
        <v>8321</v>
      </c>
      <c r="B255" s="487"/>
      <c r="C255" s="487"/>
      <c r="D255" s="487"/>
      <c r="E255" s="487"/>
      <c r="F255" s="487"/>
      <c r="G255" s="487"/>
      <c r="H255" s="487"/>
      <c r="I255" s="487"/>
      <c r="J255" s="487"/>
      <c r="K255" s="487"/>
      <c r="L255" s="487"/>
      <c r="M255" s="487"/>
      <c r="N255" s="487"/>
      <c r="Q255" s="154"/>
      <c r="R255" s="151"/>
      <c r="S255" s="151"/>
      <c r="T255" s="151"/>
      <c r="U255" s="151"/>
      <c r="V255" s="151"/>
      <c r="W255" s="151"/>
      <c r="X255" s="151"/>
      <c r="Y255" s="151"/>
      <c r="Z255" s="151"/>
      <c r="AA255" s="151"/>
      <c r="AB255" s="151"/>
      <c r="AC255" s="151"/>
      <c r="AD255" s="151"/>
      <c r="AE255" s="151"/>
      <c r="AF255" s="151"/>
      <c r="AG255" s="151"/>
      <c r="AH255" s="151"/>
      <c r="AI255" s="151"/>
      <c r="AJ255" s="151"/>
      <c r="AK255" s="151"/>
      <c r="AL255" s="151"/>
      <c r="AM255" s="151"/>
      <c r="AN255" s="151"/>
      <c r="AO255" s="151"/>
      <c r="AP255" s="151"/>
      <c r="AQ255" s="151"/>
      <c r="AR255" s="151"/>
      <c r="AS255" s="151"/>
      <c r="AT255" s="151"/>
      <c r="AU255" s="151"/>
      <c r="AV255" s="151"/>
      <c r="AW255" s="151"/>
      <c r="AX255" s="151"/>
      <c r="AY255" s="151"/>
      <c r="AZ255" s="151"/>
      <c r="BA255" s="151"/>
      <c r="BB255" s="151"/>
      <c r="BC255" s="151"/>
      <c r="BD255" s="151"/>
      <c r="BE255" s="151"/>
      <c r="BF255" s="151"/>
      <c r="BG255" s="151"/>
      <c r="BH255" s="151"/>
      <c r="BI255" s="151"/>
      <c r="BJ255" s="151"/>
      <c r="BK255" s="151"/>
      <c r="BL255" s="151"/>
      <c r="BM255" s="151"/>
      <c r="BN255" s="151"/>
      <c r="BO255" s="151"/>
      <c r="BP255" s="151"/>
      <c r="BQ255" s="151"/>
      <c r="BR255" s="151"/>
      <c r="BS255" s="151"/>
      <c r="BT255" s="151"/>
      <c r="BU255" s="151"/>
      <c r="BV255" s="151"/>
      <c r="BW255" s="151"/>
      <c r="BX255" s="151"/>
      <c r="BY255" s="151"/>
      <c r="BZ255" s="151"/>
      <c r="CA255" s="151"/>
      <c r="CB255" s="151"/>
      <c r="CC255" s="151"/>
      <c r="CD255" s="151"/>
      <c r="CE255" s="151"/>
      <c r="CF255" s="151"/>
      <c r="CG255" s="151"/>
      <c r="CH255" s="151"/>
      <c r="CI255" s="151"/>
      <c r="CJ255" s="151"/>
      <c r="CK255" s="151"/>
      <c r="CL255" s="151"/>
      <c r="CM255" s="151"/>
      <c r="CN255" s="151"/>
      <c r="CO255" s="151"/>
      <c r="CP255" s="151"/>
      <c r="CQ255" s="151"/>
      <c r="CR255" s="151"/>
      <c r="CS255" s="151"/>
      <c r="CT255" s="151"/>
      <c r="CU255" s="151"/>
      <c r="CV255" s="151"/>
      <c r="CW255" s="151"/>
      <c r="CX255" s="151"/>
      <c r="CY255" s="151"/>
      <c r="CZ255" s="151"/>
      <c r="DA255" s="151"/>
      <c r="DB255" s="151"/>
      <c r="DC255" s="151"/>
      <c r="DD255" s="151"/>
      <c r="DE255" s="151"/>
      <c r="DF255" s="151"/>
      <c r="DG255" s="151"/>
      <c r="DH255" s="151"/>
      <c r="DI255" s="151"/>
      <c r="DJ255" s="151"/>
      <c r="DK255" s="151"/>
      <c r="DL255" s="151"/>
      <c r="DM255" s="151"/>
      <c r="DN255" s="151"/>
      <c r="DO255" s="151"/>
      <c r="DP255" s="151"/>
      <c r="DQ255" s="151"/>
      <c r="DR255" s="151"/>
      <c r="DS255" s="151"/>
      <c r="DT255" s="151"/>
      <c r="DU255" s="151"/>
      <c r="DV255" s="151"/>
      <c r="DW255" s="151"/>
      <c r="DX255" s="151"/>
      <c r="DY255" s="151"/>
      <c r="DZ255" s="151"/>
      <c r="EA255" s="151"/>
      <c r="EB255" s="151"/>
      <c r="EC255" s="151"/>
      <c r="ED255" s="151"/>
      <c r="EE255" s="148"/>
    </row>
    <row r="256" spans="1:135">
      <c r="A256" s="490" t="s">
        <v>8334</v>
      </c>
      <c r="B256" s="486"/>
      <c r="C256" s="486"/>
      <c r="D256" s="486"/>
      <c r="E256" s="486"/>
      <c r="F256" s="486"/>
      <c r="G256" s="486"/>
      <c r="H256" s="486"/>
      <c r="I256" s="486"/>
      <c r="J256" s="486"/>
      <c r="K256" s="486"/>
      <c r="L256" s="486"/>
      <c r="M256" s="486"/>
      <c r="N256" s="486"/>
      <c r="Q256" s="154"/>
      <c r="R256" s="144"/>
      <c r="S256" s="144"/>
      <c r="T256" s="144"/>
      <c r="U256" s="144"/>
      <c r="V256" s="144"/>
      <c r="W256" s="144"/>
      <c r="X256" s="144"/>
      <c r="Y256" s="144"/>
      <c r="Z256" s="144"/>
      <c r="AA256" s="144"/>
      <c r="AB256" s="144"/>
      <c r="AC256" s="144"/>
      <c r="AD256" s="144"/>
      <c r="AE256" s="144"/>
      <c r="AF256" s="144"/>
      <c r="AG256" s="144"/>
      <c r="AH256" s="144"/>
      <c r="AI256" s="144"/>
      <c r="AJ256" s="144"/>
      <c r="AK256" s="144"/>
      <c r="AL256" s="144"/>
      <c r="AM256" s="144"/>
      <c r="AN256" s="144"/>
      <c r="AO256" s="144"/>
      <c r="AP256" s="144"/>
      <c r="AQ256" s="144"/>
      <c r="AR256" s="144"/>
      <c r="AS256" s="144"/>
      <c r="AT256" s="144"/>
      <c r="AU256" s="144"/>
      <c r="AV256" s="144"/>
      <c r="AW256" s="144"/>
      <c r="AX256" s="144"/>
      <c r="AY256" s="144"/>
      <c r="AZ256" s="144"/>
      <c r="BA256" s="144"/>
      <c r="BB256" s="144"/>
      <c r="BC256" s="144"/>
      <c r="BD256" s="144"/>
      <c r="BE256" s="144"/>
      <c r="BF256" s="144"/>
      <c r="BG256" s="144"/>
      <c r="BH256" s="144"/>
      <c r="BI256" s="144"/>
      <c r="BJ256" s="144"/>
      <c r="BK256" s="144"/>
      <c r="BL256" s="144"/>
      <c r="BM256" s="144"/>
      <c r="BN256" s="144"/>
      <c r="BO256" s="144"/>
      <c r="BP256" s="144"/>
      <c r="BQ256" s="144"/>
      <c r="BR256" s="144"/>
      <c r="BS256" s="144"/>
      <c r="BT256" s="144"/>
      <c r="BU256" s="144"/>
      <c r="BV256" s="144"/>
      <c r="BW256" s="144"/>
      <c r="BX256" s="144"/>
      <c r="BY256" s="144"/>
      <c r="BZ256" s="144"/>
      <c r="CA256" s="144"/>
      <c r="CB256" s="144"/>
      <c r="CC256" s="144"/>
      <c r="CD256" s="144"/>
      <c r="CE256" s="144"/>
      <c r="CF256" s="144"/>
      <c r="CG256" s="144"/>
      <c r="CH256" s="144"/>
      <c r="CI256" s="144"/>
      <c r="CJ256" s="144"/>
      <c r="CK256" s="144"/>
      <c r="CL256" s="144"/>
      <c r="CM256" s="144"/>
      <c r="CN256" s="144"/>
      <c r="CO256" s="144"/>
      <c r="CP256" s="144"/>
      <c r="CQ256" s="144"/>
      <c r="CR256" s="144"/>
      <c r="CS256" s="144"/>
      <c r="CT256" s="144"/>
      <c r="CU256" s="144"/>
      <c r="CV256" s="144"/>
      <c r="CW256" s="144"/>
      <c r="CX256" s="144"/>
      <c r="CY256" s="144"/>
      <c r="CZ256" s="144"/>
      <c r="DA256" s="144"/>
      <c r="DB256" s="144"/>
      <c r="DC256" s="144"/>
      <c r="DD256" s="144"/>
      <c r="DE256" s="144"/>
      <c r="DF256" s="144"/>
      <c r="DG256" s="144"/>
      <c r="DH256" s="144"/>
      <c r="DI256" s="144"/>
      <c r="DJ256" s="144"/>
      <c r="DK256" s="144"/>
      <c r="DL256" s="144"/>
      <c r="DM256" s="144"/>
      <c r="DN256" s="144"/>
      <c r="DO256" s="144"/>
      <c r="DP256" s="144"/>
      <c r="DQ256" s="144"/>
      <c r="DR256" s="144"/>
      <c r="DS256" s="144"/>
      <c r="DT256" s="144"/>
      <c r="DU256" s="144"/>
      <c r="DV256" s="144"/>
      <c r="DW256" s="144"/>
      <c r="DX256" s="144"/>
      <c r="DY256" s="144"/>
      <c r="DZ256" s="144"/>
      <c r="EA256" s="144"/>
      <c r="EB256" s="144"/>
      <c r="EC256" s="144"/>
      <c r="ED256" s="144"/>
      <c r="EE256" s="154"/>
    </row>
    <row r="257" spans="1:135" ht="15.75" thickBot="1">
      <c r="A257" s="489"/>
      <c r="B257" s="488"/>
      <c r="C257" s="488"/>
      <c r="D257" s="488"/>
      <c r="E257" s="488"/>
      <c r="F257" s="488"/>
      <c r="G257" s="488"/>
      <c r="H257" s="488"/>
      <c r="I257" s="488"/>
      <c r="J257" s="488"/>
      <c r="K257" s="488"/>
      <c r="L257" s="488"/>
      <c r="M257" s="488"/>
      <c r="N257" s="488"/>
      <c r="Q257" s="154"/>
      <c r="R257" s="152"/>
      <c r="S257" s="152"/>
      <c r="T257" s="152"/>
      <c r="U257" s="152"/>
      <c r="V257" s="152"/>
      <c r="W257" s="152"/>
      <c r="X257" s="152"/>
      <c r="Y257" s="152"/>
      <c r="Z257" s="152"/>
      <c r="AA257" s="152"/>
      <c r="AB257" s="152"/>
      <c r="AC257" s="152"/>
      <c r="AD257" s="152"/>
      <c r="AE257" s="152"/>
      <c r="AF257" s="152"/>
      <c r="AG257" s="152"/>
      <c r="AH257" s="152"/>
      <c r="AI257" s="152"/>
      <c r="AJ257" s="152"/>
      <c r="AK257" s="152"/>
      <c r="AL257" s="152"/>
      <c r="AM257" s="152"/>
      <c r="AN257" s="152"/>
      <c r="AO257" s="152"/>
      <c r="AP257" s="152"/>
      <c r="AQ257" s="152"/>
      <c r="AR257" s="152"/>
      <c r="AS257" s="152"/>
      <c r="AT257" s="152"/>
      <c r="AU257" s="152"/>
      <c r="AV257" s="152"/>
      <c r="AW257" s="152"/>
      <c r="AX257" s="152"/>
      <c r="AY257" s="152"/>
      <c r="AZ257" s="152"/>
      <c r="BA257" s="152"/>
      <c r="BB257" s="152"/>
      <c r="BC257" s="152"/>
      <c r="BD257" s="152"/>
      <c r="BE257" s="152"/>
      <c r="BF257" s="152"/>
      <c r="BG257" s="152"/>
      <c r="BH257" s="152"/>
      <c r="BI257" s="152"/>
      <c r="BJ257" s="152"/>
      <c r="BK257" s="152"/>
      <c r="BL257" s="152"/>
      <c r="BM257" s="152"/>
      <c r="BN257" s="152"/>
      <c r="BO257" s="152"/>
      <c r="BP257" s="152"/>
      <c r="BQ257" s="152"/>
      <c r="BR257" s="152"/>
      <c r="BS257" s="152"/>
      <c r="BT257" s="152"/>
      <c r="BU257" s="152"/>
      <c r="BV257" s="152"/>
      <c r="BW257" s="152"/>
      <c r="BX257" s="152"/>
      <c r="BY257" s="152"/>
      <c r="BZ257" s="152"/>
      <c r="CA257" s="152"/>
      <c r="CB257" s="152"/>
      <c r="CC257" s="152"/>
      <c r="CD257" s="152"/>
      <c r="CE257" s="152"/>
      <c r="CF257" s="152"/>
      <c r="CG257" s="152"/>
      <c r="CH257" s="152"/>
      <c r="CI257" s="152"/>
      <c r="CJ257" s="152"/>
      <c r="CK257" s="152"/>
      <c r="CL257" s="152"/>
      <c r="CM257" s="152"/>
      <c r="CN257" s="152"/>
      <c r="CO257" s="152"/>
      <c r="CP257" s="152"/>
      <c r="CQ257" s="152"/>
      <c r="CR257" s="152"/>
      <c r="CS257" s="152"/>
      <c r="CT257" s="152"/>
      <c r="CU257" s="152"/>
      <c r="CV257" s="152"/>
      <c r="CW257" s="152"/>
      <c r="CX257" s="152"/>
      <c r="CY257" s="152"/>
      <c r="CZ257" s="152"/>
      <c r="DA257" s="152"/>
      <c r="DB257" s="152"/>
      <c r="DC257" s="152"/>
      <c r="DD257" s="152"/>
      <c r="DE257" s="152"/>
      <c r="DF257" s="152"/>
      <c r="DG257" s="152"/>
      <c r="DH257" s="152"/>
      <c r="DI257" s="152"/>
      <c r="DJ257" s="152"/>
      <c r="DK257" s="152"/>
      <c r="DL257" s="152"/>
      <c r="DM257" s="152"/>
      <c r="DN257" s="152"/>
      <c r="DO257" s="152"/>
      <c r="DP257" s="152"/>
      <c r="DQ257" s="152"/>
      <c r="DR257" s="152"/>
      <c r="DS257" s="152"/>
      <c r="DT257" s="152"/>
      <c r="DU257" s="152"/>
      <c r="DV257" s="152"/>
      <c r="DW257" s="152"/>
      <c r="DX257" s="152"/>
      <c r="DY257" s="152"/>
      <c r="DZ257" s="152"/>
      <c r="EA257" s="152"/>
      <c r="EB257" s="152"/>
      <c r="EC257" s="152"/>
      <c r="ED257" s="152"/>
      <c r="EE257" s="150"/>
    </row>
    <row r="258" spans="1:135">
      <c r="A258" t="s">
        <v>8322</v>
      </c>
      <c r="B258" s="487"/>
      <c r="C258" s="487"/>
      <c r="D258" s="487"/>
      <c r="E258" s="487"/>
      <c r="F258" s="487"/>
      <c r="G258" s="487"/>
      <c r="H258" s="487"/>
      <c r="I258" s="487"/>
      <c r="J258" s="487"/>
      <c r="K258" s="487"/>
      <c r="L258" s="487"/>
      <c r="M258" s="487"/>
      <c r="N258" s="487"/>
      <c r="Q258" s="154"/>
      <c r="R258" s="151"/>
      <c r="S258" s="151"/>
      <c r="T258" s="151"/>
      <c r="U258" s="151"/>
      <c r="V258" s="151"/>
      <c r="W258" s="151"/>
      <c r="X258" s="151"/>
      <c r="Y258" s="151"/>
      <c r="Z258" s="151"/>
      <c r="AA258" s="151"/>
      <c r="AB258" s="151"/>
      <c r="AC258" s="151"/>
      <c r="AD258" s="151"/>
      <c r="AE258" s="151"/>
      <c r="AF258" s="151"/>
      <c r="AG258" s="151"/>
      <c r="AH258" s="151"/>
      <c r="AI258" s="151"/>
      <c r="AJ258" s="151"/>
      <c r="AK258" s="151"/>
      <c r="AL258" s="151"/>
      <c r="AM258" s="151"/>
      <c r="AN258" s="151"/>
      <c r="AO258" s="151"/>
      <c r="AP258" s="151"/>
      <c r="AQ258" s="151"/>
      <c r="AR258" s="151"/>
      <c r="AS258" s="151"/>
      <c r="AT258" s="151"/>
      <c r="AU258" s="151"/>
      <c r="AV258" s="151"/>
      <c r="AW258" s="151"/>
      <c r="AX258" s="151"/>
      <c r="AY258" s="151"/>
      <c r="AZ258" s="151"/>
      <c r="BA258" s="151"/>
      <c r="BB258" s="151"/>
      <c r="BC258" s="151"/>
      <c r="BD258" s="151"/>
      <c r="BE258" s="151"/>
      <c r="BF258" s="151"/>
      <c r="BG258" s="151"/>
      <c r="BH258" s="151"/>
      <c r="BI258" s="151"/>
      <c r="BJ258" s="151"/>
      <c r="BK258" s="151"/>
      <c r="BL258" s="151"/>
      <c r="BM258" s="151"/>
      <c r="BN258" s="151"/>
      <c r="BO258" s="151"/>
      <c r="BP258" s="151"/>
      <c r="BQ258" s="151"/>
      <c r="BR258" s="151"/>
      <c r="BS258" s="151"/>
      <c r="BT258" s="151"/>
      <c r="BU258" s="151"/>
      <c r="BV258" s="151"/>
      <c r="BW258" s="151"/>
      <c r="BX258" s="151"/>
      <c r="BY258" s="151"/>
      <c r="BZ258" s="151"/>
      <c r="CA258" s="151"/>
      <c r="CB258" s="151"/>
      <c r="CC258" s="151"/>
      <c r="CD258" s="151"/>
      <c r="CE258" s="151"/>
      <c r="CF258" s="151"/>
      <c r="CG258" s="151"/>
      <c r="CH258" s="151"/>
      <c r="CI258" s="151"/>
      <c r="CJ258" s="151"/>
      <c r="CK258" s="151"/>
      <c r="CL258" s="151"/>
      <c r="CM258" s="151"/>
      <c r="CN258" s="151"/>
      <c r="CO258" s="151"/>
      <c r="CP258" s="151"/>
      <c r="CQ258" s="151"/>
      <c r="CR258" s="151"/>
      <c r="CS258" s="151"/>
      <c r="CT258" s="151"/>
      <c r="CU258" s="151"/>
      <c r="CV258" s="151"/>
      <c r="CW258" s="151"/>
      <c r="CX258" s="151"/>
      <c r="CY258" s="151"/>
      <c r="CZ258" s="151"/>
      <c r="DA258" s="151"/>
      <c r="DB258" s="151"/>
      <c r="DC258" s="151"/>
      <c r="DD258" s="151"/>
      <c r="DE258" s="151"/>
      <c r="DF258" s="151"/>
      <c r="DG258" s="151"/>
      <c r="DH258" s="151"/>
      <c r="DI258" s="151"/>
      <c r="DJ258" s="151"/>
      <c r="DK258" s="151"/>
      <c r="DL258" s="151"/>
      <c r="DM258" s="151"/>
      <c r="DN258" s="151"/>
      <c r="DO258" s="151"/>
      <c r="DP258" s="151"/>
      <c r="DQ258" s="151"/>
      <c r="DR258" s="151"/>
      <c r="DS258" s="151"/>
      <c r="DT258" s="151"/>
      <c r="DU258" s="151"/>
      <c r="DV258" s="151"/>
      <c r="DW258" s="151"/>
      <c r="DX258" s="151"/>
      <c r="DY258" s="151"/>
      <c r="DZ258" s="151"/>
      <c r="EA258" s="151"/>
      <c r="EB258" s="151"/>
      <c r="EC258" s="151"/>
      <c r="ED258" s="151"/>
      <c r="EE258" s="148"/>
    </row>
    <row r="259" spans="1:135">
      <c r="A259" s="490" t="s">
        <v>8335</v>
      </c>
      <c r="B259" s="486"/>
      <c r="C259" s="486"/>
      <c r="D259" s="486"/>
      <c r="E259" s="486"/>
      <c r="F259" s="486"/>
      <c r="G259" s="486"/>
      <c r="H259" s="486"/>
      <c r="I259" s="486"/>
      <c r="J259" s="486"/>
      <c r="K259" s="486"/>
      <c r="L259" s="486"/>
      <c r="M259" s="486"/>
      <c r="N259" s="486"/>
      <c r="Q259" s="154"/>
      <c r="R259" s="144"/>
      <c r="S259" s="144"/>
      <c r="T259" s="144"/>
      <c r="U259" s="144"/>
      <c r="V259" s="144"/>
      <c r="W259" s="144"/>
      <c r="X259" s="144"/>
      <c r="Y259" s="144"/>
      <c r="Z259" s="144"/>
      <c r="AA259" s="144"/>
      <c r="AB259" s="144"/>
      <c r="AC259" s="144"/>
      <c r="AD259" s="144"/>
      <c r="AE259" s="144"/>
      <c r="AF259" s="144"/>
      <c r="AG259" s="144"/>
      <c r="AH259" s="144"/>
      <c r="AI259" s="144"/>
      <c r="AJ259" s="144"/>
      <c r="AK259" s="144"/>
      <c r="AL259" s="144"/>
      <c r="AM259" s="144"/>
      <c r="AN259" s="144"/>
      <c r="AO259" s="144"/>
      <c r="AP259" s="144"/>
      <c r="AQ259" s="144"/>
      <c r="AR259" s="144"/>
      <c r="AS259" s="144"/>
      <c r="AT259" s="144"/>
      <c r="AU259" s="144"/>
      <c r="AV259" s="144"/>
      <c r="AW259" s="144"/>
      <c r="AX259" s="144"/>
      <c r="AY259" s="144"/>
      <c r="AZ259" s="144"/>
      <c r="BA259" s="144"/>
      <c r="BB259" s="144"/>
      <c r="BC259" s="144"/>
      <c r="BD259" s="144"/>
      <c r="BE259" s="144"/>
      <c r="BF259" s="144"/>
      <c r="BG259" s="144"/>
      <c r="BH259" s="144"/>
      <c r="BI259" s="144"/>
      <c r="BJ259" s="144"/>
      <c r="BK259" s="144"/>
      <c r="BL259" s="144"/>
      <c r="BM259" s="144"/>
      <c r="BN259" s="144"/>
      <c r="BO259" s="144"/>
      <c r="BP259" s="144"/>
      <c r="BQ259" s="144"/>
      <c r="BR259" s="144"/>
      <c r="BS259" s="144"/>
      <c r="BT259" s="144"/>
      <c r="BU259" s="144"/>
      <c r="BV259" s="144"/>
      <c r="BW259" s="144"/>
      <c r="BX259" s="144"/>
      <c r="BY259" s="144"/>
      <c r="BZ259" s="144"/>
      <c r="CA259" s="144"/>
      <c r="CB259" s="144"/>
      <c r="CC259" s="144"/>
      <c r="CD259" s="144"/>
      <c r="CE259" s="144"/>
      <c r="CF259" s="144"/>
      <c r="CG259" s="144"/>
      <c r="CH259" s="144"/>
      <c r="CI259" s="144"/>
      <c r="CJ259" s="144"/>
      <c r="CK259" s="144"/>
      <c r="CL259" s="144"/>
      <c r="CM259" s="144"/>
      <c r="CN259" s="144"/>
      <c r="CO259" s="144"/>
      <c r="CP259" s="144"/>
      <c r="CQ259" s="144"/>
      <c r="CR259" s="144"/>
      <c r="CS259" s="144"/>
      <c r="CT259" s="144"/>
      <c r="CU259" s="144"/>
      <c r="CV259" s="144"/>
      <c r="CW259" s="144"/>
      <c r="CX259" s="144"/>
      <c r="CY259" s="144"/>
      <c r="CZ259" s="144"/>
      <c r="DA259" s="144"/>
      <c r="DB259" s="144"/>
      <c r="DC259" s="144"/>
      <c r="DD259" s="144"/>
      <c r="DE259" s="144"/>
      <c r="DF259" s="144"/>
      <c r="DG259" s="144"/>
      <c r="DH259" s="144"/>
      <c r="DI259" s="144"/>
      <c r="DJ259" s="144"/>
      <c r="DK259" s="144"/>
      <c r="DL259" s="144"/>
      <c r="DM259" s="144"/>
      <c r="DN259" s="144"/>
      <c r="DO259" s="144"/>
      <c r="DP259" s="144"/>
      <c r="DQ259" s="144"/>
      <c r="DR259" s="144"/>
      <c r="DS259" s="144"/>
      <c r="DT259" s="144"/>
      <c r="DU259" s="144"/>
      <c r="DV259" s="144"/>
      <c r="DW259" s="144"/>
      <c r="DX259" s="144"/>
      <c r="DY259" s="144"/>
      <c r="DZ259" s="144"/>
      <c r="EA259" s="144"/>
      <c r="EB259" s="144"/>
      <c r="EC259" s="144"/>
      <c r="ED259" s="144"/>
      <c r="EE259" s="154"/>
    </row>
    <row r="260" spans="1:135" ht="15.75" thickBot="1">
      <c r="A260" s="489"/>
      <c r="B260" s="488"/>
      <c r="C260" s="488"/>
      <c r="D260" s="488"/>
      <c r="E260" s="488"/>
      <c r="F260" s="488"/>
      <c r="G260" s="488"/>
      <c r="H260" s="488"/>
      <c r="I260" s="488"/>
      <c r="J260" s="488"/>
      <c r="K260" s="488"/>
      <c r="L260" s="488"/>
      <c r="M260" s="488"/>
      <c r="N260" s="488"/>
      <c r="Q260" s="154"/>
      <c r="R260" s="152"/>
      <c r="S260" s="152"/>
      <c r="T260" s="152"/>
      <c r="U260" s="152"/>
      <c r="V260" s="152"/>
      <c r="W260" s="152"/>
      <c r="X260" s="152"/>
      <c r="Y260" s="152"/>
      <c r="Z260" s="152"/>
      <c r="AA260" s="152"/>
      <c r="AB260" s="152"/>
      <c r="AC260" s="152"/>
      <c r="AD260" s="152"/>
      <c r="AE260" s="152"/>
      <c r="AF260" s="152"/>
      <c r="AG260" s="152"/>
      <c r="AH260" s="152"/>
      <c r="AI260" s="152"/>
      <c r="AJ260" s="152"/>
      <c r="AK260" s="152"/>
      <c r="AL260" s="152"/>
      <c r="AM260" s="152"/>
      <c r="AN260" s="152"/>
      <c r="AO260" s="152"/>
      <c r="AP260" s="152"/>
      <c r="AQ260" s="152"/>
      <c r="AR260" s="152"/>
      <c r="AS260" s="152"/>
      <c r="AT260" s="152"/>
      <c r="AU260" s="152"/>
      <c r="AV260" s="152"/>
      <c r="AW260" s="152"/>
      <c r="AX260" s="152"/>
      <c r="AY260" s="152"/>
      <c r="AZ260" s="152"/>
      <c r="BA260" s="152"/>
      <c r="BB260" s="152"/>
      <c r="BC260" s="152"/>
      <c r="BD260" s="152"/>
      <c r="BE260" s="152"/>
      <c r="BF260" s="152"/>
      <c r="BG260" s="152"/>
      <c r="BH260" s="152"/>
      <c r="BI260" s="152"/>
      <c r="BJ260" s="152"/>
      <c r="BK260" s="152"/>
      <c r="BL260" s="152"/>
      <c r="BM260" s="152"/>
      <c r="BN260" s="152"/>
      <c r="BO260" s="152"/>
      <c r="BP260" s="152"/>
      <c r="BQ260" s="152"/>
      <c r="BR260" s="152"/>
      <c r="BS260" s="152"/>
      <c r="BT260" s="152"/>
      <c r="BU260" s="152"/>
      <c r="BV260" s="152"/>
      <c r="BW260" s="152"/>
      <c r="BX260" s="152"/>
      <c r="BY260" s="152"/>
      <c r="BZ260" s="152"/>
      <c r="CA260" s="152"/>
      <c r="CB260" s="152"/>
      <c r="CC260" s="152"/>
      <c r="CD260" s="152"/>
      <c r="CE260" s="152"/>
      <c r="CF260" s="152"/>
      <c r="CG260" s="152"/>
      <c r="CH260" s="152"/>
      <c r="CI260" s="152"/>
      <c r="CJ260" s="152"/>
      <c r="CK260" s="152"/>
      <c r="CL260" s="152"/>
      <c r="CM260" s="152"/>
      <c r="CN260" s="152"/>
      <c r="CO260" s="152"/>
      <c r="CP260" s="152"/>
      <c r="CQ260" s="152"/>
      <c r="CR260" s="152"/>
      <c r="CS260" s="152"/>
      <c r="CT260" s="152"/>
      <c r="CU260" s="152"/>
      <c r="CV260" s="152"/>
      <c r="CW260" s="152"/>
      <c r="CX260" s="152"/>
      <c r="CY260" s="152"/>
      <c r="CZ260" s="152"/>
      <c r="DA260" s="152"/>
      <c r="DB260" s="152"/>
      <c r="DC260" s="152"/>
      <c r="DD260" s="152"/>
      <c r="DE260" s="152"/>
      <c r="DF260" s="152"/>
      <c r="DG260" s="152"/>
      <c r="DH260" s="152"/>
      <c r="DI260" s="152"/>
      <c r="DJ260" s="152"/>
      <c r="DK260" s="152"/>
      <c r="DL260" s="152"/>
      <c r="DM260" s="152"/>
      <c r="DN260" s="152"/>
      <c r="DO260" s="152"/>
      <c r="DP260" s="152"/>
      <c r="DQ260" s="152"/>
      <c r="DR260" s="152"/>
      <c r="DS260" s="152"/>
      <c r="DT260" s="152"/>
      <c r="DU260" s="152"/>
      <c r="DV260" s="152"/>
      <c r="DW260" s="152"/>
      <c r="DX260" s="152"/>
      <c r="DY260" s="152"/>
      <c r="DZ260" s="152"/>
      <c r="EA260" s="152"/>
      <c r="EB260" s="152"/>
      <c r="EC260" s="152"/>
      <c r="ED260" s="152"/>
      <c r="EE260" s="150"/>
    </row>
    <row r="261" spans="1:135">
      <c r="A261" t="s">
        <v>8323</v>
      </c>
      <c r="B261" s="487"/>
      <c r="C261" s="487"/>
      <c r="D261" s="487"/>
      <c r="E261" s="487"/>
      <c r="F261" s="487"/>
      <c r="G261" s="487"/>
      <c r="H261" s="487"/>
      <c r="I261" s="487"/>
      <c r="J261" s="487"/>
      <c r="K261" s="487"/>
      <c r="L261" s="487"/>
      <c r="M261" s="487"/>
      <c r="N261" s="487"/>
      <c r="Q261" s="154"/>
      <c r="R261" s="151"/>
      <c r="S261" s="151"/>
      <c r="T261" s="151"/>
      <c r="U261" s="151"/>
      <c r="V261" s="151"/>
      <c r="W261" s="151"/>
      <c r="X261" s="151"/>
      <c r="Y261" s="151"/>
      <c r="Z261" s="151"/>
      <c r="AA261" s="151"/>
      <c r="AB261" s="151"/>
      <c r="AC261" s="151"/>
      <c r="AD261" s="151"/>
      <c r="AE261" s="151"/>
      <c r="AF261" s="151"/>
      <c r="AG261" s="151"/>
      <c r="AH261" s="151"/>
      <c r="AI261" s="151"/>
      <c r="AJ261" s="151"/>
      <c r="AK261" s="151"/>
      <c r="AL261" s="151"/>
      <c r="AM261" s="151"/>
      <c r="AN261" s="151"/>
      <c r="AO261" s="151"/>
      <c r="AP261" s="151"/>
      <c r="AQ261" s="151"/>
      <c r="AR261" s="151"/>
      <c r="AS261" s="151"/>
      <c r="AT261" s="151"/>
      <c r="AU261" s="151"/>
      <c r="AV261" s="151"/>
      <c r="AW261" s="151"/>
      <c r="AX261" s="151"/>
      <c r="AY261" s="151"/>
      <c r="AZ261" s="151"/>
      <c r="BA261" s="151"/>
      <c r="BB261" s="151"/>
      <c r="BC261" s="151"/>
      <c r="BD261" s="151"/>
      <c r="BE261" s="151"/>
      <c r="BF261" s="151"/>
      <c r="BG261" s="151"/>
      <c r="BH261" s="151"/>
      <c r="BI261" s="151"/>
      <c r="BJ261" s="151"/>
      <c r="BK261" s="151"/>
      <c r="BL261" s="151"/>
      <c r="BM261" s="151"/>
      <c r="BN261" s="151"/>
      <c r="BO261" s="151"/>
      <c r="BP261" s="151"/>
      <c r="BQ261" s="151"/>
      <c r="BR261" s="151"/>
      <c r="BS261" s="151"/>
      <c r="BT261" s="151"/>
      <c r="BU261" s="151"/>
      <c r="BV261" s="151"/>
      <c r="BW261" s="151"/>
      <c r="BX261" s="151"/>
      <c r="BY261" s="151"/>
      <c r="BZ261" s="151"/>
      <c r="CA261" s="151"/>
      <c r="CB261" s="151"/>
      <c r="CC261" s="151"/>
      <c r="CD261" s="151"/>
      <c r="CE261" s="151"/>
      <c r="CF261" s="151"/>
      <c r="CG261" s="151"/>
      <c r="CH261" s="151"/>
      <c r="CI261" s="151"/>
      <c r="CJ261" s="151"/>
      <c r="CK261" s="151"/>
      <c r="CL261" s="151"/>
      <c r="CM261" s="151"/>
      <c r="CN261" s="151"/>
      <c r="CO261" s="151"/>
      <c r="CP261" s="151"/>
      <c r="CQ261" s="151"/>
      <c r="CR261" s="151"/>
      <c r="CS261" s="151"/>
      <c r="CT261" s="151"/>
      <c r="CU261" s="151"/>
      <c r="CV261" s="151"/>
      <c r="CW261" s="151"/>
      <c r="CX261" s="151"/>
      <c r="CY261" s="151"/>
      <c r="CZ261" s="151"/>
      <c r="DA261" s="151"/>
      <c r="DB261" s="151"/>
      <c r="DC261" s="151"/>
      <c r="DD261" s="151"/>
      <c r="DE261" s="151"/>
      <c r="DF261" s="151"/>
      <c r="DG261" s="151"/>
      <c r="DH261" s="151"/>
      <c r="DI261" s="151"/>
      <c r="DJ261" s="151"/>
      <c r="DK261" s="151"/>
      <c r="DL261" s="151"/>
      <c r="DM261" s="151"/>
      <c r="DN261" s="151"/>
      <c r="DO261" s="151"/>
      <c r="DP261" s="151"/>
      <c r="DQ261" s="151"/>
      <c r="DR261" s="151"/>
      <c r="DS261" s="151"/>
      <c r="DT261" s="151"/>
      <c r="DU261" s="151"/>
      <c r="DV261" s="151"/>
      <c r="DW261" s="151"/>
      <c r="DX261" s="151"/>
      <c r="DY261" s="151"/>
      <c r="DZ261" s="151"/>
      <c r="EA261" s="151"/>
      <c r="EB261" s="151"/>
      <c r="EC261" s="151"/>
      <c r="ED261" s="151"/>
      <c r="EE261" s="148"/>
    </row>
    <row r="262" spans="1:135">
      <c r="A262" s="490" t="s">
        <v>8335</v>
      </c>
      <c r="B262" s="486"/>
      <c r="C262" s="486"/>
      <c r="D262" s="486"/>
      <c r="E262" s="486"/>
      <c r="F262" s="486"/>
      <c r="G262" s="486"/>
      <c r="H262" s="486"/>
      <c r="I262" s="486"/>
      <c r="J262" s="486"/>
      <c r="K262" s="486"/>
      <c r="L262" s="486"/>
      <c r="M262" s="486"/>
      <c r="N262" s="486"/>
      <c r="Q262" s="154"/>
      <c r="R262" s="144"/>
      <c r="S262" s="144"/>
      <c r="T262" s="144"/>
      <c r="U262" s="144"/>
      <c r="V262" s="144"/>
      <c r="W262" s="144"/>
      <c r="X262" s="144"/>
      <c r="Y262" s="144"/>
      <c r="Z262" s="144"/>
      <c r="AA262" s="144"/>
      <c r="AB262" s="144"/>
      <c r="AC262" s="144"/>
      <c r="AD262" s="144"/>
      <c r="AE262" s="144"/>
      <c r="AF262" s="144"/>
      <c r="AG262" s="144"/>
      <c r="AH262" s="144"/>
      <c r="AI262" s="144"/>
      <c r="AJ262" s="144"/>
      <c r="AK262" s="144"/>
      <c r="AL262" s="144"/>
      <c r="AM262" s="144"/>
      <c r="AN262" s="144"/>
      <c r="AO262" s="144"/>
      <c r="AP262" s="144"/>
      <c r="AQ262" s="144"/>
      <c r="AR262" s="144"/>
      <c r="AS262" s="144"/>
      <c r="AT262" s="144"/>
      <c r="AU262" s="144"/>
      <c r="AV262" s="144"/>
      <c r="AW262" s="144"/>
      <c r="AX262" s="144"/>
      <c r="AY262" s="144"/>
      <c r="AZ262" s="144"/>
      <c r="BA262" s="144"/>
      <c r="BB262" s="144"/>
      <c r="BC262" s="144"/>
      <c r="BD262" s="144"/>
      <c r="BE262" s="144"/>
      <c r="BF262" s="144"/>
      <c r="BG262" s="144"/>
      <c r="BH262" s="144"/>
      <c r="BI262" s="144"/>
      <c r="BJ262" s="144"/>
      <c r="BK262" s="144"/>
      <c r="BL262" s="144"/>
      <c r="BM262" s="144"/>
      <c r="BN262" s="144"/>
      <c r="BO262" s="144"/>
      <c r="BP262" s="144"/>
      <c r="BQ262" s="144"/>
      <c r="BR262" s="144"/>
      <c r="BS262" s="144"/>
      <c r="BT262" s="144"/>
      <c r="BU262" s="144"/>
      <c r="BV262" s="144"/>
      <c r="BW262" s="144"/>
      <c r="BX262" s="144"/>
      <c r="BY262" s="144"/>
      <c r="BZ262" s="144"/>
      <c r="CA262" s="144"/>
      <c r="CB262" s="144"/>
      <c r="CC262" s="144"/>
      <c r="CD262" s="144"/>
      <c r="CE262" s="144"/>
      <c r="CF262" s="144"/>
      <c r="CG262" s="144"/>
      <c r="CH262" s="144"/>
      <c r="CI262" s="144"/>
      <c r="CJ262" s="144"/>
      <c r="CK262" s="144"/>
      <c r="CL262" s="144"/>
      <c r="CM262" s="144"/>
      <c r="CN262" s="144"/>
      <c r="CO262" s="144"/>
      <c r="CP262" s="144"/>
      <c r="CQ262" s="144"/>
      <c r="CR262" s="144"/>
      <c r="CS262" s="144"/>
      <c r="CT262" s="144"/>
      <c r="CU262" s="144"/>
      <c r="CV262" s="144"/>
      <c r="CW262" s="144"/>
      <c r="CX262" s="144"/>
      <c r="CY262" s="144"/>
      <c r="CZ262" s="144"/>
      <c r="DA262" s="144"/>
      <c r="DB262" s="144"/>
      <c r="DC262" s="144"/>
      <c r="DD262" s="144"/>
      <c r="DE262" s="144"/>
      <c r="DF262" s="144"/>
      <c r="DG262" s="144"/>
      <c r="DH262" s="144"/>
      <c r="DI262" s="144"/>
      <c r="DJ262" s="144"/>
      <c r="DK262" s="144"/>
      <c r="DL262" s="144"/>
      <c r="DM262" s="144"/>
      <c r="DN262" s="144"/>
      <c r="DO262" s="144"/>
      <c r="DP262" s="144"/>
      <c r="DQ262" s="144"/>
      <c r="DR262" s="144"/>
      <c r="DS262" s="144"/>
      <c r="DT262" s="144"/>
      <c r="DU262" s="144"/>
      <c r="DV262" s="144"/>
      <c r="DW262" s="144"/>
      <c r="DX262" s="144"/>
      <c r="DY262" s="144"/>
      <c r="DZ262" s="144"/>
      <c r="EA262" s="144"/>
      <c r="EB262" s="144"/>
      <c r="EC262" s="144"/>
      <c r="ED262" s="144"/>
      <c r="EE262" s="154"/>
    </row>
    <row r="263" spans="1:135" ht="15.75" thickBot="1">
      <c r="A263" s="489"/>
      <c r="B263" s="488"/>
      <c r="C263" s="488"/>
      <c r="D263" s="488"/>
      <c r="E263" s="488"/>
      <c r="F263" s="488"/>
      <c r="G263" s="488"/>
      <c r="H263" s="488"/>
      <c r="I263" s="488"/>
      <c r="J263" s="488"/>
      <c r="K263" s="488"/>
      <c r="L263" s="488"/>
      <c r="M263" s="488"/>
      <c r="N263" s="488"/>
      <c r="Q263" s="154"/>
      <c r="R263" s="152"/>
      <c r="S263" s="152"/>
      <c r="T263" s="152"/>
      <c r="U263" s="152"/>
      <c r="V263" s="152"/>
      <c r="W263" s="152"/>
      <c r="X263" s="152"/>
      <c r="Y263" s="152"/>
      <c r="Z263" s="152"/>
      <c r="AA263" s="152"/>
      <c r="AB263" s="152"/>
      <c r="AC263" s="152"/>
      <c r="AD263" s="152"/>
      <c r="AE263" s="152"/>
      <c r="AF263" s="152"/>
      <c r="AG263" s="152"/>
      <c r="AH263" s="152"/>
      <c r="AI263" s="152"/>
      <c r="AJ263" s="152"/>
      <c r="AK263" s="152"/>
      <c r="AL263" s="152"/>
      <c r="AM263" s="152"/>
      <c r="AN263" s="152"/>
      <c r="AO263" s="152"/>
      <c r="AP263" s="152"/>
      <c r="AQ263" s="152"/>
      <c r="AR263" s="152"/>
      <c r="AS263" s="152"/>
      <c r="AT263" s="152"/>
      <c r="AU263" s="152"/>
      <c r="AV263" s="152"/>
      <c r="AW263" s="152"/>
      <c r="AX263" s="152"/>
      <c r="AY263" s="152"/>
      <c r="AZ263" s="152"/>
      <c r="BA263" s="152"/>
      <c r="BB263" s="152"/>
      <c r="BC263" s="152"/>
      <c r="BD263" s="152"/>
      <c r="BE263" s="152"/>
      <c r="BF263" s="152"/>
      <c r="BG263" s="152"/>
      <c r="BH263" s="152"/>
      <c r="BI263" s="152"/>
      <c r="BJ263" s="152"/>
      <c r="BK263" s="152"/>
      <c r="BL263" s="152"/>
      <c r="BM263" s="152"/>
      <c r="BN263" s="152"/>
      <c r="BO263" s="152"/>
      <c r="BP263" s="152"/>
      <c r="BQ263" s="152"/>
      <c r="BR263" s="152"/>
      <c r="BS263" s="152"/>
      <c r="BT263" s="152"/>
      <c r="BU263" s="152"/>
      <c r="BV263" s="152"/>
      <c r="BW263" s="152"/>
      <c r="BX263" s="152"/>
      <c r="BY263" s="152"/>
      <c r="BZ263" s="152"/>
      <c r="CA263" s="152"/>
      <c r="CB263" s="152"/>
      <c r="CC263" s="152"/>
      <c r="CD263" s="152"/>
      <c r="CE263" s="152"/>
      <c r="CF263" s="152"/>
      <c r="CG263" s="152"/>
      <c r="CH263" s="152"/>
      <c r="CI263" s="152"/>
      <c r="CJ263" s="152"/>
      <c r="CK263" s="152"/>
      <c r="CL263" s="152"/>
      <c r="CM263" s="152"/>
      <c r="CN263" s="152"/>
      <c r="CO263" s="152"/>
      <c r="CP263" s="152"/>
      <c r="CQ263" s="152"/>
      <c r="CR263" s="152"/>
      <c r="CS263" s="152"/>
      <c r="CT263" s="152"/>
      <c r="CU263" s="152"/>
      <c r="CV263" s="152"/>
      <c r="CW263" s="152"/>
      <c r="CX263" s="152"/>
      <c r="CY263" s="152"/>
      <c r="CZ263" s="152"/>
      <c r="DA263" s="152"/>
      <c r="DB263" s="152"/>
      <c r="DC263" s="152"/>
      <c r="DD263" s="152"/>
      <c r="DE263" s="152"/>
      <c r="DF263" s="152"/>
      <c r="DG263" s="152"/>
      <c r="DH263" s="152"/>
      <c r="DI263" s="152"/>
      <c r="DJ263" s="152"/>
      <c r="DK263" s="152"/>
      <c r="DL263" s="152"/>
      <c r="DM263" s="152"/>
      <c r="DN263" s="152"/>
      <c r="DO263" s="152"/>
      <c r="DP263" s="152"/>
      <c r="DQ263" s="152"/>
      <c r="DR263" s="152"/>
      <c r="DS263" s="152"/>
      <c r="DT263" s="152"/>
      <c r="DU263" s="152"/>
      <c r="DV263" s="152"/>
      <c r="DW263" s="152"/>
      <c r="DX263" s="152"/>
      <c r="DY263" s="152"/>
      <c r="DZ263" s="152"/>
      <c r="EA263" s="152"/>
      <c r="EB263" s="152"/>
      <c r="EC263" s="152"/>
      <c r="ED263" s="152"/>
      <c r="EE263" s="150"/>
    </row>
    <row r="264" spans="1:135">
      <c r="A264" t="s">
        <v>8324</v>
      </c>
      <c r="B264" s="487"/>
      <c r="C264" s="487"/>
      <c r="D264" s="487"/>
      <c r="E264" s="487"/>
      <c r="F264" s="487"/>
      <c r="G264" s="487"/>
      <c r="H264" s="487"/>
      <c r="I264" s="487"/>
      <c r="J264" s="487"/>
      <c r="K264" s="487"/>
      <c r="L264" s="487"/>
      <c r="M264" s="487"/>
      <c r="N264" s="487"/>
      <c r="Q264" s="154"/>
      <c r="R264" s="151"/>
      <c r="S264" s="151"/>
      <c r="T264" s="151"/>
      <c r="U264" s="151"/>
      <c r="V264" s="151"/>
      <c r="W264" s="151"/>
      <c r="X264" s="151"/>
      <c r="Y264" s="151"/>
      <c r="Z264" s="151"/>
      <c r="AA264" s="151"/>
      <c r="AB264" s="151"/>
      <c r="AC264" s="151"/>
      <c r="AD264" s="151"/>
      <c r="AE264" s="151"/>
      <c r="AF264" s="151"/>
      <c r="AG264" s="151"/>
      <c r="AH264" s="151"/>
      <c r="AI264" s="151"/>
      <c r="AJ264" s="151"/>
      <c r="AK264" s="151"/>
      <c r="AL264" s="151"/>
      <c r="AM264" s="151"/>
      <c r="AN264" s="151"/>
      <c r="AO264" s="151"/>
      <c r="AP264" s="151"/>
      <c r="AQ264" s="151"/>
      <c r="AR264" s="151"/>
      <c r="AS264" s="151"/>
      <c r="AT264" s="151"/>
      <c r="AU264" s="151"/>
      <c r="AV264" s="151"/>
      <c r="AW264" s="151"/>
      <c r="AX264" s="151"/>
      <c r="AY264" s="151"/>
      <c r="AZ264" s="151"/>
      <c r="BA264" s="151"/>
      <c r="BB264" s="151"/>
      <c r="BC264" s="151"/>
      <c r="BD264" s="151"/>
      <c r="BE264" s="151"/>
      <c r="BF264" s="151"/>
      <c r="BG264" s="151"/>
      <c r="BH264" s="151"/>
      <c r="BI264" s="151"/>
      <c r="BJ264" s="151"/>
      <c r="BK264" s="151"/>
      <c r="BL264" s="151"/>
      <c r="BM264" s="151"/>
      <c r="BN264" s="151"/>
      <c r="BO264" s="151"/>
      <c r="BP264" s="151"/>
      <c r="BQ264" s="151"/>
      <c r="BR264" s="151"/>
      <c r="BS264" s="151"/>
      <c r="BT264" s="151"/>
      <c r="BU264" s="151"/>
      <c r="BV264" s="151"/>
      <c r="BW264" s="151"/>
      <c r="BX264" s="151"/>
      <c r="BY264" s="151"/>
      <c r="BZ264" s="151"/>
      <c r="CA264" s="151"/>
      <c r="CB264" s="151"/>
      <c r="CC264" s="151"/>
      <c r="CD264" s="151"/>
      <c r="CE264" s="151"/>
      <c r="CF264" s="151"/>
      <c r="CG264" s="151"/>
      <c r="CH264" s="151"/>
      <c r="CI264" s="151"/>
      <c r="CJ264" s="151"/>
      <c r="CK264" s="151"/>
      <c r="CL264" s="151"/>
      <c r="CM264" s="151"/>
      <c r="CN264" s="151"/>
      <c r="CO264" s="151"/>
      <c r="CP264" s="151"/>
      <c r="CQ264" s="151"/>
      <c r="CR264" s="151"/>
      <c r="CS264" s="151"/>
      <c r="CT264" s="151"/>
      <c r="CU264" s="151"/>
      <c r="CV264" s="151"/>
      <c r="CW264" s="151"/>
      <c r="CX264" s="151"/>
      <c r="CY264" s="151"/>
      <c r="CZ264" s="151"/>
      <c r="DA264" s="151"/>
      <c r="DB264" s="151"/>
      <c r="DC264" s="151"/>
      <c r="DD264" s="151"/>
      <c r="DE264" s="151"/>
      <c r="DF264" s="151"/>
      <c r="DG264" s="151"/>
      <c r="DH264" s="151"/>
      <c r="DI264" s="151"/>
      <c r="DJ264" s="151"/>
      <c r="DK264" s="151"/>
      <c r="DL264" s="151"/>
      <c r="DM264" s="151"/>
      <c r="DN264" s="151"/>
      <c r="DO264" s="151"/>
      <c r="DP264" s="151"/>
      <c r="DQ264" s="151"/>
      <c r="DR264" s="151"/>
      <c r="DS264" s="151"/>
      <c r="DT264" s="151"/>
      <c r="DU264" s="151"/>
      <c r="DV264" s="151"/>
      <c r="DW264" s="151"/>
      <c r="DX264" s="151"/>
      <c r="DY264" s="151"/>
      <c r="DZ264" s="151"/>
      <c r="EA264" s="151"/>
      <c r="EB264" s="151"/>
      <c r="EC264" s="151"/>
      <c r="ED264" s="151"/>
      <c r="EE264" s="148"/>
    </row>
    <row r="265" spans="1:135">
      <c r="A265" s="490" t="s">
        <v>7629</v>
      </c>
      <c r="B265" s="486"/>
      <c r="C265" s="486"/>
      <c r="D265" s="486"/>
      <c r="E265" s="486"/>
      <c r="F265" s="486"/>
      <c r="G265" s="486"/>
      <c r="H265" s="486"/>
      <c r="I265" s="486"/>
      <c r="J265" s="486"/>
      <c r="K265" s="486"/>
      <c r="L265" s="486"/>
      <c r="M265" s="486"/>
      <c r="N265" s="486"/>
      <c r="Q265" s="154"/>
      <c r="R265" s="144"/>
      <c r="S265" s="144"/>
      <c r="T265" s="144"/>
      <c r="U265" s="144"/>
      <c r="V265" s="144"/>
      <c r="W265" s="144"/>
      <c r="X265" s="144"/>
      <c r="Y265" s="144"/>
      <c r="Z265" s="144"/>
      <c r="AA265" s="144"/>
      <c r="AB265" s="144"/>
      <c r="AC265" s="144"/>
      <c r="AD265" s="144"/>
      <c r="AE265" s="144"/>
      <c r="AF265" s="144"/>
      <c r="AG265" s="144"/>
      <c r="AH265" s="144"/>
      <c r="AI265" s="144"/>
      <c r="AJ265" s="144"/>
      <c r="AK265" s="144"/>
      <c r="AL265" s="144"/>
      <c r="AM265" s="144"/>
      <c r="AN265" s="144"/>
      <c r="AO265" s="144"/>
      <c r="AP265" s="144"/>
      <c r="AQ265" s="144"/>
      <c r="AR265" s="144"/>
      <c r="AS265" s="144"/>
      <c r="AT265" s="144"/>
      <c r="AU265" s="144"/>
      <c r="AV265" s="144"/>
      <c r="AW265" s="144"/>
      <c r="AX265" s="144"/>
      <c r="AY265" s="144"/>
      <c r="AZ265" s="144"/>
      <c r="BA265" s="144"/>
      <c r="BB265" s="144"/>
      <c r="BC265" s="144"/>
      <c r="BD265" s="144"/>
      <c r="BE265" s="144"/>
      <c r="BF265" s="144"/>
      <c r="BG265" s="144"/>
      <c r="BH265" s="144"/>
      <c r="BI265" s="144"/>
      <c r="BJ265" s="144"/>
      <c r="BK265" s="144"/>
      <c r="BL265" s="144"/>
      <c r="BM265" s="144"/>
      <c r="BN265" s="144"/>
      <c r="BO265" s="144"/>
      <c r="BP265" s="144"/>
      <c r="BQ265" s="144"/>
      <c r="BR265" s="144"/>
      <c r="BS265" s="144"/>
      <c r="BT265" s="144"/>
      <c r="BU265" s="144"/>
      <c r="BV265" s="144"/>
      <c r="BW265" s="144"/>
      <c r="BX265" s="144"/>
      <c r="BY265" s="144"/>
      <c r="BZ265" s="144"/>
      <c r="CA265" s="144"/>
      <c r="CB265" s="144"/>
      <c r="CC265" s="144"/>
      <c r="CD265" s="144"/>
      <c r="CE265" s="144"/>
      <c r="CF265" s="144"/>
      <c r="CG265" s="144"/>
      <c r="CH265" s="144"/>
      <c r="CI265" s="144"/>
      <c r="CJ265" s="144"/>
      <c r="CK265" s="144"/>
      <c r="CL265" s="144"/>
      <c r="CM265" s="144"/>
      <c r="CN265" s="144"/>
      <c r="CO265" s="144"/>
      <c r="CP265" s="144"/>
      <c r="CQ265" s="144"/>
      <c r="CR265" s="144"/>
      <c r="CS265" s="144"/>
      <c r="CT265" s="144"/>
      <c r="CU265" s="144"/>
      <c r="CV265" s="144"/>
      <c r="CW265" s="144"/>
      <c r="CX265" s="144"/>
      <c r="CY265" s="144"/>
      <c r="CZ265" s="144"/>
      <c r="DA265" s="144"/>
      <c r="DB265" s="144"/>
      <c r="DC265" s="144"/>
      <c r="DD265" s="144"/>
      <c r="DE265" s="144"/>
      <c r="DF265" s="144"/>
      <c r="DG265" s="144"/>
      <c r="DH265" s="144"/>
      <c r="DI265" s="144"/>
      <c r="DJ265" s="144"/>
      <c r="DK265" s="144"/>
      <c r="DL265" s="144"/>
      <c r="DM265" s="144"/>
      <c r="DN265" s="144"/>
      <c r="DO265" s="144"/>
      <c r="DP265" s="144"/>
      <c r="DQ265" s="144"/>
      <c r="DR265" s="144"/>
      <c r="DS265" s="144"/>
      <c r="DT265" s="144"/>
      <c r="DU265" s="144"/>
      <c r="DV265" s="144"/>
      <c r="DW265" s="144"/>
      <c r="DX265" s="144"/>
      <c r="DY265" s="144"/>
      <c r="DZ265" s="144"/>
      <c r="EA265" s="144"/>
      <c r="EB265" s="144"/>
      <c r="EC265" s="144"/>
      <c r="ED265" s="144"/>
      <c r="EE265" s="154"/>
    </row>
    <row r="266" spans="1:135" ht="15.75" thickBot="1">
      <c r="A266" s="489"/>
      <c r="B266" s="488"/>
      <c r="C266" s="488"/>
      <c r="D266" s="488"/>
      <c r="E266" s="488"/>
      <c r="F266" s="488"/>
      <c r="G266" s="488"/>
      <c r="H266" s="488"/>
      <c r="I266" s="488"/>
      <c r="J266" s="488"/>
      <c r="K266" s="488"/>
      <c r="L266" s="488"/>
      <c r="M266" s="488"/>
      <c r="N266" s="488"/>
      <c r="Q266" s="154"/>
      <c r="R266" s="152"/>
      <c r="S266" s="152"/>
      <c r="T266" s="152"/>
      <c r="U266" s="152"/>
      <c r="V266" s="152"/>
      <c r="W266" s="152"/>
      <c r="X266" s="152"/>
      <c r="Y266" s="152"/>
      <c r="Z266" s="152"/>
      <c r="AA266" s="152"/>
      <c r="AB266" s="152"/>
      <c r="AC266" s="152"/>
      <c r="AD266" s="152"/>
      <c r="AE266" s="152"/>
      <c r="AF266" s="152"/>
      <c r="AG266" s="152"/>
      <c r="AH266" s="152"/>
      <c r="AI266" s="152"/>
      <c r="AJ266" s="152"/>
      <c r="AK266" s="152"/>
      <c r="AL266" s="152"/>
      <c r="AM266" s="152"/>
      <c r="AN266" s="152"/>
      <c r="AO266" s="152"/>
      <c r="AP266" s="152"/>
      <c r="AQ266" s="152"/>
      <c r="AR266" s="152"/>
      <c r="AS266" s="152"/>
      <c r="AT266" s="152"/>
      <c r="AU266" s="152"/>
      <c r="AV266" s="152"/>
      <c r="AW266" s="152"/>
      <c r="AX266" s="152"/>
      <c r="AY266" s="152"/>
      <c r="AZ266" s="152"/>
      <c r="BA266" s="152"/>
      <c r="BB266" s="152"/>
      <c r="BC266" s="152"/>
      <c r="BD266" s="152"/>
      <c r="BE266" s="152"/>
      <c r="BF266" s="152"/>
      <c r="BG266" s="152"/>
      <c r="BH266" s="152"/>
      <c r="BI266" s="152"/>
      <c r="BJ266" s="152"/>
      <c r="BK266" s="152"/>
      <c r="BL266" s="152"/>
      <c r="BM266" s="152"/>
      <c r="BN266" s="152"/>
      <c r="BO266" s="152"/>
      <c r="BP266" s="152"/>
      <c r="BQ266" s="152"/>
      <c r="BR266" s="152"/>
      <c r="BS266" s="152"/>
      <c r="BT266" s="152"/>
      <c r="BU266" s="152"/>
      <c r="BV266" s="152"/>
      <c r="BW266" s="152"/>
      <c r="BX266" s="152"/>
      <c r="BY266" s="152"/>
      <c r="BZ266" s="152"/>
      <c r="CA266" s="152"/>
      <c r="CB266" s="152"/>
      <c r="CC266" s="152"/>
      <c r="CD266" s="152"/>
      <c r="CE266" s="152"/>
      <c r="CF266" s="152"/>
      <c r="CG266" s="152"/>
      <c r="CH266" s="152"/>
      <c r="CI266" s="152"/>
      <c r="CJ266" s="152"/>
      <c r="CK266" s="152"/>
      <c r="CL266" s="152"/>
      <c r="CM266" s="152"/>
      <c r="CN266" s="152"/>
      <c r="CO266" s="152"/>
      <c r="CP266" s="152"/>
      <c r="CQ266" s="152"/>
      <c r="CR266" s="152"/>
      <c r="CS266" s="152"/>
      <c r="CT266" s="152"/>
      <c r="CU266" s="152"/>
      <c r="CV266" s="152"/>
      <c r="CW266" s="152"/>
      <c r="CX266" s="152"/>
      <c r="CY266" s="152"/>
      <c r="CZ266" s="152"/>
      <c r="DA266" s="152"/>
      <c r="DB266" s="152"/>
      <c r="DC266" s="152"/>
      <c r="DD266" s="152"/>
      <c r="DE266" s="152"/>
      <c r="DF266" s="152"/>
      <c r="DG266" s="152"/>
      <c r="DH266" s="152"/>
      <c r="DI266" s="152"/>
      <c r="DJ266" s="152"/>
      <c r="DK266" s="152"/>
      <c r="DL266" s="152"/>
      <c r="DM266" s="152"/>
      <c r="DN266" s="152"/>
      <c r="DO266" s="152"/>
      <c r="DP266" s="152"/>
      <c r="DQ266" s="152"/>
      <c r="DR266" s="152"/>
      <c r="DS266" s="152"/>
      <c r="DT266" s="152"/>
      <c r="DU266" s="152"/>
      <c r="DV266" s="152"/>
      <c r="DW266" s="152"/>
      <c r="DX266" s="152"/>
      <c r="DY266" s="152"/>
      <c r="DZ266" s="152"/>
      <c r="EA266" s="152"/>
      <c r="EB266" s="152"/>
      <c r="EC266" s="152"/>
      <c r="ED266" s="152"/>
      <c r="EE266" s="150"/>
    </row>
    <row r="267" spans="1:135">
      <c r="A267" t="s">
        <v>8315</v>
      </c>
      <c r="B267" s="487"/>
      <c r="C267" s="487"/>
      <c r="D267" s="487"/>
      <c r="E267" s="487"/>
      <c r="F267" s="487"/>
      <c r="G267" s="487"/>
      <c r="H267" s="487"/>
      <c r="I267" s="487"/>
      <c r="J267" s="487"/>
      <c r="K267" s="487"/>
      <c r="L267" s="487"/>
      <c r="M267" s="487"/>
      <c r="N267" s="487"/>
      <c r="Q267" s="154"/>
      <c r="R267" s="151"/>
      <c r="S267" s="151"/>
      <c r="T267" s="151"/>
      <c r="U267" s="151"/>
      <c r="V267" s="151"/>
      <c r="W267" s="151"/>
      <c r="X267" s="151"/>
      <c r="Y267" s="151"/>
      <c r="Z267" s="151"/>
      <c r="AA267" s="151"/>
      <c r="AB267" s="151"/>
      <c r="AC267" s="151"/>
      <c r="AD267" s="151"/>
      <c r="AE267" s="151"/>
      <c r="AF267" s="151"/>
      <c r="AG267" s="151"/>
      <c r="AH267" s="151"/>
      <c r="AI267" s="151"/>
      <c r="AJ267" s="151"/>
      <c r="AK267" s="151"/>
      <c r="AL267" s="151"/>
      <c r="AM267" s="151"/>
      <c r="AN267" s="151"/>
      <c r="AO267" s="151"/>
      <c r="AP267" s="151"/>
      <c r="AQ267" s="151"/>
      <c r="AR267" s="151"/>
      <c r="AS267" s="151"/>
      <c r="AT267" s="151"/>
      <c r="AU267" s="151"/>
      <c r="AV267" s="151"/>
      <c r="AW267" s="151"/>
      <c r="AX267" s="151"/>
      <c r="AY267" s="151"/>
      <c r="AZ267" s="151"/>
      <c r="BA267" s="151"/>
      <c r="BB267" s="151"/>
      <c r="BC267" s="151"/>
      <c r="BD267" s="151"/>
      <c r="BE267" s="151"/>
      <c r="BF267" s="151"/>
      <c r="BG267" s="151"/>
      <c r="BH267" s="151"/>
      <c r="BI267" s="151"/>
      <c r="BJ267" s="151"/>
      <c r="BK267" s="151"/>
      <c r="BL267" s="151"/>
      <c r="BM267" s="151"/>
      <c r="BN267" s="151"/>
      <c r="BO267" s="151"/>
      <c r="BP267" s="151"/>
      <c r="BQ267" s="151"/>
      <c r="BR267" s="151"/>
      <c r="BS267" s="151"/>
      <c r="BT267" s="151"/>
      <c r="BU267" s="151"/>
      <c r="BV267" s="151"/>
      <c r="BW267" s="151"/>
      <c r="BX267" s="151"/>
      <c r="BY267" s="151"/>
      <c r="BZ267" s="151"/>
      <c r="CA267" s="151"/>
      <c r="CB267" s="151"/>
      <c r="CC267" s="151"/>
      <c r="CD267" s="151"/>
      <c r="CE267" s="151"/>
      <c r="CF267" s="151"/>
      <c r="CG267" s="151"/>
      <c r="CH267" s="151"/>
      <c r="CI267" s="151"/>
      <c r="CJ267" s="151"/>
      <c r="CK267" s="151"/>
      <c r="CL267" s="151"/>
      <c r="CM267" s="151"/>
      <c r="CN267" s="151"/>
      <c r="CO267" s="151"/>
      <c r="CP267" s="151"/>
      <c r="CQ267" s="151"/>
      <c r="CR267" s="151"/>
      <c r="CS267" s="151"/>
      <c r="CT267" s="151"/>
      <c r="CU267" s="151"/>
      <c r="CV267" s="151"/>
      <c r="CW267" s="151"/>
      <c r="CX267" s="151"/>
      <c r="CY267" s="151"/>
      <c r="CZ267" s="151"/>
      <c r="DA267" s="151"/>
      <c r="DB267" s="151"/>
      <c r="DC267" s="151"/>
      <c r="DD267" s="151"/>
      <c r="DE267" s="151"/>
      <c r="DF267" s="151"/>
      <c r="DG267" s="151"/>
      <c r="DH267" s="151"/>
      <c r="DI267" s="151"/>
      <c r="DJ267" s="151"/>
      <c r="DK267" s="151"/>
      <c r="DL267" s="151"/>
      <c r="DM267" s="151"/>
      <c r="DN267" s="151"/>
      <c r="DO267" s="151"/>
      <c r="DP267" s="151"/>
      <c r="DQ267" s="151"/>
      <c r="DR267" s="151"/>
      <c r="DS267" s="151"/>
      <c r="DT267" s="151"/>
      <c r="DU267" s="151"/>
      <c r="DV267" s="151"/>
      <c r="DW267" s="151"/>
      <c r="DX267" s="151"/>
      <c r="DY267" s="151"/>
      <c r="DZ267" s="151"/>
      <c r="EA267" s="151"/>
      <c r="EB267" s="151"/>
      <c r="EC267" s="151"/>
      <c r="ED267" s="151"/>
      <c r="EE267" s="148"/>
    </row>
    <row r="268" spans="1:135">
      <c r="A268" s="490" t="s">
        <v>7627</v>
      </c>
      <c r="B268" s="486"/>
      <c r="C268" s="486"/>
      <c r="D268" s="486"/>
      <c r="E268" s="486"/>
      <c r="F268" s="486"/>
      <c r="G268" s="486"/>
      <c r="H268" s="486"/>
      <c r="I268" s="486"/>
      <c r="J268" s="486"/>
      <c r="K268" s="486"/>
      <c r="L268" s="486"/>
      <c r="M268" s="486"/>
      <c r="N268" s="486"/>
      <c r="Q268" s="154"/>
      <c r="R268" s="144"/>
      <c r="S268" s="144"/>
      <c r="T268" s="144"/>
      <c r="U268" s="144"/>
      <c r="V268" s="144"/>
      <c r="W268" s="144"/>
      <c r="X268" s="144"/>
      <c r="Y268" s="144"/>
      <c r="Z268" s="144"/>
      <c r="AA268" s="144"/>
      <c r="AB268" s="144"/>
      <c r="AC268" s="144"/>
      <c r="AD268" s="144"/>
      <c r="AE268" s="144"/>
      <c r="AF268" s="144"/>
      <c r="AG268" s="144"/>
      <c r="AH268" s="144"/>
      <c r="AI268" s="144"/>
      <c r="AJ268" s="144"/>
      <c r="AK268" s="144"/>
      <c r="AL268" s="144"/>
      <c r="AM268" s="144"/>
      <c r="AN268" s="144"/>
      <c r="AO268" s="144"/>
      <c r="AP268" s="144"/>
      <c r="AQ268" s="144"/>
      <c r="AR268" s="144"/>
      <c r="AS268" s="144"/>
      <c r="AT268" s="144"/>
      <c r="AU268" s="144"/>
      <c r="AV268" s="144"/>
      <c r="AW268" s="144"/>
      <c r="AX268" s="144"/>
      <c r="AY268" s="144"/>
      <c r="AZ268" s="144"/>
      <c r="BA268" s="144"/>
      <c r="BB268" s="144"/>
      <c r="BC268" s="144"/>
      <c r="BD268" s="144"/>
      <c r="BE268" s="144"/>
      <c r="BF268" s="144"/>
      <c r="BG268" s="144"/>
      <c r="BH268" s="144"/>
      <c r="BI268" s="144"/>
      <c r="BJ268" s="144"/>
      <c r="BK268" s="144"/>
      <c r="BL268" s="144"/>
      <c r="BM268" s="144"/>
      <c r="BN268" s="144"/>
      <c r="BO268" s="144"/>
      <c r="BP268" s="144"/>
      <c r="BQ268" s="144"/>
      <c r="BR268" s="144"/>
      <c r="BS268" s="144"/>
      <c r="BT268" s="144"/>
      <c r="BU268" s="144"/>
      <c r="BV268" s="144"/>
      <c r="BW268" s="144"/>
      <c r="BX268" s="144"/>
      <c r="BY268" s="144"/>
      <c r="BZ268" s="144"/>
      <c r="CA268" s="144"/>
      <c r="CB268" s="144"/>
      <c r="CC268" s="144"/>
      <c r="CD268" s="144"/>
      <c r="CE268" s="144"/>
      <c r="CF268" s="144"/>
      <c r="CG268" s="144"/>
      <c r="CH268" s="144"/>
      <c r="CI268" s="144"/>
      <c r="CJ268" s="144"/>
      <c r="CK268" s="144"/>
      <c r="CL268" s="144"/>
      <c r="CM268" s="144"/>
      <c r="CN268" s="144"/>
      <c r="CO268" s="144"/>
      <c r="CP268" s="144"/>
      <c r="CQ268" s="144"/>
      <c r="CR268" s="144"/>
      <c r="CS268" s="144"/>
      <c r="CT268" s="144"/>
      <c r="CU268" s="144"/>
      <c r="CV268" s="144"/>
      <c r="CW268" s="144"/>
      <c r="CX268" s="144"/>
      <c r="CY268" s="144"/>
      <c r="CZ268" s="144"/>
      <c r="DA268" s="144"/>
      <c r="DB268" s="144"/>
      <c r="DC268" s="144"/>
      <c r="DD268" s="144"/>
      <c r="DE268" s="144"/>
      <c r="DF268" s="144"/>
      <c r="DG268" s="144"/>
      <c r="DH268" s="144"/>
      <c r="DI268" s="144"/>
      <c r="DJ268" s="144"/>
      <c r="DK268" s="144"/>
      <c r="DL268" s="144"/>
      <c r="DM268" s="144"/>
      <c r="DN268" s="144"/>
      <c r="DO268" s="144"/>
      <c r="DP268" s="144"/>
      <c r="DQ268" s="144"/>
      <c r="DR268" s="144"/>
      <c r="DS268" s="144"/>
      <c r="DT268" s="144"/>
      <c r="DU268" s="144"/>
      <c r="DV268" s="144"/>
      <c r="DW268" s="144"/>
      <c r="DX268" s="144"/>
      <c r="DY268" s="144"/>
      <c r="DZ268" s="144"/>
      <c r="EA268" s="144"/>
      <c r="EB268" s="144"/>
      <c r="EC268" s="144"/>
      <c r="ED268" s="144"/>
      <c r="EE268" s="154"/>
    </row>
    <row r="269" spans="1:135" ht="15.75" thickBot="1">
      <c r="A269" s="152"/>
      <c r="B269" s="488"/>
      <c r="C269" s="488"/>
      <c r="D269" s="488"/>
      <c r="E269" s="488"/>
      <c r="F269" s="488"/>
      <c r="G269" s="488"/>
      <c r="H269" s="488"/>
      <c r="I269" s="488"/>
      <c r="J269" s="488"/>
      <c r="K269" s="488"/>
      <c r="L269" s="488"/>
      <c r="M269" s="488"/>
      <c r="N269" s="488"/>
      <c r="Q269" s="154"/>
      <c r="R269" s="152"/>
      <c r="S269" s="152"/>
      <c r="T269" s="152"/>
      <c r="U269" s="152"/>
      <c r="V269" s="152"/>
      <c r="W269" s="152"/>
      <c r="X269" s="152"/>
      <c r="Y269" s="152"/>
      <c r="Z269" s="152"/>
      <c r="AA269" s="152"/>
      <c r="AB269" s="152"/>
      <c r="AC269" s="152"/>
      <c r="AD269" s="152"/>
      <c r="AE269" s="152"/>
      <c r="AF269" s="152"/>
      <c r="AG269" s="152"/>
      <c r="AH269" s="152"/>
      <c r="AI269" s="152"/>
      <c r="AJ269" s="152"/>
      <c r="AK269" s="152"/>
      <c r="AL269" s="152"/>
      <c r="AM269" s="152"/>
      <c r="AN269" s="152"/>
      <c r="AO269" s="152"/>
      <c r="AP269" s="152"/>
      <c r="AQ269" s="152"/>
      <c r="AR269" s="152"/>
      <c r="AS269" s="152"/>
      <c r="AT269" s="152"/>
      <c r="AU269" s="152"/>
      <c r="AV269" s="152"/>
      <c r="AW269" s="152"/>
      <c r="AX269" s="152"/>
      <c r="AY269" s="152"/>
      <c r="AZ269" s="152"/>
      <c r="BA269" s="152"/>
      <c r="BB269" s="152"/>
      <c r="BC269" s="152"/>
      <c r="BD269" s="152"/>
      <c r="BE269" s="152"/>
      <c r="BF269" s="152"/>
      <c r="BG269" s="152"/>
      <c r="BH269" s="152"/>
      <c r="BI269" s="152"/>
      <c r="BJ269" s="152"/>
      <c r="BK269" s="152"/>
      <c r="BL269" s="152"/>
      <c r="BM269" s="152"/>
      <c r="BN269" s="152"/>
      <c r="BO269" s="152"/>
      <c r="BP269" s="152"/>
      <c r="BQ269" s="152"/>
      <c r="BR269" s="152"/>
      <c r="BS269" s="152"/>
      <c r="BT269" s="152"/>
      <c r="BU269" s="152"/>
      <c r="BV269" s="152"/>
      <c r="BW269" s="152"/>
      <c r="BX269" s="152"/>
      <c r="BY269" s="152"/>
      <c r="BZ269" s="152"/>
      <c r="CA269" s="152"/>
      <c r="CB269" s="152"/>
      <c r="CC269" s="152"/>
      <c r="CD269" s="152"/>
      <c r="CE269" s="152"/>
      <c r="CF269" s="152"/>
      <c r="CG269" s="152"/>
      <c r="CH269" s="152"/>
      <c r="CI269" s="152"/>
      <c r="CJ269" s="152"/>
      <c r="CK269" s="152"/>
      <c r="CL269" s="152"/>
      <c r="CM269" s="152"/>
      <c r="CN269" s="152"/>
      <c r="CO269" s="152"/>
      <c r="CP269" s="152"/>
      <c r="CQ269" s="152"/>
      <c r="CR269" s="152"/>
      <c r="CS269" s="152"/>
      <c r="CT269" s="152"/>
      <c r="CU269" s="152"/>
      <c r="CV269" s="152"/>
      <c r="CW269" s="152"/>
      <c r="CX269" s="152"/>
      <c r="CY269" s="152"/>
      <c r="CZ269" s="152"/>
      <c r="DA269" s="152"/>
      <c r="DB269" s="152"/>
      <c r="DC269" s="152"/>
      <c r="DD269" s="152"/>
      <c r="DE269" s="152"/>
      <c r="DF269" s="152"/>
      <c r="DG269" s="152"/>
      <c r="DH269" s="152"/>
      <c r="DI269" s="152"/>
      <c r="DJ269" s="152"/>
      <c r="DK269" s="152"/>
      <c r="DL269" s="152"/>
      <c r="DM269" s="152"/>
      <c r="DN269" s="152"/>
      <c r="DO269" s="152"/>
      <c r="DP269" s="152"/>
      <c r="DQ269" s="152"/>
      <c r="DR269" s="152"/>
      <c r="DS269" s="152"/>
      <c r="DT269" s="152"/>
      <c r="DU269" s="152"/>
      <c r="DV269" s="152"/>
      <c r="DW269" s="152"/>
      <c r="DX269" s="152"/>
      <c r="DY269" s="152"/>
      <c r="DZ269" s="152"/>
      <c r="EA269" s="152"/>
      <c r="EB269" s="152"/>
      <c r="EC269" s="152"/>
      <c r="ED269" s="152"/>
      <c r="EE269" s="150"/>
    </row>
    <row r="270" spans="1:135">
      <c r="R270" s="151"/>
      <c r="S270" s="151"/>
      <c r="T270" s="151"/>
      <c r="U270" s="151"/>
      <c r="V270" s="151"/>
      <c r="W270" s="151"/>
      <c r="X270" s="151"/>
      <c r="Y270" s="151"/>
      <c r="Z270" s="151"/>
      <c r="AA270" s="151"/>
      <c r="AB270" s="151"/>
      <c r="AC270" s="151"/>
      <c r="AD270" s="151"/>
      <c r="AE270" s="151"/>
      <c r="AF270" s="151"/>
      <c r="AG270" s="151"/>
      <c r="AH270" s="151"/>
      <c r="AI270" s="151"/>
      <c r="AJ270" s="151"/>
      <c r="AK270" s="151"/>
      <c r="AL270" s="151"/>
      <c r="AM270" s="151"/>
      <c r="AN270" s="151"/>
      <c r="AO270" s="151"/>
      <c r="AP270" s="151"/>
      <c r="AQ270" s="151"/>
      <c r="AR270" s="151"/>
      <c r="AS270" s="151"/>
      <c r="AT270" s="151"/>
      <c r="AU270" s="151"/>
      <c r="AV270" s="151"/>
      <c r="AW270" s="151"/>
      <c r="AX270" s="151"/>
      <c r="AY270" s="151"/>
      <c r="AZ270" s="151"/>
      <c r="BA270" s="151"/>
      <c r="BB270" s="151"/>
      <c r="BC270" s="151"/>
      <c r="BD270" s="151"/>
      <c r="BE270" s="151"/>
      <c r="BF270" s="151"/>
      <c r="BG270" s="151"/>
      <c r="BH270" s="151"/>
      <c r="BI270" s="151"/>
      <c r="BJ270" s="151"/>
      <c r="BK270" s="151"/>
      <c r="BL270" s="151"/>
      <c r="BM270" s="151"/>
      <c r="BN270" s="151"/>
      <c r="BO270" s="151"/>
      <c r="BP270" s="151"/>
      <c r="BQ270" s="151"/>
      <c r="BR270" s="151"/>
      <c r="BS270" s="151"/>
      <c r="BT270" s="151"/>
      <c r="BU270" s="151"/>
      <c r="BV270" s="151"/>
      <c r="BW270" s="151"/>
      <c r="BX270" s="151"/>
      <c r="BY270" s="151"/>
      <c r="BZ270" s="151"/>
      <c r="CA270" s="151"/>
      <c r="CB270" s="151"/>
      <c r="CC270" s="151"/>
      <c r="CD270" s="151"/>
      <c r="CE270" s="151"/>
      <c r="CF270" s="151"/>
      <c r="CG270" s="151"/>
      <c r="CH270" s="151"/>
      <c r="CI270" s="151"/>
      <c r="CJ270" s="151"/>
      <c r="CK270" s="151"/>
      <c r="CL270" s="151"/>
      <c r="CM270" s="151"/>
      <c r="CN270" s="151"/>
      <c r="CO270" s="151"/>
      <c r="CP270" s="151"/>
      <c r="CQ270" s="151"/>
      <c r="CR270" s="151"/>
      <c r="CS270" s="151"/>
      <c r="CT270" s="151"/>
      <c r="CU270" s="151"/>
      <c r="CV270" s="151"/>
      <c r="CW270" s="151"/>
      <c r="CX270" s="151"/>
      <c r="CY270" s="151"/>
      <c r="CZ270" s="151"/>
      <c r="DA270" s="151"/>
      <c r="DB270" s="151"/>
      <c r="DC270" s="151"/>
      <c r="DD270" s="151"/>
      <c r="DE270" s="151"/>
      <c r="DF270" s="151"/>
      <c r="DG270" s="151"/>
      <c r="DH270" s="151"/>
      <c r="DI270" s="151"/>
      <c r="DJ270" s="151"/>
      <c r="DK270" s="151"/>
      <c r="DL270" s="151"/>
      <c r="DM270" s="151"/>
      <c r="DN270" s="151"/>
      <c r="DO270" s="151"/>
      <c r="DP270" s="151"/>
      <c r="DQ270" s="151"/>
      <c r="DR270" s="151"/>
      <c r="DS270" s="151"/>
      <c r="DT270" s="151"/>
      <c r="DU270" s="151"/>
      <c r="DV270" s="151"/>
      <c r="DW270" s="151"/>
      <c r="DX270" s="151"/>
      <c r="DY270" s="151"/>
      <c r="DZ270" s="151"/>
      <c r="EA270" s="151"/>
      <c r="EB270" s="151"/>
      <c r="EC270" s="151"/>
      <c r="ED270" s="151"/>
      <c r="EE270" s="14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303"/>
  <sheetViews>
    <sheetView topLeftCell="A241" zoomScale="90" zoomScaleNormal="90" workbookViewId="0">
      <selection activeCell="AB43" sqref="AB43"/>
    </sheetView>
  </sheetViews>
  <sheetFormatPr defaultRowHeight="15"/>
  <cols>
    <col min="1" max="1" width="17.28515625" customWidth="1"/>
    <col min="3" max="3" width="10" bestFit="1" customWidth="1"/>
    <col min="6" max="6" width="12.5703125" bestFit="1" customWidth="1"/>
    <col min="7" max="7" width="11.42578125" bestFit="1" customWidth="1"/>
    <col min="22" max="23" width="13.28515625" bestFit="1" customWidth="1"/>
    <col min="24" max="24" width="10.5703125" customWidth="1"/>
    <col min="25" max="25" width="10.85546875" customWidth="1"/>
    <col min="26" max="26" width="10.7109375" customWidth="1"/>
    <col min="27" max="27" width="10.85546875" customWidth="1"/>
    <col min="28" max="28" width="12.42578125" bestFit="1" customWidth="1"/>
    <col min="29" max="29" width="12.28515625" bestFit="1" customWidth="1"/>
    <col min="30" max="32" width="14" bestFit="1" customWidth="1"/>
    <col min="33" max="33" width="12.28515625" bestFit="1" customWidth="1"/>
    <col min="34" max="34" width="12.42578125" bestFit="1" customWidth="1"/>
    <col min="35" max="36" width="12.28515625" bestFit="1" customWidth="1"/>
    <col min="37" max="37" width="12.42578125" bestFit="1" customWidth="1"/>
    <col min="38" max="39" width="12.28515625" bestFit="1" customWidth="1"/>
  </cols>
  <sheetData>
    <row r="1" spans="1:39" ht="15.75" thickBot="1">
      <c r="A1" s="65" t="s">
        <v>2512</v>
      </c>
      <c r="B1" s="24" t="s">
        <v>2511</v>
      </c>
      <c r="C1" s="24"/>
      <c r="D1" s="24" t="s">
        <v>2510</v>
      </c>
      <c r="E1" s="24"/>
      <c r="F1" s="24" t="s">
        <v>2509</v>
      </c>
      <c r="G1" s="24"/>
      <c r="H1" s="64" t="s">
        <v>2508</v>
      </c>
      <c r="I1" s="24"/>
      <c r="J1" s="24"/>
      <c r="K1" s="24"/>
      <c r="L1" s="24"/>
      <c r="M1" s="24"/>
      <c r="N1" s="24"/>
      <c r="O1" s="24"/>
      <c r="P1" s="24"/>
      <c r="Q1" s="24"/>
      <c r="R1" s="24"/>
      <c r="S1" s="24"/>
      <c r="T1" s="24"/>
      <c r="U1" s="24"/>
      <c r="V1" s="24"/>
      <c r="W1" s="24"/>
      <c r="X1" s="24"/>
      <c r="Y1" s="24"/>
    </row>
    <row r="2" spans="1:39">
      <c r="A2" s="24" t="s">
        <v>2501</v>
      </c>
      <c r="B2" s="246">
        <v>1</v>
      </c>
      <c r="C2" s="246">
        <v>2</v>
      </c>
      <c r="D2" s="246">
        <v>3</v>
      </c>
      <c r="E2" s="246">
        <v>4</v>
      </c>
      <c r="F2" s="67">
        <v>5</v>
      </c>
      <c r="G2" s="67">
        <v>6</v>
      </c>
      <c r="H2" s="43">
        <v>7</v>
      </c>
      <c r="I2" s="43">
        <v>8</v>
      </c>
      <c r="J2" s="43">
        <v>9</v>
      </c>
      <c r="K2" s="43">
        <v>10</v>
      </c>
      <c r="L2" s="43">
        <v>11</v>
      </c>
      <c r="M2" s="43">
        <v>12</v>
      </c>
      <c r="N2" s="43">
        <v>13</v>
      </c>
      <c r="O2" s="43">
        <v>14</v>
      </c>
      <c r="P2" s="43">
        <v>15</v>
      </c>
      <c r="Q2" s="43">
        <v>16</v>
      </c>
      <c r="R2" s="43">
        <v>17</v>
      </c>
      <c r="S2" s="43">
        <v>18</v>
      </c>
      <c r="T2" s="43">
        <v>19</v>
      </c>
      <c r="U2" s="43">
        <v>20</v>
      </c>
      <c r="V2" s="43">
        <v>21</v>
      </c>
      <c r="W2" s="43">
        <v>22</v>
      </c>
      <c r="X2" s="43">
        <v>23</v>
      </c>
      <c r="Y2" s="42">
        <v>24</v>
      </c>
    </row>
    <row r="3" spans="1:39">
      <c r="A3" s="24" t="s">
        <v>2498</v>
      </c>
      <c r="B3" s="246">
        <v>25</v>
      </c>
      <c r="C3" s="246">
        <v>26</v>
      </c>
      <c r="D3" s="246">
        <v>27</v>
      </c>
      <c r="E3" s="246">
        <v>28</v>
      </c>
      <c r="F3" s="66">
        <v>29</v>
      </c>
      <c r="G3" s="66">
        <v>30</v>
      </c>
      <c r="H3" s="26">
        <v>31</v>
      </c>
      <c r="I3" s="26">
        <v>32</v>
      </c>
      <c r="J3" s="26">
        <v>33</v>
      </c>
      <c r="K3" s="26">
        <v>34</v>
      </c>
      <c r="L3" s="26">
        <v>35</v>
      </c>
      <c r="M3" s="26">
        <v>36</v>
      </c>
      <c r="N3" s="26">
        <v>37</v>
      </c>
      <c r="O3" s="26">
        <v>38</v>
      </c>
      <c r="P3" s="26">
        <v>39</v>
      </c>
      <c r="Q3" s="26">
        <v>40</v>
      </c>
      <c r="R3" s="26">
        <v>41</v>
      </c>
      <c r="S3" s="26">
        <v>42</v>
      </c>
      <c r="T3" s="26">
        <v>43</v>
      </c>
      <c r="U3" s="26">
        <v>44</v>
      </c>
      <c r="V3" s="26">
        <v>45</v>
      </c>
      <c r="W3" s="26">
        <v>46</v>
      </c>
      <c r="X3" s="26">
        <v>47</v>
      </c>
      <c r="Y3" s="25">
        <v>48</v>
      </c>
      <c r="AB3" t="s">
        <v>6886</v>
      </c>
      <c r="AC3" t="s">
        <v>6881</v>
      </c>
      <c r="AD3" t="s">
        <v>2718</v>
      </c>
      <c r="AE3" t="s">
        <v>2683</v>
      </c>
      <c r="AF3" t="s">
        <v>6891</v>
      </c>
    </row>
    <row r="4" spans="1:39">
      <c r="A4" s="24" t="s">
        <v>2500</v>
      </c>
      <c r="B4" s="246">
        <v>49</v>
      </c>
      <c r="C4" s="246">
        <v>50</v>
      </c>
      <c r="D4" s="246">
        <v>51</v>
      </c>
      <c r="E4" s="246">
        <v>52</v>
      </c>
      <c r="F4" s="66">
        <v>53</v>
      </c>
      <c r="G4" s="66">
        <v>54</v>
      </c>
      <c r="H4" s="26">
        <v>55</v>
      </c>
      <c r="I4" s="26">
        <v>56</v>
      </c>
      <c r="J4" s="26">
        <v>57</v>
      </c>
      <c r="K4" s="26">
        <v>58</v>
      </c>
      <c r="L4" s="26">
        <v>59</v>
      </c>
      <c r="M4" s="26">
        <v>60</v>
      </c>
      <c r="N4" s="26">
        <v>61</v>
      </c>
      <c r="O4" s="26">
        <v>62</v>
      </c>
      <c r="P4" s="26">
        <v>63</v>
      </c>
      <c r="Q4" s="26">
        <v>64</v>
      </c>
      <c r="R4" s="26">
        <v>65</v>
      </c>
      <c r="S4" s="26">
        <v>66</v>
      </c>
      <c r="T4" s="26">
        <v>67</v>
      </c>
      <c r="U4" s="26">
        <v>68</v>
      </c>
      <c r="V4" s="26">
        <v>69</v>
      </c>
      <c r="W4" s="26">
        <v>70</v>
      </c>
      <c r="X4" s="26">
        <v>71</v>
      </c>
      <c r="Y4" s="25">
        <v>72</v>
      </c>
      <c r="AB4" t="s">
        <v>6887</v>
      </c>
      <c r="AC4" t="s">
        <v>6882</v>
      </c>
      <c r="AD4" t="s">
        <v>2719</v>
      </c>
      <c r="AE4" t="s">
        <v>2688</v>
      </c>
      <c r="AF4" t="s">
        <v>6892</v>
      </c>
    </row>
    <row r="5" spans="1:39">
      <c r="A5" s="24" t="s">
        <v>2499</v>
      </c>
      <c r="B5" s="246">
        <v>73</v>
      </c>
      <c r="C5" s="246">
        <v>74</v>
      </c>
      <c r="D5" s="246">
        <v>75</v>
      </c>
      <c r="E5" s="246">
        <v>76</v>
      </c>
      <c r="F5" s="26">
        <v>77</v>
      </c>
      <c r="G5" s="26">
        <v>78</v>
      </c>
      <c r="H5" s="26">
        <v>79</v>
      </c>
      <c r="I5" s="26">
        <v>80</v>
      </c>
      <c r="J5" s="26">
        <v>81</v>
      </c>
      <c r="K5" s="26">
        <v>82</v>
      </c>
      <c r="L5" s="26">
        <v>83</v>
      </c>
      <c r="M5" s="26">
        <v>84</v>
      </c>
      <c r="N5" s="26">
        <v>85</v>
      </c>
      <c r="O5" s="26">
        <v>86</v>
      </c>
      <c r="P5" s="26">
        <v>87</v>
      </c>
      <c r="Q5" s="26">
        <v>88</v>
      </c>
      <c r="R5" s="26">
        <v>89</v>
      </c>
      <c r="S5" s="26">
        <v>90</v>
      </c>
      <c r="T5" s="26">
        <v>91</v>
      </c>
      <c r="U5" s="26">
        <v>92</v>
      </c>
      <c r="V5" s="26">
        <v>93</v>
      </c>
      <c r="W5" s="26">
        <v>94</v>
      </c>
      <c r="X5" s="26">
        <v>95</v>
      </c>
      <c r="Y5" s="25">
        <v>96</v>
      </c>
      <c r="AB5" t="s">
        <v>6888</v>
      </c>
      <c r="AC5" t="s">
        <v>6883</v>
      </c>
      <c r="AD5" t="s">
        <v>2720</v>
      </c>
      <c r="AE5" t="s">
        <v>2692</v>
      </c>
      <c r="AF5" t="s">
        <v>6893</v>
      </c>
    </row>
    <row r="6" spans="1:39">
      <c r="A6" s="24"/>
      <c r="B6" s="246">
        <v>97</v>
      </c>
      <c r="C6" s="246">
        <v>98</v>
      </c>
      <c r="D6" s="246">
        <v>99</v>
      </c>
      <c r="E6" s="246">
        <v>100</v>
      </c>
      <c r="F6" s="26">
        <v>101</v>
      </c>
      <c r="G6" s="26">
        <v>102</v>
      </c>
      <c r="H6" s="26">
        <v>103</v>
      </c>
      <c r="I6" s="26">
        <v>104</v>
      </c>
      <c r="J6" s="26">
        <v>105</v>
      </c>
      <c r="K6" s="26">
        <v>106</v>
      </c>
      <c r="L6" s="26">
        <v>107</v>
      </c>
      <c r="M6" s="26">
        <v>108</v>
      </c>
      <c r="N6" s="26">
        <v>109</v>
      </c>
      <c r="O6" s="26">
        <v>110</v>
      </c>
      <c r="P6" s="26">
        <v>111</v>
      </c>
      <c r="Q6" s="26">
        <v>112</v>
      </c>
      <c r="R6" s="26">
        <v>113</v>
      </c>
      <c r="S6" s="26">
        <v>114</v>
      </c>
      <c r="T6" s="26">
        <v>115</v>
      </c>
      <c r="U6" s="26">
        <v>116</v>
      </c>
      <c r="V6" s="26">
        <v>117</v>
      </c>
      <c r="W6" s="26">
        <v>118</v>
      </c>
      <c r="X6" s="26">
        <v>119</v>
      </c>
      <c r="Y6" s="25">
        <v>120</v>
      </c>
      <c r="AB6" t="s">
        <v>8840</v>
      </c>
      <c r="AC6" t="s">
        <v>8842</v>
      </c>
      <c r="AD6" t="s">
        <v>8845</v>
      </c>
      <c r="AE6" t="s">
        <v>8846</v>
      </c>
      <c r="AF6" t="s">
        <v>8847</v>
      </c>
    </row>
    <row r="7" spans="1:39">
      <c r="A7" s="24" t="s">
        <v>2498</v>
      </c>
      <c r="B7" s="246">
        <v>121</v>
      </c>
      <c r="C7" s="246">
        <v>122</v>
      </c>
      <c r="D7" s="246">
        <v>123</v>
      </c>
      <c r="E7" s="246">
        <v>124</v>
      </c>
      <c r="F7" s="26">
        <v>125</v>
      </c>
      <c r="G7" s="26">
        <v>126</v>
      </c>
      <c r="H7" s="26">
        <v>127</v>
      </c>
      <c r="I7" s="26">
        <v>128</v>
      </c>
      <c r="J7" s="26">
        <v>129</v>
      </c>
      <c r="K7" s="26">
        <v>130</v>
      </c>
      <c r="L7" s="26">
        <v>131</v>
      </c>
      <c r="M7" s="26">
        <v>132</v>
      </c>
      <c r="N7" s="26">
        <v>133</v>
      </c>
      <c r="O7" s="26">
        <v>134</v>
      </c>
      <c r="P7" s="26">
        <v>135</v>
      </c>
      <c r="Q7" s="26">
        <v>136</v>
      </c>
      <c r="R7" s="26">
        <v>137</v>
      </c>
      <c r="S7" s="26">
        <v>138</v>
      </c>
      <c r="T7" s="26">
        <v>139</v>
      </c>
      <c r="U7" s="26">
        <v>140</v>
      </c>
      <c r="V7" s="26">
        <v>141</v>
      </c>
      <c r="W7" s="26">
        <v>142</v>
      </c>
      <c r="X7" s="26">
        <v>143</v>
      </c>
      <c r="Y7" s="25">
        <v>144</v>
      </c>
      <c r="AB7" t="s">
        <v>6889</v>
      </c>
      <c r="AC7" t="s">
        <v>6884</v>
      </c>
      <c r="AD7" t="s">
        <v>2721</v>
      </c>
      <c r="AE7" t="s">
        <v>2697</v>
      </c>
      <c r="AF7" t="s">
        <v>6894</v>
      </c>
    </row>
    <row r="8" spans="1:39">
      <c r="A8" s="24" t="s">
        <v>2497</v>
      </c>
      <c r="B8" s="27">
        <v>145</v>
      </c>
      <c r="C8" s="26">
        <v>146</v>
      </c>
      <c r="D8" s="26">
        <v>147</v>
      </c>
      <c r="E8" s="26">
        <v>148</v>
      </c>
      <c r="F8" s="26">
        <v>149</v>
      </c>
      <c r="G8" s="26">
        <v>150</v>
      </c>
      <c r="H8" s="26">
        <v>151</v>
      </c>
      <c r="I8" s="26">
        <v>152</v>
      </c>
      <c r="J8" s="26">
        <v>153</v>
      </c>
      <c r="K8" s="26">
        <v>154</v>
      </c>
      <c r="L8" s="26">
        <v>155</v>
      </c>
      <c r="M8" s="26">
        <v>156</v>
      </c>
      <c r="N8" s="26">
        <v>157</v>
      </c>
      <c r="O8" s="26">
        <v>158</v>
      </c>
      <c r="P8" s="26">
        <v>159</v>
      </c>
      <c r="Q8" s="26">
        <v>160</v>
      </c>
      <c r="R8" s="26">
        <v>161</v>
      </c>
      <c r="S8" s="26">
        <v>162</v>
      </c>
      <c r="T8" s="26">
        <v>163</v>
      </c>
      <c r="U8" s="26">
        <v>164</v>
      </c>
      <c r="V8" s="26">
        <v>165</v>
      </c>
      <c r="W8" s="26">
        <v>166</v>
      </c>
      <c r="X8" s="26">
        <v>167</v>
      </c>
      <c r="Y8" s="25">
        <v>168</v>
      </c>
      <c r="AB8" t="s">
        <v>6890</v>
      </c>
      <c r="AC8" t="s">
        <v>6885</v>
      </c>
      <c r="AD8" t="s">
        <v>2722</v>
      </c>
      <c r="AE8" t="s">
        <v>2701</v>
      </c>
      <c r="AF8" t="s">
        <v>6895</v>
      </c>
    </row>
    <row r="9" spans="1:39">
      <c r="A9" s="24"/>
      <c r="B9" s="27">
        <v>169</v>
      </c>
      <c r="C9" s="26">
        <v>170</v>
      </c>
      <c r="D9" s="26">
        <v>171</v>
      </c>
      <c r="E9" s="26">
        <v>172</v>
      </c>
      <c r="F9" s="26">
        <v>173</v>
      </c>
      <c r="G9" s="26">
        <v>174</v>
      </c>
      <c r="H9" s="26">
        <v>175</v>
      </c>
      <c r="I9" s="26">
        <v>176</v>
      </c>
      <c r="J9" s="26">
        <v>177</v>
      </c>
      <c r="K9" s="26">
        <v>178</v>
      </c>
      <c r="L9" s="26">
        <v>179</v>
      </c>
      <c r="M9" s="26">
        <v>180</v>
      </c>
      <c r="N9" s="26">
        <v>181</v>
      </c>
      <c r="O9" s="26">
        <v>182</v>
      </c>
      <c r="P9" s="26">
        <v>183</v>
      </c>
      <c r="Q9" s="26">
        <v>184</v>
      </c>
      <c r="R9" s="26">
        <v>185</v>
      </c>
      <c r="S9" s="26">
        <v>186</v>
      </c>
      <c r="T9" s="26">
        <v>187</v>
      </c>
      <c r="U9" s="26">
        <v>188</v>
      </c>
      <c r="V9" s="26">
        <v>189</v>
      </c>
      <c r="W9" s="26">
        <v>190</v>
      </c>
      <c r="X9" s="26">
        <v>191</v>
      </c>
      <c r="Y9" s="25">
        <v>192</v>
      </c>
      <c r="AB9" t="s">
        <v>8841</v>
      </c>
      <c r="AC9" t="s">
        <v>8843</v>
      </c>
      <c r="AD9" t="s">
        <v>8844</v>
      </c>
      <c r="AE9" t="s">
        <v>8849</v>
      </c>
      <c r="AF9" t="s">
        <v>8848</v>
      </c>
    </row>
    <row r="10" spans="1:39">
      <c r="A10" s="24" t="s">
        <v>2496</v>
      </c>
      <c r="B10" s="27">
        <v>193</v>
      </c>
      <c r="C10" s="26">
        <v>194</v>
      </c>
      <c r="D10" s="26">
        <v>195</v>
      </c>
      <c r="E10" s="26">
        <v>196</v>
      </c>
      <c r="F10" s="26">
        <v>197</v>
      </c>
      <c r="G10" s="26">
        <v>198</v>
      </c>
      <c r="H10" s="26">
        <v>199</v>
      </c>
      <c r="I10" s="26">
        <v>200</v>
      </c>
      <c r="J10" s="26">
        <v>201</v>
      </c>
      <c r="K10" s="26">
        <v>202</v>
      </c>
      <c r="L10" s="26">
        <v>203</v>
      </c>
      <c r="M10" s="26">
        <v>204</v>
      </c>
      <c r="N10" s="26">
        <v>205</v>
      </c>
      <c r="O10" s="26">
        <v>206</v>
      </c>
      <c r="P10" s="26">
        <v>207</v>
      </c>
      <c r="Q10" s="26">
        <v>208</v>
      </c>
      <c r="R10" s="26">
        <v>209</v>
      </c>
      <c r="S10" s="26">
        <v>210</v>
      </c>
      <c r="T10" s="26">
        <v>211</v>
      </c>
      <c r="U10" s="26">
        <v>212</v>
      </c>
      <c r="V10" s="26">
        <v>213</v>
      </c>
      <c r="W10" s="26">
        <v>214</v>
      </c>
      <c r="X10" s="26">
        <v>215</v>
      </c>
      <c r="Y10" s="25">
        <v>216</v>
      </c>
      <c r="AB10" t="s">
        <v>8853</v>
      </c>
      <c r="AC10" t="s">
        <v>8854</v>
      </c>
      <c r="AD10" t="s">
        <v>8855</v>
      </c>
      <c r="AE10" t="s">
        <v>8856</v>
      </c>
      <c r="AF10" s="102" t="s">
        <v>8857</v>
      </c>
    </row>
    <row r="11" spans="1:39" ht="18.75">
      <c r="A11" s="24" t="s">
        <v>2495</v>
      </c>
      <c r="B11" s="27">
        <v>217</v>
      </c>
      <c r="C11" s="26">
        <v>218</v>
      </c>
      <c r="D11" s="26">
        <v>219</v>
      </c>
      <c r="E11" s="26">
        <v>220</v>
      </c>
      <c r="F11" s="26">
        <v>221</v>
      </c>
      <c r="G11" s="26">
        <v>222</v>
      </c>
      <c r="H11" s="26">
        <v>223</v>
      </c>
      <c r="I11" s="26">
        <v>224</v>
      </c>
      <c r="J11" s="26">
        <v>225</v>
      </c>
      <c r="K11" s="26">
        <v>226</v>
      </c>
      <c r="L11" s="26">
        <v>227</v>
      </c>
      <c r="M11" s="26">
        <v>228</v>
      </c>
      <c r="N11" s="26">
        <v>229</v>
      </c>
      <c r="O11" s="26">
        <v>230</v>
      </c>
      <c r="P11" s="26">
        <v>231</v>
      </c>
      <c r="Q11" s="26">
        <v>232</v>
      </c>
      <c r="R11" s="26">
        <v>233</v>
      </c>
      <c r="S11" s="26">
        <v>234</v>
      </c>
      <c r="T11" s="26">
        <v>235</v>
      </c>
      <c r="U11" s="26">
        <v>236</v>
      </c>
      <c r="V11" s="26">
        <v>237</v>
      </c>
      <c r="W11" s="26">
        <v>238</v>
      </c>
      <c r="X11" s="26">
        <v>239</v>
      </c>
      <c r="Y11" s="25">
        <v>240</v>
      </c>
      <c r="AB11" s="562" t="s">
        <v>8850</v>
      </c>
      <c r="AC11" s="560">
        <v>136690</v>
      </c>
      <c r="AD11" s="562" t="s">
        <v>8851</v>
      </c>
      <c r="AE11" s="561" t="s">
        <v>8852</v>
      </c>
    </row>
    <row r="12" spans="1:39">
      <c r="A12" s="24" t="s">
        <v>2494</v>
      </c>
      <c r="B12" s="27">
        <v>241</v>
      </c>
      <c r="C12" s="26">
        <v>242</v>
      </c>
      <c r="D12" s="26">
        <v>243</v>
      </c>
      <c r="E12" s="26">
        <v>244</v>
      </c>
      <c r="F12" s="26">
        <v>245</v>
      </c>
      <c r="G12" s="26">
        <v>246</v>
      </c>
      <c r="H12" s="26">
        <v>247</v>
      </c>
      <c r="I12" s="26">
        <v>248</v>
      </c>
      <c r="J12" s="26">
        <v>249</v>
      </c>
      <c r="K12" s="26">
        <v>250</v>
      </c>
      <c r="L12" s="26">
        <v>251</v>
      </c>
      <c r="M12" s="26">
        <v>252</v>
      </c>
      <c r="N12" s="26">
        <v>253</v>
      </c>
      <c r="O12" s="26">
        <v>254</v>
      </c>
      <c r="P12" s="26">
        <v>255</v>
      </c>
      <c r="Q12" s="26">
        <v>256</v>
      </c>
      <c r="R12" s="26">
        <v>257</v>
      </c>
      <c r="S12" s="26">
        <v>258</v>
      </c>
      <c r="T12" s="26">
        <v>259</v>
      </c>
      <c r="U12" s="26">
        <v>260</v>
      </c>
      <c r="V12" s="26">
        <v>261</v>
      </c>
      <c r="W12" s="26">
        <v>262</v>
      </c>
      <c r="X12" s="26">
        <v>263</v>
      </c>
      <c r="Y12" s="25">
        <v>264</v>
      </c>
    </row>
    <row r="13" spans="1:39" ht="15.75" thickBot="1">
      <c r="A13" s="24"/>
      <c r="B13" s="23">
        <v>265</v>
      </c>
      <c r="C13" s="22">
        <v>266</v>
      </c>
      <c r="D13" s="22">
        <v>267</v>
      </c>
      <c r="E13" s="22">
        <v>268</v>
      </c>
      <c r="F13" s="22">
        <v>269</v>
      </c>
      <c r="G13" s="22">
        <v>270</v>
      </c>
      <c r="H13" s="22">
        <v>271</v>
      </c>
      <c r="I13" s="22">
        <v>272</v>
      </c>
      <c r="J13" s="22">
        <v>273</v>
      </c>
      <c r="K13" s="22">
        <v>274</v>
      </c>
      <c r="L13" s="22">
        <v>275</v>
      </c>
      <c r="M13" s="22">
        <v>276</v>
      </c>
      <c r="N13" s="22">
        <v>277</v>
      </c>
      <c r="O13" s="22">
        <v>278</v>
      </c>
      <c r="P13" s="22">
        <v>279</v>
      </c>
      <c r="Q13" s="22">
        <v>280</v>
      </c>
      <c r="R13" s="22">
        <v>281</v>
      </c>
      <c r="S13" s="22">
        <v>282</v>
      </c>
      <c r="T13" s="22">
        <v>283</v>
      </c>
      <c r="U13" s="22">
        <v>284</v>
      </c>
      <c r="V13" s="22">
        <v>285</v>
      </c>
      <c r="W13" s="22">
        <v>286</v>
      </c>
      <c r="X13" s="22">
        <v>287</v>
      </c>
      <c r="Y13" s="21">
        <v>288</v>
      </c>
      <c r="AB13" s="257" t="s">
        <v>6624</v>
      </c>
    </row>
    <row r="14" spans="1:39">
      <c r="A14" s="269" t="s">
        <v>6068</v>
      </c>
      <c r="B14" t="s">
        <v>5730</v>
      </c>
      <c r="X14" s="257" t="s">
        <v>6626</v>
      </c>
      <c r="AB14" s="270" t="s">
        <v>5405</v>
      </c>
      <c r="AC14" s="271"/>
      <c r="AD14" s="272"/>
      <c r="AE14" s="270" t="s">
        <v>5406</v>
      </c>
      <c r="AF14" s="273"/>
      <c r="AG14" s="130"/>
      <c r="AH14" s="270" t="s">
        <v>3446</v>
      </c>
      <c r="AI14" s="273"/>
      <c r="AJ14" s="130"/>
      <c r="AK14" s="270" t="s">
        <v>6630</v>
      </c>
      <c r="AL14" s="273"/>
      <c r="AM14" s="130"/>
    </row>
    <row r="15" spans="1:39" ht="15.75" thickBot="1">
      <c r="A15" s="121" t="s">
        <v>6625</v>
      </c>
      <c r="B15" s="230" t="s">
        <v>5404</v>
      </c>
      <c r="C15" s="230" t="s">
        <v>5403</v>
      </c>
      <c r="D15" s="230" t="s">
        <v>5405</v>
      </c>
      <c r="E15" s="230" t="s">
        <v>5406</v>
      </c>
      <c r="F15" s="230" t="s">
        <v>3446</v>
      </c>
      <c r="G15" s="230" t="s">
        <v>3446</v>
      </c>
      <c r="U15" s="230" t="s">
        <v>5404</v>
      </c>
      <c r="V15" t="s">
        <v>6069</v>
      </c>
      <c r="W15" t="s">
        <v>6070</v>
      </c>
      <c r="X15" s="257" t="s">
        <v>5731</v>
      </c>
      <c r="Y15" s="257" t="s">
        <v>5732</v>
      </c>
      <c r="Z15" s="257" t="s">
        <v>5734</v>
      </c>
      <c r="AA15" s="257" t="s">
        <v>5733</v>
      </c>
      <c r="AB15" t="s">
        <v>6627</v>
      </c>
      <c r="AC15" s="257" t="s">
        <v>6628</v>
      </c>
      <c r="AD15" s="257" t="s">
        <v>6629</v>
      </c>
      <c r="AE15" t="s">
        <v>6627</v>
      </c>
      <c r="AF15" s="257" t="s">
        <v>6628</v>
      </c>
      <c r="AG15" s="257" t="s">
        <v>6629</v>
      </c>
      <c r="AH15" t="s">
        <v>6627</v>
      </c>
      <c r="AI15" s="257" t="s">
        <v>6628</v>
      </c>
      <c r="AJ15" s="257" t="s">
        <v>6629</v>
      </c>
      <c r="AK15" t="s">
        <v>6627</v>
      </c>
      <c r="AL15" s="257" t="s">
        <v>6628</v>
      </c>
      <c r="AM15" s="257" t="s">
        <v>6629</v>
      </c>
    </row>
    <row r="16" spans="1:39">
      <c r="A16" s="230" t="s">
        <v>5408</v>
      </c>
      <c r="B16" s="17">
        <v>1</v>
      </c>
      <c r="C16" t="s">
        <v>5747</v>
      </c>
      <c r="D16" s="230" t="s">
        <v>5420</v>
      </c>
      <c r="E16" s="230" t="s">
        <v>5421</v>
      </c>
      <c r="F16" s="230" t="s">
        <v>5444</v>
      </c>
      <c r="G16" s="230" t="s">
        <v>5445</v>
      </c>
      <c r="U16" s="17">
        <v>1</v>
      </c>
      <c r="V16" s="256">
        <f>V280</f>
        <v>7.8315715332030953</v>
      </c>
      <c r="W16" s="230" t="s">
        <v>5731</v>
      </c>
      <c r="X16" t="s">
        <v>6071</v>
      </c>
      <c r="Y16" t="s">
        <v>6072</v>
      </c>
      <c r="Z16" t="s">
        <v>6073</v>
      </c>
      <c r="AA16" t="s">
        <v>6074</v>
      </c>
      <c r="AB16" s="275">
        <v>-21.213203435596402</v>
      </c>
      <c r="AC16" s="276">
        <v>21.213203435596423</v>
      </c>
      <c r="AD16" s="277">
        <v>30</v>
      </c>
      <c r="AE16" s="275">
        <v>-15</v>
      </c>
      <c r="AF16" s="276">
        <v>25.980762113533157</v>
      </c>
      <c r="AG16" s="277">
        <v>30</v>
      </c>
      <c r="AH16" s="112">
        <v>-31.819805153394601</v>
      </c>
      <c r="AI16" s="113">
        <v>31.819805153394636</v>
      </c>
      <c r="AJ16" s="114">
        <v>25.98076211353316</v>
      </c>
      <c r="AK16" s="112">
        <v>-22.5</v>
      </c>
      <c r="AL16" s="113">
        <v>38.97114317029974</v>
      </c>
      <c r="AM16" s="114">
        <v>25.98076211353316</v>
      </c>
    </row>
    <row r="17" spans="1:39">
      <c r="B17" s="10">
        <v>2</v>
      </c>
      <c r="C17" t="s">
        <v>5748</v>
      </c>
      <c r="D17" s="230" t="s">
        <v>5421</v>
      </c>
      <c r="E17" s="230" t="s">
        <v>5422</v>
      </c>
      <c r="F17" s="230" t="s">
        <v>5445</v>
      </c>
      <c r="G17" s="230" t="s">
        <v>5446</v>
      </c>
      <c r="U17" s="10">
        <v>2</v>
      </c>
      <c r="V17" s="26">
        <v>15.529142706151244</v>
      </c>
      <c r="W17" s="230" t="s">
        <v>5732</v>
      </c>
      <c r="X17" t="s">
        <v>6075</v>
      </c>
      <c r="Y17" t="s">
        <v>6074</v>
      </c>
      <c r="Z17" t="s">
        <v>6120</v>
      </c>
      <c r="AA17" t="s">
        <v>6098</v>
      </c>
      <c r="AB17" s="112">
        <v>-15</v>
      </c>
      <c r="AC17" s="113">
        <v>25.980762113533157</v>
      </c>
      <c r="AD17" s="114">
        <v>30</v>
      </c>
      <c r="AE17" s="112">
        <v>-7.7645713530756204</v>
      </c>
      <c r="AF17" s="113">
        <v>28.97777478867205</v>
      </c>
      <c r="AG17" s="114">
        <v>30</v>
      </c>
      <c r="AH17" s="112">
        <v>-22.5</v>
      </c>
      <c r="AI17" s="113">
        <v>38.97114317029974</v>
      </c>
      <c r="AJ17" s="114">
        <v>25.98076211353316</v>
      </c>
      <c r="AK17" s="112">
        <v>-11.6468570296134</v>
      </c>
      <c r="AL17" s="113">
        <v>43.466662183008076</v>
      </c>
      <c r="AM17" s="114">
        <v>25.98076211353316</v>
      </c>
    </row>
    <row r="18" spans="1:39">
      <c r="A18" s="230"/>
      <c r="B18" s="10">
        <v>3</v>
      </c>
      <c r="C18" t="s">
        <v>5749</v>
      </c>
      <c r="D18" s="230" t="s">
        <v>5422</v>
      </c>
      <c r="E18" s="230" t="s">
        <v>5423</v>
      </c>
      <c r="F18" s="230" t="s">
        <v>5446</v>
      </c>
      <c r="G18" s="230" t="s">
        <v>5447</v>
      </c>
      <c r="U18" s="10">
        <v>3</v>
      </c>
      <c r="V18" s="26">
        <v>15.529142706151244</v>
      </c>
      <c r="W18" s="230" t="s">
        <v>5733</v>
      </c>
      <c r="X18" t="s">
        <v>6076</v>
      </c>
      <c r="Y18" t="s">
        <v>6098</v>
      </c>
      <c r="Z18" t="s">
        <v>6121</v>
      </c>
      <c r="AA18" t="s">
        <v>6099</v>
      </c>
      <c r="AB18" s="112">
        <v>-7.7645713530756204</v>
      </c>
      <c r="AC18" s="113">
        <v>28.97777478867205</v>
      </c>
      <c r="AD18" s="114">
        <v>30</v>
      </c>
      <c r="AE18" s="113">
        <v>0</v>
      </c>
      <c r="AF18" s="113">
        <v>30</v>
      </c>
      <c r="AG18" s="114">
        <v>30</v>
      </c>
      <c r="AH18" s="113">
        <v>-11.6468570296134</v>
      </c>
      <c r="AI18" s="113">
        <v>43.466662183008076</v>
      </c>
      <c r="AJ18" s="114">
        <v>25.98076211353316</v>
      </c>
      <c r="AK18" s="113">
        <v>0</v>
      </c>
      <c r="AL18" s="113">
        <v>45</v>
      </c>
      <c r="AM18" s="114">
        <v>25.98076211353316</v>
      </c>
    </row>
    <row r="19" spans="1:39">
      <c r="A19" s="230"/>
      <c r="B19" s="10">
        <v>4</v>
      </c>
      <c r="C19" t="s">
        <v>5750</v>
      </c>
      <c r="D19" s="230" t="s">
        <v>5423</v>
      </c>
      <c r="E19" s="230" t="s">
        <v>5424</v>
      </c>
      <c r="F19" s="230" t="s">
        <v>5447</v>
      </c>
      <c r="G19" s="230" t="s">
        <v>5448</v>
      </c>
      <c r="U19" s="10">
        <v>4</v>
      </c>
      <c r="V19" s="256">
        <v>11.7473572998046</v>
      </c>
      <c r="W19" s="230" t="s">
        <v>5734</v>
      </c>
      <c r="X19" t="s">
        <v>6077</v>
      </c>
      <c r="Y19" t="s">
        <v>6099</v>
      </c>
      <c r="Z19" t="s">
        <v>6122</v>
      </c>
      <c r="AA19" t="s">
        <v>6100</v>
      </c>
      <c r="AB19" s="112">
        <v>0</v>
      </c>
      <c r="AC19" s="113">
        <v>30</v>
      </c>
      <c r="AD19" s="113">
        <v>30</v>
      </c>
      <c r="AE19" s="112">
        <v>7.7645713530756151</v>
      </c>
      <c r="AF19" s="113">
        <v>28.97777478867205</v>
      </c>
      <c r="AG19" s="114">
        <v>30</v>
      </c>
      <c r="AH19" s="113">
        <v>0</v>
      </c>
      <c r="AI19" s="113">
        <v>45</v>
      </c>
      <c r="AJ19" s="113">
        <v>25.98076211353316</v>
      </c>
      <c r="AK19" s="112">
        <v>11.646857029613425</v>
      </c>
      <c r="AL19" s="113">
        <v>43.466662183008076</v>
      </c>
      <c r="AM19" s="114">
        <v>25.98076211353316</v>
      </c>
    </row>
    <row r="20" spans="1:39">
      <c r="A20" s="230"/>
      <c r="B20" s="2">
        <v>5</v>
      </c>
      <c r="C20" t="s">
        <v>5751</v>
      </c>
      <c r="D20" s="230" t="s">
        <v>5424</v>
      </c>
      <c r="E20" s="230" t="s">
        <v>5425</v>
      </c>
      <c r="F20" s="230" t="s">
        <v>5448</v>
      </c>
      <c r="G20" s="230" t="s">
        <v>5449</v>
      </c>
      <c r="U20" s="2">
        <v>5</v>
      </c>
      <c r="V20" s="256">
        <v>15.462858404547166</v>
      </c>
      <c r="W20" s="256" t="s">
        <v>6035</v>
      </c>
      <c r="X20" t="s">
        <v>6078</v>
      </c>
      <c r="Y20" t="s">
        <v>6100</v>
      </c>
      <c r="Z20" t="s">
        <v>6123</v>
      </c>
      <c r="AA20" t="s">
        <v>6101</v>
      </c>
      <c r="AB20" s="112">
        <v>7.7645713530756151</v>
      </c>
      <c r="AC20" s="113">
        <v>28.97777478867205</v>
      </c>
      <c r="AD20" s="114">
        <v>30</v>
      </c>
      <c r="AE20" s="112">
        <v>15.000000000000004</v>
      </c>
      <c r="AF20" s="113">
        <v>25.980762113533157</v>
      </c>
      <c r="AG20" s="114">
        <v>30</v>
      </c>
      <c r="AH20" s="112">
        <v>11.646857029613425</v>
      </c>
      <c r="AI20" s="113">
        <v>43.466662183008076</v>
      </c>
      <c r="AJ20" s="114">
        <v>25.98076211353316</v>
      </c>
      <c r="AK20" s="112">
        <v>22.5</v>
      </c>
      <c r="AL20" s="113">
        <v>38.97114317029974</v>
      </c>
      <c r="AM20" s="114">
        <v>25.98076211353316</v>
      </c>
    </row>
    <row r="21" spans="1:39">
      <c r="A21" s="230"/>
      <c r="B21" s="2">
        <v>6</v>
      </c>
      <c r="C21" t="s">
        <v>5752</v>
      </c>
      <c r="D21" s="230" t="s">
        <v>5425</v>
      </c>
      <c r="E21" s="230" t="s">
        <v>5426</v>
      </c>
      <c r="F21" s="230" t="s">
        <v>5449</v>
      </c>
      <c r="G21" s="230" t="s">
        <v>5450</v>
      </c>
      <c r="U21" s="2">
        <v>6</v>
      </c>
      <c r="V21" s="256">
        <f>((V16+V19)*V20)/2</f>
        <v>151.37310212875192</v>
      </c>
      <c r="W21" s="256" t="s">
        <v>6036</v>
      </c>
      <c r="X21" t="s">
        <v>6079</v>
      </c>
      <c r="Y21" t="s">
        <v>6101</v>
      </c>
      <c r="Z21" t="s">
        <v>6124</v>
      </c>
      <c r="AA21" t="s">
        <v>6102</v>
      </c>
      <c r="AB21" s="112">
        <v>15.000000000000004</v>
      </c>
      <c r="AC21" s="113">
        <v>25.980762113533157</v>
      </c>
      <c r="AD21" s="114">
        <v>30</v>
      </c>
      <c r="AE21" s="112">
        <v>21.213203435596423</v>
      </c>
      <c r="AF21" s="113">
        <v>21.213203435596423</v>
      </c>
      <c r="AG21" s="114">
        <v>30</v>
      </c>
      <c r="AH21" s="112">
        <v>22.5</v>
      </c>
      <c r="AI21" s="113">
        <v>38.97114317029974</v>
      </c>
      <c r="AJ21" s="114">
        <v>25.98076211353316</v>
      </c>
      <c r="AK21" s="112">
        <v>31.819805153394636</v>
      </c>
      <c r="AL21" s="113">
        <v>31.819805153394636</v>
      </c>
      <c r="AM21" s="114">
        <v>25.98076211353316</v>
      </c>
    </row>
    <row r="22" spans="1:39">
      <c r="A22" s="230"/>
      <c r="B22" s="2">
        <v>7</v>
      </c>
      <c r="C22" t="s">
        <v>5753</v>
      </c>
      <c r="D22" s="230" t="s">
        <v>5426</v>
      </c>
      <c r="E22" s="230" t="s">
        <v>5427</v>
      </c>
      <c r="F22" s="230" t="s">
        <v>5450</v>
      </c>
      <c r="G22" s="230" t="s">
        <v>5451</v>
      </c>
      <c r="U22" s="2">
        <v>7</v>
      </c>
      <c r="V22" s="256" t="s">
        <v>2945</v>
      </c>
      <c r="W22" s="256" t="s">
        <v>6037</v>
      </c>
      <c r="X22" t="s">
        <v>6080</v>
      </c>
      <c r="Y22" t="s">
        <v>6102</v>
      </c>
      <c r="Z22" t="s">
        <v>6125</v>
      </c>
      <c r="AA22" t="s">
        <v>6103</v>
      </c>
      <c r="AB22" s="112">
        <v>21.213203435596423</v>
      </c>
      <c r="AC22" s="113">
        <v>21.213203435596423</v>
      </c>
      <c r="AD22" s="114">
        <v>30</v>
      </c>
      <c r="AE22" s="112">
        <v>25.98076211353316</v>
      </c>
      <c r="AF22" s="113">
        <v>14.999999999999998</v>
      </c>
      <c r="AG22" s="114">
        <v>30</v>
      </c>
      <c r="AH22" s="112">
        <v>31.819805153394636</v>
      </c>
      <c r="AI22" s="113">
        <v>31.819805153394636</v>
      </c>
      <c r="AJ22" s="114">
        <v>25.98076211353316</v>
      </c>
      <c r="AK22" s="112">
        <v>38.97114317029974</v>
      </c>
      <c r="AL22" s="113">
        <v>22.499999999999996</v>
      </c>
      <c r="AM22" s="114">
        <v>25.98076211353316</v>
      </c>
    </row>
    <row r="23" spans="1:39">
      <c r="A23" s="230"/>
      <c r="B23" s="2">
        <v>8</v>
      </c>
      <c r="C23" t="s">
        <v>5754</v>
      </c>
      <c r="D23" s="230" t="s">
        <v>5427</v>
      </c>
      <c r="E23" s="230" t="s">
        <v>5428</v>
      </c>
      <c r="F23" s="230" t="s">
        <v>5451</v>
      </c>
      <c r="G23" s="230" t="s">
        <v>5452</v>
      </c>
      <c r="U23" s="2">
        <v>8</v>
      </c>
      <c r="V23" s="256">
        <v>97.5</v>
      </c>
      <c r="W23" s="256" t="s">
        <v>2931</v>
      </c>
      <c r="X23" t="s">
        <v>6081</v>
      </c>
      <c r="Y23" t="s">
        <v>6103</v>
      </c>
      <c r="Z23" t="s">
        <v>6126</v>
      </c>
      <c r="AA23" t="s">
        <v>6104</v>
      </c>
      <c r="AB23" s="112">
        <v>25.98076211353316</v>
      </c>
      <c r="AC23" s="113">
        <v>14.999999999999998</v>
      </c>
      <c r="AD23" s="114">
        <v>30</v>
      </c>
      <c r="AE23" s="112">
        <v>28.97777478867205</v>
      </c>
      <c r="AF23" s="113">
        <v>7.7645713530756222</v>
      </c>
      <c r="AG23" s="114">
        <v>30</v>
      </c>
      <c r="AH23" s="112">
        <v>38.97114317029974</v>
      </c>
      <c r="AI23" s="113">
        <v>22.499999999999996</v>
      </c>
      <c r="AJ23" s="114">
        <v>25.98076211353316</v>
      </c>
      <c r="AK23" s="112">
        <v>43.466662183008076</v>
      </c>
      <c r="AL23" s="113">
        <v>11.646857029613432</v>
      </c>
      <c r="AM23" s="114">
        <v>25.98076211353316</v>
      </c>
    </row>
    <row r="24" spans="1:39">
      <c r="A24" s="230"/>
      <c r="B24" s="2">
        <v>9</v>
      </c>
      <c r="C24" t="s">
        <v>5755</v>
      </c>
      <c r="D24" s="230" t="s">
        <v>5428</v>
      </c>
      <c r="E24" s="230" t="s">
        <v>5429</v>
      </c>
      <c r="F24" s="230" t="s">
        <v>5452</v>
      </c>
      <c r="G24" s="230" t="s">
        <v>5453</v>
      </c>
      <c r="U24" s="2">
        <v>9</v>
      </c>
      <c r="V24" s="256">
        <v>82.5</v>
      </c>
      <c r="W24" s="256" t="s">
        <v>2932</v>
      </c>
      <c r="X24" t="s">
        <v>6082</v>
      </c>
      <c r="Y24" t="s">
        <v>6104</v>
      </c>
      <c r="Z24" t="s">
        <v>6127</v>
      </c>
      <c r="AA24" t="s">
        <v>6105</v>
      </c>
      <c r="AB24" s="112">
        <v>28.97777478867205</v>
      </c>
      <c r="AC24" s="113">
        <v>7.7645713530756222</v>
      </c>
      <c r="AD24" s="114">
        <v>30</v>
      </c>
      <c r="AE24" s="112">
        <v>30</v>
      </c>
      <c r="AF24" s="113">
        <v>0</v>
      </c>
      <c r="AG24" s="114">
        <v>30</v>
      </c>
      <c r="AH24" s="112">
        <v>43.466662183008076</v>
      </c>
      <c r="AI24" s="113">
        <v>11.646857029613432</v>
      </c>
      <c r="AJ24" s="114">
        <v>25.98076211353316</v>
      </c>
      <c r="AK24" s="112">
        <v>45</v>
      </c>
      <c r="AL24" s="113">
        <v>0</v>
      </c>
      <c r="AM24" s="114">
        <v>25.98076211353316</v>
      </c>
    </row>
    <row r="25" spans="1:39">
      <c r="A25" s="230"/>
      <c r="B25" s="2">
        <v>10</v>
      </c>
      <c r="C25" t="s">
        <v>5756</v>
      </c>
      <c r="D25" s="230" t="s">
        <v>5429</v>
      </c>
      <c r="E25" s="230" t="s">
        <v>5430</v>
      </c>
      <c r="F25" s="230" t="s">
        <v>5453</v>
      </c>
      <c r="G25" s="230" t="s">
        <v>5454</v>
      </c>
      <c r="U25" s="2">
        <v>10</v>
      </c>
      <c r="V25" s="256">
        <v>82.5</v>
      </c>
      <c r="W25" s="256" t="s">
        <v>2933</v>
      </c>
      <c r="X25" t="s">
        <v>6083</v>
      </c>
      <c r="Y25" t="s">
        <v>6105</v>
      </c>
      <c r="Z25" t="s">
        <v>6128</v>
      </c>
      <c r="AA25" t="s">
        <v>6106</v>
      </c>
      <c r="AB25" s="112">
        <v>30</v>
      </c>
      <c r="AC25" s="113">
        <v>0</v>
      </c>
      <c r="AD25" s="114">
        <v>30</v>
      </c>
      <c r="AE25" s="112">
        <v>28.97777478867205</v>
      </c>
      <c r="AF25" s="113">
        <v>-7.7645713530756204</v>
      </c>
      <c r="AG25" s="114">
        <v>30</v>
      </c>
      <c r="AH25" s="112">
        <v>45</v>
      </c>
      <c r="AI25" s="113">
        <v>0</v>
      </c>
      <c r="AJ25" s="114">
        <v>25.98076211353316</v>
      </c>
      <c r="AK25" s="112">
        <v>43.466662183008076</v>
      </c>
      <c r="AL25" s="113">
        <v>-11.6468570296134</v>
      </c>
      <c r="AM25" s="114">
        <v>25.98076211353316</v>
      </c>
    </row>
    <row r="26" spans="1:39">
      <c r="A26" s="230"/>
      <c r="B26" s="2">
        <v>11</v>
      </c>
      <c r="C26" t="s">
        <v>5757</v>
      </c>
      <c r="D26" s="230" t="s">
        <v>5430</v>
      </c>
      <c r="E26" s="230" t="s">
        <v>5431</v>
      </c>
      <c r="F26" s="230" t="s">
        <v>5454</v>
      </c>
      <c r="G26" s="230" t="s">
        <v>5455</v>
      </c>
      <c r="U26" s="2">
        <v>11</v>
      </c>
      <c r="V26" s="256">
        <v>97.5</v>
      </c>
      <c r="W26" s="256" t="s">
        <v>2934</v>
      </c>
      <c r="X26" t="s">
        <v>6084</v>
      </c>
      <c r="Y26" t="s">
        <v>6106</v>
      </c>
      <c r="Z26" t="s">
        <v>6129</v>
      </c>
      <c r="AA26" t="s">
        <v>6107</v>
      </c>
      <c r="AB26" s="112">
        <v>28.97777478867205</v>
      </c>
      <c r="AC26" s="113">
        <v>-7.7645713530756204</v>
      </c>
      <c r="AD26" s="114">
        <v>30</v>
      </c>
      <c r="AE26" s="112">
        <v>25.98076211353316</v>
      </c>
      <c r="AF26" s="113">
        <v>-15</v>
      </c>
      <c r="AG26" s="114">
        <v>30</v>
      </c>
      <c r="AH26" s="112">
        <v>43.466662183008076</v>
      </c>
      <c r="AI26" s="113">
        <v>-11.6468570296134</v>
      </c>
      <c r="AJ26" s="114">
        <v>25.98076211353316</v>
      </c>
      <c r="AK26" s="112">
        <v>38.97114317029974</v>
      </c>
      <c r="AL26" s="113">
        <v>-22.5</v>
      </c>
      <c r="AM26" s="114">
        <v>25.98076211353316</v>
      </c>
    </row>
    <row r="27" spans="1:39">
      <c r="A27" s="230"/>
      <c r="B27" s="2">
        <v>12</v>
      </c>
      <c r="C27" t="s">
        <v>5758</v>
      </c>
      <c r="D27" s="230" t="s">
        <v>5431</v>
      </c>
      <c r="E27" s="230" t="s">
        <v>5432</v>
      </c>
      <c r="F27" s="230" t="s">
        <v>5455</v>
      </c>
      <c r="G27" s="230" t="s">
        <v>5456</v>
      </c>
      <c r="U27" s="2">
        <v>12</v>
      </c>
      <c r="W27" s="257" t="s">
        <v>656</v>
      </c>
      <c r="X27" t="s">
        <v>6085</v>
      </c>
      <c r="Y27" t="s">
        <v>6107</v>
      </c>
      <c r="Z27" t="s">
        <v>6130</v>
      </c>
      <c r="AA27" t="s">
        <v>6108</v>
      </c>
      <c r="AB27" s="112">
        <v>25.98076211353316</v>
      </c>
      <c r="AC27" s="113">
        <v>-15</v>
      </c>
      <c r="AD27" s="114">
        <v>30</v>
      </c>
      <c r="AE27" s="112">
        <v>21.213203435596423</v>
      </c>
      <c r="AF27" s="113">
        <v>-21.213203435596402</v>
      </c>
      <c r="AG27" s="114">
        <v>30</v>
      </c>
      <c r="AH27" s="112">
        <v>38.97114317029974</v>
      </c>
      <c r="AI27" s="113">
        <v>-22.5</v>
      </c>
      <c r="AJ27" s="114">
        <v>25.98076211353316</v>
      </c>
      <c r="AK27" s="112">
        <v>31.819805153394636</v>
      </c>
      <c r="AL27" s="113">
        <v>-31.819805153394601</v>
      </c>
      <c r="AM27" s="114">
        <v>25.98076211353316</v>
      </c>
    </row>
    <row r="28" spans="1:39">
      <c r="A28" s="230"/>
      <c r="B28" s="2">
        <v>13</v>
      </c>
      <c r="C28" t="s">
        <v>5759</v>
      </c>
      <c r="D28" s="230" t="s">
        <v>5432</v>
      </c>
      <c r="E28" s="230" t="s">
        <v>5433</v>
      </c>
      <c r="F28" s="230" t="s">
        <v>5456</v>
      </c>
      <c r="G28" s="230" t="s">
        <v>5457</v>
      </c>
      <c r="U28" s="2">
        <v>13</v>
      </c>
      <c r="W28" s="230" t="s">
        <v>6039</v>
      </c>
      <c r="X28" t="s">
        <v>6086</v>
      </c>
      <c r="Y28" t="s">
        <v>6108</v>
      </c>
      <c r="Z28" t="s">
        <v>6131</v>
      </c>
      <c r="AA28" t="s">
        <v>6109</v>
      </c>
      <c r="AB28" s="112">
        <v>21.213203435596423</v>
      </c>
      <c r="AC28" s="113">
        <v>-21.213203435596402</v>
      </c>
      <c r="AD28" s="114">
        <v>30</v>
      </c>
      <c r="AE28" s="112">
        <v>15.000000000000004</v>
      </c>
      <c r="AF28" s="113">
        <v>-25.980762113533199</v>
      </c>
      <c r="AG28" s="114">
        <v>30</v>
      </c>
      <c r="AH28" s="112">
        <v>31.819805153394636</v>
      </c>
      <c r="AI28" s="113">
        <v>-31.819805153394601</v>
      </c>
      <c r="AJ28" s="114">
        <v>25.98076211353316</v>
      </c>
      <c r="AK28" s="112">
        <v>22.5</v>
      </c>
      <c r="AL28" s="113">
        <v>-38.971143170299698</v>
      </c>
      <c r="AM28" s="114">
        <v>25.98076211353316</v>
      </c>
    </row>
    <row r="29" spans="1:39">
      <c r="A29" s="230"/>
      <c r="B29" s="2">
        <v>14</v>
      </c>
      <c r="C29" t="s">
        <v>5760</v>
      </c>
      <c r="D29" s="230" t="s">
        <v>5433</v>
      </c>
      <c r="E29" s="230" t="s">
        <v>5434</v>
      </c>
      <c r="F29" s="230" t="s">
        <v>5457</v>
      </c>
      <c r="G29" s="230" t="s">
        <v>5458</v>
      </c>
      <c r="U29" s="2">
        <v>14</v>
      </c>
      <c r="W29" s="257" t="s">
        <v>1757</v>
      </c>
      <c r="X29" t="s">
        <v>6087</v>
      </c>
      <c r="Y29" t="s">
        <v>6109</v>
      </c>
      <c r="Z29" t="s">
        <v>6132</v>
      </c>
      <c r="AA29" t="s">
        <v>6110</v>
      </c>
      <c r="AB29" s="112">
        <v>15.000000000000004</v>
      </c>
      <c r="AC29" s="113">
        <v>-25.980762113533199</v>
      </c>
      <c r="AD29" s="114">
        <v>30</v>
      </c>
      <c r="AE29" s="112">
        <v>7.7645713530756151</v>
      </c>
      <c r="AF29" s="113">
        <v>-28.9777747886721</v>
      </c>
      <c r="AG29" s="114">
        <v>30</v>
      </c>
      <c r="AH29" s="112">
        <v>22.5</v>
      </c>
      <c r="AI29" s="113">
        <v>-38.971143170299698</v>
      </c>
      <c r="AJ29" s="114">
        <v>25.98076211353316</v>
      </c>
      <c r="AK29" s="112">
        <v>11.646857029613425</v>
      </c>
      <c r="AL29" s="113">
        <v>-43.466662183008097</v>
      </c>
      <c r="AM29" s="114">
        <v>25.98076211353316</v>
      </c>
    </row>
    <row r="30" spans="1:39">
      <c r="A30" s="230"/>
      <c r="B30" s="2">
        <v>15</v>
      </c>
      <c r="C30" t="s">
        <v>5761</v>
      </c>
      <c r="D30" s="230" t="s">
        <v>5434</v>
      </c>
      <c r="E30" s="230" t="s">
        <v>5435</v>
      </c>
      <c r="F30" s="230" t="s">
        <v>5458</v>
      </c>
      <c r="G30" s="230" t="s">
        <v>5459</v>
      </c>
      <c r="U30" s="2">
        <v>15</v>
      </c>
      <c r="W30" s="257" t="s">
        <v>1656</v>
      </c>
      <c r="X30" t="s">
        <v>6088</v>
      </c>
      <c r="Y30" t="s">
        <v>6110</v>
      </c>
      <c r="Z30" t="s">
        <v>6133</v>
      </c>
      <c r="AA30" t="s">
        <v>6111</v>
      </c>
      <c r="AB30" s="112">
        <v>7.7645713530756151</v>
      </c>
      <c r="AC30" s="113">
        <v>-28.9777747886721</v>
      </c>
      <c r="AD30" s="114">
        <v>30</v>
      </c>
      <c r="AE30" s="112">
        <v>0</v>
      </c>
      <c r="AF30" s="113">
        <v>-30</v>
      </c>
      <c r="AG30" s="114">
        <v>30</v>
      </c>
      <c r="AH30" s="112">
        <v>11.646857029613425</v>
      </c>
      <c r="AI30" s="113">
        <v>-43.466662183008097</v>
      </c>
      <c r="AJ30" s="114">
        <v>25.98076211353316</v>
      </c>
      <c r="AK30" s="112">
        <v>0</v>
      </c>
      <c r="AL30" s="113">
        <v>-45</v>
      </c>
      <c r="AM30" s="114">
        <v>25.98076211353316</v>
      </c>
    </row>
    <row r="31" spans="1:39">
      <c r="A31" s="230"/>
      <c r="B31" s="2">
        <v>16</v>
      </c>
      <c r="C31" t="s">
        <v>5762</v>
      </c>
      <c r="D31" s="230" t="s">
        <v>5435</v>
      </c>
      <c r="E31" s="230" t="s">
        <v>5436</v>
      </c>
      <c r="F31" s="230" t="s">
        <v>5459</v>
      </c>
      <c r="G31" s="230" t="s">
        <v>5460</v>
      </c>
      <c r="U31" s="2">
        <v>16</v>
      </c>
      <c r="W31" s="230" t="s">
        <v>2389</v>
      </c>
      <c r="X31" t="s">
        <v>6089</v>
      </c>
      <c r="Y31" t="s">
        <v>6111</v>
      </c>
      <c r="Z31" t="s">
        <v>6134</v>
      </c>
      <c r="AA31" t="s">
        <v>6112</v>
      </c>
      <c r="AB31" s="112">
        <v>0</v>
      </c>
      <c r="AC31" s="113">
        <v>-30</v>
      </c>
      <c r="AD31" s="114">
        <v>30</v>
      </c>
      <c r="AE31" s="112">
        <v>-7.7645713530756204</v>
      </c>
      <c r="AF31" s="113">
        <v>-28.9777747886721</v>
      </c>
      <c r="AG31" s="114">
        <v>30</v>
      </c>
      <c r="AH31" s="112">
        <v>0</v>
      </c>
      <c r="AI31" s="113">
        <v>-45</v>
      </c>
      <c r="AJ31" s="114">
        <v>25.98076211353316</v>
      </c>
      <c r="AK31" s="112">
        <v>-11.6468570296134</v>
      </c>
      <c r="AL31" s="113">
        <v>-43.466662183008097</v>
      </c>
      <c r="AM31" s="114">
        <v>25.98076211353316</v>
      </c>
    </row>
    <row r="32" spans="1:39">
      <c r="A32" s="230"/>
      <c r="B32" s="2">
        <v>17</v>
      </c>
      <c r="C32" t="s">
        <v>5763</v>
      </c>
      <c r="D32" s="230" t="s">
        <v>5436</v>
      </c>
      <c r="E32" s="230" t="s">
        <v>5437</v>
      </c>
      <c r="F32" s="230" t="s">
        <v>5460</v>
      </c>
      <c r="G32" s="230" t="s">
        <v>5461</v>
      </c>
      <c r="U32" s="2">
        <v>17</v>
      </c>
      <c r="W32" s="230" t="s">
        <v>1629</v>
      </c>
      <c r="X32" t="s">
        <v>6090</v>
      </c>
      <c r="Y32" t="s">
        <v>6112</v>
      </c>
      <c r="Z32" t="s">
        <v>6135</v>
      </c>
      <c r="AA32" t="s">
        <v>6113</v>
      </c>
      <c r="AB32" s="112">
        <v>-7.7645713530756204</v>
      </c>
      <c r="AC32" s="113">
        <v>-28.9777747886721</v>
      </c>
      <c r="AD32" s="114">
        <v>30</v>
      </c>
      <c r="AE32" s="112">
        <v>-15</v>
      </c>
      <c r="AF32" s="113">
        <v>-25.980762113533199</v>
      </c>
      <c r="AG32" s="114">
        <v>30</v>
      </c>
      <c r="AH32" s="112">
        <v>-11.6468570296134</v>
      </c>
      <c r="AI32" s="113">
        <v>-43.466662183008097</v>
      </c>
      <c r="AJ32" s="114">
        <v>25.98076211353316</v>
      </c>
      <c r="AK32" s="112">
        <v>-22.5</v>
      </c>
      <c r="AL32" s="113">
        <v>-38.971143170299698</v>
      </c>
      <c r="AM32" s="114">
        <v>25.98076211353316</v>
      </c>
    </row>
    <row r="33" spans="1:39">
      <c r="A33" s="230"/>
      <c r="B33" s="2">
        <v>18</v>
      </c>
      <c r="C33" t="s">
        <v>5764</v>
      </c>
      <c r="D33" s="230" t="s">
        <v>5437</v>
      </c>
      <c r="E33" s="230" t="s">
        <v>5438</v>
      </c>
      <c r="F33" s="230" t="s">
        <v>5461</v>
      </c>
      <c r="G33" s="230" t="s">
        <v>5462</v>
      </c>
      <c r="U33" s="2">
        <v>18</v>
      </c>
      <c r="W33" s="257" t="s">
        <v>6043</v>
      </c>
      <c r="X33" t="s">
        <v>6091</v>
      </c>
      <c r="Y33" t="s">
        <v>6113</v>
      </c>
      <c r="Z33" t="s">
        <v>6136</v>
      </c>
      <c r="AA33" t="s">
        <v>6114</v>
      </c>
      <c r="AB33" s="112">
        <v>-15</v>
      </c>
      <c r="AC33" s="113">
        <v>-25.980762113533199</v>
      </c>
      <c r="AD33" s="114">
        <v>30</v>
      </c>
      <c r="AE33" s="112">
        <v>-21.213203435596402</v>
      </c>
      <c r="AF33" s="113">
        <v>-21.213203435596402</v>
      </c>
      <c r="AG33" s="114">
        <v>30</v>
      </c>
      <c r="AH33" s="112">
        <v>-22.5</v>
      </c>
      <c r="AI33" s="113">
        <v>-38.971143170299698</v>
      </c>
      <c r="AJ33" s="114">
        <v>25.98076211353316</v>
      </c>
      <c r="AK33" s="112">
        <v>-31.819805153394601</v>
      </c>
      <c r="AL33" s="113">
        <v>-31.819805153394601</v>
      </c>
      <c r="AM33" s="114">
        <v>25.98076211353316</v>
      </c>
    </row>
    <row r="34" spans="1:39">
      <c r="A34" s="230"/>
      <c r="B34" s="2">
        <v>19</v>
      </c>
      <c r="C34" t="s">
        <v>5765</v>
      </c>
      <c r="D34" s="230" t="s">
        <v>5438</v>
      </c>
      <c r="E34" s="230" t="s">
        <v>5439</v>
      </c>
      <c r="F34" s="230" t="s">
        <v>5462</v>
      </c>
      <c r="G34" s="230" t="s">
        <v>5463</v>
      </c>
      <c r="U34" s="2">
        <v>19</v>
      </c>
      <c r="W34" s="257" t="s">
        <v>2093</v>
      </c>
      <c r="X34" t="s">
        <v>6092</v>
      </c>
      <c r="Y34" t="s">
        <v>6114</v>
      </c>
      <c r="Z34" t="s">
        <v>6137</v>
      </c>
      <c r="AA34" t="s">
        <v>6115</v>
      </c>
      <c r="AB34" s="112">
        <v>-21.213203435596402</v>
      </c>
      <c r="AC34" s="113">
        <v>-21.213203435596402</v>
      </c>
      <c r="AD34" s="114">
        <v>30</v>
      </c>
      <c r="AE34" s="112">
        <v>-25.980762113533199</v>
      </c>
      <c r="AF34" s="113">
        <v>-15</v>
      </c>
      <c r="AG34" s="114">
        <v>30</v>
      </c>
      <c r="AH34" s="112">
        <v>-31.819805153394601</v>
      </c>
      <c r="AI34" s="113">
        <v>-31.819805153394601</v>
      </c>
      <c r="AJ34" s="114">
        <v>25.98076211353316</v>
      </c>
      <c r="AK34" s="112">
        <v>-38.971143170299698</v>
      </c>
      <c r="AL34" s="113">
        <v>-22.5</v>
      </c>
      <c r="AM34" s="114">
        <v>25.98076211353316</v>
      </c>
    </row>
    <row r="35" spans="1:39">
      <c r="A35" s="230"/>
      <c r="B35" s="2">
        <v>20</v>
      </c>
      <c r="C35" t="s">
        <v>5766</v>
      </c>
      <c r="D35" s="230" t="s">
        <v>5439</v>
      </c>
      <c r="E35" s="230" t="s">
        <v>5440</v>
      </c>
      <c r="F35" s="230" t="s">
        <v>5463</v>
      </c>
      <c r="G35" s="230" t="s">
        <v>5464</v>
      </c>
      <c r="U35" s="2">
        <v>20</v>
      </c>
      <c r="W35" s="257" t="s">
        <v>6044</v>
      </c>
      <c r="X35" t="s">
        <v>6093</v>
      </c>
      <c r="Y35" t="s">
        <v>6115</v>
      </c>
      <c r="Z35" t="s">
        <v>6138</v>
      </c>
      <c r="AA35" t="s">
        <v>6116</v>
      </c>
      <c r="AB35" s="112">
        <v>-25.980762113533199</v>
      </c>
      <c r="AC35" s="113">
        <v>-15</v>
      </c>
      <c r="AD35" s="114">
        <v>30</v>
      </c>
      <c r="AE35" s="112">
        <v>-28.9777747886721</v>
      </c>
      <c r="AF35" s="113">
        <v>-7.7645713530756204</v>
      </c>
      <c r="AG35" s="114">
        <v>30</v>
      </c>
      <c r="AH35" s="112">
        <v>-38.971143170299698</v>
      </c>
      <c r="AI35" s="113">
        <v>-22.5</v>
      </c>
      <c r="AJ35" s="114">
        <v>25.98076211353316</v>
      </c>
      <c r="AK35" s="112">
        <v>-43.466662183008097</v>
      </c>
      <c r="AL35" s="113">
        <v>-11.6468570296134</v>
      </c>
      <c r="AM35" s="114">
        <v>25.98076211353316</v>
      </c>
    </row>
    <row r="36" spans="1:39">
      <c r="A36" s="230"/>
      <c r="B36" s="2">
        <v>21</v>
      </c>
      <c r="C36" t="s">
        <v>5767</v>
      </c>
      <c r="D36" s="230" t="s">
        <v>5440</v>
      </c>
      <c r="E36" s="230" t="s">
        <v>5441</v>
      </c>
      <c r="F36" s="230" t="s">
        <v>5464</v>
      </c>
      <c r="G36" s="230" t="s">
        <v>5465</v>
      </c>
      <c r="U36" s="2">
        <v>21</v>
      </c>
      <c r="W36" s="257" t="s">
        <v>6056</v>
      </c>
      <c r="X36" t="s">
        <v>6094</v>
      </c>
      <c r="Y36" t="s">
        <v>6116</v>
      </c>
      <c r="Z36" t="s">
        <v>6139</v>
      </c>
      <c r="AA36" t="s">
        <v>6117</v>
      </c>
      <c r="AB36" s="112">
        <v>-28.9777747886721</v>
      </c>
      <c r="AC36" s="113">
        <v>-7.7645713530756204</v>
      </c>
      <c r="AD36" s="114">
        <v>30</v>
      </c>
      <c r="AE36" s="112">
        <v>-30</v>
      </c>
      <c r="AF36" s="113">
        <v>0</v>
      </c>
      <c r="AG36" s="114">
        <v>30</v>
      </c>
      <c r="AH36" s="112">
        <v>-43.466662183008097</v>
      </c>
      <c r="AI36" s="113">
        <v>-11.6468570296134</v>
      </c>
      <c r="AJ36" s="114">
        <v>25.98076211353316</v>
      </c>
      <c r="AK36" s="112">
        <v>-45</v>
      </c>
      <c r="AL36" s="113">
        <v>0</v>
      </c>
      <c r="AM36" s="114">
        <v>25.98076211353316</v>
      </c>
    </row>
    <row r="37" spans="1:39">
      <c r="A37" s="230"/>
      <c r="B37" s="2">
        <v>22</v>
      </c>
      <c r="C37" t="s">
        <v>5768</v>
      </c>
      <c r="D37" s="230" t="s">
        <v>5441</v>
      </c>
      <c r="E37" s="230" t="s">
        <v>5442</v>
      </c>
      <c r="F37" s="230" t="s">
        <v>5465</v>
      </c>
      <c r="G37" s="230" t="s">
        <v>5466</v>
      </c>
      <c r="U37" s="2">
        <v>22</v>
      </c>
      <c r="W37" s="230" t="s">
        <v>6041</v>
      </c>
      <c r="X37" t="s">
        <v>6095</v>
      </c>
      <c r="Y37" t="s">
        <v>6117</v>
      </c>
      <c r="Z37" t="s">
        <v>6140</v>
      </c>
      <c r="AA37" t="s">
        <v>6118</v>
      </c>
      <c r="AB37" s="112">
        <v>-30</v>
      </c>
      <c r="AC37" s="113">
        <v>0</v>
      </c>
      <c r="AD37" s="114">
        <v>30</v>
      </c>
      <c r="AE37" s="112">
        <v>-28.9777747886721</v>
      </c>
      <c r="AF37" s="113">
        <v>7.7645713530756222</v>
      </c>
      <c r="AG37" s="114">
        <v>30</v>
      </c>
      <c r="AH37" s="112">
        <v>-45</v>
      </c>
      <c r="AI37" s="113">
        <v>0</v>
      </c>
      <c r="AJ37" s="114">
        <v>25.98076211353316</v>
      </c>
      <c r="AK37" s="112">
        <v>-43.466662183008097</v>
      </c>
      <c r="AL37" s="113">
        <v>11.646857029613432</v>
      </c>
      <c r="AM37" s="114">
        <v>25.98076211353316</v>
      </c>
    </row>
    <row r="38" spans="1:39">
      <c r="A38" s="230"/>
      <c r="B38" s="2">
        <v>23</v>
      </c>
      <c r="C38" t="s">
        <v>5769</v>
      </c>
      <c r="D38" s="230" t="s">
        <v>5442</v>
      </c>
      <c r="E38" s="230" t="s">
        <v>5443</v>
      </c>
      <c r="F38" s="230" t="s">
        <v>5466</v>
      </c>
      <c r="G38" s="230" t="s">
        <v>5467</v>
      </c>
      <c r="U38" s="2">
        <v>23</v>
      </c>
      <c r="W38" s="230" t="s">
        <v>6040</v>
      </c>
      <c r="X38" t="s">
        <v>6096</v>
      </c>
      <c r="Y38" t="s">
        <v>6118</v>
      </c>
      <c r="Z38" t="s">
        <v>6141</v>
      </c>
      <c r="AA38" t="s">
        <v>6119</v>
      </c>
      <c r="AB38" s="112">
        <v>-28.9777747886721</v>
      </c>
      <c r="AC38" s="113">
        <v>7.7645713530756222</v>
      </c>
      <c r="AD38" s="114">
        <v>30</v>
      </c>
      <c r="AE38" s="112">
        <v>-25.980762113533199</v>
      </c>
      <c r="AF38" s="113">
        <v>14.999999999999998</v>
      </c>
      <c r="AG38" s="114">
        <v>30</v>
      </c>
      <c r="AH38" s="112">
        <v>-43.466662183008097</v>
      </c>
      <c r="AI38" s="113">
        <v>11.646857029613432</v>
      </c>
      <c r="AJ38" s="114">
        <v>25.98076211353316</v>
      </c>
      <c r="AK38" s="112">
        <v>-38.971143170299698</v>
      </c>
      <c r="AL38" s="113">
        <v>22.499999999999996</v>
      </c>
      <c r="AM38" s="114">
        <v>25.98076211353316</v>
      </c>
    </row>
    <row r="39" spans="1:39" ht="15.75" thickBot="1">
      <c r="A39" s="230"/>
      <c r="B39" s="1">
        <v>24</v>
      </c>
      <c r="C39" s="258" t="s">
        <v>5770</v>
      </c>
      <c r="D39" s="230" t="s">
        <v>5443</v>
      </c>
      <c r="E39" s="230" t="s">
        <v>5420</v>
      </c>
      <c r="F39" s="230" t="s">
        <v>5467</v>
      </c>
      <c r="G39" s="230" t="s">
        <v>5444</v>
      </c>
      <c r="U39" s="1">
        <v>24</v>
      </c>
      <c r="W39" s="257" t="s">
        <v>6042</v>
      </c>
      <c r="X39" t="s">
        <v>6097</v>
      </c>
      <c r="Y39" t="s">
        <v>6119</v>
      </c>
      <c r="Z39" t="s">
        <v>6142</v>
      </c>
      <c r="AA39" t="s">
        <v>6072</v>
      </c>
      <c r="AB39" s="118">
        <v>-25.980762113533199</v>
      </c>
      <c r="AC39" s="118">
        <v>14.999999999999998</v>
      </c>
      <c r="AD39" s="119">
        <v>30</v>
      </c>
      <c r="AE39" s="118">
        <v>-21.213203435596402</v>
      </c>
      <c r="AF39" s="118">
        <v>21.213203435596423</v>
      </c>
      <c r="AG39" s="118">
        <v>30</v>
      </c>
      <c r="AH39" s="118">
        <v>-38.971143170299698</v>
      </c>
      <c r="AI39" s="118">
        <v>22.499999999999996</v>
      </c>
      <c r="AJ39" s="118">
        <v>25.98076211353316</v>
      </c>
      <c r="AK39" s="118">
        <v>-31.819805153394601</v>
      </c>
      <c r="AL39" s="118">
        <v>31.819805153394636</v>
      </c>
      <c r="AM39" s="118">
        <v>25.98076211353316</v>
      </c>
    </row>
    <row r="40" spans="1:39">
      <c r="A40" s="230" t="s">
        <v>5409</v>
      </c>
      <c r="B40" s="17">
        <v>25</v>
      </c>
      <c r="C40" t="s">
        <v>5771</v>
      </c>
      <c r="D40" s="253" t="s">
        <v>5444</v>
      </c>
      <c r="E40" s="253" t="s">
        <v>5445</v>
      </c>
      <c r="F40" s="254" t="s">
        <v>5468</v>
      </c>
      <c r="G40" s="254" t="s">
        <v>5469</v>
      </c>
      <c r="U40" s="17">
        <v>25</v>
      </c>
      <c r="V40" s="268">
        <f>V19</f>
        <v>11.7473572998046</v>
      </c>
      <c r="W40" s="253" t="s">
        <v>5731</v>
      </c>
      <c r="X40" s="261" t="s">
        <v>6073</v>
      </c>
      <c r="Y40" s="261" t="s">
        <v>6143</v>
      </c>
      <c r="Z40" s="261" t="s">
        <v>6167</v>
      </c>
      <c r="AA40" s="261" t="s">
        <v>6144</v>
      </c>
      <c r="AB40" s="279">
        <v>-31.819805153394601</v>
      </c>
      <c r="AC40" s="280">
        <v>31.819805153394636</v>
      </c>
      <c r="AD40" s="281">
        <v>25.98076211353316</v>
      </c>
      <c r="AE40" s="279">
        <v>-22.5</v>
      </c>
      <c r="AF40" s="280">
        <v>38.97114317029974</v>
      </c>
      <c r="AG40" s="281">
        <v>25.98076211353316</v>
      </c>
      <c r="AH40" s="120">
        <v>-39.584376506470299</v>
      </c>
      <c r="AI40" s="121">
        <v>39.584376506470257</v>
      </c>
      <c r="AJ40" s="122">
        <v>14.999999999999998</v>
      </c>
      <c r="AK40" s="120">
        <v>-27.990381056766601</v>
      </c>
      <c r="AL40" s="121">
        <v>48.48076211353316</v>
      </c>
      <c r="AM40" s="122">
        <v>14.999999999999998</v>
      </c>
    </row>
    <row r="41" spans="1:39">
      <c r="A41" s="230"/>
      <c r="B41" s="10">
        <v>26</v>
      </c>
      <c r="C41" t="s">
        <v>5772</v>
      </c>
      <c r="D41" s="230" t="s">
        <v>5445</v>
      </c>
      <c r="E41" s="230" t="s">
        <v>5446</v>
      </c>
      <c r="F41" s="230" t="s">
        <v>5469</v>
      </c>
      <c r="G41" s="230" t="s">
        <v>5470</v>
      </c>
      <c r="U41" s="10">
        <v>26</v>
      </c>
      <c r="V41" s="26">
        <v>15.529142706151244</v>
      </c>
      <c r="W41" s="257" t="s">
        <v>5732</v>
      </c>
      <c r="X41" t="s">
        <v>6120</v>
      </c>
      <c r="Y41" t="s">
        <v>6144</v>
      </c>
      <c r="Z41" t="s">
        <v>6168</v>
      </c>
      <c r="AA41" t="s">
        <v>6145</v>
      </c>
      <c r="AB41" s="112">
        <v>-22.5</v>
      </c>
      <c r="AC41" s="113">
        <v>38.97114317029974</v>
      </c>
      <c r="AD41" s="114">
        <v>25.98076211353316</v>
      </c>
      <c r="AE41" s="112">
        <v>-11.6468570296134</v>
      </c>
      <c r="AF41" s="113">
        <v>43.466662183008076</v>
      </c>
      <c r="AG41" s="114">
        <v>25.98076211353316</v>
      </c>
      <c r="AH41" s="112">
        <v>-27.990381056766601</v>
      </c>
      <c r="AI41" s="113">
        <v>48.48076211353316</v>
      </c>
      <c r="AJ41" s="114">
        <v>14.999999999999998</v>
      </c>
      <c r="AK41" s="112">
        <v>-14.488887394336</v>
      </c>
      <c r="AL41" s="113">
        <v>54.073263900806289</v>
      </c>
      <c r="AM41" s="114">
        <v>14.999999999999998</v>
      </c>
    </row>
    <row r="42" spans="1:39">
      <c r="A42" s="230"/>
      <c r="B42" s="10">
        <v>27</v>
      </c>
      <c r="C42" t="s">
        <v>5773</v>
      </c>
      <c r="D42" s="230" t="s">
        <v>5446</v>
      </c>
      <c r="E42" s="230" t="s">
        <v>5447</v>
      </c>
      <c r="F42" s="230" t="s">
        <v>5470</v>
      </c>
      <c r="G42" s="230" t="s">
        <v>5471</v>
      </c>
      <c r="U42" s="10">
        <v>27</v>
      </c>
      <c r="V42" s="26">
        <v>15.529142706151244</v>
      </c>
      <c r="W42" s="257" t="s">
        <v>5733</v>
      </c>
      <c r="X42" t="s">
        <v>6121</v>
      </c>
      <c r="Y42" t="s">
        <v>6145</v>
      </c>
      <c r="Z42" t="s">
        <v>6169</v>
      </c>
      <c r="AA42" t="s">
        <v>6146</v>
      </c>
      <c r="AB42" s="113">
        <v>-11.6468570296134</v>
      </c>
      <c r="AC42" s="113">
        <v>43.466662183008076</v>
      </c>
      <c r="AD42" s="114">
        <v>25.98076211353316</v>
      </c>
      <c r="AE42" s="113">
        <v>0</v>
      </c>
      <c r="AF42" s="113">
        <v>45</v>
      </c>
      <c r="AG42" s="114">
        <v>25.98076211353316</v>
      </c>
      <c r="AH42" s="112">
        <v>-14.488887394336</v>
      </c>
      <c r="AI42" s="113">
        <v>54.073263900806289</v>
      </c>
      <c r="AJ42" s="114">
        <v>14.999999999999998</v>
      </c>
      <c r="AK42" s="113">
        <v>0</v>
      </c>
      <c r="AL42" s="113">
        <v>55.98076211353316</v>
      </c>
      <c r="AM42" s="114">
        <v>14.999999999999998</v>
      </c>
    </row>
    <row r="43" spans="1:39">
      <c r="A43" s="230"/>
      <c r="B43" s="10">
        <v>28</v>
      </c>
      <c r="C43" t="s">
        <v>5774</v>
      </c>
      <c r="D43" s="230" t="s">
        <v>5447</v>
      </c>
      <c r="E43" s="230" t="s">
        <v>5448</v>
      </c>
      <c r="F43" s="230" t="s">
        <v>5471</v>
      </c>
      <c r="G43" s="230" t="s">
        <v>5472</v>
      </c>
      <c r="U43" s="10">
        <v>28</v>
      </c>
      <c r="V43" s="256">
        <v>14.613911432512021</v>
      </c>
      <c r="W43" s="257" t="s">
        <v>5734</v>
      </c>
      <c r="X43" t="s">
        <v>6122</v>
      </c>
      <c r="Y43" t="s">
        <v>6146</v>
      </c>
      <c r="Z43" t="s">
        <v>6170</v>
      </c>
      <c r="AA43" t="s">
        <v>6147</v>
      </c>
      <c r="AB43" s="113">
        <v>0</v>
      </c>
      <c r="AC43" s="113">
        <v>45</v>
      </c>
      <c r="AD43" s="113">
        <v>25.98076211353316</v>
      </c>
      <c r="AE43" s="112">
        <v>11.646857029613425</v>
      </c>
      <c r="AF43" s="113">
        <v>43.466662183008076</v>
      </c>
      <c r="AG43" s="114">
        <v>25.98076211353316</v>
      </c>
      <c r="AH43" s="113">
        <v>0</v>
      </c>
      <c r="AI43" s="113">
        <v>55.98076211353316</v>
      </c>
      <c r="AJ43" s="114">
        <v>15</v>
      </c>
      <c r="AK43" s="112">
        <v>14.488887394336007</v>
      </c>
      <c r="AL43" s="113">
        <v>54.073263900806289</v>
      </c>
      <c r="AM43" s="114">
        <v>14.999999999999998</v>
      </c>
    </row>
    <row r="44" spans="1:39">
      <c r="A44" s="230"/>
      <c r="B44" s="245">
        <v>29</v>
      </c>
      <c r="C44" t="s">
        <v>5775</v>
      </c>
      <c r="D44" s="230" t="s">
        <v>5448</v>
      </c>
      <c r="E44" s="230" t="s">
        <v>5449</v>
      </c>
      <c r="F44" s="230" t="s">
        <v>5472</v>
      </c>
      <c r="G44" s="230" t="s">
        <v>5473</v>
      </c>
      <c r="U44" s="245">
        <v>29</v>
      </c>
      <c r="V44" s="256">
        <v>15.462858404547166</v>
      </c>
      <c r="W44" s="257" t="s">
        <v>6035</v>
      </c>
      <c r="X44" t="s">
        <v>6123</v>
      </c>
      <c r="Y44" t="s">
        <v>6147</v>
      </c>
      <c r="Z44" t="s">
        <v>6171</v>
      </c>
      <c r="AA44" t="s">
        <v>6148</v>
      </c>
      <c r="AB44" s="112">
        <v>11.646857029613425</v>
      </c>
      <c r="AC44" s="113">
        <v>43.466662183008076</v>
      </c>
      <c r="AD44" s="114">
        <v>25.98076211353316</v>
      </c>
      <c r="AE44" s="112">
        <v>22.5</v>
      </c>
      <c r="AF44" s="113">
        <v>38.97114317029974</v>
      </c>
      <c r="AG44" s="114">
        <v>25.98076211353316</v>
      </c>
      <c r="AH44" s="112">
        <v>14.488887394336007</v>
      </c>
      <c r="AI44" s="113">
        <v>54.073263900806289</v>
      </c>
      <c r="AJ44" s="114">
        <v>15</v>
      </c>
      <c r="AK44" s="112">
        <v>27.990381056766577</v>
      </c>
      <c r="AL44" s="113">
        <v>48.48076211353316</v>
      </c>
      <c r="AM44" s="114">
        <v>14.999999999999998</v>
      </c>
    </row>
    <row r="45" spans="1:39">
      <c r="A45" s="230"/>
      <c r="B45" s="2">
        <v>30</v>
      </c>
      <c r="C45" t="s">
        <v>5776</v>
      </c>
      <c r="D45" s="230" t="s">
        <v>5449</v>
      </c>
      <c r="E45" s="230" t="s">
        <v>5450</v>
      </c>
      <c r="F45" s="230" t="s">
        <v>5473</v>
      </c>
      <c r="G45" s="230" t="s">
        <v>5474</v>
      </c>
      <c r="U45" s="2">
        <v>30</v>
      </c>
      <c r="V45" s="256">
        <f>((V40+V43)*V44)/2</f>
        <v>203.81028288601425</v>
      </c>
      <c r="W45" s="257" t="s">
        <v>6036</v>
      </c>
      <c r="X45" t="s">
        <v>6124</v>
      </c>
      <c r="Y45" t="s">
        <v>6148</v>
      </c>
      <c r="Z45" t="s">
        <v>6172</v>
      </c>
      <c r="AA45" t="s">
        <v>6149</v>
      </c>
      <c r="AB45" s="112">
        <v>22.5</v>
      </c>
      <c r="AC45" s="113">
        <v>38.97114317029974</v>
      </c>
      <c r="AD45" s="114">
        <v>25.98076211353316</v>
      </c>
      <c r="AE45" s="112">
        <v>31.819805153394636</v>
      </c>
      <c r="AF45" s="113">
        <v>31.819805153394636</v>
      </c>
      <c r="AG45" s="114">
        <v>25.98076211353316</v>
      </c>
      <c r="AH45" s="112">
        <v>27.990381056766577</v>
      </c>
      <c r="AI45" s="113">
        <v>48.48076211353316</v>
      </c>
      <c r="AJ45" s="114">
        <v>15</v>
      </c>
      <c r="AK45" s="112">
        <v>39.584376506470257</v>
      </c>
      <c r="AL45" s="113">
        <v>39.584376506470257</v>
      </c>
      <c r="AM45" s="114">
        <v>14.999999999999998</v>
      </c>
    </row>
    <row r="46" spans="1:39">
      <c r="A46" s="230"/>
      <c r="B46" s="2">
        <v>31</v>
      </c>
      <c r="C46" t="s">
        <v>5777</v>
      </c>
      <c r="D46" s="230" t="s">
        <v>5450</v>
      </c>
      <c r="E46" s="230" t="s">
        <v>5451</v>
      </c>
      <c r="F46" s="230" t="s">
        <v>5474</v>
      </c>
      <c r="G46" s="230" t="s">
        <v>5475</v>
      </c>
      <c r="U46" s="2">
        <v>31</v>
      </c>
      <c r="V46" s="256" t="s">
        <v>2945</v>
      </c>
      <c r="W46" s="257" t="s">
        <v>6037</v>
      </c>
      <c r="X46" t="s">
        <v>6125</v>
      </c>
      <c r="Y46" t="s">
        <v>6149</v>
      </c>
      <c r="Z46" t="s">
        <v>6173</v>
      </c>
      <c r="AA46" t="s">
        <v>6150</v>
      </c>
      <c r="AB46" s="112">
        <v>31.819805153394636</v>
      </c>
      <c r="AC46" s="113">
        <v>31.819805153394636</v>
      </c>
      <c r="AD46" s="114">
        <v>25.98076211353316</v>
      </c>
      <c r="AE46" s="112">
        <v>38.97114317029974</v>
      </c>
      <c r="AF46" s="113">
        <v>22.499999999999996</v>
      </c>
      <c r="AG46" s="114">
        <v>25.98076211353316</v>
      </c>
      <c r="AH46" s="112">
        <v>39.584376506470257</v>
      </c>
      <c r="AI46" s="113">
        <v>39.584376506470257</v>
      </c>
      <c r="AJ46" s="114">
        <v>15</v>
      </c>
      <c r="AK46" s="112">
        <v>48.48076211353316</v>
      </c>
      <c r="AL46" s="113">
        <v>27.990381056766577</v>
      </c>
      <c r="AM46" s="114">
        <v>14.999999999999998</v>
      </c>
    </row>
    <row r="47" spans="1:39">
      <c r="A47" s="230"/>
      <c r="B47" s="2">
        <v>32</v>
      </c>
      <c r="C47" t="s">
        <v>5778</v>
      </c>
      <c r="D47" s="230" t="s">
        <v>5451</v>
      </c>
      <c r="E47" s="230" t="s">
        <v>5452</v>
      </c>
      <c r="F47" s="230" t="s">
        <v>5475</v>
      </c>
      <c r="G47" s="230" t="s">
        <v>5476</v>
      </c>
      <c r="U47" s="2">
        <v>32</v>
      </c>
      <c r="V47" s="256">
        <v>97.5</v>
      </c>
      <c r="W47" s="257" t="s">
        <v>2931</v>
      </c>
      <c r="X47" t="s">
        <v>6126</v>
      </c>
      <c r="Y47" t="s">
        <v>6150</v>
      </c>
      <c r="Z47" t="s">
        <v>6174</v>
      </c>
      <c r="AA47" t="s">
        <v>6151</v>
      </c>
      <c r="AB47" s="112">
        <v>38.97114317029974</v>
      </c>
      <c r="AC47" s="113">
        <v>22.499999999999996</v>
      </c>
      <c r="AD47" s="114">
        <v>25.98076211353316</v>
      </c>
      <c r="AE47" s="112">
        <v>43.466662183008076</v>
      </c>
      <c r="AF47" s="113">
        <v>11.646857029613432</v>
      </c>
      <c r="AG47" s="114">
        <v>25.98076211353316</v>
      </c>
      <c r="AH47" s="112">
        <v>48.48076211353316</v>
      </c>
      <c r="AI47" s="113">
        <v>27.990381056766577</v>
      </c>
      <c r="AJ47" s="114">
        <v>15</v>
      </c>
      <c r="AK47" s="112">
        <v>54.073263900806289</v>
      </c>
      <c r="AL47" s="113">
        <v>14.488887394336023</v>
      </c>
      <c r="AM47" s="114">
        <v>14.999999999999998</v>
      </c>
    </row>
    <row r="48" spans="1:39">
      <c r="A48" s="230"/>
      <c r="B48" s="2">
        <v>33</v>
      </c>
      <c r="C48" t="s">
        <v>5779</v>
      </c>
      <c r="D48" s="230" t="s">
        <v>5452</v>
      </c>
      <c r="E48" s="230" t="s">
        <v>5453</v>
      </c>
      <c r="F48" s="230" t="s">
        <v>5476</v>
      </c>
      <c r="G48" s="230" t="s">
        <v>5477</v>
      </c>
      <c r="U48" s="2">
        <v>33</v>
      </c>
      <c r="V48" s="256">
        <v>82.5</v>
      </c>
      <c r="W48" s="257" t="s">
        <v>2932</v>
      </c>
      <c r="X48" t="s">
        <v>6127</v>
      </c>
      <c r="Y48" t="s">
        <v>6151</v>
      </c>
      <c r="Z48" t="s">
        <v>6175</v>
      </c>
      <c r="AA48" t="s">
        <v>6152</v>
      </c>
      <c r="AB48" s="112">
        <v>43.466662183008076</v>
      </c>
      <c r="AC48" s="113">
        <v>11.646857029613432</v>
      </c>
      <c r="AD48" s="114">
        <v>25.98076211353316</v>
      </c>
      <c r="AE48" s="112">
        <v>45</v>
      </c>
      <c r="AF48" s="113">
        <v>0</v>
      </c>
      <c r="AG48" s="114">
        <v>25.98076211353316</v>
      </c>
      <c r="AH48" s="112">
        <v>54.073263900806289</v>
      </c>
      <c r="AI48" s="113">
        <v>14.488887394336023</v>
      </c>
      <c r="AJ48" s="114">
        <v>15</v>
      </c>
      <c r="AK48" s="112">
        <v>55.98076211353316</v>
      </c>
      <c r="AL48" s="113">
        <v>0</v>
      </c>
      <c r="AM48" s="114">
        <v>14.999999999999998</v>
      </c>
    </row>
    <row r="49" spans="1:39">
      <c r="A49" s="230"/>
      <c r="B49" s="2">
        <v>34</v>
      </c>
      <c r="C49" t="s">
        <v>5780</v>
      </c>
      <c r="D49" s="230" t="s">
        <v>5453</v>
      </c>
      <c r="E49" s="230" t="s">
        <v>5454</v>
      </c>
      <c r="F49" s="230" t="s">
        <v>5477</v>
      </c>
      <c r="G49" s="230" t="s">
        <v>5478</v>
      </c>
      <c r="U49" s="2">
        <v>34</v>
      </c>
      <c r="V49" s="256">
        <v>82.5</v>
      </c>
      <c r="W49" s="257" t="s">
        <v>2933</v>
      </c>
      <c r="X49" t="s">
        <v>6128</v>
      </c>
      <c r="Y49" t="s">
        <v>6152</v>
      </c>
      <c r="Z49" t="s">
        <v>6176</v>
      </c>
      <c r="AA49" t="s">
        <v>6153</v>
      </c>
      <c r="AB49" s="112">
        <v>45</v>
      </c>
      <c r="AC49" s="113">
        <v>0</v>
      </c>
      <c r="AD49" s="114">
        <v>25.98076211353316</v>
      </c>
      <c r="AE49" s="112">
        <v>43.466662183008076</v>
      </c>
      <c r="AF49" s="113">
        <v>-11.6468570296134</v>
      </c>
      <c r="AG49" s="114">
        <v>25.98076211353316</v>
      </c>
      <c r="AH49" s="112">
        <v>55.98076211353316</v>
      </c>
      <c r="AI49" s="113">
        <v>0</v>
      </c>
      <c r="AJ49" s="114">
        <v>15</v>
      </c>
      <c r="AK49" s="112">
        <v>54.073263900806289</v>
      </c>
      <c r="AL49" s="113">
        <v>-14.488887394336</v>
      </c>
      <c r="AM49" s="114">
        <v>14.999999999999998</v>
      </c>
    </row>
    <row r="50" spans="1:39">
      <c r="A50" s="230"/>
      <c r="B50" s="2">
        <v>35</v>
      </c>
      <c r="C50" t="s">
        <v>5781</v>
      </c>
      <c r="D50" s="230" t="s">
        <v>5454</v>
      </c>
      <c r="E50" s="230" t="s">
        <v>5455</v>
      </c>
      <c r="F50" s="230" t="s">
        <v>5478</v>
      </c>
      <c r="G50" s="230" t="s">
        <v>5479</v>
      </c>
      <c r="U50" s="2">
        <v>35</v>
      </c>
      <c r="V50" s="256">
        <v>97.5</v>
      </c>
      <c r="W50" s="257" t="s">
        <v>2934</v>
      </c>
      <c r="X50" t="s">
        <v>6129</v>
      </c>
      <c r="Y50" t="s">
        <v>6153</v>
      </c>
      <c r="Z50" t="s">
        <v>6177</v>
      </c>
      <c r="AA50" t="s">
        <v>6154</v>
      </c>
      <c r="AB50" s="112">
        <v>43.466662183008076</v>
      </c>
      <c r="AC50" s="113">
        <v>-11.6468570296134</v>
      </c>
      <c r="AD50" s="114">
        <v>25.98076211353316</v>
      </c>
      <c r="AE50" s="112">
        <v>38.97114317029974</v>
      </c>
      <c r="AF50" s="113">
        <v>-22.5</v>
      </c>
      <c r="AG50" s="114">
        <v>25.98076211353316</v>
      </c>
      <c r="AH50" s="112">
        <v>54.073263900806289</v>
      </c>
      <c r="AI50" s="113">
        <v>-14.488887394336</v>
      </c>
      <c r="AJ50" s="114">
        <v>15</v>
      </c>
      <c r="AK50" s="112">
        <v>48.48076211353316</v>
      </c>
      <c r="AL50" s="113">
        <v>-27.990381056766601</v>
      </c>
      <c r="AM50" s="114">
        <v>14.999999999999998</v>
      </c>
    </row>
    <row r="51" spans="1:39">
      <c r="A51" s="230"/>
      <c r="B51" s="2">
        <v>36</v>
      </c>
      <c r="C51" t="s">
        <v>5782</v>
      </c>
      <c r="D51" s="230" t="s">
        <v>5455</v>
      </c>
      <c r="E51" s="230" t="s">
        <v>5456</v>
      </c>
      <c r="F51" s="230" t="s">
        <v>5479</v>
      </c>
      <c r="G51" s="230" t="s">
        <v>5480</v>
      </c>
      <c r="U51" s="2">
        <v>36</v>
      </c>
      <c r="W51" s="257" t="s">
        <v>656</v>
      </c>
      <c r="X51" t="s">
        <v>6130</v>
      </c>
      <c r="Y51" t="s">
        <v>6154</v>
      </c>
      <c r="Z51" t="s">
        <v>6178</v>
      </c>
      <c r="AA51" t="s">
        <v>6155</v>
      </c>
      <c r="AB51" s="112">
        <v>38.97114317029974</v>
      </c>
      <c r="AC51" s="113">
        <v>-22.5</v>
      </c>
      <c r="AD51" s="114">
        <v>25.98076211353316</v>
      </c>
      <c r="AE51" s="112">
        <v>31.819805153394636</v>
      </c>
      <c r="AF51" s="113">
        <v>-31.819805153394601</v>
      </c>
      <c r="AG51" s="114">
        <v>25.98076211353316</v>
      </c>
      <c r="AH51" s="112">
        <v>48.48076211353316</v>
      </c>
      <c r="AI51" s="113">
        <v>-27.990381056766601</v>
      </c>
      <c r="AJ51" s="114">
        <v>15</v>
      </c>
      <c r="AK51" s="112">
        <v>39.584376506470257</v>
      </c>
      <c r="AL51" s="113">
        <v>-39.584376506470299</v>
      </c>
      <c r="AM51" s="114">
        <v>14.999999999999998</v>
      </c>
    </row>
    <row r="52" spans="1:39">
      <c r="A52" s="230"/>
      <c r="B52" s="2">
        <v>37</v>
      </c>
      <c r="C52" t="s">
        <v>5783</v>
      </c>
      <c r="D52" s="230" t="s">
        <v>5456</v>
      </c>
      <c r="E52" s="230" t="s">
        <v>5457</v>
      </c>
      <c r="F52" s="230" t="s">
        <v>5480</v>
      </c>
      <c r="G52" s="230" t="s">
        <v>5481</v>
      </c>
      <c r="U52" s="2">
        <v>37</v>
      </c>
      <c r="W52" s="257" t="s">
        <v>6039</v>
      </c>
      <c r="X52" t="s">
        <v>6131</v>
      </c>
      <c r="Y52" t="s">
        <v>6155</v>
      </c>
      <c r="Z52" t="s">
        <v>6179</v>
      </c>
      <c r="AA52" t="s">
        <v>6156</v>
      </c>
      <c r="AB52" s="112">
        <v>31.819805153394636</v>
      </c>
      <c r="AC52" s="113">
        <v>-31.819805153394601</v>
      </c>
      <c r="AD52" s="114">
        <v>25.98076211353316</v>
      </c>
      <c r="AE52" s="112">
        <v>22.5</v>
      </c>
      <c r="AF52" s="113">
        <v>-38.971143170299698</v>
      </c>
      <c r="AG52" s="114">
        <v>25.98076211353316</v>
      </c>
      <c r="AH52" s="112">
        <v>39.584376506470257</v>
      </c>
      <c r="AI52" s="113">
        <v>-39.584376506470299</v>
      </c>
      <c r="AJ52" s="114">
        <v>15</v>
      </c>
      <c r="AK52" s="112">
        <v>27.990381056766577</v>
      </c>
      <c r="AL52" s="113">
        <v>-48.480762113533203</v>
      </c>
      <c r="AM52" s="114">
        <v>14.999999999999998</v>
      </c>
    </row>
    <row r="53" spans="1:39">
      <c r="A53" s="230"/>
      <c r="B53" s="2">
        <v>38</v>
      </c>
      <c r="C53" t="s">
        <v>5784</v>
      </c>
      <c r="D53" s="230" t="s">
        <v>5457</v>
      </c>
      <c r="E53" s="230" t="s">
        <v>5458</v>
      </c>
      <c r="F53" s="230" t="s">
        <v>5481</v>
      </c>
      <c r="G53" s="230" t="s">
        <v>5482</v>
      </c>
      <c r="U53" s="2">
        <v>38</v>
      </c>
      <c r="W53" s="257" t="s">
        <v>1757</v>
      </c>
      <c r="X53" t="s">
        <v>6132</v>
      </c>
      <c r="Y53" t="s">
        <v>6156</v>
      </c>
      <c r="Z53" t="s">
        <v>6180</v>
      </c>
      <c r="AA53" t="s">
        <v>6157</v>
      </c>
      <c r="AB53" s="112">
        <v>22.5</v>
      </c>
      <c r="AC53" s="113">
        <v>-38.971143170299698</v>
      </c>
      <c r="AD53" s="114">
        <v>25.98076211353316</v>
      </c>
      <c r="AE53" s="112">
        <v>11.646857029613425</v>
      </c>
      <c r="AF53" s="113">
        <v>-43.466662183008097</v>
      </c>
      <c r="AG53" s="114">
        <v>25.98076211353316</v>
      </c>
      <c r="AH53" s="112">
        <v>27.990381056766577</v>
      </c>
      <c r="AI53" s="113">
        <v>-48.480762113533203</v>
      </c>
      <c r="AJ53" s="114">
        <v>15</v>
      </c>
      <c r="AK53" s="112">
        <v>14.488887394336007</v>
      </c>
      <c r="AL53" s="113">
        <v>-54.073263900806303</v>
      </c>
      <c r="AM53" s="114">
        <v>14.999999999999998</v>
      </c>
    </row>
    <row r="54" spans="1:39">
      <c r="A54" s="230"/>
      <c r="B54" s="2">
        <v>39</v>
      </c>
      <c r="C54" t="s">
        <v>5785</v>
      </c>
      <c r="D54" s="230" t="s">
        <v>5458</v>
      </c>
      <c r="E54" s="230" t="s">
        <v>5459</v>
      </c>
      <c r="F54" s="230" t="s">
        <v>5482</v>
      </c>
      <c r="G54" s="230" t="s">
        <v>5483</v>
      </c>
      <c r="U54" s="2">
        <v>39</v>
      </c>
      <c r="W54" s="257" t="s">
        <v>1656</v>
      </c>
      <c r="X54" t="s">
        <v>6133</v>
      </c>
      <c r="Y54" t="s">
        <v>6157</v>
      </c>
      <c r="Z54" t="s">
        <v>6181</v>
      </c>
      <c r="AA54" t="s">
        <v>6158</v>
      </c>
      <c r="AB54" s="112">
        <v>11.646857029613425</v>
      </c>
      <c r="AC54" s="113">
        <v>-43.466662183008097</v>
      </c>
      <c r="AD54" s="114">
        <v>25.98076211353316</v>
      </c>
      <c r="AE54" s="112">
        <v>0</v>
      </c>
      <c r="AF54" s="113">
        <v>-45</v>
      </c>
      <c r="AG54" s="114">
        <v>25.98076211353316</v>
      </c>
      <c r="AH54" s="112">
        <v>14.488887394336007</v>
      </c>
      <c r="AI54" s="113">
        <v>-54.073263900806303</v>
      </c>
      <c r="AJ54" s="114">
        <v>15</v>
      </c>
      <c r="AK54" s="112">
        <v>0</v>
      </c>
      <c r="AL54" s="113">
        <v>-55.980762113533203</v>
      </c>
      <c r="AM54" s="114">
        <v>14.999999999999998</v>
      </c>
    </row>
    <row r="55" spans="1:39">
      <c r="A55" s="230"/>
      <c r="B55" s="2">
        <v>40</v>
      </c>
      <c r="C55" t="s">
        <v>5786</v>
      </c>
      <c r="D55" s="230" t="s">
        <v>5459</v>
      </c>
      <c r="E55" s="230" t="s">
        <v>5460</v>
      </c>
      <c r="F55" s="230" t="s">
        <v>5483</v>
      </c>
      <c r="G55" s="230" t="s">
        <v>5484</v>
      </c>
      <c r="U55" s="2">
        <v>40</v>
      </c>
      <c r="W55" s="257" t="s">
        <v>2389</v>
      </c>
      <c r="X55" t="s">
        <v>6134</v>
      </c>
      <c r="Y55" t="s">
        <v>6158</v>
      </c>
      <c r="Z55" t="s">
        <v>6182</v>
      </c>
      <c r="AA55" t="s">
        <v>6159</v>
      </c>
      <c r="AB55" s="112">
        <v>0</v>
      </c>
      <c r="AC55" s="113">
        <v>-45</v>
      </c>
      <c r="AD55" s="114">
        <v>25.98076211353316</v>
      </c>
      <c r="AE55" s="112">
        <v>-11.6468570296134</v>
      </c>
      <c r="AF55" s="113">
        <v>-43.466662183008097</v>
      </c>
      <c r="AG55" s="114">
        <v>25.98076211353316</v>
      </c>
      <c r="AH55" s="112">
        <v>0</v>
      </c>
      <c r="AI55" s="113">
        <v>-55.980762113533203</v>
      </c>
      <c r="AJ55" s="114">
        <v>15</v>
      </c>
      <c r="AK55" s="112">
        <v>-14.488887394336</v>
      </c>
      <c r="AL55" s="113">
        <v>-54.073263900806303</v>
      </c>
      <c r="AM55" s="114">
        <v>14.999999999999998</v>
      </c>
    </row>
    <row r="56" spans="1:39">
      <c r="A56" s="230"/>
      <c r="B56" s="2">
        <v>41</v>
      </c>
      <c r="C56" t="s">
        <v>5787</v>
      </c>
      <c r="D56" s="230" t="s">
        <v>5460</v>
      </c>
      <c r="E56" s="230" t="s">
        <v>5461</v>
      </c>
      <c r="F56" s="230" t="s">
        <v>5484</v>
      </c>
      <c r="G56" s="230" t="s">
        <v>5485</v>
      </c>
      <c r="U56" s="2">
        <v>41</v>
      </c>
      <c r="W56" s="257" t="s">
        <v>1629</v>
      </c>
      <c r="X56" t="s">
        <v>6135</v>
      </c>
      <c r="Y56" t="s">
        <v>6159</v>
      </c>
      <c r="Z56" t="s">
        <v>6183</v>
      </c>
      <c r="AA56" t="s">
        <v>6160</v>
      </c>
      <c r="AB56" s="112">
        <v>-11.6468570296134</v>
      </c>
      <c r="AC56" s="113">
        <v>-43.466662183008097</v>
      </c>
      <c r="AD56" s="114">
        <v>25.98076211353316</v>
      </c>
      <c r="AE56" s="112">
        <v>-22.5</v>
      </c>
      <c r="AF56" s="113">
        <v>-38.971143170299698</v>
      </c>
      <c r="AG56" s="114">
        <v>25.98076211353316</v>
      </c>
      <c r="AH56" s="112">
        <v>-14.488887394336</v>
      </c>
      <c r="AI56" s="113">
        <v>-54.073263900806303</v>
      </c>
      <c r="AJ56" s="114">
        <v>15</v>
      </c>
      <c r="AK56" s="112">
        <v>-27.990381056766601</v>
      </c>
      <c r="AL56" s="113">
        <v>-48.480762113533203</v>
      </c>
      <c r="AM56" s="114">
        <v>14.999999999999998</v>
      </c>
    </row>
    <row r="57" spans="1:39">
      <c r="A57" s="230"/>
      <c r="B57" s="2">
        <v>42</v>
      </c>
      <c r="C57" t="s">
        <v>5788</v>
      </c>
      <c r="D57" s="230" t="s">
        <v>5461</v>
      </c>
      <c r="E57" s="230" t="s">
        <v>5462</v>
      </c>
      <c r="F57" s="230" t="s">
        <v>5485</v>
      </c>
      <c r="G57" s="230" t="s">
        <v>5486</v>
      </c>
      <c r="U57" s="2">
        <v>42</v>
      </c>
      <c r="W57" s="257" t="s">
        <v>6043</v>
      </c>
      <c r="X57" t="s">
        <v>6136</v>
      </c>
      <c r="Y57" t="s">
        <v>6160</v>
      </c>
      <c r="Z57" t="s">
        <v>6184</v>
      </c>
      <c r="AA57" t="s">
        <v>6161</v>
      </c>
      <c r="AB57" s="112">
        <v>-22.5</v>
      </c>
      <c r="AC57" s="113">
        <v>-38.971143170299698</v>
      </c>
      <c r="AD57" s="114">
        <v>25.98076211353316</v>
      </c>
      <c r="AE57" s="112">
        <v>-31.819805153394601</v>
      </c>
      <c r="AF57" s="113">
        <v>-31.819805153394601</v>
      </c>
      <c r="AG57" s="114">
        <v>25.98076211353316</v>
      </c>
      <c r="AH57" s="112">
        <v>-27.990381056766601</v>
      </c>
      <c r="AI57" s="113">
        <v>-48.480762113533203</v>
      </c>
      <c r="AJ57" s="114">
        <v>15</v>
      </c>
      <c r="AK57" s="112">
        <v>-39.584376506470299</v>
      </c>
      <c r="AL57" s="113">
        <v>-39.584376506470299</v>
      </c>
      <c r="AM57" s="114">
        <v>14.999999999999998</v>
      </c>
    </row>
    <row r="58" spans="1:39">
      <c r="A58" s="230"/>
      <c r="B58" s="2">
        <v>43</v>
      </c>
      <c r="C58" t="s">
        <v>5789</v>
      </c>
      <c r="D58" s="230" t="s">
        <v>5462</v>
      </c>
      <c r="E58" s="230" t="s">
        <v>5463</v>
      </c>
      <c r="F58" s="230" t="s">
        <v>5486</v>
      </c>
      <c r="G58" s="230" t="s">
        <v>5487</v>
      </c>
      <c r="U58" s="2">
        <v>43</v>
      </c>
      <c r="W58" s="257" t="s">
        <v>2093</v>
      </c>
      <c r="X58" t="s">
        <v>6137</v>
      </c>
      <c r="Y58" t="s">
        <v>6161</v>
      </c>
      <c r="Z58" t="s">
        <v>6185</v>
      </c>
      <c r="AA58" t="s">
        <v>6162</v>
      </c>
      <c r="AB58" s="112">
        <v>-31.819805153394601</v>
      </c>
      <c r="AC58" s="113">
        <v>-31.819805153394601</v>
      </c>
      <c r="AD58" s="114">
        <v>25.98076211353316</v>
      </c>
      <c r="AE58" s="112">
        <v>-38.971143170299698</v>
      </c>
      <c r="AF58" s="113">
        <v>-22.5</v>
      </c>
      <c r="AG58" s="114">
        <v>25.98076211353316</v>
      </c>
      <c r="AH58" s="112">
        <v>-39.584376506470299</v>
      </c>
      <c r="AI58" s="113">
        <v>-39.584376506470299</v>
      </c>
      <c r="AJ58" s="114">
        <v>15</v>
      </c>
      <c r="AK58" s="112">
        <v>-48.480762113533203</v>
      </c>
      <c r="AL58" s="113">
        <v>-27.990381056766601</v>
      </c>
      <c r="AM58" s="114">
        <v>14.999999999999998</v>
      </c>
    </row>
    <row r="59" spans="1:39">
      <c r="A59" s="230"/>
      <c r="B59" s="2">
        <v>44</v>
      </c>
      <c r="C59" t="s">
        <v>5790</v>
      </c>
      <c r="D59" s="230" t="s">
        <v>5463</v>
      </c>
      <c r="E59" s="230" t="s">
        <v>5464</v>
      </c>
      <c r="F59" s="230" t="s">
        <v>5487</v>
      </c>
      <c r="G59" s="230" t="s">
        <v>5488</v>
      </c>
      <c r="U59" s="2">
        <v>44</v>
      </c>
      <c r="W59" s="257" t="s">
        <v>6044</v>
      </c>
      <c r="X59" t="s">
        <v>6138</v>
      </c>
      <c r="Y59" t="s">
        <v>6162</v>
      </c>
      <c r="Z59" t="s">
        <v>6186</v>
      </c>
      <c r="AA59" t="s">
        <v>6163</v>
      </c>
      <c r="AB59" s="112">
        <v>-38.971143170299698</v>
      </c>
      <c r="AC59" s="113">
        <v>-22.5</v>
      </c>
      <c r="AD59" s="114">
        <v>25.98076211353316</v>
      </c>
      <c r="AE59" s="112">
        <v>-43.466662183008097</v>
      </c>
      <c r="AF59" s="113">
        <v>-11.6468570296134</v>
      </c>
      <c r="AG59" s="114">
        <v>25.98076211353316</v>
      </c>
      <c r="AH59" s="112">
        <v>-48.480762113533203</v>
      </c>
      <c r="AI59" s="113">
        <v>-27.990381056766601</v>
      </c>
      <c r="AJ59" s="114">
        <v>15</v>
      </c>
      <c r="AK59" s="112">
        <v>-54.073263900806303</v>
      </c>
      <c r="AL59" s="113">
        <v>-14.488887394336</v>
      </c>
      <c r="AM59" s="114">
        <v>14.999999999999998</v>
      </c>
    </row>
    <row r="60" spans="1:39">
      <c r="A60" s="230"/>
      <c r="B60" s="2">
        <v>45</v>
      </c>
      <c r="C60" t="s">
        <v>5791</v>
      </c>
      <c r="D60" s="230" t="s">
        <v>5464</v>
      </c>
      <c r="E60" s="230" t="s">
        <v>5465</v>
      </c>
      <c r="F60" s="230" t="s">
        <v>5488</v>
      </c>
      <c r="G60" s="230" t="s">
        <v>5489</v>
      </c>
      <c r="U60" s="2">
        <v>45</v>
      </c>
      <c r="W60" s="257" t="s">
        <v>6056</v>
      </c>
      <c r="X60" t="s">
        <v>6139</v>
      </c>
      <c r="Y60" t="s">
        <v>6163</v>
      </c>
      <c r="Z60" t="s">
        <v>6187</v>
      </c>
      <c r="AA60" t="s">
        <v>6164</v>
      </c>
      <c r="AB60" s="112">
        <v>-43.466662183008097</v>
      </c>
      <c r="AC60" s="113">
        <v>-11.6468570296134</v>
      </c>
      <c r="AD60" s="114">
        <v>25.98076211353316</v>
      </c>
      <c r="AE60" s="112">
        <v>-45</v>
      </c>
      <c r="AF60" s="113">
        <v>0</v>
      </c>
      <c r="AG60" s="114">
        <v>25.98076211353316</v>
      </c>
      <c r="AH60" s="112">
        <v>-54.073263900806303</v>
      </c>
      <c r="AI60" s="113">
        <v>-14.488887394336</v>
      </c>
      <c r="AJ60" s="114">
        <v>15</v>
      </c>
      <c r="AK60" s="112">
        <v>-55.980762113533203</v>
      </c>
      <c r="AL60" s="113">
        <v>0</v>
      </c>
      <c r="AM60" s="114">
        <v>14.999999999999998</v>
      </c>
    </row>
    <row r="61" spans="1:39">
      <c r="A61" s="230"/>
      <c r="B61" s="2">
        <v>46</v>
      </c>
      <c r="C61" t="s">
        <v>5792</v>
      </c>
      <c r="D61" s="230" t="s">
        <v>5465</v>
      </c>
      <c r="E61" s="230" t="s">
        <v>5466</v>
      </c>
      <c r="F61" s="230" t="s">
        <v>5489</v>
      </c>
      <c r="G61" s="230" t="s">
        <v>5490</v>
      </c>
      <c r="U61" s="2">
        <v>46</v>
      </c>
      <c r="W61" s="257" t="s">
        <v>6041</v>
      </c>
      <c r="X61" t="s">
        <v>6140</v>
      </c>
      <c r="Y61" t="s">
        <v>6164</v>
      </c>
      <c r="Z61" t="s">
        <v>6188</v>
      </c>
      <c r="AA61" t="s">
        <v>6165</v>
      </c>
      <c r="AB61" s="112">
        <v>-45</v>
      </c>
      <c r="AC61" s="113">
        <v>0</v>
      </c>
      <c r="AD61" s="114">
        <v>25.98076211353316</v>
      </c>
      <c r="AE61" s="112">
        <v>-43.466662183008097</v>
      </c>
      <c r="AF61" s="113">
        <v>11.646857029613432</v>
      </c>
      <c r="AG61" s="114">
        <v>25.98076211353316</v>
      </c>
      <c r="AH61" s="112">
        <v>-55.980762113533203</v>
      </c>
      <c r="AI61" s="113">
        <v>0</v>
      </c>
      <c r="AJ61" s="114">
        <v>15</v>
      </c>
      <c r="AK61" s="112">
        <v>-54.073263900806303</v>
      </c>
      <c r="AL61" s="113">
        <v>14.488887394336023</v>
      </c>
      <c r="AM61" s="114">
        <v>14.999999999999998</v>
      </c>
    </row>
    <row r="62" spans="1:39">
      <c r="A62" s="230"/>
      <c r="B62" s="2">
        <v>47</v>
      </c>
      <c r="C62" t="s">
        <v>5793</v>
      </c>
      <c r="D62" s="230" t="s">
        <v>5466</v>
      </c>
      <c r="E62" s="230" t="s">
        <v>5467</v>
      </c>
      <c r="F62" s="230" t="s">
        <v>5490</v>
      </c>
      <c r="G62" s="230" t="s">
        <v>5491</v>
      </c>
      <c r="U62" s="2">
        <v>47</v>
      </c>
      <c r="W62" s="257" t="s">
        <v>6040</v>
      </c>
      <c r="X62" t="s">
        <v>6141</v>
      </c>
      <c r="Y62" t="s">
        <v>6165</v>
      </c>
      <c r="Z62" t="s">
        <v>6189</v>
      </c>
      <c r="AA62" t="s">
        <v>6166</v>
      </c>
      <c r="AB62" s="112">
        <v>-43.466662183008097</v>
      </c>
      <c r="AC62" s="113">
        <v>11.646857029613432</v>
      </c>
      <c r="AD62" s="114">
        <v>25.98076211353316</v>
      </c>
      <c r="AE62" s="112">
        <v>-38.971143170299698</v>
      </c>
      <c r="AF62" s="113">
        <v>22.499999999999996</v>
      </c>
      <c r="AG62" s="114">
        <v>25.98076211353316</v>
      </c>
      <c r="AH62" s="112">
        <v>-54.073263900806303</v>
      </c>
      <c r="AI62" s="113">
        <v>14.488887394336023</v>
      </c>
      <c r="AJ62" s="114">
        <v>15</v>
      </c>
      <c r="AK62" s="112">
        <v>-48.480762113533203</v>
      </c>
      <c r="AL62" s="113">
        <v>27.990381056766577</v>
      </c>
      <c r="AM62" s="114">
        <v>14.999999999999998</v>
      </c>
    </row>
    <row r="63" spans="1:39" ht="15.75" thickBot="1">
      <c r="A63" s="230"/>
      <c r="B63" s="1">
        <v>48</v>
      </c>
      <c r="C63" s="258" t="s">
        <v>5794</v>
      </c>
      <c r="D63" s="230" t="s">
        <v>5467</v>
      </c>
      <c r="E63" s="230" t="s">
        <v>5444</v>
      </c>
      <c r="F63" s="230" t="s">
        <v>5491</v>
      </c>
      <c r="G63" s="230" t="s">
        <v>5468</v>
      </c>
      <c r="U63" s="1">
        <v>48</v>
      </c>
      <c r="V63" s="256"/>
      <c r="W63" s="257" t="s">
        <v>6045</v>
      </c>
      <c r="X63" t="s">
        <v>6142</v>
      </c>
      <c r="Y63" t="s">
        <v>6166</v>
      </c>
      <c r="Z63" t="s">
        <v>6190</v>
      </c>
      <c r="AA63" t="s">
        <v>6143</v>
      </c>
      <c r="AB63" s="117">
        <v>-38.971143170299698</v>
      </c>
      <c r="AC63" s="118">
        <v>22.499999999999996</v>
      </c>
      <c r="AD63" s="119">
        <v>25.98076211353316</v>
      </c>
      <c r="AE63" s="117">
        <v>-31.819805153394601</v>
      </c>
      <c r="AF63" s="118">
        <v>31.819805153394636</v>
      </c>
      <c r="AG63" s="119">
        <v>25.98076211353316</v>
      </c>
      <c r="AH63" s="117">
        <v>-48.480762113533203</v>
      </c>
      <c r="AI63" s="118">
        <v>27.990381056766577</v>
      </c>
      <c r="AJ63" s="119">
        <v>15</v>
      </c>
      <c r="AK63" s="117">
        <v>-39.584376506470299</v>
      </c>
      <c r="AL63" s="118">
        <v>39.584376506470257</v>
      </c>
      <c r="AM63" s="119">
        <v>14.999999999999998</v>
      </c>
    </row>
    <row r="64" spans="1:39">
      <c r="A64" s="230" t="s">
        <v>5410</v>
      </c>
      <c r="B64" s="17">
        <v>49</v>
      </c>
      <c r="C64" t="s">
        <v>5795</v>
      </c>
      <c r="D64" s="254" t="s">
        <v>5468</v>
      </c>
      <c r="E64" s="254" t="s">
        <v>5469</v>
      </c>
      <c r="F64" s="254" t="s">
        <v>5492</v>
      </c>
      <c r="G64" s="254" t="s">
        <v>5493</v>
      </c>
      <c r="U64" s="17">
        <v>49</v>
      </c>
      <c r="V64" s="268">
        <f>V43</f>
        <v>14.613911432512021</v>
      </c>
      <c r="W64" s="253" t="s">
        <v>5731</v>
      </c>
      <c r="X64" s="261" t="s">
        <v>6167</v>
      </c>
      <c r="Y64" s="261" t="s">
        <v>6191</v>
      </c>
      <c r="Z64" s="261" t="s">
        <v>6215</v>
      </c>
      <c r="AA64" s="261" t="s">
        <v>6192</v>
      </c>
      <c r="AB64" s="279">
        <v>-39.584376506470299</v>
      </c>
      <c r="AC64" s="280">
        <v>39.584376506470257</v>
      </c>
      <c r="AD64" s="281">
        <v>14.999999999999998</v>
      </c>
      <c r="AE64" s="279">
        <v>-27.990381056766601</v>
      </c>
      <c r="AF64" s="280">
        <v>48.48076211353316</v>
      </c>
      <c r="AG64" s="281">
        <v>14.999999999999998</v>
      </c>
      <c r="AH64" s="120">
        <v>-42.426406871192903</v>
      </c>
      <c r="AI64" s="121">
        <v>42.426406871192846</v>
      </c>
      <c r="AJ64" s="122">
        <v>0</v>
      </c>
      <c r="AK64" s="120">
        <v>-30</v>
      </c>
      <c r="AL64" s="121">
        <v>51.961524227066313</v>
      </c>
      <c r="AM64" s="122">
        <v>0</v>
      </c>
    </row>
    <row r="65" spans="1:39">
      <c r="A65" s="230"/>
      <c r="B65" s="10">
        <v>50</v>
      </c>
      <c r="C65" t="s">
        <v>5796</v>
      </c>
      <c r="D65" s="230" t="s">
        <v>5469</v>
      </c>
      <c r="E65" s="230" t="s">
        <v>5470</v>
      </c>
      <c r="F65" s="165" t="s">
        <v>5493</v>
      </c>
      <c r="G65" s="165" t="s">
        <v>5494</v>
      </c>
      <c r="U65" s="10">
        <v>50</v>
      </c>
      <c r="V65" s="26">
        <v>15.529142706151244</v>
      </c>
      <c r="W65" s="257" t="s">
        <v>5732</v>
      </c>
      <c r="X65" t="s">
        <v>6168</v>
      </c>
      <c r="Y65" t="s">
        <v>6192</v>
      </c>
      <c r="Z65" t="s">
        <v>6219</v>
      </c>
      <c r="AA65" t="s">
        <v>6193</v>
      </c>
      <c r="AB65" s="112">
        <v>-27.990381056766601</v>
      </c>
      <c r="AC65" s="113">
        <v>48.48076211353316</v>
      </c>
      <c r="AD65" s="114">
        <v>14.999999999999998</v>
      </c>
      <c r="AE65" s="112">
        <v>-14.488887394336</v>
      </c>
      <c r="AF65" s="113">
        <v>54.073263900806289</v>
      </c>
      <c r="AG65" s="114">
        <v>14.999999999999998</v>
      </c>
      <c r="AH65" s="112">
        <v>-30</v>
      </c>
      <c r="AI65" s="113">
        <v>51.961524227066313</v>
      </c>
      <c r="AJ65" s="114">
        <v>0</v>
      </c>
      <c r="AK65" s="112">
        <v>-15.5291427061512</v>
      </c>
      <c r="AL65" s="113">
        <v>57.955549577344101</v>
      </c>
      <c r="AM65" s="114">
        <v>0</v>
      </c>
    </row>
    <row r="66" spans="1:39">
      <c r="A66" s="230"/>
      <c r="B66" s="10">
        <v>51</v>
      </c>
      <c r="C66" t="s">
        <v>5797</v>
      </c>
      <c r="D66" s="230" t="s">
        <v>5470</v>
      </c>
      <c r="E66" s="230" t="s">
        <v>5471</v>
      </c>
      <c r="F66" s="165" t="s">
        <v>5494</v>
      </c>
      <c r="G66" s="165" t="s">
        <v>5495</v>
      </c>
      <c r="U66" s="10">
        <v>51</v>
      </c>
      <c r="V66" s="26">
        <v>15.529142706151244</v>
      </c>
      <c r="W66" s="257" t="s">
        <v>5733</v>
      </c>
      <c r="X66" t="s">
        <v>6169</v>
      </c>
      <c r="Y66" t="s">
        <v>6193</v>
      </c>
      <c r="Z66" t="s">
        <v>6220</v>
      </c>
      <c r="AA66" t="s">
        <v>6194</v>
      </c>
      <c r="AB66" s="112">
        <v>-14.488887394336</v>
      </c>
      <c r="AC66" s="113">
        <v>54.073263900806289</v>
      </c>
      <c r="AD66" s="114">
        <v>14.999999999999998</v>
      </c>
      <c r="AE66" s="113">
        <v>0</v>
      </c>
      <c r="AF66" s="113">
        <v>55.98076211353316</v>
      </c>
      <c r="AG66" s="114">
        <v>14.999999999999998</v>
      </c>
      <c r="AH66" s="112">
        <v>-15.5291427061512</v>
      </c>
      <c r="AI66" s="113">
        <v>57.955549577344101</v>
      </c>
      <c r="AJ66" s="114">
        <v>0</v>
      </c>
      <c r="AK66" s="112">
        <v>0</v>
      </c>
      <c r="AL66" s="113">
        <v>60</v>
      </c>
      <c r="AM66" s="114">
        <v>0</v>
      </c>
    </row>
    <row r="67" spans="1:39">
      <c r="A67" s="230"/>
      <c r="B67" s="10">
        <v>52</v>
      </c>
      <c r="C67" t="s">
        <v>5798</v>
      </c>
      <c r="D67" s="230" t="s">
        <v>5471</v>
      </c>
      <c r="E67" s="230" t="s">
        <v>5472</v>
      </c>
      <c r="F67" s="165" t="s">
        <v>5495</v>
      </c>
      <c r="G67" s="165" t="s">
        <v>5496</v>
      </c>
      <c r="U67" s="10">
        <v>52</v>
      </c>
      <c r="V67" s="26">
        <v>15.529142706151244</v>
      </c>
      <c r="W67" s="257" t="s">
        <v>5734</v>
      </c>
      <c r="X67" t="s">
        <v>6170</v>
      </c>
      <c r="Y67" t="s">
        <v>6194</v>
      </c>
      <c r="Z67" t="s">
        <v>6221</v>
      </c>
      <c r="AA67" t="s">
        <v>6195</v>
      </c>
      <c r="AB67" s="112">
        <v>0</v>
      </c>
      <c r="AC67" s="113">
        <v>55.98076211353316</v>
      </c>
      <c r="AD67" s="114">
        <v>15</v>
      </c>
      <c r="AE67" s="112">
        <v>14.488887394336007</v>
      </c>
      <c r="AF67" s="113">
        <v>54.073263900806289</v>
      </c>
      <c r="AG67" s="114">
        <v>14.999999999999998</v>
      </c>
      <c r="AH67" s="112">
        <v>0</v>
      </c>
      <c r="AI67" s="113">
        <v>60</v>
      </c>
      <c r="AJ67" s="114">
        <v>0</v>
      </c>
      <c r="AK67" s="112">
        <v>15.52914270615123</v>
      </c>
      <c r="AL67" s="113">
        <v>57.955549577344101</v>
      </c>
      <c r="AM67" s="114">
        <v>0</v>
      </c>
    </row>
    <row r="68" spans="1:39">
      <c r="A68" s="230"/>
      <c r="B68" s="2">
        <v>53</v>
      </c>
      <c r="C68" t="s">
        <v>5799</v>
      </c>
      <c r="D68" s="230" t="s">
        <v>5472</v>
      </c>
      <c r="E68" s="230" t="s">
        <v>5473</v>
      </c>
      <c r="F68" s="165" t="s">
        <v>5496</v>
      </c>
      <c r="G68" s="165" t="s">
        <v>5497</v>
      </c>
      <c r="U68" s="2">
        <v>53</v>
      </c>
      <c r="V68" s="256">
        <v>15.462858404547166</v>
      </c>
      <c r="W68" s="257" t="s">
        <v>6035</v>
      </c>
      <c r="X68" t="s">
        <v>6171</v>
      </c>
      <c r="Y68" t="s">
        <v>6195</v>
      </c>
      <c r="Z68" t="s">
        <v>6222</v>
      </c>
      <c r="AA68" t="s">
        <v>6196</v>
      </c>
      <c r="AB68" s="112">
        <v>14.488887394336007</v>
      </c>
      <c r="AC68" s="113">
        <v>54.073263900806289</v>
      </c>
      <c r="AD68" s="114">
        <v>15</v>
      </c>
      <c r="AE68" s="112">
        <v>27.990381056766577</v>
      </c>
      <c r="AF68" s="113">
        <v>48.48076211353316</v>
      </c>
      <c r="AG68" s="114">
        <v>14.999999999999998</v>
      </c>
      <c r="AH68" s="112">
        <v>15.52914270615123</v>
      </c>
      <c r="AI68" s="113">
        <v>57.955549577344101</v>
      </c>
      <c r="AJ68" s="114">
        <v>0</v>
      </c>
      <c r="AK68" s="112">
        <v>30.000000000000007</v>
      </c>
      <c r="AL68" s="113">
        <v>51.961524227066313</v>
      </c>
      <c r="AM68" s="114">
        <v>0</v>
      </c>
    </row>
    <row r="69" spans="1:39">
      <c r="A69" s="230"/>
      <c r="B69" s="2">
        <v>54</v>
      </c>
      <c r="C69" t="s">
        <v>5800</v>
      </c>
      <c r="D69" s="230" t="s">
        <v>5473</v>
      </c>
      <c r="E69" s="230" t="s">
        <v>5474</v>
      </c>
      <c r="F69" s="165" t="s">
        <v>5497</v>
      </c>
      <c r="G69" s="165" t="s">
        <v>5498</v>
      </c>
      <c r="U69" s="2">
        <v>54</v>
      </c>
      <c r="V69" s="256">
        <f>((V64+V67)*V68)/2</f>
        <v>233.04888901337478</v>
      </c>
      <c r="W69" s="257" t="s">
        <v>6036</v>
      </c>
      <c r="X69" t="s">
        <v>6172</v>
      </c>
      <c r="Y69" t="s">
        <v>6196</v>
      </c>
      <c r="Z69" t="s">
        <v>6223</v>
      </c>
      <c r="AA69" t="s">
        <v>6197</v>
      </c>
      <c r="AB69" s="112">
        <v>27.990381056766577</v>
      </c>
      <c r="AC69" s="113">
        <v>48.48076211353316</v>
      </c>
      <c r="AD69" s="114">
        <v>15</v>
      </c>
      <c r="AE69" s="112">
        <v>39.584376506470257</v>
      </c>
      <c r="AF69" s="113">
        <v>39.584376506470257</v>
      </c>
      <c r="AG69" s="114">
        <v>14.999999999999998</v>
      </c>
      <c r="AH69" s="112">
        <v>30.000000000000007</v>
      </c>
      <c r="AI69" s="113">
        <v>51.961524227066313</v>
      </c>
      <c r="AJ69" s="114">
        <v>0</v>
      </c>
      <c r="AK69" s="112">
        <v>42.42640687119286</v>
      </c>
      <c r="AL69" s="113">
        <v>42.426406871192846</v>
      </c>
      <c r="AM69" s="114">
        <v>0</v>
      </c>
    </row>
    <row r="70" spans="1:39">
      <c r="A70" s="230"/>
      <c r="B70" s="2">
        <v>55</v>
      </c>
      <c r="C70" t="s">
        <v>5801</v>
      </c>
      <c r="D70" s="230" t="s">
        <v>5474</v>
      </c>
      <c r="E70" s="230" t="s">
        <v>5475</v>
      </c>
      <c r="F70" s="165" t="s">
        <v>5498</v>
      </c>
      <c r="G70" s="165" t="s">
        <v>5499</v>
      </c>
      <c r="U70" s="2">
        <v>55</v>
      </c>
      <c r="V70" s="256" t="s">
        <v>2945</v>
      </c>
      <c r="W70" s="257" t="s">
        <v>6037</v>
      </c>
      <c r="X70" t="s">
        <v>6173</v>
      </c>
      <c r="Y70" t="s">
        <v>6197</v>
      </c>
      <c r="Z70" t="s">
        <v>6224</v>
      </c>
      <c r="AA70" t="s">
        <v>6198</v>
      </c>
      <c r="AB70" s="112">
        <v>39.584376506470257</v>
      </c>
      <c r="AC70" s="113">
        <v>39.584376506470257</v>
      </c>
      <c r="AD70" s="114">
        <v>15</v>
      </c>
      <c r="AE70" s="112">
        <v>48.48076211353316</v>
      </c>
      <c r="AF70" s="113">
        <v>27.990381056766577</v>
      </c>
      <c r="AG70" s="114">
        <v>14.999999999999998</v>
      </c>
      <c r="AH70" s="112">
        <v>42.42640687119286</v>
      </c>
      <c r="AI70" s="113">
        <v>42.426406871192846</v>
      </c>
      <c r="AJ70" s="114">
        <v>0</v>
      </c>
      <c r="AK70" s="112">
        <v>51.96152422706632</v>
      </c>
      <c r="AL70" s="113">
        <v>30</v>
      </c>
      <c r="AM70" s="114">
        <v>0</v>
      </c>
    </row>
    <row r="71" spans="1:39">
      <c r="A71" s="230"/>
      <c r="B71" s="2">
        <v>56</v>
      </c>
      <c r="C71" t="s">
        <v>5802</v>
      </c>
      <c r="D71" s="230" t="s">
        <v>5475</v>
      </c>
      <c r="E71" s="230" t="s">
        <v>5476</v>
      </c>
      <c r="F71" s="165" t="s">
        <v>5499</v>
      </c>
      <c r="G71" s="165" t="s">
        <v>5500</v>
      </c>
      <c r="U71" s="2">
        <v>56</v>
      </c>
      <c r="V71" s="256">
        <v>97.5</v>
      </c>
      <c r="W71" s="257" t="s">
        <v>2931</v>
      </c>
      <c r="X71" t="s">
        <v>6174</v>
      </c>
      <c r="Y71" t="s">
        <v>6198</v>
      </c>
      <c r="Z71" t="s">
        <v>6225</v>
      </c>
      <c r="AA71" t="s">
        <v>6199</v>
      </c>
      <c r="AB71" s="112">
        <v>48.48076211353316</v>
      </c>
      <c r="AC71" s="113">
        <v>27.990381056766577</v>
      </c>
      <c r="AD71" s="114">
        <v>15</v>
      </c>
      <c r="AE71" s="112">
        <v>54.073263900806289</v>
      </c>
      <c r="AF71" s="113">
        <v>14.488887394336023</v>
      </c>
      <c r="AG71" s="114">
        <v>14.999999999999998</v>
      </c>
      <c r="AH71" s="112">
        <v>51.96152422706632</v>
      </c>
      <c r="AI71" s="113">
        <v>30</v>
      </c>
      <c r="AJ71" s="114">
        <v>0</v>
      </c>
      <c r="AK71" s="112">
        <v>57.955549577344101</v>
      </c>
      <c r="AL71" s="113">
        <v>15.529142706151244</v>
      </c>
      <c r="AM71" s="114">
        <v>0</v>
      </c>
    </row>
    <row r="72" spans="1:39">
      <c r="A72" s="230"/>
      <c r="B72" s="2">
        <v>57</v>
      </c>
      <c r="C72" t="s">
        <v>5803</v>
      </c>
      <c r="D72" s="230" t="s">
        <v>5476</v>
      </c>
      <c r="E72" s="230" t="s">
        <v>5477</v>
      </c>
      <c r="F72" s="165" t="s">
        <v>5500</v>
      </c>
      <c r="G72" s="165" t="s">
        <v>5501</v>
      </c>
      <c r="U72" s="2">
        <v>57</v>
      </c>
      <c r="V72" s="256">
        <v>82.5</v>
      </c>
      <c r="W72" s="257" t="s">
        <v>2932</v>
      </c>
      <c r="X72" t="s">
        <v>6175</v>
      </c>
      <c r="Y72" t="s">
        <v>6199</v>
      </c>
      <c r="Z72" t="s">
        <v>6226</v>
      </c>
      <c r="AA72" t="s">
        <v>6200</v>
      </c>
      <c r="AB72" s="112">
        <v>54.073263900806289</v>
      </c>
      <c r="AC72" s="113">
        <v>14.488887394336023</v>
      </c>
      <c r="AD72" s="114">
        <v>15</v>
      </c>
      <c r="AE72" s="112">
        <v>55.98076211353316</v>
      </c>
      <c r="AF72" s="113">
        <v>0</v>
      </c>
      <c r="AG72" s="114">
        <v>14.999999999999998</v>
      </c>
      <c r="AH72" s="112">
        <v>57.955549577344101</v>
      </c>
      <c r="AI72" s="113">
        <v>15.529142706151244</v>
      </c>
      <c r="AJ72" s="114">
        <v>0</v>
      </c>
      <c r="AK72" s="112">
        <v>60</v>
      </c>
      <c r="AL72" s="113">
        <v>0</v>
      </c>
      <c r="AM72" s="114">
        <v>0</v>
      </c>
    </row>
    <row r="73" spans="1:39">
      <c r="A73" s="230"/>
      <c r="B73" s="2">
        <v>58</v>
      </c>
      <c r="C73" t="s">
        <v>5804</v>
      </c>
      <c r="D73" s="230" t="s">
        <v>5477</v>
      </c>
      <c r="E73" s="230" t="s">
        <v>5478</v>
      </c>
      <c r="F73" s="165" t="s">
        <v>5501</v>
      </c>
      <c r="G73" s="165" t="s">
        <v>5502</v>
      </c>
      <c r="U73" s="2">
        <v>58</v>
      </c>
      <c r="V73" s="256">
        <v>82.5</v>
      </c>
      <c r="W73" s="257" t="s">
        <v>2933</v>
      </c>
      <c r="X73" t="s">
        <v>6176</v>
      </c>
      <c r="Y73" t="s">
        <v>6200</v>
      </c>
      <c r="Z73" t="s">
        <v>6227</v>
      </c>
      <c r="AA73" t="s">
        <v>6201</v>
      </c>
      <c r="AB73" s="112">
        <v>55.98076211353316</v>
      </c>
      <c r="AC73" s="113">
        <v>0</v>
      </c>
      <c r="AD73" s="114">
        <v>15</v>
      </c>
      <c r="AE73" s="112">
        <v>54.073263900806289</v>
      </c>
      <c r="AF73" s="113">
        <v>-14.488887394336</v>
      </c>
      <c r="AG73" s="114">
        <v>14.999999999999998</v>
      </c>
      <c r="AH73" s="112">
        <v>60</v>
      </c>
      <c r="AI73" s="113">
        <v>0</v>
      </c>
      <c r="AJ73" s="114">
        <v>0</v>
      </c>
      <c r="AK73" s="112">
        <v>57.955549577344101</v>
      </c>
      <c r="AL73" s="113">
        <v>-15.5291427061512</v>
      </c>
      <c r="AM73" s="114">
        <v>0</v>
      </c>
    </row>
    <row r="74" spans="1:39">
      <c r="A74" s="230"/>
      <c r="B74" s="2">
        <v>59</v>
      </c>
      <c r="C74" t="s">
        <v>5805</v>
      </c>
      <c r="D74" s="230" t="s">
        <v>5478</v>
      </c>
      <c r="E74" s="230" t="s">
        <v>5479</v>
      </c>
      <c r="F74" s="165" t="s">
        <v>5502</v>
      </c>
      <c r="G74" s="165" t="s">
        <v>5503</v>
      </c>
      <c r="U74" s="2">
        <v>59</v>
      </c>
      <c r="V74" s="256">
        <v>97.5</v>
      </c>
      <c r="W74" s="257" t="s">
        <v>2934</v>
      </c>
      <c r="X74" t="s">
        <v>6177</v>
      </c>
      <c r="Y74" t="s">
        <v>6201</v>
      </c>
      <c r="Z74" t="s">
        <v>6216</v>
      </c>
      <c r="AA74" t="s">
        <v>6202</v>
      </c>
      <c r="AB74" s="112">
        <v>54.073263900806289</v>
      </c>
      <c r="AC74" s="113">
        <v>-14.488887394336</v>
      </c>
      <c r="AD74" s="114">
        <v>15</v>
      </c>
      <c r="AE74" s="112">
        <v>48.48076211353316</v>
      </c>
      <c r="AF74" s="113">
        <v>-27.990381056766601</v>
      </c>
      <c r="AG74" s="114">
        <v>14.999999999999998</v>
      </c>
      <c r="AH74" s="112">
        <v>57.955549577344101</v>
      </c>
      <c r="AI74" s="113">
        <v>-15.5291427061512</v>
      </c>
      <c r="AJ74" s="114">
        <v>0</v>
      </c>
      <c r="AK74" s="112">
        <v>51.96152422706632</v>
      </c>
      <c r="AL74" s="113">
        <v>-30</v>
      </c>
      <c r="AM74" s="114">
        <v>0</v>
      </c>
    </row>
    <row r="75" spans="1:39">
      <c r="A75" s="230"/>
      <c r="B75" s="2">
        <v>60</v>
      </c>
      <c r="C75" t="s">
        <v>5806</v>
      </c>
      <c r="D75" s="230" t="s">
        <v>5479</v>
      </c>
      <c r="E75" s="230" t="s">
        <v>5480</v>
      </c>
      <c r="F75" s="165" t="s">
        <v>5503</v>
      </c>
      <c r="G75" s="165" t="s">
        <v>5504</v>
      </c>
      <c r="U75" s="2">
        <v>60</v>
      </c>
      <c r="W75" s="257" t="s">
        <v>656</v>
      </c>
      <c r="X75" t="s">
        <v>6178</v>
      </c>
      <c r="Y75" t="s">
        <v>6202</v>
      </c>
      <c r="Z75" t="s">
        <v>6228</v>
      </c>
      <c r="AA75" t="s">
        <v>6203</v>
      </c>
      <c r="AB75" s="112">
        <v>48.48076211353316</v>
      </c>
      <c r="AC75" s="113">
        <v>-27.990381056766601</v>
      </c>
      <c r="AD75" s="114">
        <v>15</v>
      </c>
      <c r="AE75" s="112">
        <v>39.584376506470257</v>
      </c>
      <c r="AF75" s="113">
        <v>-39.584376506470299</v>
      </c>
      <c r="AG75" s="114">
        <v>14.999999999999998</v>
      </c>
      <c r="AH75" s="112">
        <v>51.96152422706632</v>
      </c>
      <c r="AI75" s="113">
        <v>-30</v>
      </c>
      <c r="AJ75" s="114">
        <v>0</v>
      </c>
      <c r="AK75" s="112">
        <v>42.42640687119286</v>
      </c>
      <c r="AL75" s="113">
        <v>-42.426406871192803</v>
      </c>
      <c r="AM75" s="114">
        <v>0</v>
      </c>
    </row>
    <row r="76" spans="1:39">
      <c r="A76" s="230"/>
      <c r="B76" s="2">
        <v>61</v>
      </c>
      <c r="C76" t="s">
        <v>5807</v>
      </c>
      <c r="D76" s="230" t="s">
        <v>5480</v>
      </c>
      <c r="E76" s="230" t="s">
        <v>5481</v>
      </c>
      <c r="F76" s="165" t="s">
        <v>5504</v>
      </c>
      <c r="G76" s="165" t="s">
        <v>5505</v>
      </c>
      <c r="U76" s="2">
        <v>61</v>
      </c>
      <c r="W76" s="257" t="s">
        <v>6039</v>
      </c>
      <c r="X76" t="s">
        <v>6179</v>
      </c>
      <c r="Y76" t="s">
        <v>6203</v>
      </c>
      <c r="Z76" t="s">
        <v>6229</v>
      </c>
      <c r="AA76" t="s">
        <v>6204</v>
      </c>
      <c r="AB76" s="112">
        <v>39.584376506470257</v>
      </c>
      <c r="AC76" s="113">
        <v>-39.584376506470299</v>
      </c>
      <c r="AD76" s="114">
        <v>15</v>
      </c>
      <c r="AE76" s="112">
        <v>27.990381056766577</v>
      </c>
      <c r="AF76" s="113">
        <v>-48.480762113533203</v>
      </c>
      <c r="AG76" s="114">
        <v>14.999999999999998</v>
      </c>
      <c r="AH76" s="112">
        <v>42.42640687119286</v>
      </c>
      <c r="AI76" s="113">
        <v>-42.426406871192803</v>
      </c>
      <c r="AJ76" s="114">
        <v>0</v>
      </c>
      <c r="AK76" s="112">
        <v>30.000000000000007</v>
      </c>
      <c r="AL76" s="113">
        <v>-51.961524227066299</v>
      </c>
      <c r="AM76" s="114">
        <v>0</v>
      </c>
    </row>
    <row r="77" spans="1:39">
      <c r="A77" s="230"/>
      <c r="B77" s="2">
        <v>62</v>
      </c>
      <c r="C77" t="s">
        <v>5808</v>
      </c>
      <c r="D77" s="230" t="s">
        <v>5481</v>
      </c>
      <c r="E77" s="230" t="s">
        <v>5482</v>
      </c>
      <c r="F77" s="165" t="s">
        <v>5505</v>
      </c>
      <c r="G77" s="165" t="s">
        <v>5506</v>
      </c>
      <c r="U77" s="2">
        <v>62</v>
      </c>
      <c r="W77" s="257" t="s">
        <v>1757</v>
      </c>
      <c r="X77" t="s">
        <v>6180</v>
      </c>
      <c r="Y77" t="s">
        <v>6204</v>
      </c>
      <c r="Z77" t="s">
        <v>6230</v>
      </c>
      <c r="AA77" t="s">
        <v>6205</v>
      </c>
      <c r="AB77" s="112">
        <v>27.990381056766577</v>
      </c>
      <c r="AC77" s="113">
        <v>-48.480762113533203</v>
      </c>
      <c r="AD77" s="114">
        <v>15</v>
      </c>
      <c r="AE77" s="112">
        <v>14.488887394336007</v>
      </c>
      <c r="AF77" s="113">
        <v>-54.073263900806303</v>
      </c>
      <c r="AG77" s="114">
        <v>14.999999999999998</v>
      </c>
      <c r="AH77" s="112">
        <v>30.000000000000007</v>
      </c>
      <c r="AI77" s="113">
        <v>-51.961524227066299</v>
      </c>
      <c r="AJ77" s="114">
        <v>0</v>
      </c>
      <c r="AK77" s="112">
        <v>15.52914270615123</v>
      </c>
      <c r="AL77" s="113">
        <v>-57.955549577344101</v>
      </c>
      <c r="AM77" s="114">
        <v>0</v>
      </c>
    </row>
    <row r="78" spans="1:39">
      <c r="A78" s="230"/>
      <c r="B78" s="2">
        <v>63</v>
      </c>
      <c r="C78" t="s">
        <v>5809</v>
      </c>
      <c r="D78" s="230" t="s">
        <v>5482</v>
      </c>
      <c r="E78" s="230" t="s">
        <v>5483</v>
      </c>
      <c r="F78" s="165" t="s">
        <v>5506</v>
      </c>
      <c r="G78" s="165" t="s">
        <v>5507</v>
      </c>
      <c r="U78" s="2">
        <v>63</v>
      </c>
      <c r="W78" s="257" t="s">
        <v>1656</v>
      </c>
      <c r="X78" t="s">
        <v>6181</v>
      </c>
      <c r="Y78" t="s">
        <v>6205</v>
      </c>
      <c r="Z78" t="s">
        <v>6231</v>
      </c>
      <c r="AA78" t="s">
        <v>6206</v>
      </c>
      <c r="AB78" s="112">
        <v>14.488887394336007</v>
      </c>
      <c r="AC78" s="113">
        <v>-54.073263900806303</v>
      </c>
      <c r="AD78" s="114">
        <v>15</v>
      </c>
      <c r="AE78" s="112">
        <v>0</v>
      </c>
      <c r="AF78" s="113">
        <v>-55.980762113533203</v>
      </c>
      <c r="AG78" s="114">
        <v>14.999999999999998</v>
      </c>
      <c r="AH78" s="112">
        <v>15.52914270615123</v>
      </c>
      <c r="AI78" s="113">
        <v>-57.955549577344101</v>
      </c>
      <c r="AJ78" s="114">
        <v>0</v>
      </c>
      <c r="AK78" s="112">
        <v>0</v>
      </c>
      <c r="AL78" s="113">
        <v>-60</v>
      </c>
      <c r="AM78" s="126">
        <v>0</v>
      </c>
    </row>
    <row r="79" spans="1:39">
      <c r="A79" s="230"/>
      <c r="B79" s="2">
        <v>64</v>
      </c>
      <c r="C79" t="s">
        <v>5810</v>
      </c>
      <c r="D79" s="230" t="s">
        <v>5483</v>
      </c>
      <c r="E79" s="230" t="s">
        <v>5484</v>
      </c>
      <c r="F79" s="165" t="s">
        <v>5507</v>
      </c>
      <c r="G79" s="165" t="s">
        <v>5508</v>
      </c>
      <c r="U79" s="2">
        <v>64</v>
      </c>
      <c r="W79" s="257" t="s">
        <v>2389</v>
      </c>
      <c r="X79" t="s">
        <v>6182</v>
      </c>
      <c r="Y79" t="s">
        <v>6206</v>
      </c>
      <c r="Z79" t="s">
        <v>6232</v>
      </c>
      <c r="AA79" t="s">
        <v>6207</v>
      </c>
      <c r="AB79" s="112">
        <v>0</v>
      </c>
      <c r="AC79" s="113">
        <v>-55.980762113533203</v>
      </c>
      <c r="AD79" s="114">
        <v>15</v>
      </c>
      <c r="AE79" s="112">
        <v>-14.488887394336</v>
      </c>
      <c r="AF79" s="113">
        <v>-54.073263900806303</v>
      </c>
      <c r="AG79" s="114">
        <v>14.999999999999998</v>
      </c>
      <c r="AH79" s="112">
        <v>0</v>
      </c>
      <c r="AI79" s="113">
        <v>-60</v>
      </c>
      <c r="AJ79" s="126">
        <v>0</v>
      </c>
      <c r="AK79" s="112">
        <v>-15.5291427061512</v>
      </c>
      <c r="AL79" s="113">
        <v>-57.955549577344101</v>
      </c>
      <c r="AM79" s="114">
        <v>0</v>
      </c>
    </row>
    <row r="80" spans="1:39">
      <c r="A80" s="230"/>
      <c r="B80" s="2">
        <v>65</v>
      </c>
      <c r="C80" t="s">
        <v>5811</v>
      </c>
      <c r="D80" s="230" t="s">
        <v>5484</v>
      </c>
      <c r="E80" s="230" t="s">
        <v>5485</v>
      </c>
      <c r="F80" s="165" t="s">
        <v>5508</v>
      </c>
      <c r="G80" s="165" t="s">
        <v>5509</v>
      </c>
      <c r="U80" s="2">
        <v>65</v>
      </c>
      <c r="W80" s="257" t="s">
        <v>1629</v>
      </c>
      <c r="X80" t="s">
        <v>6183</v>
      </c>
      <c r="Y80" t="s">
        <v>6207</v>
      </c>
      <c r="Z80" t="s">
        <v>6233</v>
      </c>
      <c r="AA80" t="s">
        <v>6208</v>
      </c>
      <c r="AB80" s="112">
        <v>-14.488887394336</v>
      </c>
      <c r="AC80" s="113">
        <v>-54.073263900806303</v>
      </c>
      <c r="AD80" s="114">
        <v>15</v>
      </c>
      <c r="AE80" s="112">
        <v>-27.990381056766601</v>
      </c>
      <c r="AF80" s="113">
        <v>-48.480762113533203</v>
      </c>
      <c r="AG80" s="114">
        <v>14.999999999999998</v>
      </c>
      <c r="AH80" s="112">
        <v>-15.5291427061512</v>
      </c>
      <c r="AI80" s="113">
        <v>-57.955549577344101</v>
      </c>
      <c r="AJ80" s="114">
        <v>0</v>
      </c>
      <c r="AK80" s="112">
        <v>-30</v>
      </c>
      <c r="AL80" s="113">
        <v>-51.961524227066299</v>
      </c>
      <c r="AM80" s="114">
        <v>0</v>
      </c>
    </row>
    <row r="81" spans="1:39">
      <c r="A81" s="230"/>
      <c r="B81" s="2">
        <v>66</v>
      </c>
      <c r="C81" t="s">
        <v>5812</v>
      </c>
      <c r="D81" s="230" t="s">
        <v>5485</v>
      </c>
      <c r="E81" s="230" t="s">
        <v>5486</v>
      </c>
      <c r="F81" s="165" t="s">
        <v>5509</v>
      </c>
      <c r="G81" s="165" t="s">
        <v>5510</v>
      </c>
      <c r="U81" s="2">
        <v>66</v>
      </c>
      <c r="W81" s="257" t="s">
        <v>6043</v>
      </c>
      <c r="X81" t="s">
        <v>6184</v>
      </c>
      <c r="Y81" t="s">
        <v>6208</v>
      </c>
      <c r="Z81" t="s">
        <v>6234</v>
      </c>
      <c r="AA81" t="s">
        <v>6209</v>
      </c>
      <c r="AB81" s="112">
        <v>-27.990381056766601</v>
      </c>
      <c r="AC81" s="113">
        <v>-48.480762113533203</v>
      </c>
      <c r="AD81" s="114">
        <v>15</v>
      </c>
      <c r="AE81" s="112">
        <v>-39.584376506470299</v>
      </c>
      <c r="AF81" s="113">
        <v>-39.584376506470299</v>
      </c>
      <c r="AG81" s="114">
        <v>14.999999999999998</v>
      </c>
      <c r="AH81" s="112">
        <v>-30</v>
      </c>
      <c r="AI81" s="113">
        <v>-51.961524227066299</v>
      </c>
      <c r="AJ81" s="114">
        <v>0</v>
      </c>
      <c r="AK81" s="112">
        <v>-42.426406871192903</v>
      </c>
      <c r="AL81" s="113">
        <v>-42.426406871192803</v>
      </c>
      <c r="AM81" s="114">
        <v>0</v>
      </c>
    </row>
    <row r="82" spans="1:39">
      <c r="A82" s="230"/>
      <c r="B82" s="2">
        <v>67</v>
      </c>
      <c r="C82" t="s">
        <v>5813</v>
      </c>
      <c r="D82" s="230" t="s">
        <v>5486</v>
      </c>
      <c r="E82" s="230" t="s">
        <v>5487</v>
      </c>
      <c r="F82" s="165" t="s">
        <v>5510</v>
      </c>
      <c r="G82" s="165" t="s">
        <v>5511</v>
      </c>
      <c r="U82" s="2">
        <v>67</v>
      </c>
      <c r="W82" s="257" t="s">
        <v>2093</v>
      </c>
      <c r="X82" t="s">
        <v>6185</v>
      </c>
      <c r="Y82" t="s">
        <v>6209</v>
      </c>
      <c r="Z82" t="s">
        <v>6235</v>
      </c>
      <c r="AA82" t="s">
        <v>6210</v>
      </c>
      <c r="AB82" s="112">
        <v>-39.584376506470299</v>
      </c>
      <c r="AC82" s="113">
        <v>-39.584376506470299</v>
      </c>
      <c r="AD82" s="114">
        <v>15</v>
      </c>
      <c r="AE82" s="112">
        <v>-48.480762113533203</v>
      </c>
      <c r="AF82" s="113">
        <v>-27.990381056766601</v>
      </c>
      <c r="AG82" s="114">
        <v>14.999999999999998</v>
      </c>
      <c r="AH82" s="112">
        <v>-42.426406871192903</v>
      </c>
      <c r="AI82" s="113">
        <v>-42.426406871192803</v>
      </c>
      <c r="AJ82" s="114">
        <v>0</v>
      </c>
      <c r="AK82" s="112">
        <v>-51.961524227066299</v>
      </c>
      <c r="AL82" s="113">
        <v>-30</v>
      </c>
      <c r="AM82" s="114">
        <v>0</v>
      </c>
    </row>
    <row r="83" spans="1:39">
      <c r="A83" s="230"/>
      <c r="B83" s="2">
        <v>68</v>
      </c>
      <c r="C83" t="s">
        <v>5814</v>
      </c>
      <c r="D83" s="230" t="s">
        <v>5487</v>
      </c>
      <c r="E83" s="230" t="s">
        <v>5488</v>
      </c>
      <c r="F83" s="165" t="s">
        <v>5511</v>
      </c>
      <c r="G83" s="165" t="s">
        <v>5512</v>
      </c>
      <c r="U83" s="2">
        <v>68</v>
      </c>
      <c r="W83" s="257" t="s">
        <v>6044</v>
      </c>
      <c r="X83" t="s">
        <v>6186</v>
      </c>
      <c r="Y83" t="s">
        <v>6210</v>
      </c>
      <c r="Z83" t="s">
        <v>6236</v>
      </c>
      <c r="AA83" t="s">
        <v>6211</v>
      </c>
      <c r="AB83" s="112">
        <v>-48.480762113533203</v>
      </c>
      <c r="AC83" s="113">
        <v>-27.990381056766601</v>
      </c>
      <c r="AD83" s="114">
        <v>15</v>
      </c>
      <c r="AE83" s="112">
        <v>-54.073263900806303</v>
      </c>
      <c r="AF83" s="113">
        <v>-14.488887394336</v>
      </c>
      <c r="AG83" s="114">
        <v>14.999999999999998</v>
      </c>
      <c r="AH83" s="112">
        <v>-51.961524227066299</v>
      </c>
      <c r="AI83" s="113">
        <v>-30</v>
      </c>
      <c r="AJ83" s="114">
        <v>0</v>
      </c>
      <c r="AK83" s="112">
        <v>-57.955549577344101</v>
      </c>
      <c r="AL83" s="113">
        <v>-15.5291427061512</v>
      </c>
      <c r="AM83" s="114">
        <v>0</v>
      </c>
    </row>
    <row r="84" spans="1:39">
      <c r="A84" s="230"/>
      <c r="B84" s="2">
        <v>69</v>
      </c>
      <c r="C84" t="s">
        <v>5815</v>
      </c>
      <c r="D84" s="230" t="s">
        <v>5488</v>
      </c>
      <c r="E84" s="230" t="s">
        <v>5489</v>
      </c>
      <c r="F84" s="165" t="s">
        <v>5512</v>
      </c>
      <c r="G84" s="165" t="s">
        <v>5513</v>
      </c>
      <c r="U84" s="2">
        <v>69</v>
      </c>
      <c r="V84" s="230"/>
      <c r="W84" s="257" t="s">
        <v>6056</v>
      </c>
      <c r="X84" t="s">
        <v>6187</v>
      </c>
      <c r="Y84" t="s">
        <v>6211</v>
      </c>
      <c r="Z84" t="s">
        <v>6217</v>
      </c>
      <c r="AA84" t="s">
        <v>6212</v>
      </c>
      <c r="AB84" s="112">
        <v>-54.073263900806303</v>
      </c>
      <c r="AC84" s="113">
        <v>-14.488887394336</v>
      </c>
      <c r="AD84" s="114">
        <v>15</v>
      </c>
      <c r="AE84" s="112">
        <v>-55.980762113533203</v>
      </c>
      <c r="AF84" s="113">
        <v>0</v>
      </c>
      <c r="AG84" s="114">
        <v>14.999999999999998</v>
      </c>
      <c r="AH84" s="112">
        <v>-57.955549577344101</v>
      </c>
      <c r="AI84" s="113">
        <v>-15.5291427061512</v>
      </c>
      <c r="AJ84" s="114">
        <v>0</v>
      </c>
      <c r="AK84" s="112">
        <v>-60</v>
      </c>
      <c r="AL84" s="113">
        <v>0</v>
      </c>
      <c r="AM84" s="114">
        <v>0</v>
      </c>
    </row>
    <row r="85" spans="1:39">
      <c r="A85" s="230"/>
      <c r="B85" s="2">
        <v>70</v>
      </c>
      <c r="C85" t="s">
        <v>5816</v>
      </c>
      <c r="D85" s="230" t="s">
        <v>5489</v>
      </c>
      <c r="E85" s="230" t="s">
        <v>5490</v>
      </c>
      <c r="F85" s="165" t="s">
        <v>5513</v>
      </c>
      <c r="G85" s="165" t="s">
        <v>5514</v>
      </c>
      <c r="U85" s="2">
        <v>70</v>
      </c>
      <c r="V85" s="230"/>
      <c r="W85" s="257" t="s">
        <v>6041</v>
      </c>
      <c r="X85" t="s">
        <v>6188</v>
      </c>
      <c r="Y85" t="s">
        <v>6212</v>
      </c>
      <c r="Z85" t="s">
        <v>6237</v>
      </c>
      <c r="AA85" t="s">
        <v>6213</v>
      </c>
      <c r="AB85" s="112">
        <v>-55.980762113533203</v>
      </c>
      <c r="AC85" s="113">
        <v>0</v>
      </c>
      <c r="AD85" s="114">
        <v>15</v>
      </c>
      <c r="AE85" s="112">
        <v>-54.073263900806303</v>
      </c>
      <c r="AF85" s="113">
        <v>14.488887394336023</v>
      </c>
      <c r="AG85" s="114">
        <v>14.999999999999998</v>
      </c>
      <c r="AH85" s="112">
        <v>-60</v>
      </c>
      <c r="AI85" s="113">
        <v>0</v>
      </c>
      <c r="AJ85" s="114">
        <v>0</v>
      </c>
      <c r="AK85" s="112">
        <v>-57.955549577344101</v>
      </c>
      <c r="AL85" s="113">
        <v>15.529142706151244</v>
      </c>
      <c r="AM85" s="114">
        <v>0</v>
      </c>
    </row>
    <row r="86" spans="1:39">
      <c r="A86" s="230"/>
      <c r="B86" s="2">
        <v>71</v>
      </c>
      <c r="C86" t="s">
        <v>5817</v>
      </c>
      <c r="D86" s="230" t="s">
        <v>5490</v>
      </c>
      <c r="E86" s="230" t="s">
        <v>5491</v>
      </c>
      <c r="F86" s="165" t="s">
        <v>5514</v>
      </c>
      <c r="G86" s="165" t="s">
        <v>5515</v>
      </c>
      <c r="U86" s="2">
        <v>71</v>
      </c>
      <c r="V86" s="230"/>
      <c r="W86" s="257" t="s">
        <v>6040</v>
      </c>
      <c r="X86" t="s">
        <v>6189</v>
      </c>
      <c r="Y86" t="s">
        <v>6213</v>
      </c>
      <c r="Z86" t="s">
        <v>6238</v>
      </c>
      <c r="AA86" t="s">
        <v>6214</v>
      </c>
      <c r="AB86" s="112">
        <v>-54.073263900806303</v>
      </c>
      <c r="AC86" s="113">
        <v>14.488887394336023</v>
      </c>
      <c r="AD86" s="114">
        <v>15</v>
      </c>
      <c r="AE86" s="112">
        <v>-48.480762113533203</v>
      </c>
      <c r="AF86" s="113">
        <v>27.990381056766577</v>
      </c>
      <c r="AG86" s="114">
        <v>14.999999999999998</v>
      </c>
      <c r="AH86" s="112">
        <v>-57.955549577344101</v>
      </c>
      <c r="AI86" s="113">
        <v>15.529142706151244</v>
      </c>
      <c r="AJ86" s="114">
        <v>0</v>
      </c>
      <c r="AK86" s="112">
        <v>-51.961524227066299</v>
      </c>
      <c r="AL86" s="113">
        <v>30</v>
      </c>
      <c r="AM86" s="114">
        <v>0</v>
      </c>
    </row>
    <row r="87" spans="1:39" ht="15.75" thickBot="1">
      <c r="A87" s="230"/>
      <c r="B87" s="1">
        <v>72</v>
      </c>
      <c r="C87" s="258" t="s">
        <v>5818</v>
      </c>
      <c r="D87" s="230" t="s">
        <v>5491</v>
      </c>
      <c r="E87" s="230" t="s">
        <v>5468</v>
      </c>
      <c r="F87" s="165" t="s">
        <v>5515</v>
      </c>
      <c r="G87" s="165" t="s">
        <v>5492</v>
      </c>
      <c r="U87" s="1">
        <v>72</v>
      </c>
      <c r="V87" s="256"/>
      <c r="W87" s="257" t="s">
        <v>6046</v>
      </c>
      <c r="X87" t="s">
        <v>6190</v>
      </c>
      <c r="Y87" t="s">
        <v>6214</v>
      </c>
      <c r="Z87" t="s">
        <v>6239</v>
      </c>
      <c r="AA87" t="s">
        <v>6191</v>
      </c>
      <c r="AB87" s="117">
        <v>-48.480762113533203</v>
      </c>
      <c r="AC87" s="118">
        <v>27.990381056766577</v>
      </c>
      <c r="AD87" s="119">
        <v>15</v>
      </c>
      <c r="AE87" s="117">
        <v>-39.584376506470299</v>
      </c>
      <c r="AF87" s="118">
        <v>39.584376506470257</v>
      </c>
      <c r="AG87" s="119">
        <v>14.999999999999998</v>
      </c>
      <c r="AH87" s="117">
        <v>-51.961524227066299</v>
      </c>
      <c r="AI87" s="118">
        <v>30</v>
      </c>
      <c r="AJ87" s="119">
        <v>0</v>
      </c>
      <c r="AK87" s="117">
        <v>-42.426406871192903</v>
      </c>
      <c r="AL87" s="118">
        <v>42.426406871192846</v>
      </c>
      <c r="AM87" s="119">
        <v>0</v>
      </c>
    </row>
    <row r="88" spans="1:39">
      <c r="A88" s="230" t="s">
        <v>5411</v>
      </c>
      <c r="B88" s="17">
        <v>73</v>
      </c>
      <c r="C88" t="s">
        <v>5819</v>
      </c>
      <c r="D88" s="254" t="s">
        <v>5492</v>
      </c>
      <c r="E88" s="254" t="s">
        <v>5493</v>
      </c>
      <c r="F88" s="253" t="s">
        <v>5516</v>
      </c>
      <c r="G88" s="253" t="s">
        <v>5517</v>
      </c>
      <c r="U88" s="17">
        <v>73</v>
      </c>
      <c r="V88" s="268">
        <f>V67</f>
        <v>15.529142706151244</v>
      </c>
      <c r="W88" s="253" t="s">
        <v>5731</v>
      </c>
      <c r="X88" s="261" t="s">
        <v>6215</v>
      </c>
      <c r="Y88" s="261" t="s">
        <v>6240</v>
      </c>
      <c r="Z88" s="261" t="s">
        <v>6263</v>
      </c>
      <c r="AA88" s="261" t="s">
        <v>6241</v>
      </c>
      <c r="AB88" s="279">
        <v>-42.426406871192903</v>
      </c>
      <c r="AC88" s="280">
        <v>42.426406871192846</v>
      </c>
      <c r="AD88" s="281">
        <v>0</v>
      </c>
      <c r="AE88" s="279">
        <v>-30</v>
      </c>
      <c r="AF88" s="280">
        <v>51.961524227066313</v>
      </c>
      <c r="AG88" s="281">
        <v>0</v>
      </c>
      <c r="AH88" s="112">
        <v>-39.584376506470299</v>
      </c>
      <c r="AI88" s="113">
        <v>39.584376506470257</v>
      </c>
      <c r="AJ88" s="114">
        <v>-14.999999999999998</v>
      </c>
      <c r="AK88" s="112">
        <v>-27.990381056766601</v>
      </c>
      <c r="AL88" s="113">
        <v>48.48076211353316</v>
      </c>
      <c r="AM88" s="114">
        <v>-14.999999999999998</v>
      </c>
    </row>
    <row r="89" spans="1:39">
      <c r="A89" s="230"/>
      <c r="B89" s="10">
        <v>74</v>
      </c>
      <c r="C89" t="s">
        <v>5820</v>
      </c>
      <c r="D89" s="165" t="s">
        <v>5493</v>
      </c>
      <c r="E89" s="165" t="s">
        <v>5494</v>
      </c>
      <c r="F89" s="230" t="s">
        <v>5517</v>
      </c>
      <c r="G89" s="230" t="s">
        <v>5518</v>
      </c>
      <c r="U89" s="10">
        <v>74</v>
      </c>
      <c r="V89" s="26">
        <v>15.529142706151244</v>
      </c>
      <c r="W89" s="257" t="s">
        <v>5732</v>
      </c>
      <c r="X89" t="s">
        <v>6219</v>
      </c>
      <c r="Y89" t="s">
        <v>6241</v>
      </c>
      <c r="Z89" t="s">
        <v>6264</v>
      </c>
      <c r="AA89" t="s">
        <v>6242</v>
      </c>
      <c r="AB89" s="112">
        <v>-30</v>
      </c>
      <c r="AC89" s="113">
        <v>51.961524227066313</v>
      </c>
      <c r="AD89" s="114">
        <v>0</v>
      </c>
      <c r="AE89" s="112">
        <v>-15.5291427061512</v>
      </c>
      <c r="AF89" s="113">
        <v>57.955549577344101</v>
      </c>
      <c r="AG89" s="114">
        <v>0</v>
      </c>
      <c r="AH89" s="112">
        <v>-27.990381056766601</v>
      </c>
      <c r="AI89" s="113">
        <v>48.48076211353316</v>
      </c>
      <c r="AJ89" s="114">
        <v>-14.999999999999998</v>
      </c>
      <c r="AK89" s="112">
        <v>-14.488887394336</v>
      </c>
      <c r="AL89" s="113">
        <v>54.073263900806289</v>
      </c>
      <c r="AM89" s="114">
        <v>-14.999999999999998</v>
      </c>
    </row>
    <row r="90" spans="1:39">
      <c r="A90" s="230"/>
      <c r="B90" s="10">
        <v>75</v>
      </c>
      <c r="C90" t="s">
        <v>5821</v>
      </c>
      <c r="D90" s="165" t="s">
        <v>5494</v>
      </c>
      <c r="E90" s="165" t="s">
        <v>5495</v>
      </c>
      <c r="F90" s="230" t="s">
        <v>5518</v>
      </c>
      <c r="G90" s="230" t="s">
        <v>5519</v>
      </c>
      <c r="U90" s="10">
        <v>75</v>
      </c>
      <c r="V90" s="26">
        <v>15.529142706151244</v>
      </c>
      <c r="W90" s="257" t="s">
        <v>5733</v>
      </c>
      <c r="X90" t="s">
        <v>6220</v>
      </c>
      <c r="Y90" t="s">
        <v>6242</v>
      </c>
      <c r="Z90" t="s">
        <v>6265</v>
      </c>
      <c r="AA90" t="s">
        <v>6243</v>
      </c>
      <c r="AB90" s="112">
        <v>-15.5291427061512</v>
      </c>
      <c r="AC90" s="113">
        <v>57.955549577344101</v>
      </c>
      <c r="AD90" s="114">
        <v>0</v>
      </c>
      <c r="AE90" s="112">
        <v>0</v>
      </c>
      <c r="AF90" s="113">
        <v>60</v>
      </c>
      <c r="AG90" s="114">
        <v>0</v>
      </c>
      <c r="AH90" s="112">
        <v>-14.488887394336</v>
      </c>
      <c r="AI90" s="113">
        <v>54.073263900806289</v>
      </c>
      <c r="AJ90" s="114">
        <v>-14.999999999999998</v>
      </c>
      <c r="AK90" s="112">
        <v>0</v>
      </c>
      <c r="AL90">
        <v>55.98076211353316</v>
      </c>
      <c r="AM90" s="114">
        <v>-14.999999999999998</v>
      </c>
    </row>
    <row r="91" spans="1:39">
      <c r="A91" s="230"/>
      <c r="B91" s="10">
        <v>76</v>
      </c>
      <c r="C91" t="s">
        <v>5822</v>
      </c>
      <c r="D91" s="165" t="s">
        <v>5495</v>
      </c>
      <c r="E91" s="165" t="s">
        <v>5496</v>
      </c>
      <c r="F91" s="230" t="s">
        <v>5519</v>
      </c>
      <c r="G91" s="230" t="s">
        <v>5520</v>
      </c>
      <c r="U91" s="10">
        <v>76</v>
      </c>
      <c r="V91" s="256">
        <f>V64</f>
        <v>14.613911432512021</v>
      </c>
      <c r="W91" s="257" t="s">
        <v>5734</v>
      </c>
      <c r="X91" t="s">
        <v>6221</v>
      </c>
      <c r="Y91" t="s">
        <v>6243</v>
      </c>
      <c r="Z91" t="s">
        <v>6266</v>
      </c>
      <c r="AA91" t="s">
        <v>6244</v>
      </c>
      <c r="AB91" s="112">
        <v>0</v>
      </c>
      <c r="AC91" s="113">
        <v>60</v>
      </c>
      <c r="AD91" s="114">
        <v>0</v>
      </c>
      <c r="AE91" s="112">
        <v>15.52914270615123</v>
      </c>
      <c r="AF91" s="113">
        <v>57.955549577344101</v>
      </c>
      <c r="AG91" s="114">
        <v>0</v>
      </c>
      <c r="AH91" s="112">
        <v>0</v>
      </c>
      <c r="AI91">
        <v>55.98076211353316</v>
      </c>
      <c r="AJ91" s="114">
        <v>-14.999999999999998</v>
      </c>
      <c r="AK91" s="112">
        <v>14.488887394336007</v>
      </c>
      <c r="AL91" s="113">
        <v>54.073263900806289</v>
      </c>
      <c r="AM91" s="114">
        <v>-14.999999999999998</v>
      </c>
    </row>
    <row r="92" spans="1:39">
      <c r="A92" s="230"/>
      <c r="B92" s="2">
        <v>77</v>
      </c>
      <c r="C92" t="s">
        <v>5823</v>
      </c>
      <c r="D92" s="165" t="s">
        <v>5496</v>
      </c>
      <c r="E92" s="165" t="s">
        <v>5497</v>
      </c>
      <c r="F92" s="230" t="s">
        <v>5520</v>
      </c>
      <c r="G92" s="230" t="s">
        <v>5521</v>
      </c>
      <c r="U92" s="2">
        <v>77</v>
      </c>
      <c r="V92" s="256">
        <v>15.462858404547166</v>
      </c>
      <c r="W92" s="257" t="s">
        <v>6035</v>
      </c>
      <c r="X92" t="s">
        <v>6222</v>
      </c>
      <c r="Y92" t="s">
        <v>6244</v>
      </c>
      <c r="Z92" t="s">
        <v>6267</v>
      </c>
      <c r="AA92" t="s">
        <v>6245</v>
      </c>
      <c r="AB92" s="112">
        <v>15.52914270615123</v>
      </c>
      <c r="AC92" s="113">
        <v>57.955549577344101</v>
      </c>
      <c r="AD92" s="114">
        <v>0</v>
      </c>
      <c r="AE92" s="112">
        <v>30.000000000000007</v>
      </c>
      <c r="AF92" s="113">
        <v>51.961524227066313</v>
      </c>
      <c r="AG92" s="114">
        <v>0</v>
      </c>
      <c r="AH92" s="112">
        <v>14.488887394336007</v>
      </c>
      <c r="AI92" s="113">
        <v>54.073263900806289</v>
      </c>
      <c r="AJ92" s="114">
        <v>-14.999999999999998</v>
      </c>
      <c r="AK92" s="112">
        <v>27.990381056766577</v>
      </c>
      <c r="AL92" s="113">
        <v>48.48076211353316</v>
      </c>
      <c r="AM92" s="114">
        <v>-14.999999999999998</v>
      </c>
    </row>
    <row r="93" spans="1:39">
      <c r="A93" s="230"/>
      <c r="B93" s="2">
        <v>78</v>
      </c>
      <c r="C93" t="s">
        <v>5824</v>
      </c>
      <c r="D93" s="165" t="s">
        <v>5497</v>
      </c>
      <c r="E93" s="165" t="s">
        <v>5498</v>
      </c>
      <c r="F93" s="230" t="s">
        <v>5521</v>
      </c>
      <c r="G93" s="230" t="s">
        <v>5522</v>
      </c>
      <c r="U93" s="2">
        <v>78</v>
      </c>
      <c r="V93" s="256">
        <f>((V88+V91)*V92)/2</f>
        <v>233.04888901337478</v>
      </c>
      <c r="W93" s="257" t="s">
        <v>6036</v>
      </c>
      <c r="X93" t="s">
        <v>6223</v>
      </c>
      <c r="Y93" t="s">
        <v>6245</v>
      </c>
      <c r="Z93" t="s">
        <v>6268</v>
      </c>
      <c r="AA93" t="s">
        <v>6218</v>
      </c>
      <c r="AB93" s="112">
        <v>30.000000000000007</v>
      </c>
      <c r="AC93" s="113">
        <v>51.961524227066313</v>
      </c>
      <c r="AD93" s="114">
        <v>0</v>
      </c>
      <c r="AE93" s="112">
        <v>42.42640687119286</v>
      </c>
      <c r="AF93" s="113">
        <v>42.426406871192846</v>
      </c>
      <c r="AG93" s="114">
        <v>0</v>
      </c>
      <c r="AH93" s="112">
        <v>27.990381056766577</v>
      </c>
      <c r="AI93" s="113">
        <v>48.48076211353316</v>
      </c>
      <c r="AJ93" s="114">
        <v>-14.999999999999998</v>
      </c>
      <c r="AK93" s="112">
        <v>39.584376506470257</v>
      </c>
      <c r="AL93" s="113">
        <v>39.584376506470257</v>
      </c>
      <c r="AM93" s="114">
        <v>-14.999999999999998</v>
      </c>
    </row>
    <row r="94" spans="1:39">
      <c r="A94" s="230"/>
      <c r="B94" s="2">
        <v>79</v>
      </c>
      <c r="C94" t="s">
        <v>5825</v>
      </c>
      <c r="D94" s="165" t="s">
        <v>5498</v>
      </c>
      <c r="E94" s="165" t="s">
        <v>5499</v>
      </c>
      <c r="F94" s="230" t="s">
        <v>5522</v>
      </c>
      <c r="G94" s="230" t="s">
        <v>5523</v>
      </c>
      <c r="U94" s="2">
        <v>79</v>
      </c>
      <c r="V94" s="256" t="s">
        <v>2945</v>
      </c>
      <c r="W94" s="257" t="s">
        <v>6037</v>
      </c>
      <c r="X94" t="s">
        <v>6224</v>
      </c>
      <c r="Y94" t="s">
        <v>6218</v>
      </c>
      <c r="Z94" t="s">
        <v>6269</v>
      </c>
      <c r="AA94" t="s">
        <v>6246</v>
      </c>
      <c r="AB94" s="112">
        <v>42.42640687119286</v>
      </c>
      <c r="AC94" s="113">
        <v>42.426406871192846</v>
      </c>
      <c r="AD94" s="114">
        <v>0</v>
      </c>
      <c r="AE94" s="112">
        <v>51.96152422706632</v>
      </c>
      <c r="AF94" s="113">
        <v>30</v>
      </c>
      <c r="AG94" s="114">
        <v>0</v>
      </c>
      <c r="AH94" s="112">
        <v>39.584376506470257</v>
      </c>
      <c r="AI94" s="113">
        <v>39.584376506470257</v>
      </c>
      <c r="AJ94" s="114">
        <v>-14.999999999999998</v>
      </c>
      <c r="AK94" s="112">
        <v>48.48076211353316</v>
      </c>
      <c r="AL94" s="113">
        <v>27.990381056766577</v>
      </c>
      <c r="AM94" s="114">
        <v>-14.999999999999998</v>
      </c>
    </row>
    <row r="95" spans="1:39">
      <c r="A95" s="230"/>
      <c r="B95" s="2">
        <v>80</v>
      </c>
      <c r="C95" t="s">
        <v>5826</v>
      </c>
      <c r="D95" s="165" t="s">
        <v>5499</v>
      </c>
      <c r="E95" s="165" t="s">
        <v>5500</v>
      </c>
      <c r="F95" s="230" t="s">
        <v>5523</v>
      </c>
      <c r="G95" s="230" t="s">
        <v>5524</v>
      </c>
      <c r="U95" s="2">
        <v>80</v>
      </c>
      <c r="V95" s="256">
        <v>82.5</v>
      </c>
      <c r="W95" s="257" t="s">
        <v>2931</v>
      </c>
      <c r="X95" t="s">
        <v>6225</v>
      </c>
      <c r="Y95" t="s">
        <v>6246</v>
      </c>
      <c r="Z95" t="s">
        <v>6270</v>
      </c>
      <c r="AA95" t="s">
        <v>6247</v>
      </c>
      <c r="AB95" s="112">
        <v>51.96152422706632</v>
      </c>
      <c r="AC95" s="113">
        <v>30</v>
      </c>
      <c r="AD95" s="114">
        <v>0</v>
      </c>
      <c r="AE95" s="112">
        <v>57.955549577344101</v>
      </c>
      <c r="AF95" s="113">
        <v>15.529142706151244</v>
      </c>
      <c r="AG95" s="114">
        <v>0</v>
      </c>
      <c r="AH95" s="112">
        <v>48.48076211353316</v>
      </c>
      <c r="AI95" s="113">
        <v>27.990381056766577</v>
      </c>
      <c r="AJ95" s="114">
        <v>-14.999999999999998</v>
      </c>
      <c r="AK95" s="112">
        <v>54.073263900806289</v>
      </c>
      <c r="AL95" s="113">
        <v>14.488887394336023</v>
      </c>
      <c r="AM95" s="114">
        <v>-14.999999999999998</v>
      </c>
    </row>
    <row r="96" spans="1:39">
      <c r="A96" s="230"/>
      <c r="B96" s="2">
        <v>81</v>
      </c>
      <c r="C96" t="s">
        <v>5827</v>
      </c>
      <c r="D96" s="165" t="s">
        <v>5500</v>
      </c>
      <c r="E96" s="165" t="s">
        <v>5501</v>
      </c>
      <c r="F96" s="230" t="s">
        <v>5524</v>
      </c>
      <c r="G96" s="230" t="s">
        <v>5525</v>
      </c>
      <c r="U96" s="2">
        <v>81</v>
      </c>
      <c r="V96" s="256">
        <v>97.5</v>
      </c>
      <c r="W96" s="257" t="s">
        <v>2932</v>
      </c>
      <c r="X96" t="s">
        <v>6226</v>
      </c>
      <c r="Y96" t="s">
        <v>6247</v>
      </c>
      <c r="Z96" t="s">
        <v>6271</v>
      </c>
      <c r="AA96" t="s">
        <v>6248</v>
      </c>
      <c r="AB96" s="112">
        <v>57.955549577344101</v>
      </c>
      <c r="AC96" s="113">
        <v>15.529142706151244</v>
      </c>
      <c r="AD96" s="114">
        <v>0</v>
      </c>
      <c r="AE96" s="112">
        <v>60</v>
      </c>
      <c r="AF96" s="113">
        <v>0</v>
      </c>
      <c r="AG96" s="114">
        <v>0</v>
      </c>
      <c r="AH96" s="112">
        <v>54.073263900806289</v>
      </c>
      <c r="AI96" s="113">
        <v>14.488887394336023</v>
      </c>
      <c r="AJ96" s="114">
        <v>-14.999999999999998</v>
      </c>
      <c r="AK96" s="112">
        <v>55.98076211353316</v>
      </c>
      <c r="AL96" s="113">
        <v>0</v>
      </c>
      <c r="AM96" s="114">
        <v>-14.999999999999998</v>
      </c>
    </row>
    <row r="97" spans="1:39">
      <c r="A97" s="230"/>
      <c r="B97" s="2">
        <v>82</v>
      </c>
      <c r="C97" t="s">
        <v>5828</v>
      </c>
      <c r="D97" s="165" t="s">
        <v>5501</v>
      </c>
      <c r="E97" s="165" t="s">
        <v>5502</v>
      </c>
      <c r="F97" s="230" t="s">
        <v>5525</v>
      </c>
      <c r="G97" s="230" t="s">
        <v>5526</v>
      </c>
      <c r="U97" s="2">
        <v>82</v>
      </c>
      <c r="V97" s="256">
        <v>97.5</v>
      </c>
      <c r="W97" s="257" t="s">
        <v>2933</v>
      </c>
      <c r="X97" t="s">
        <v>6227</v>
      </c>
      <c r="Y97" t="s">
        <v>6248</v>
      </c>
      <c r="Z97" t="s">
        <v>6272</v>
      </c>
      <c r="AA97" t="s">
        <v>6249</v>
      </c>
      <c r="AB97" s="112">
        <v>60</v>
      </c>
      <c r="AC97" s="113">
        <v>0</v>
      </c>
      <c r="AD97" s="114">
        <v>0</v>
      </c>
      <c r="AE97" s="112">
        <v>57.955549577344101</v>
      </c>
      <c r="AF97" s="113">
        <v>-15.5291427061512</v>
      </c>
      <c r="AG97" s="114">
        <v>0</v>
      </c>
      <c r="AH97" s="112">
        <v>55.98076211353316</v>
      </c>
      <c r="AI97" s="113">
        <v>0</v>
      </c>
      <c r="AJ97" s="114">
        <v>-14.999999999999998</v>
      </c>
      <c r="AK97" s="112">
        <v>54.073263900806289</v>
      </c>
      <c r="AL97" s="113">
        <v>-14.488887394336</v>
      </c>
      <c r="AM97" s="114">
        <v>-14.999999999999998</v>
      </c>
    </row>
    <row r="98" spans="1:39">
      <c r="A98" s="230"/>
      <c r="B98" s="2">
        <v>83</v>
      </c>
      <c r="C98" t="s">
        <v>5829</v>
      </c>
      <c r="D98" s="165" t="s">
        <v>5502</v>
      </c>
      <c r="E98" s="165" t="s">
        <v>5503</v>
      </c>
      <c r="F98" s="230" t="s">
        <v>5526</v>
      </c>
      <c r="G98" s="230" t="s">
        <v>5527</v>
      </c>
      <c r="U98" s="2">
        <v>83</v>
      </c>
      <c r="V98" s="256">
        <v>82.5</v>
      </c>
      <c r="W98" s="257" t="s">
        <v>2934</v>
      </c>
      <c r="X98" t="s">
        <v>6216</v>
      </c>
      <c r="Y98" t="s">
        <v>6249</v>
      </c>
      <c r="Z98" t="s">
        <v>6273</v>
      </c>
      <c r="AA98" t="s">
        <v>6250</v>
      </c>
      <c r="AB98" s="112">
        <v>57.955549577344101</v>
      </c>
      <c r="AC98" s="113">
        <v>-15.5291427061512</v>
      </c>
      <c r="AD98" s="114">
        <v>0</v>
      </c>
      <c r="AE98" s="112">
        <v>51.96152422706632</v>
      </c>
      <c r="AF98" s="113">
        <v>-30</v>
      </c>
      <c r="AG98" s="114">
        <v>0</v>
      </c>
      <c r="AH98" s="112">
        <v>54.073263900806289</v>
      </c>
      <c r="AI98" s="113">
        <v>-14.488887394336</v>
      </c>
      <c r="AJ98" s="114">
        <v>-14.999999999999998</v>
      </c>
      <c r="AK98" s="112">
        <v>48.48076211353316</v>
      </c>
      <c r="AL98" s="113">
        <v>-27.990381056766601</v>
      </c>
      <c r="AM98" s="114">
        <v>-14.999999999999998</v>
      </c>
    </row>
    <row r="99" spans="1:39">
      <c r="A99" s="230"/>
      <c r="B99" s="2">
        <v>84</v>
      </c>
      <c r="C99" t="s">
        <v>5830</v>
      </c>
      <c r="D99" s="165" t="s">
        <v>5503</v>
      </c>
      <c r="E99" s="165" t="s">
        <v>5504</v>
      </c>
      <c r="F99" s="230" t="s">
        <v>5527</v>
      </c>
      <c r="G99" s="230" t="s">
        <v>5528</v>
      </c>
      <c r="U99" s="2">
        <v>84</v>
      </c>
      <c r="V99" s="230"/>
      <c r="W99" s="257" t="s">
        <v>656</v>
      </c>
      <c r="X99" t="s">
        <v>6228</v>
      </c>
      <c r="Y99" t="s">
        <v>6250</v>
      </c>
      <c r="Z99" t="s">
        <v>6274</v>
      </c>
      <c r="AA99" t="s">
        <v>6251</v>
      </c>
      <c r="AB99" s="112">
        <v>51.96152422706632</v>
      </c>
      <c r="AC99" s="113">
        <v>-30</v>
      </c>
      <c r="AD99" s="114">
        <v>0</v>
      </c>
      <c r="AE99" s="112">
        <v>42.42640687119286</v>
      </c>
      <c r="AF99" s="113">
        <v>-42.426406871192803</v>
      </c>
      <c r="AG99" s="114">
        <v>0</v>
      </c>
      <c r="AH99" s="112">
        <v>48.48076211353316</v>
      </c>
      <c r="AI99" s="113">
        <v>-27.990381056766601</v>
      </c>
      <c r="AJ99" s="114">
        <v>-14.999999999999998</v>
      </c>
      <c r="AK99" s="112">
        <v>39.584376506470257</v>
      </c>
      <c r="AL99" s="113">
        <v>-39.584376506470299</v>
      </c>
      <c r="AM99" s="114">
        <v>-14.999999999999998</v>
      </c>
    </row>
    <row r="100" spans="1:39">
      <c r="A100" s="230"/>
      <c r="B100" s="2">
        <v>85</v>
      </c>
      <c r="C100" t="s">
        <v>5831</v>
      </c>
      <c r="D100" s="165" t="s">
        <v>5504</v>
      </c>
      <c r="E100" s="165" t="s">
        <v>5505</v>
      </c>
      <c r="F100" s="230" t="s">
        <v>5528</v>
      </c>
      <c r="G100" s="230" t="s">
        <v>5529</v>
      </c>
      <c r="U100" s="2">
        <v>85</v>
      </c>
      <c r="V100" s="230"/>
      <c r="W100" s="257" t="s">
        <v>6039</v>
      </c>
      <c r="X100" t="s">
        <v>6229</v>
      </c>
      <c r="Y100" t="s">
        <v>6251</v>
      </c>
      <c r="Z100" t="s">
        <v>6275</v>
      </c>
      <c r="AA100" t="s">
        <v>6252</v>
      </c>
      <c r="AB100" s="112">
        <v>42.42640687119286</v>
      </c>
      <c r="AC100" s="113">
        <v>-42.426406871192803</v>
      </c>
      <c r="AD100" s="114">
        <v>0</v>
      </c>
      <c r="AE100" s="112">
        <v>30.000000000000007</v>
      </c>
      <c r="AF100" s="113">
        <v>-51.961524227066299</v>
      </c>
      <c r="AG100" s="114">
        <v>0</v>
      </c>
      <c r="AH100" s="112">
        <v>39.584376506470257</v>
      </c>
      <c r="AI100" s="113">
        <v>-39.584376506470299</v>
      </c>
      <c r="AJ100" s="114">
        <v>-14.999999999999998</v>
      </c>
      <c r="AK100" s="112">
        <v>27.990381056766577</v>
      </c>
      <c r="AL100" s="113">
        <v>-48.480762113533203</v>
      </c>
      <c r="AM100" s="114">
        <v>-14.999999999999998</v>
      </c>
    </row>
    <row r="101" spans="1:39">
      <c r="A101" s="230"/>
      <c r="B101" s="2">
        <v>86</v>
      </c>
      <c r="C101" t="s">
        <v>5832</v>
      </c>
      <c r="D101" s="165" t="s">
        <v>5505</v>
      </c>
      <c r="E101" s="165" t="s">
        <v>5506</v>
      </c>
      <c r="F101" s="230" t="s">
        <v>5529</v>
      </c>
      <c r="G101" s="230" t="s">
        <v>5530</v>
      </c>
      <c r="U101" s="2">
        <v>86</v>
      </c>
      <c r="V101" s="230"/>
      <c r="W101" s="257" t="s">
        <v>1757</v>
      </c>
      <c r="X101" t="s">
        <v>6230</v>
      </c>
      <c r="Y101" t="s">
        <v>6252</v>
      </c>
      <c r="Z101" t="s">
        <v>6276</v>
      </c>
      <c r="AA101" t="s">
        <v>6253</v>
      </c>
      <c r="AB101" s="112">
        <v>30.000000000000007</v>
      </c>
      <c r="AC101" s="113">
        <v>-51.961524227066299</v>
      </c>
      <c r="AD101" s="114">
        <v>0</v>
      </c>
      <c r="AE101" s="112">
        <v>15.52914270615123</v>
      </c>
      <c r="AF101" s="113">
        <v>-57.955549577344101</v>
      </c>
      <c r="AG101" s="114">
        <v>0</v>
      </c>
      <c r="AH101" s="112">
        <v>27.990381056766577</v>
      </c>
      <c r="AI101" s="113">
        <v>-48.480762113533203</v>
      </c>
      <c r="AJ101" s="114">
        <v>-14.999999999999998</v>
      </c>
      <c r="AK101" s="112">
        <v>14.488887394336007</v>
      </c>
      <c r="AL101" s="113">
        <v>-54.073263900806303</v>
      </c>
      <c r="AM101" s="114">
        <v>-14.999999999999998</v>
      </c>
    </row>
    <row r="102" spans="1:39">
      <c r="A102" s="230"/>
      <c r="B102" s="2">
        <v>87</v>
      </c>
      <c r="C102" t="s">
        <v>5833</v>
      </c>
      <c r="D102" s="165" t="s">
        <v>5506</v>
      </c>
      <c r="E102" s="165" t="s">
        <v>5507</v>
      </c>
      <c r="F102" s="230" t="s">
        <v>5530</v>
      </c>
      <c r="G102" s="230" t="s">
        <v>5531</v>
      </c>
      <c r="U102" s="2">
        <v>87</v>
      </c>
      <c r="V102" s="230"/>
      <c r="W102" s="257" t="s">
        <v>1656</v>
      </c>
      <c r="X102" t="s">
        <v>6231</v>
      </c>
      <c r="Y102" t="s">
        <v>6253</v>
      </c>
      <c r="Z102" t="s">
        <v>6277</v>
      </c>
      <c r="AA102" t="s">
        <v>6254</v>
      </c>
      <c r="AB102" s="112">
        <v>15.52914270615123</v>
      </c>
      <c r="AC102" s="113">
        <v>-57.955549577344101</v>
      </c>
      <c r="AD102" s="114">
        <v>0</v>
      </c>
      <c r="AE102" s="112">
        <v>0</v>
      </c>
      <c r="AF102" s="113">
        <v>-60</v>
      </c>
      <c r="AG102" s="126">
        <v>0</v>
      </c>
      <c r="AH102" s="112">
        <v>14.488887394336007</v>
      </c>
      <c r="AI102" s="113">
        <v>-54.073263900806303</v>
      </c>
      <c r="AJ102" s="114">
        <v>-14.999999999999998</v>
      </c>
      <c r="AK102" s="112">
        <v>0</v>
      </c>
      <c r="AL102" s="127">
        <v>-55.980762113533203</v>
      </c>
      <c r="AM102" s="126">
        <v>-14.999999999999998</v>
      </c>
    </row>
    <row r="103" spans="1:39">
      <c r="A103" s="230"/>
      <c r="B103" s="2">
        <v>88</v>
      </c>
      <c r="C103" t="s">
        <v>5834</v>
      </c>
      <c r="D103" s="165" t="s">
        <v>5507</v>
      </c>
      <c r="E103" s="165" t="s">
        <v>5508</v>
      </c>
      <c r="F103" s="230" t="s">
        <v>5531</v>
      </c>
      <c r="G103" s="230" t="s">
        <v>5532</v>
      </c>
      <c r="U103" s="2">
        <v>88</v>
      </c>
      <c r="V103" s="230"/>
      <c r="W103" s="257" t="s">
        <v>2389</v>
      </c>
      <c r="X103" t="s">
        <v>6232</v>
      </c>
      <c r="Y103" t="s">
        <v>6254</v>
      </c>
      <c r="Z103" t="s">
        <v>6278</v>
      </c>
      <c r="AA103" t="s">
        <v>6255</v>
      </c>
      <c r="AB103" s="112">
        <v>0</v>
      </c>
      <c r="AC103" s="113">
        <v>-60</v>
      </c>
      <c r="AD103" s="126">
        <v>0</v>
      </c>
      <c r="AE103" s="112">
        <v>-15.5291427061512</v>
      </c>
      <c r="AF103" s="113">
        <v>-57.955549577344101</v>
      </c>
      <c r="AG103" s="114">
        <v>0</v>
      </c>
      <c r="AH103" s="112">
        <v>0</v>
      </c>
      <c r="AI103" s="127">
        <v>-55.980762113533203</v>
      </c>
      <c r="AJ103" s="126">
        <v>-14.999999999999998</v>
      </c>
      <c r="AK103" s="112">
        <v>-14.488887394336</v>
      </c>
      <c r="AL103" s="113">
        <v>-54.073263900806303</v>
      </c>
      <c r="AM103" s="114">
        <v>-14.999999999999998</v>
      </c>
    </row>
    <row r="104" spans="1:39">
      <c r="A104" s="230"/>
      <c r="B104" s="2">
        <v>89</v>
      </c>
      <c r="C104" t="s">
        <v>5835</v>
      </c>
      <c r="D104" s="165" t="s">
        <v>5508</v>
      </c>
      <c r="E104" s="165" t="s">
        <v>5509</v>
      </c>
      <c r="F104" s="230" t="s">
        <v>5532</v>
      </c>
      <c r="G104" s="230" t="s">
        <v>5533</v>
      </c>
      <c r="U104" s="2">
        <v>89</v>
      </c>
      <c r="V104" s="230"/>
      <c r="W104" s="257" t="s">
        <v>1629</v>
      </c>
      <c r="X104" t="s">
        <v>6233</v>
      </c>
      <c r="Y104" t="s">
        <v>6255</v>
      </c>
      <c r="Z104" t="s">
        <v>6279</v>
      </c>
      <c r="AA104" t="s">
        <v>6256</v>
      </c>
      <c r="AB104" s="112">
        <v>-15.5291427061512</v>
      </c>
      <c r="AC104" s="113">
        <v>-57.955549577344101</v>
      </c>
      <c r="AD104" s="114">
        <v>0</v>
      </c>
      <c r="AE104" s="112">
        <v>-30</v>
      </c>
      <c r="AF104" s="113">
        <v>-51.961524227066299</v>
      </c>
      <c r="AG104" s="114">
        <v>0</v>
      </c>
      <c r="AH104" s="112">
        <v>-14.488887394336</v>
      </c>
      <c r="AI104" s="113">
        <v>-54.073263900806303</v>
      </c>
      <c r="AJ104" s="114">
        <v>-14.999999999999998</v>
      </c>
      <c r="AK104" s="112">
        <v>-27.990381056766601</v>
      </c>
      <c r="AL104" s="113">
        <v>-48.480762113533203</v>
      </c>
      <c r="AM104" s="114">
        <v>-14.999999999999998</v>
      </c>
    </row>
    <row r="105" spans="1:39">
      <c r="A105" s="230"/>
      <c r="B105" s="2">
        <v>90</v>
      </c>
      <c r="C105" t="s">
        <v>5836</v>
      </c>
      <c r="D105" s="165" t="s">
        <v>5509</v>
      </c>
      <c r="E105" s="165" t="s">
        <v>5510</v>
      </c>
      <c r="F105" s="230" t="s">
        <v>5533</v>
      </c>
      <c r="G105" s="230" t="s">
        <v>5534</v>
      </c>
      <c r="U105" s="2">
        <v>90</v>
      </c>
      <c r="V105" s="230"/>
      <c r="W105" s="257" t="s">
        <v>6043</v>
      </c>
      <c r="X105" t="s">
        <v>6234</v>
      </c>
      <c r="Y105" t="s">
        <v>6256</v>
      </c>
      <c r="Z105" t="s">
        <v>6280</v>
      </c>
      <c r="AA105" t="s">
        <v>6257</v>
      </c>
      <c r="AB105" s="112">
        <v>-30</v>
      </c>
      <c r="AC105" s="113">
        <v>-51.961524227066299</v>
      </c>
      <c r="AD105" s="114">
        <v>0</v>
      </c>
      <c r="AE105" s="112">
        <v>-42.426406871192903</v>
      </c>
      <c r="AF105" s="113">
        <v>-42.426406871192803</v>
      </c>
      <c r="AG105" s="114">
        <v>0</v>
      </c>
      <c r="AH105" s="112">
        <v>-27.990381056766601</v>
      </c>
      <c r="AI105" s="113">
        <v>-48.480762113533203</v>
      </c>
      <c r="AJ105" s="114">
        <v>-14.999999999999998</v>
      </c>
      <c r="AK105" s="112">
        <v>-39.584376506470299</v>
      </c>
      <c r="AL105" s="113">
        <v>-39.584376506470299</v>
      </c>
      <c r="AM105" s="114">
        <v>-14.999999999999998</v>
      </c>
    </row>
    <row r="106" spans="1:39">
      <c r="A106" s="230"/>
      <c r="B106" s="2">
        <v>91</v>
      </c>
      <c r="C106" t="s">
        <v>5837</v>
      </c>
      <c r="D106" s="165" t="s">
        <v>5510</v>
      </c>
      <c r="E106" s="165" t="s">
        <v>5511</v>
      </c>
      <c r="F106" s="230" t="s">
        <v>5534</v>
      </c>
      <c r="G106" s="230" t="s">
        <v>5535</v>
      </c>
      <c r="U106" s="2">
        <v>91</v>
      </c>
      <c r="V106" s="230"/>
      <c r="W106" s="257" t="s">
        <v>2093</v>
      </c>
      <c r="X106" t="s">
        <v>6235</v>
      </c>
      <c r="Y106" t="s">
        <v>6257</v>
      </c>
      <c r="Z106" t="s">
        <v>6281</v>
      </c>
      <c r="AA106" t="s">
        <v>6258</v>
      </c>
      <c r="AB106" s="112">
        <v>-42.426406871192903</v>
      </c>
      <c r="AC106" s="113">
        <v>-42.426406871192803</v>
      </c>
      <c r="AD106" s="114">
        <v>0</v>
      </c>
      <c r="AE106" s="112">
        <v>-51.961524227066299</v>
      </c>
      <c r="AF106" s="113">
        <v>-30</v>
      </c>
      <c r="AG106" s="114">
        <v>0</v>
      </c>
      <c r="AH106" s="112">
        <v>-39.584376506470299</v>
      </c>
      <c r="AI106" s="113">
        <v>-39.584376506470299</v>
      </c>
      <c r="AJ106" s="114">
        <v>-14.999999999999998</v>
      </c>
      <c r="AK106" s="112">
        <v>-48.480762113533203</v>
      </c>
      <c r="AL106" s="113">
        <v>-27.990381056766601</v>
      </c>
      <c r="AM106" s="114">
        <v>-14.999999999999998</v>
      </c>
    </row>
    <row r="107" spans="1:39">
      <c r="A107" s="230"/>
      <c r="B107" s="2">
        <v>92</v>
      </c>
      <c r="C107" t="s">
        <v>5838</v>
      </c>
      <c r="D107" s="165" t="s">
        <v>5511</v>
      </c>
      <c r="E107" s="165" t="s">
        <v>5512</v>
      </c>
      <c r="F107" s="230" t="s">
        <v>5535</v>
      </c>
      <c r="G107" s="230" t="s">
        <v>5536</v>
      </c>
      <c r="U107" s="2">
        <v>92</v>
      </c>
      <c r="V107" s="230"/>
      <c r="W107" s="257" t="s">
        <v>6044</v>
      </c>
      <c r="X107" t="s">
        <v>6236</v>
      </c>
      <c r="Y107" t="s">
        <v>6258</v>
      </c>
      <c r="Z107" t="s">
        <v>6282</v>
      </c>
      <c r="AA107" t="s">
        <v>6259</v>
      </c>
      <c r="AB107" s="112">
        <v>-51.961524227066299</v>
      </c>
      <c r="AC107" s="113">
        <v>-30</v>
      </c>
      <c r="AD107" s="114">
        <v>0</v>
      </c>
      <c r="AE107" s="112">
        <v>-57.955549577344101</v>
      </c>
      <c r="AF107" s="113">
        <v>-15.5291427061512</v>
      </c>
      <c r="AG107" s="114">
        <v>0</v>
      </c>
      <c r="AH107" s="112">
        <v>-48.480762113533203</v>
      </c>
      <c r="AI107" s="113">
        <v>-27.990381056766601</v>
      </c>
      <c r="AJ107" s="114">
        <v>-14.999999999999998</v>
      </c>
      <c r="AK107" s="112">
        <v>-54.073263900806303</v>
      </c>
      <c r="AL107" s="113">
        <v>-14.488887394336</v>
      </c>
      <c r="AM107" s="114">
        <v>-14.999999999999998</v>
      </c>
    </row>
    <row r="108" spans="1:39">
      <c r="A108" s="230"/>
      <c r="B108" s="2">
        <v>93</v>
      </c>
      <c r="C108" t="s">
        <v>5839</v>
      </c>
      <c r="D108" s="165" t="s">
        <v>5512</v>
      </c>
      <c r="E108" s="165" t="s">
        <v>5513</v>
      </c>
      <c r="F108" s="230" t="s">
        <v>5536</v>
      </c>
      <c r="G108" s="230" t="s">
        <v>5537</v>
      </c>
      <c r="U108" s="2">
        <v>93</v>
      </c>
      <c r="V108" s="230"/>
      <c r="W108" s="257" t="s">
        <v>6056</v>
      </c>
      <c r="X108" t="s">
        <v>6217</v>
      </c>
      <c r="Y108" t="s">
        <v>6259</v>
      </c>
      <c r="Z108" t="s">
        <v>6283</v>
      </c>
      <c r="AA108" t="s">
        <v>6260</v>
      </c>
      <c r="AB108" s="112">
        <v>-57.955549577344101</v>
      </c>
      <c r="AC108" s="113">
        <v>-15.5291427061512</v>
      </c>
      <c r="AD108" s="114">
        <v>0</v>
      </c>
      <c r="AE108" s="112">
        <v>-60</v>
      </c>
      <c r="AF108" s="113">
        <v>0</v>
      </c>
      <c r="AG108" s="114">
        <v>0</v>
      </c>
      <c r="AH108" s="112">
        <v>-54.073263900806303</v>
      </c>
      <c r="AI108" s="113">
        <v>-14.488887394336</v>
      </c>
      <c r="AJ108" s="114">
        <v>-14.999999999999998</v>
      </c>
      <c r="AK108" s="112">
        <v>-55.980762113533203</v>
      </c>
      <c r="AL108" s="113">
        <v>0</v>
      </c>
      <c r="AM108" s="114">
        <v>-14.999999999999998</v>
      </c>
    </row>
    <row r="109" spans="1:39">
      <c r="A109" s="230"/>
      <c r="B109" s="2">
        <v>94</v>
      </c>
      <c r="C109" t="s">
        <v>5840</v>
      </c>
      <c r="D109" s="165" t="s">
        <v>5513</v>
      </c>
      <c r="E109" s="165" t="s">
        <v>5514</v>
      </c>
      <c r="F109" s="230" t="s">
        <v>5537</v>
      </c>
      <c r="G109" s="230" t="s">
        <v>5538</v>
      </c>
      <c r="U109" s="2">
        <v>94</v>
      </c>
      <c r="V109" s="230"/>
      <c r="W109" s="257" t="s">
        <v>6041</v>
      </c>
      <c r="X109" t="s">
        <v>6237</v>
      </c>
      <c r="Y109" t="s">
        <v>6260</v>
      </c>
      <c r="Z109" t="s">
        <v>6284</v>
      </c>
      <c r="AA109" t="s">
        <v>6261</v>
      </c>
      <c r="AB109" s="112">
        <v>-60</v>
      </c>
      <c r="AC109" s="113">
        <v>0</v>
      </c>
      <c r="AD109" s="114">
        <v>0</v>
      </c>
      <c r="AE109" s="112">
        <v>-57.955549577344101</v>
      </c>
      <c r="AF109" s="113">
        <v>15.529142706151244</v>
      </c>
      <c r="AG109" s="114">
        <v>0</v>
      </c>
      <c r="AH109" s="112">
        <v>-55.980762113533203</v>
      </c>
      <c r="AI109" s="113">
        <v>0</v>
      </c>
      <c r="AJ109" s="114">
        <v>-14.999999999999998</v>
      </c>
      <c r="AK109" s="112">
        <v>-54.073263900806303</v>
      </c>
      <c r="AL109" s="113">
        <v>14.488887394336023</v>
      </c>
      <c r="AM109" s="114">
        <v>-14.999999999999998</v>
      </c>
    </row>
    <row r="110" spans="1:39">
      <c r="A110" s="230"/>
      <c r="B110" s="2">
        <v>95</v>
      </c>
      <c r="C110" t="s">
        <v>5841</v>
      </c>
      <c r="D110" s="165" t="s">
        <v>5514</v>
      </c>
      <c r="E110" s="165" t="s">
        <v>5515</v>
      </c>
      <c r="F110" s="230" t="s">
        <v>5538</v>
      </c>
      <c r="G110" s="230" t="s">
        <v>5539</v>
      </c>
      <c r="U110" s="2">
        <v>95</v>
      </c>
      <c r="V110" s="230"/>
      <c r="W110" s="257" t="s">
        <v>6040</v>
      </c>
      <c r="X110" t="s">
        <v>6238</v>
      </c>
      <c r="Y110" t="s">
        <v>6261</v>
      </c>
      <c r="Z110" t="s">
        <v>6285</v>
      </c>
      <c r="AA110" t="s">
        <v>6262</v>
      </c>
      <c r="AB110" s="112">
        <v>-57.955549577344101</v>
      </c>
      <c r="AC110" s="113">
        <v>15.529142706151244</v>
      </c>
      <c r="AD110" s="114">
        <v>0</v>
      </c>
      <c r="AE110" s="112">
        <v>-51.961524227066299</v>
      </c>
      <c r="AF110" s="113">
        <v>30</v>
      </c>
      <c r="AG110" s="114">
        <v>0</v>
      </c>
      <c r="AH110" s="112">
        <v>-54.073263900806303</v>
      </c>
      <c r="AI110" s="113">
        <v>14.488887394336023</v>
      </c>
      <c r="AJ110" s="114">
        <v>-14.999999999999998</v>
      </c>
      <c r="AK110" s="112">
        <v>-48.480762113533203</v>
      </c>
      <c r="AL110" s="113">
        <v>27.990381056766577</v>
      </c>
      <c r="AM110" s="114">
        <v>-14.999999999999998</v>
      </c>
    </row>
    <row r="111" spans="1:39" ht="15.75" thickBot="1">
      <c r="A111" s="230"/>
      <c r="B111" s="1">
        <v>96</v>
      </c>
      <c r="C111" s="258" t="s">
        <v>5842</v>
      </c>
      <c r="D111" s="165" t="s">
        <v>5515</v>
      </c>
      <c r="E111" s="165" t="s">
        <v>5492</v>
      </c>
      <c r="F111" s="230" t="s">
        <v>5539</v>
      </c>
      <c r="G111" s="230" t="s">
        <v>5516</v>
      </c>
      <c r="U111" s="1">
        <v>96</v>
      </c>
      <c r="V111" s="256"/>
      <c r="W111" s="257" t="s">
        <v>6047</v>
      </c>
      <c r="X111" t="s">
        <v>6239</v>
      </c>
      <c r="Y111" t="s">
        <v>6262</v>
      </c>
      <c r="Z111" t="s">
        <v>6286</v>
      </c>
      <c r="AA111" t="s">
        <v>6240</v>
      </c>
      <c r="AB111" s="117">
        <v>-51.961524227066299</v>
      </c>
      <c r="AC111" s="118">
        <v>30</v>
      </c>
      <c r="AD111" s="119">
        <v>0</v>
      </c>
      <c r="AE111" s="117">
        <v>-42.426406871192903</v>
      </c>
      <c r="AF111" s="118">
        <v>42.426406871192846</v>
      </c>
      <c r="AG111" s="119">
        <v>0</v>
      </c>
      <c r="AH111" s="117">
        <v>-48.480762113533203</v>
      </c>
      <c r="AI111" s="118">
        <v>27.990381056766577</v>
      </c>
      <c r="AJ111" s="119">
        <v>-14.999999999999998</v>
      </c>
      <c r="AK111" s="117">
        <v>-39.584376506470299</v>
      </c>
      <c r="AL111" s="118">
        <v>39.584376506470257</v>
      </c>
      <c r="AM111" s="119">
        <v>-14.999999999999998</v>
      </c>
    </row>
    <row r="112" spans="1:39">
      <c r="A112" s="230" t="s">
        <v>5412</v>
      </c>
      <c r="B112" s="17">
        <v>97</v>
      </c>
      <c r="C112" t="s">
        <v>5843</v>
      </c>
      <c r="D112" s="253" t="s">
        <v>5516</v>
      </c>
      <c r="E112" s="253" t="s">
        <v>5517</v>
      </c>
      <c r="F112" s="253" t="s">
        <v>5540</v>
      </c>
      <c r="G112" s="253" t="s">
        <v>5541</v>
      </c>
      <c r="U112" s="17">
        <v>97</v>
      </c>
      <c r="V112" s="268">
        <f>V91</f>
        <v>14.613911432512021</v>
      </c>
      <c r="W112" s="253" t="s">
        <v>5731</v>
      </c>
      <c r="X112" s="261" t="s">
        <v>6263</v>
      </c>
      <c r="Y112" s="261" t="s">
        <v>6287</v>
      </c>
      <c r="Z112" s="261" t="s">
        <v>6311</v>
      </c>
      <c r="AA112" s="261" t="s">
        <v>6288</v>
      </c>
      <c r="AB112" s="275">
        <v>-39.584376506470299</v>
      </c>
      <c r="AC112" s="276">
        <v>39.584376506470257</v>
      </c>
      <c r="AD112" s="277">
        <v>-14.999999999999998</v>
      </c>
      <c r="AE112" s="275">
        <v>-27.990381056766601</v>
      </c>
      <c r="AF112" s="276">
        <v>48.48076211353316</v>
      </c>
      <c r="AG112" s="277">
        <v>-14.999999999999998</v>
      </c>
      <c r="AH112" s="112">
        <v>-31.819805153394601</v>
      </c>
      <c r="AI112" s="113">
        <v>31.819805153394636</v>
      </c>
      <c r="AJ112" s="114">
        <v>-25.98076211353316</v>
      </c>
      <c r="AK112" s="112">
        <v>-22.5</v>
      </c>
      <c r="AL112" s="113">
        <v>38.97114317029974</v>
      </c>
      <c r="AM112" s="114">
        <v>-25.98076211353316</v>
      </c>
    </row>
    <row r="113" spans="1:39">
      <c r="A113" s="230"/>
      <c r="B113" s="10">
        <v>98</v>
      </c>
      <c r="C113" t="s">
        <v>5844</v>
      </c>
      <c r="D113" s="230" t="s">
        <v>5517</v>
      </c>
      <c r="E113" s="230" t="s">
        <v>5518</v>
      </c>
      <c r="F113" s="230" t="s">
        <v>5541</v>
      </c>
      <c r="G113" s="230" t="s">
        <v>5542</v>
      </c>
      <c r="U113" s="10">
        <v>98</v>
      </c>
      <c r="V113" s="26">
        <v>15.529142706151244</v>
      </c>
      <c r="W113" s="257" t="s">
        <v>5732</v>
      </c>
      <c r="X113" t="s">
        <v>6264</v>
      </c>
      <c r="Y113" t="s">
        <v>6288</v>
      </c>
      <c r="Z113" t="s">
        <v>6312</v>
      </c>
      <c r="AA113" t="s">
        <v>6289</v>
      </c>
      <c r="AB113" s="112">
        <v>-27.990381056766601</v>
      </c>
      <c r="AC113" s="113">
        <v>48.48076211353316</v>
      </c>
      <c r="AD113" s="114">
        <v>-14.999999999999998</v>
      </c>
      <c r="AE113" s="112">
        <v>-14.488887394336</v>
      </c>
      <c r="AF113" s="113">
        <v>54.073263900806289</v>
      </c>
      <c r="AG113" s="114">
        <v>-14.999999999999998</v>
      </c>
      <c r="AH113" s="112">
        <v>-22.5</v>
      </c>
      <c r="AI113" s="113">
        <v>38.97114317029974</v>
      </c>
      <c r="AJ113" s="114">
        <v>-25.98076211353316</v>
      </c>
      <c r="AK113" s="112">
        <v>-11.6468570296134</v>
      </c>
      <c r="AL113" s="113">
        <v>43.466662183008076</v>
      </c>
      <c r="AM113" s="114">
        <v>-25.98076211353316</v>
      </c>
    </row>
    <row r="114" spans="1:39">
      <c r="A114" s="230"/>
      <c r="B114" s="10">
        <v>99</v>
      </c>
      <c r="C114" t="s">
        <v>5845</v>
      </c>
      <c r="D114" s="230" t="s">
        <v>5518</v>
      </c>
      <c r="E114" s="230" t="s">
        <v>5519</v>
      </c>
      <c r="F114" s="230" t="s">
        <v>5542</v>
      </c>
      <c r="G114" s="230" t="s">
        <v>5543</v>
      </c>
      <c r="U114" s="10">
        <v>99</v>
      </c>
      <c r="V114" s="26">
        <v>15.529142706151244</v>
      </c>
      <c r="W114" s="257" t="s">
        <v>5733</v>
      </c>
      <c r="X114" t="s">
        <v>6265</v>
      </c>
      <c r="Y114" t="s">
        <v>6289</v>
      </c>
      <c r="Z114" t="s">
        <v>6313</v>
      </c>
      <c r="AA114" t="s">
        <v>6290</v>
      </c>
      <c r="AB114" s="112">
        <v>-14.488887394336</v>
      </c>
      <c r="AC114" s="113">
        <v>54.073263900806289</v>
      </c>
      <c r="AD114" s="114">
        <v>-14.999999999999998</v>
      </c>
      <c r="AE114" s="112">
        <v>0</v>
      </c>
      <c r="AF114">
        <v>55.98076211353316</v>
      </c>
      <c r="AG114" s="114">
        <v>-14.999999999999998</v>
      </c>
      <c r="AH114" s="112">
        <v>-11.6468570296134</v>
      </c>
      <c r="AI114" s="113">
        <v>43.466662183008076</v>
      </c>
      <c r="AJ114" s="114">
        <v>-25.98076211353316</v>
      </c>
      <c r="AK114" s="112">
        <v>0</v>
      </c>
      <c r="AL114" s="113">
        <v>45</v>
      </c>
      <c r="AM114" s="114">
        <v>-25.98076211353316</v>
      </c>
    </row>
    <row r="115" spans="1:39">
      <c r="A115" s="230"/>
      <c r="B115" s="10">
        <v>100</v>
      </c>
      <c r="C115" t="s">
        <v>5846</v>
      </c>
      <c r="D115" s="230" t="s">
        <v>5519</v>
      </c>
      <c r="E115" s="230" t="s">
        <v>5520</v>
      </c>
      <c r="F115" s="230" t="s">
        <v>5543</v>
      </c>
      <c r="G115" s="230" t="s">
        <v>5544</v>
      </c>
      <c r="U115" s="10">
        <v>100</v>
      </c>
      <c r="V115" s="256">
        <f>V40</f>
        <v>11.7473572998046</v>
      </c>
      <c r="W115" s="257" t="s">
        <v>5734</v>
      </c>
      <c r="X115" t="s">
        <v>6266</v>
      </c>
      <c r="Y115" t="s">
        <v>6290</v>
      </c>
      <c r="Z115" t="s">
        <v>6314</v>
      </c>
      <c r="AA115" t="s">
        <v>6291</v>
      </c>
      <c r="AB115" s="112">
        <v>0</v>
      </c>
      <c r="AC115">
        <v>55.98076211353316</v>
      </c>
      <c r="AD115" s="114">
        <v>-14.999999999999998</v>
      </c>
      <c r="AE115" s="112">
        <v>14.488887394336007</v>
      </c>
      <c r="AF115" s="113">
        <v>54.073263900806289</v>
      </c>
      <c r="AG115" s="114">
        <v>-14.999999999999998</v>
      </c>
      <c r="AH115" s="112">
        <v>0</v>
      </c>
      <c r="AI115" s="113">
        <v>45</v>
      </c>
      <c r="AJ115" s="114">
        <v>-25.98076211353316</v>
      </c>
      <c r="AK115" s="112">
        <v>11.646857029613425</v>
      </c>
      <c r="AL115" s="113">
        <v>43.466662183008076</v>
      </c>
      <c r="AM115" s="114">
        <v>-25.98076211353316</v>
      </c>
    </row>
    <row r="116" spans="1:39">
      <c r="A116" s="230"/>
      <c r="B116" s="2">
        <v>101</v>
      </c>
      <c r="C116" t="s">
        <v>5847</v>
      </c>
      <c r="D116" s="230" t="s">
        <v>5520</v>
      </c>
      <c r="E116" s="230" t="s">
        <v>5521</v>
      </c>
      <c r="F116" s="230" t="s">
        <v>5544</v>
      </c>
      <c r="G116" s="230" t="s">
        <v>5545</v>
      </c>
      <c r="U116" s="2">
        <v>101</v>
      </c>
      <c r="V116" s="256">
        <v>15.462858404547166</v>
      </c>
      <c r="W116" s="257" t="s">
        <v>6035</v>
      </c>
      <c r="X116" t="s">
        <v>6267</v>
      </c>
      <c r="Y116" t="s">
        <v>6291</v>
      </c>
      <c r="Z116" t="s">
        <v>6315</v>
      </c>
      <c r="AA116" t="s">
        <v>6292</v>
      </c>
      <c r="AB116" s="112">
        <v>14.488887394336007</v>
      </c>
      <c r="AC116" s="113">
        <v>54.073263900806289</v>
      </c>
      <c r="AD116" s="114">
        <v>-14.999999999999998</v>
      </c>
      <c r="AE116" s="112">
        <v>27.990381056766577</v>
      </c>
      <c r="AF116" s="113">
        <v>48.48076211353316</v>
      </c>
      <c r="AG116" s="114">
        <v>-14.999999999999998</v>
      </c>
      <c r="AH116" s="112">
        <v>11.646857029613425</v>
      </c>
      <c r="AI116" s="113">
        <v>43.466662183008076</v>
      </c>
      <c r="AJ116" s="114">
        <v>-25.98076211353316</v>
      </c>
      <c r="AK116" s="112">
        <v>22.5</v>
      </c>
      <c r="AL116" s="113">
        <v>38.97114317029974</v>
      </c>
      <c r="AM116" s="114">
        <v>-25.98076211353316</v>
      </c>
    </row>
    <row r="117" spans="1:39">
      <c r="A117" s="230"/>
      <c r="B117" s="2">
        <v>102</v>
      </c>
      <c r="C117" t="s">
        <v>5848</v>
      </c>
      <c r="D117" s="230" t="s">
        <v>5521</v>
      </c>
      <c r="E117" s="230" t="s">
        <v>5522</v>
      </c>
      <c r="F117" s="230" t="s">
        <v>5545</v>
      </c>
      <c r="G117" s="230" t="s">
        <v>5546</v>
      </c>
      <c r="U117" s="2">
        <v>102</v>
      </c>
      <c r="V117" s="256">
        <f>((V112+V115)*V116)/2</f>
        <v>203.81028288601425</v>
      </c>
      <c r="W117" s="257" t="s">
        <v>6036</v>
      </c>
      <c r="X117" t="s">
        <v>6268</v>
      </c>
      <c r="Y117" t="s">
        <v>6292</v>
      </c>
      <c r="Z117" t="s">
        <v>6316</v>
      </c>
      <c r="AA117" t="s">
        <v>6293</v>
      </c>
      <c r="AB117" s="112">
        <v>27.990381056766577</v>
      </c>
      <c r="AC117" s="113">
        <v>48.48076211353316</v>
      </c>
      <c r="AD117" s="114">
        <v>-14.999999999999998</v>
      </c>
      <c r="AE117" s="112">
        <v>39.584376506470257</v>
      </c>
      <c r="AF117" s="113">
        <v>39.584376506470257</v>
      </c>
      <c r="AG117" s="114">
        <v>-14.999999999999998</v>
      </c>
      <c r="AH117" s="112">
        <v>22.5</v>
      </c>
      <c r="AI117" s="113">
        <v>38.97114317029974</v>
      </c>
      <c r="AJ117" s="114">
        <v>-25.98076211353316</v>
      </c>
      <c r="AK117" s="112">
        <v>31.819805153394636</v>
      </c>
      <c r="AL117" s="113">
        <v>31.819805153394636</v>
      </c>
      <c r="AM117" s="114">
        <v>-25.98076211353316</v>
      </c>
    </row>
    <row r="118" spans="1:39">
      <c r="A118" s="230"/>
      <c r="B118" s="2">
        <v>103</v>
      </c>
      <c r="C118" t="s">
        <v>5849</v>
      </c>
      <c r="D118" s="230" t="s">
        <v>5522</v>
      </c>
      <c r="E118" s="230" t="s">
        <v>5523</v>
      </c>
      <c r="F118" s="230" t="s">
        <v>5546</v>
      </c>
      <c r="G118" s="230" t="s">
        <v>5547</v>
      </c>
      <c r="U118" s="2">
        <v>103</v>
      </c>
      <c r="V118" s="256" t="s">
        <v>2945</v>
      </c>
      <c r="W118" s="257" t="s">
        <v>6037</v>
      </c>
      <c r="X118" t="s">
        <v>6269</v>
      </c>
      <c r="Y118" t="s">
        <v>6293</v>
      </c>
      <c r="Z118" t="s">
        <v>6317</v>
      </c>
      <c r="AA118" t="s">
        <v>6294</v>
      </c>
      <c r="AB118" s="112">
        <v>39.584376506470257</v>
      </c>
      <c r="AC118" s="113">
        <v>39.584376506470257</v>
      </c>
      <c r="AD118" s="114">
        <v>-14.999999999999998</v>
      </c>
      <c r="AE118" s="112">
        <v>48.48076211353316</v>
      </c>
      <c r="AF118" s="113">
        <v>27.990381056766577</v>
      </c>
      <c r="AG118" s="114">
        <v>-14.999999999999998</v>
      </c>
      <c r="AH118" s="112">
        <v>31.819805153394636</v>
      </c>
      <c r="AI118" s="113">
        <v>31.819805153394636</v>
      </c>
      <c r="AJ118" s="114">
        <v>-25.98076211353316</v>
      </c>
      <c r="AK118" s="112">
        <v>38.97114317029974</v>
      </c>
      <c r="AL118" s="113">
        <v>22.499999999999996</v>
      </c>
      <c r="AM118" s="114">
        <v>-25.98076211353316</v>
      </c>
    </row>
    <row r="119" spans="1:39">
      <c r="A119" s="230"/>
      <c r="B119" s="2">
        <v>104</v>
      </c>
      <c r="C119" t="s">
        <v>5850</v>
      </c>
      <c r="D119" s="230" t="s">
        <v>5523</v>
      </c>
      <c r="E119" s="230" t="s">
        <v>5524</v>
      </c>
      <c r="F119" s="230" t="s">
        <v>5547</v>
      </c>
      <c r="G119" s="230" t="s">
        <v>5548</v>
      </c>
      <c r="U119" s="2">
        <v>104</v>
      </c>
      <c r="V119" s="256">
        <v>82.5</v>
      </c>
      <c r="W119" s="257" t="s">
        <v>2931</v>
      </c>
      <c r="X119" t="s">
        <v>6270</v>
      </c>
      <c r="Y119" t="s">
        <v>6294</v>
      </c>
      <c r="Z119" t="s">
        <v>6318</v>
      </c>
      <c r="AA119" t="s">
        <v>6295</v>
      </c>
      <c r="AB119" s="112">
        <v>48.48076211353316</v>
      </c>
      <c r="AC119" s="113">
        <v>27.990381056766577</v>
      </c>
      <c r="AD119" s="114">
        <v>-14.999999999999998</v>
      </c>
      <c r="AE119" s="112">
        <v>54.073263900806289</v>
      </c>
      <c r="AF119" s="113">
        <v>14.488887394336023</v>
      </c>
      <c r="AG119" s="114">
        <v>-14.999999999999998</v>
      </c>
      <c r="AH119" s="112">
        <v>38.97114317029974</v>
      </c>
      <c r="AI119" s="113">
        <v>22.499999999999996</v>
      </c>
      <c r="AJ119" s="114">
        <v>-25.98076211353316</v>
      </c>
      <c r="AK119" s="112">
        <v>43.466662183008076</v>
      </c>
      <c r="AL119" s="113">
        <v>11.646857029613432</v>
      </c>
      <c r="AM119" s="114">
        <v>-25.98076211353316</v>
      </c>
    </row>
    <row r="120" spans="1:39">
      <c r="A120" s="230"/>
      <c r="B120" s="2">
        <v>105</v>
      </c>
      <c r="C120" t="s">
        <v>5851</v>
      </c>
      <c r="D120" s="230" t="s">
        <v>5524</v>
      </c>
      <c r="E120" s="230" t="s">
        <v>5525</v>
      </c>
      <c r="F120" s="230" t="s">
        <v>5548</v>
      </c>
      <c r="G120" s="230" t="s">
        <v>5549</v>
      </c>
      <c r="U120" s="2">
        <v>105</v>
      </c>
      <c r="V120" s="256">
        <v>97.5</v>
      </c>
      <c r="W120" s="257" t="s">
        <v>2932</v>
      </c>
      <c r="X120" t="s">
        <v>6271</v>
      </c>
      <c r="Y120" t="s">
        <v>6295</v>
      </c>
      <c r="Z120" t="s">
        <v>6319</v>
      </c>
      <c r="AA120" t="s">
        <v>6296</v>
      </c>
      <c r="AB120" s="112">
        <v>54.073263900806289</v>
      </c>
      <c r="AC120" s="113">
        <v>14.488887394336023</v>
      </c>
      <c r="AD120" s="114">
        <v>-14.999999999999998</v>
      </c>
      <c r="AE120" s="112">
        <v>55.98076211353316</v>
      </c>
      <c r="AF120" s="113">
        <v>0</v>
      </c>
      <c r="AG120" s="114">
        <v>-14.999999999999998</v>
      </c>
      <c r="AH120" s="112">
        <v>43.466662183008076</v>
      </c>
      <c r="AI120" s="113">
        <v>11.646857029613432</v>
      </c>
      <c r="AJ120" s="114">
        <v>-25.98076211353316</v>
      </c>
      <c r="AK120" s="112">
        <v>45</v>
      </c>
      <c r="AL120" s="113">
        <v>0</v>
      </c>
      <c r="AM120" s="114">
        <v>-25.98076211353316</v>
      </c>
    </row>
    <row r="121" spans="1:39">
      <c r="A121" s="230"/>
      <c r="B121" s="2">
        <v>106</v>
      </c>
      <c r="C121" t="s">
        <v>5852</v>
      </c>
      <c r="D121" s="230" t="s">
        <v>5525</v>
      </c>
      <c r="E121" s="230" t="s">
        <v>5526</v>
      </c>
      <c r="F121" s="230" t="s">
        <v>5549</v>
      </c>
      <c r="G121" s="230" t="s">
        <v>5550</v>
      </c>
      <c r="U121" s="2">
        <v>106</v>
      </c>
      <c r="V121" s="256">
        <v>97.5</v>
      </c>
      <c r="W121" s="257" t="s">
        <v>2933</v>
      </c>
      <c r="X121" t="s">
        <v>6272</v>
      </c>
      <c r="Y121" t="s">
        <v>6296</v>
      </c>
      <c r="Z121" t="s">
        <v>6320</v>
      </c>
      <c r="AA121" t="s">
        <v>6297</v>
      </c>
      <c r="AB121" s="112">
        <v>55.98076211353316</v>
      </c>
      <c r="AC121" s="113">
        <v>0</v>
      </c>
      <c r="AD121" s="114">
        <v>-14.999999999999998</v>
      </c>
      <c r="AE121" s="112">
        <v>54.073263900806289</v>
      </c>
      <c r="AF121" s="113">
        <v>-14.488887394336</v>
      </c>
      <c r="AG121" s="114">
        <v>-14.999999999999998</v>
      </c>
      <c r="AH121" s="112">
        <v>45</v>
      </c>
      <c r="AI121" s="113">
        <v>0</v>
      </c>
      <c r="AJ121" s="114">
        <v>-25.98076211353316</v>
      </c>
      <c r="AK121" s="112">
        <v>43.466662183008076</v>
      </c>
      <c r="AL121" s="113">
        <v>-11.6468570296134</v>
      </c>
      <c r="AM121" s="114">
        <v>-25.98076211353316</v>
      </c>
    </row>
    <row r="122" spans="1:39">
      <c r="A122" s="230"/>
      <c r="B122" s="2">
        <v>107</v>
      </c>
      <c r="C122" t="s">
        <v>5853</v>
      </c>
      <c r="D122" s="230" t="s">
        <v>5526</v>
      </c>
      <c r="E122" s="230" t="s">
        <v>5527</v>
      </c>
      <c r="F122" s="230" t="s">
        <v>5550</v>
      </c>
      <c r="G122" s="230" t="s">
        <v>5551</v>
      </c>
      <c r="U122" s="2">
        <v>107</v>
      </c>
      <c r="V122" s="256">
        <v>82.5</v>
      </c>
      <c r="W122" s="257" t="s">
        <v>2934</v>
      </c>
      <c r="X122" t="s">
        <v>6273</v>
      </c>
      <c r="Y122" t="s">
        <v>6297</v>
      </c>
      <c r="Z122" t="s">
        <v>6321</v>
      </c>
      <c r="AA122" t="s">
        <v>6298</v>
      </c>
      <c r="AB122" s="112">
        <v>54.073263900806289</v>
      </c>
      <c r="AC122" s="113">
        <v>-14.488887394336</v>
      </c>
      <c r="AD122" s="114">
        <v>-14.999999999999998</v>
      </c>
      <c r="AE122" s="112">
        <v>48.48076211353316</v>
      </c>
      <c r="AF122" s="113">
        <v>-27.990381056766601</v>
      </c>
      <c r="AG122" s="114">
        <v>-14.999999999999998</v>
      </c>
      <c r="AH122" s="112">
        <v>43.466662183008076</v>
      </c>
      <c r="AI122" s="113">
        <v>-11.6468570296134</v>
      </c>
      <c r="AJ122" s="114">
        <v>-25.98076211353316</v>
      </c>
      <c r="AK122" s="112">
        <v>38.97114317029974</v>
      </c>
      <c r="AL122" s="113">
        <v>-22.5</v>
      </c>
      <c r="AM122" s="114">
        <v>-25.98076211353316</v>
      </c>
    </row>
    <row r="123" spans="1:39">
      <c r="A123" s="230"/>
      <c r="B123" s="2">
        <v>108</v>
      </c>
      <c r="C123" t="s">
        <v>5854</v>
      </c>
      <c r="D123" s="230" t="s">
        <v>5527</v>
      </c>
      <c r="E123" s="230" t="s">
        <v>5528</v>
      </c>
      <c r="F123" s="230" t="s">
        <v>5551</v>
      </c>
      <c r="G123" s="230" t="s">
        <v>5552</v>
      </c>
      <c r="U123" s="2">
        <v>108</v>
      </c>
      <c r="V123" s="230"/>
      <c r="W123" s="257" t="s">
        <v>656</v>
      </c>
      <c r="X123" t="s">
        <v>6274</v>
      </c>
      <c r="Y123" t="s">
        <v>6298</v>
      </c>
      <c r="Z123" t="s">
        <v>6322</v>
      </c>
      <c r="AA123" t="s">
        <v>6299</v>
      </c>
      <c r="AB123" s="112">
        <v>48.48076211353316</v>
      </c>
      <c r="AC123" s="113">
        <v>-27.990381056766601</v>
      </c>
      <c r="AD123" s="114">
        <v>-14.999999999999998</v>
      </c>
      <c r="AE123" s="112">
        <v>39.584376506470257</v>
      </c>
      <c r="AF123" s="113">
        <v>-39.584376506470299</v>
      </c>
      <c r="AG123" s="114">
        <v>-14.999999999999998</v>
      </c>
      <c r="AH123" s="112">
        <v>38.97114317029974</v>
      </c>
      <c r="AI123" s="113">
        <v>-22.5</v>
      </c>
      <c r="AJ123" s="114">
        <v>-25.98076211353316</v>
      </c>
      <c r="AK123" s="112">
        <v>31.819805153394636</v>
      </c>
      <c r="AL123" s="113">
        <v>-31.819805153394601</v>
      </c>
      <c r="AM123" s="114">
        <v>-25.98076211353316</v>
      </c>
    </row>
    <row r="124" spans="1:39">
      <c r="A124" s="230"/>
      <c r="B124" s="2">
        <v>109</v>
      </c>
      <c r="C124" t="s">
        <v>5855</v>
      </c>
      <c r="D124" s="230" t="s">
        <v>5528</v>
      </c>
      <c r="E124" s="230" t="s">
        <v>5529</v>
      </c>
      <c r="F124" s="230" t="s">
        <v>5552</v>
      </c>
      <c r="G124" s="230" t="s">
        <v>5553</v>
      </c>
      <c r="U124" s="2">
        <v>109</v>
      </c>
      <c r="V124" s="230"/>
      <c r="W124" s="257" t="s">
        <v>6039</v>
      </c>
      <c r="X124" t="s">
        <v>6275</v>
      </c>
      <c r="Y124" t="s">
        <v>6299</v>
      </c>
      <c r="Z124" t="s">
        <v>6323</v>
      </c>
      <c r="AA124" t="s">
        <v>6300</v>
      </c>
      <c r="AB124" s="112">
        <v>39.584376506470257</v>
      </c>
      <c r="AC124" s="113">
        <v>-39.584376506470299</v>
      </c>
      <c r="AD124" s="114">
        <v>-14.999999999999998</v>
      </c>
      <c r="AE124" s="112">
        <v>27.990381056766577</v>
      </c>
      <c r="AF124" s="113">
        <v>-48.480762113533203</v>
      </c>
      <c r="AG124" s="114">
        <v>-14.999999999999998</v>
      </c>
      <c r="AH124" s="112">
        <v>31.819805153394636</v>
      </c>
      <c r="AI124" s="113">
        <v>-31.819805153394601</v>
      </c>
      <c r="AJ124" s="114">
        <v>-25.98076211353316</v>
      </c>
      <c r="AK124" s="112">
        <v>22.5</v>
      </c>
      <c r="AL124" s="113">
        <v>-38.971143170299698</v>
      </c>
      <c r="AM124" s="114">
        <v>-25.98076211353316</v>
      </c>
    </row>
    <row r="125" spans="1:39">
      <c r="A125" s="230"/>
      <c r="B125" s="2">
        <v>110</v>
      </c>
      <c r="C125" t="s">
        <v>5856</v>
      </c>
      <c r="D125" s="230" t="s">
        <v>5529</v>
      </c>
      <c r="E125" s="230" t="s">
        <v>5530</v>
      </c>
      <c r="F125" s="230" t="s">
        <v>5553</v>
      </c>
      <c r="G125" s="230" t="s">
        <v>5554</v>
      </c>
      <c r="U125" s="2">
        <v>110</v>
      </c>
      <c r="V125" s="230"/>
      <c r="W125" s="257" t="s">
        <v>1757</v>
      </c>
      <c r="X125" t="s">
        <v>6276</v>
      </c>
      <c r="Y125" t="s">
        <v>6300</v>
      </c>
      <c r="Z125" t="s">
        <v>6324</v>
      </c>
      <c r="AA125" t="s">
        <v>6301</v>
      </c>
      <c r="AB125" s="112">
        <v>27.990381056766577</v>
      </c>
      <c r="AC125" s="113">
        <v>-48.480762113533203</v>
      </c>
      <c r="AD125" s="114">
        <v>-14.999999999999998</v>
      </c>
      <c r="AE125" s="112">
        <v>14.488887394336007</v>
      </c>
      <c r="AF125" s="113">
        <v>-54.073263900806303</v>
      </c>
      <c r="AG125" s="114">
        <v>-14.999999999999998</v>
      </c>
      <c r="AH125" s="112">
        <v>22.5</v>
      </c>
      <c r="AI125" s="113">
        <v>-38.971143170299698</v>
      </c>
      <c r="AJ125" s="114">
        <v>-25.98076211353316</v>
      </c>
      <c r="AK125" s="112">
        <v>11.646857029613425</v>
      </c>
      <c r="AL125" s="113">
        <v>-43.466662183008097</v>
      </c>
      <c r="AM125" s="114">
        <v>-25.98076211353316</v>
      </c>
    </row>
    <row r="126" spans="1:39">
      <c r="A126" s="230"/>
      <c r="B126" s="2">
        <v>111</v>
      </c>
      <c r="C126" t="s">
        <v>5857</v>
      </c>
      <c r="D126" s="230" t="s">
        <v>5530</v>
      </c>
      <c r="E126" s="230" t="s">
        <v>5531</v>
      </c>
      <c r="F126" s="230" t="s">
        <v>5554</v>
      </c>
      <c r="G126" s="230" t="s">
        <v>5555</v>
      </c>
      <c r="U126" s="2">
        <v>111</v>
      </c>
      <c r="V126" s="230"/>
      <c r="W126" s="257" t="s">
        <v>1656</v>
      </c>
      <c r="X126" t="s">
        <v>6277</v>
      </c>
      <c r="Y126" t="s">
        <v>6301</v>
      </c>
      <c r="Z126" t="s">
        <v>6325</v>
      </c>
      <c r="AA126" t="s">
        <v>6302</v>
      </c>
      <c r="AB126" s="112">
        <v>14.488887394336007</v>
      </c>
      <c r="AC126" s="113">
        <v>-54.073263900806303</v>
      </c>
      <c r="AD126" s="114">
        <v>-14.999999999999998</v>
      </c>
      <c r="AE126" s="112">
        <v>0</v>
      </c>
      <c r="AF126" s="127">
        <v>-55.980762113533203</v>
      </c>
      <c r="AG126" s="126">
        <v>-14.999999999999998</v>
      </c>
      <c r="AH126" s="112">
        <v>11.646857029613425</v>
      </c>
      <c r="AI126" s="113">
        <v>-43.466662183008097</v>
      </c>
      <c r="AJ126" s="114">
        <v>-25.98076211353316</v>
      </c>
      <c r="AK126" s="112">
        <v>0</v>
      </c>
      <c r="AL126" s="113">
        <v>-45</v>
      </c>
      <c r="AM126" s="126">
        <v>-25.98076211353316</v>
      </c>
    </row>
    <row r="127" spans="1:39">
      <c r="A127" s="230"/>
      <c r="B127" s="2">
        <v>112</v>
      </c>
      <c r="C127" t="s">
        <v>5858</v>
      </c>
      <c r="D127" s="230" t="s">
        <v>5531</v>
      </c>
      <c r="E127" s="230" t="s">
        <v>5532</v>
      </c>
      <c r="F127" s="230" t="s">
        <v>5555</v>
      </c>
      <c r="G127" s="230" t="s">
        <v>5556</v>
      </c>
      <c r="U127" s="2">
        <v>112</v>
      </c>
      <c r="V127" s="230"/>
      <c r="W127" s="257" t="s">
        <v>2389</v>
      </c>
      <c r="X127" t="s">
        <v>6278</v>
      </c>
      <c r="Y127" t="s">
        <v>6302</v>
      </c>
      <c r="Z127" t="s">
        <v>6326</v>
      </c>
      <c r="AA127" t="s">
        <v>6303</v>
      </c>
      <c r="AB127" s="112">
        <v>0</v>
      </c>
      <c r="AC127" s="127">
        <v>-55.980762113533203</v>
      </c>
      <c r="AD127" s="126">
        <v>-14.999999999999998</v>
      </c>
      <c r="AE127" s="112">
        <v>-14.488887394336</v>
      </c>
      <c r="AF127" s="113">
        <v>-54.073263900806303</v>
      </c>
      <c r="AG127" s="114">
        <v>-14.999999999999998</v>
      </c>
      <c r="AH127" s="112">
        <v>0</v>
      </c>
      <c r="AI127" s="113">
        <v>-45</v>
      </c>
      <c r="AJ127" s="126">
        <v>-25.98076211353316</v>
      </c>
      <c r="AK127" s="112">
        <v>-11.6468570296134</v>
      </c>
      <c r="AL127" s="113">
        <v>-43.466662183008097</v>
      </c>
      <c r="AM127" s="114">
        <v>-25.98076211353316</v>
      </c>
    </row>
    <row r="128" spans="1:39">
      <c r="A128" s="230"/>
      <c r="B128" s="2">
        <v>113</v>
      </c>
      <c r="C128" t="s">
        <v>5859</v>
      </c>
      <c r="D128" s="230" t="s">
        <v>5532</v>
      </c>
      <c r="E128" s="230" t="s">
        <v>5533</v>
      </c>
      <c r="F128" s="230" t="s">
        <v>5556</v>
      </c>
      <c r="G128" s="230" t="s">
        <v>5557</v>
      </c>
      <c r="U128" s="2">
        <v>113</v>
      </c>
      <c r="V128" s="230"/>
      <c r="W128" s="257" t="s">
        <v>1629</v>
      </c>
      <c r="X128" t="s">
        <v>6279</v>
      </c>
      <c r="Y128" t="s">
        <v>6303</v>
      </c>
      <c r="Z128" t="s">
        <v>6327</v>
      </c>
      <c r="AA128" t="s">
        <v>6304</v>
      </c>
      <c r="AB128" s="112">
        <v>-14.488887394336</v>
      </c>
      <c r="AC128" s="113">
        <v>-54.073263900806303</v>
      </c>
      <c r="AD128" s="114">
        <v>-14.999999999999998</v>
      </c>
      <c r="AE128" s="112">
        <v>-27.990381056766601</v>
      </c>
      <c r="AF128" s="113">
        <v>-48.480762113533203</v>
      </c>
      <c r="AG128" s="114">
        <v>-14.999999999999998</v>
      </c>
      <c r="AH128" s="112">
        <v>-11.6468570296134</v>
      </c>
      <c r="AI128" s="113">
        <v>-43.466662183008097</v>
      </c>
      <c r="AJ128" s="114">
        <v>-25.98076211353316</v>
      </c>
      <c r="AK128" s="112">
        <v>-22.5</v>
      </c>
      <c r="AL128" s="113">
        <v>-38.971143170299698</v>
      </c>
      <c r="AM128" s="114">
        <v>-25.98076211353316</v>
      </c>
    </row>
    <row r="129" spans="1:39">
      <c r="A129" s="230"/>
      <c r="B129" s="2">
        <v>114</v>
      </c>
      <c r="C129" t="s">
        <v>5860</v>
      </c>
      <c r="D129" s="230" t="s">
        <v>5533</v>
      </c>
      <c r="E129" s="230" t="s">
        <v>5534</v>
      </c>
      <c r="F129" s="230" t="s">
        <v>5557</v>
      </c>
      <c r="G129" s="230" t="s">
        <v>5558</v>
      </c>
      <c r="U129" s="2">
        <v>114</v>
      </c>
      <c r="V129" s="230"/>
      <c r="W129" s="257" t="s">
        <v>6043</v>
      </c>
      <c r="X129" t="s">
        <v>6280</v>
      </c>
      <c r="Y129" t="s">
        <v>6304</v>
      </c>
      <c r="Z129" t="s">
        <v>6328</v>
      </c>
      <c r="AA129" t="s">
        <v>6305</v>
      </c>
      <c r="AB129" s="112">
        <v>-27.990381056766601</v>
      </c>
      <c r="AC129" s="113">
        <v>-48.480762113533203</v>
      </c>
      <c r="AD129" s="114">
        <v>-14.999999999999998</v>
      </c>
      <c r="AE129" s="112">
        <v>-39.584376506470299</v>
      </c>
      <c r="AF129" s="113">
        <v>-39.584376506470299</v>
      </c>
      <c r="AG129" s="114">
        <v>-14.999999999999998</v>
      </c>
      <c r="AH129" s="112">
        <v>-22.5</v>
      </c>
      <c r="AI129" s="113">
        <v>-38.971143170299698</v>
      </c>
      <c r="AJ129" s="114">
        <v>-25.98076211353316</v>
      </c>
      <c r="AK129" s="112">
        <v>-31.819805153394601</v>
      </c>
      <c r="AL129" s="113">
        <v>-31.819805153394601</v>
      </c>
      <c r="AM129" s="114">
        <v>-25.98076211353316</v>
      </c>
    </row>
    <row r="130" spans="1:39">
      <c r="A130" s="230"/>
      <c r="B130" s="2">
        <v>115</v>
      </c>
      <c r="C130" t="s">
        <v>5861</v>
      </c>
      <c r="D130" s="230" t="s">
        <v>5534</v>
      </c>
      <c r="E130" s="230" t="s">
        <v>5535</v>
      </c>
      <c r="F130" s="230" t="s">
        <v>5558</v>
      </c>
      <c r="G130" s="230" t="s">
        <v>5559</v>
      </c>
      <c r="U130" s="2">
        <v>115</v>
      </c>
      <c r="V130" s="230"/>
      <c r="W130" s="257" t="s">
        <v>2093</v>
      </c>
      <c r="X130" t="s">
        <v>6281</v>
      </c>
      <c r="Y130" t="s">
        <v>6305</v>
      </c>
      <c r="Z130" t="s">
        <v>6329</v>
      </c>
      <c r="AA130" t="s">
        <v>6306</v>
      </c>
      <c r="AB130" s="112">
        <v>-39.584376506470299</v>
      </c>
      <c r="AC130" s="113">
        <v>-39.584376506470299</v>
      </c>
      <c r="AD130" s="114">
        <v>-14.999999999999998</v>
      </c>
      <c r="AE130" s="112">
        <v>-48.480762113533203</v>
      </c>
      <c r="AF130" s="113">
        <v>-27.990381056766601</v>
      </c>
      <c r="AG130" s="114">
        <v>-14.999999999999998</v>
      </c>
      <c r="AH130" s="112">
        <v>-31.819805153394601</v>
      </c>
      <c r="AI130" s="113">
        <v>-31.819805153394601</v>
      </c>
      <c r="AJ130" s="114">
        <v>-25.98076211353316</v>
      </c>
      <c r="AK130" s="112">
        <v>-38.971143170299698</v>
      </c>
      <c r="AL130" s="113">
        <v>-22.5</v>
      </c>
      <c r="AM130" s="114">
        <v>-25.98076211353316</v>
      </c>
    </row>
    <row r="131" spans="1:39">
      <c r="A131" s="230"/>
      <c r="B131" s="2">
        <v>116</v>
      </c>
      <c r="C131" t="s">
        <v>5862</v>
      </c>
      <c r="D131" s="230" t="s">
        <v>5535</v>
      </c>
      <c r="E131" s="230" t="s">
        <v>5536</v>
      </c>
      <c r="F131" s="230" t="s">
        <v>5559</v>
      </c>
      <c r="G131" s="230" t="s">
        <v>5560</v>
      </c>
      <c r="U131" s="2">
        <v>116</v>
      </c>
      <c r="V131" s="230"/>
      <c r="W131" s="257" t="s">
        <v>6044</v>
      </c>
      <c r="X131" t="s">
        <v>6282</v>
      </c>
      <c r="Y131" t="s">
        <v>6306</v>
      </c>
      <c r="Z131" t="s">
        <v>6330</v>
      </c>
      <c r="AA131" t="s">
        <v>6307</v>
      </c>
      <c r="AB131" s="112">
        <v>-48.480762113533203</v>
      </c>
      <c r="AC131" s="113">
        <v>-27.990381056766601</v>
      </c>
      <c r="AD131" s="114">
        <v>-14.999999999999998</v>
      </c>
      <c r="AE131" s="112">
        <v>-54.073263900806303</v>
      </c>
      <c r="AF131" s="113">
        <v>-14.488887394336</v>
      </c>
      <c r="AG131" s="114">
        <v>-14.999999999999998</v>
      </c>
      <c r="AH131" s="112">
        <v>-38.971143170299698</v>
      </c>
      <c r="AI131" s="113">
        <v>-22.5</v>
      </c>
      <c r="AJ131" s="114">
        <v>-25.98076211353316</v>
      </c>
      <c r="AK131" s="112">
        <v>-43.466662183008097</v>
      </c>
      <c r="AL131" s="113">
        <v>-11.6468570296134</v>
      </c>
      <c r="AM131" s="114">
        <v>-25.98076211353316</v>
      </c>
    </row>
    <row r="132" spans="1:39">
      <c r="A132" s="230"/>
      <c r="B132" s="2">
        <v>117</v>
      </c>
      <c r="C132" t="s">
        <v>5863</v>
      </c>
      <c r="D132" s="230" t="s">
        <v>5536</v>
      </c>
      <c r="E132" s="230" t="s">
        <v>5537</v>
      </c>
      <c r="F132" s="230" t="s">
        <v>5560</v>
      </c>
      <c r="G132" s="230" t="s">
        <v>5561</v>
      </c>
      <c r="U132" s="2">
        <v>117</v>
      </c>
      <c r="V132" s="230"/>
      <c r="W132" s="257" t="s">
        <v>6056</v>
      </c>
      <c r="X132" t="s">
        <v>6283</v>
      </c>
      <c r="Y132" t="s">
        <v>6307</v>
      </c>
      <c r="Z132" t="s">
        <v>6331</v>
      </c>
      <c r="AA132" t="s">
        <v>6308</v>
      </c>
      <c r="AB132" s="112">
        <v>-54.073263900806303</v>
      </c>
      <c r="AC132" s="113">
        <v>-14.488887394336</v>
      </c>
      <c r="AD132" s="114">
        <v>-14.999999999999998</v>
      </c>
      <c r="AE132" s="112">
        <v>-55.980762113533203</v>
      </c>
      <c r="AF132" s="113">
        <v>0</v>
      </c>
      <c r="AG132" s="114">
        <v>-14.999999999999998</v>
      </c>
      <c r="AH132" s="112">
        <v>-43.466662183008097</v>
      </c>
      <c r="AI132" s="113">
        <v>-11.6468570296134</v>
      </c>
      <c r="AJ132" s="114">
        <v>-25.98076211353316</v>
      </c>
      <c r="AK132" s="112">
        <v>-45</v>
      </c>
      <c r="AL132" s="113">
        <v>0</v>
      </c>
      <c r="AM132" s="114">
        <v>-25.98076211353316</v>
      </c>
    </row>
    <row r="133" spans="1:39">
      <c r="A133" s="230"/>
      <c r="B133" s="2">
        <v>118</v>
      </c>
      <c r="C133" t="s">
        <v>5864</v>
      </c>
      <c r="D133" s="230" t="s">
        <v>5537</v>
      </c>
      <c r="E133" s="230" t="s">
        <v>5538</v>
      </c>
      <c r="F133" s="230" t="s">
        <v>5561</v>
      </c>
      <c r="G133" s="230" t="s">
        <v>5562</v>
      </c>
      <c r="U133" s="2">
        <v>118</v>
      </c>
      <c r="V133" s="230"/>
      <c r="W133" s="257" t="s">
        <v>6041</v>
      </c>
      <c r="X133" t="s">
        <v>6284</v>
      </c>
      <c r="Y133" t="s">
        <v>6308</v>
      </c>
      <c r="Z133" t="s">
        <v>6332</v>
      </c>
      <c r="AA133" t="s">
        <v>6309</v>
      </c>
      <c r="AB133" s="112">
        <v>-55.980762113533203</v>
      </c>
      <c r="AC133" s="113">
        <v>0</v>
      </c>
      <c r="AD133" s="114">
        <v>-14.999999999999998</v>
      </c>
      <c r="AE133" s="112">
        <v>-54.073263900806303</v>
      </c>
      <c r="AF133" s="113">
        <v>14.488887394336023</v>
      </c>
      <c r="AG133" s="114">
        <v>-14.999999999999998</v>
      </c>
      <c r="AH133" s="112">
        <v>-45</v>
      </c>
      <c r="AI133" s="113">
        <v>0</v>
      </c>
      <c r="AJ133" s="114">
        <v>-25.98076211353316</v>
      </c>
      <c r="AK133" s="112">
        <v>-43.466662183008097</v>
      </c>
      <c r="AL133" s="113">
        <v>11.646857029613432</v>
      </c>
      <c r="AM133" s="114">
        <v>-25.98076211353316</v>
      </c>
    </row>
    <row r="134" spans="1:39">
      <c r="A134" s="230"/>
      <c r="B134" s="2">
        <v>119</v>
      </c>
      <c r="C134" t="s">
        <v>5865</v>
      </c>
      <c r="D134" s="230" t="s">
        <v>5538</v>
      </c>
      <c r="E134" s="230" t="s">
        <v>5539</v>
      </c>
      <c r="F134" s="230" t="s">
        <v>5562</v>
      </c>
      <c r="G134" s="230" t="s">
        <v>5563</v>
      </c>
      <c r="U134" s="2">
        <v>119</v>
      </c>
      <c r="V134" s="230"/>
      <c r="W134" s="257" t="s">
        <v>6040</v>
      </c>
      <c r="X134" t="s">
        <v>6285</v>
      </c>
      <c r="Y134" t="s">
        <v>6309</v>
      </c>
      <c r="Z134" t="s">
        <v>6333</v>
      </c>
      <c r="AA134" t="s">
        <v>6310</v>
      </c>
      <c r="AB134" s="112">
        <v>-54.073263900806303</v>
      </c>
      <c r="AC134" s="113">
        <v>14.488887394336023</v>
      </c>
      <c r="AD134" s="114">
        <v>-14.999999999999998</v>
      </c>
      <c r="AE134" s="112">
        <v>-48.480762113533203</v>
      </c>
      <c r="AF134" s="113">
        <v>27.990381056766577</v>
      </c>
      <c r="AG134" s="114">
        <v>-14.999999999999998</v>
      </c>
      <c r="AH134" s="112">
        <v>-43.466662183008097</v>
      </c>
      <c r="AI134" s="113">
        <v>11.646857029613432</v>
      </c>
      <c r="AJ134" s="114">
        <v>-25.98076211353316</v>
      </c>
      <c r="AK134" s="112">
        <v>-38.971143170299698</v>
      </c>
      <c r="AL134" s="113">
        <v>22.499999999999996</v>
      </c>
      <c r="AM134" s="114">
        <v>-25.98076211353316</v>
      </c>
    </row>
    <row r="135" spans="1:39" ht="15.75" thickBot="1">
      <c r="A135" s="230"/>
      <c r="B135" s="1">
        <v>120</v>
      </c>
      <c r="C135" s="258" t="s">
        <v>5866</v>
      </c>
      <c r="D135" s="230" t="s">
        <v>5539</v>
      </c>
      <c r="E135" s="230" t="s">
        <v>5516</v>
      </c>
      <c r="F135" s="230" t="s">
        <v>5563</v>
      </c>
      <c r="G135" s="230" t="s">
        <v>5540</v>
      </c>
      <c r="U135" s="1">
        <v>120</v>
      </c>
      <c r="V135" s="256"/>
      <c r="W135" s="257" t="s">
        <v>6048</v>
      </c>
      <c r="X135" t="s">
        <v>6286</v>
      </c>
      <c r="Y135" t="s">
        <v>6310</v>
      </c>
      <c r="Z135" t="s">
        <v>6334</v>
      </c>
      <c r="AA135" t="s">
        <v>6287</v>
      </c>
      <c r="AB135" s="117">
        <v>-48.480762113533203</v>
      </c>
      <c r="AC135" s="118">
        <v>27.990381056766577</v>
      </c>
      <c r="AD135" s="119">
        <v>-14.999999999999998</v>
      </c>
      <c r="AE135" s="117">
        <v>-39.584376506470299</v>
      </c>
      <c r="AF135" s="118">
        <v>39.584376506470257</v>
      </c>
      <c r="AG135" s="119">
        <v>-14.999999999999998</v>
      </c>
      <c r="AH135" s="117">
        <v>-38.971143170299698</v>
      </c>
      <c r="AI135" s="118">
        <v>22.499999999999996</v>
      </c>
      <c r="AJ135" s="119">
        <v>-25.98076211353316</v>
      </c>
      <c r="AK135" s="117">
        <v>-31.819805153394601</v>
      </c>
      <c r="AL135" s="118">
        <v>31.819805153394636</v>
      </c>
      <c r="AM135" s="119">
        <v>-25.98076211353316</v>
      </c>
    </row>
    <row r="136" spans="1:39">
      <c r="A136" s="230" t="s">
        <v>5413</v>
      </c>
      <c r="B136" s="17">
        <v>121</v>
      </c>
      <c r="C136" t="s">
        <v>5867</v>
      </c>
      <c r="D136" s="253" t="s">
        <v>5540</v>
      </c>
      <c r="E136" s="253" t="s">
        <v>5541</v>
      </c>
      <c r="F136" s="253" t="s">
        <v>5564</v>
      </c>
      <c r="G136" s="253" t="s">
        <v>5565</v>
      </c>
      <c r="U136" s="17">
        <v>121</v>
      </c>
      <c r="V136" s="268">
        <f>V115</f>
        <v>11.7473572998046</v>
      </c>
      <c r="W136" s="253" t="s">
        <v>5731</v>
      </c>
      <c r="X136" s="261" t="s">
        <v>6311</v>
      </c>
      <c r="Y136" s="261" t="s">
        <v>6335</v>
      </c>
      <c r="Z136" s="261" t="s">
        <v>6359</v>
      </c>
      <c r="AA136" s="261" t="s">
        <v>6336</v>
      </c>
      <c r="AB136" s="275">
        <v>-31.819805153394601</v>
      </c>
      <c r="AC136" s="276">
        <v>31.819805153394636</v>
      </c>
      <c r="AD136" s="277">
        <v>-25.98076211353316</v>
      </c>
      <c r="AE136" s="275">
        <v>-22.5</v>
      </c>
      <c r="AF136" s="276">
        <v>38.97114317029974</v>
      </c>
      <c r="AG136" s="277">
        <v>-25.98076211353316</v>
      </c>
      <c r="AH136" s="120">
        <v>-21.213203435596402</v>
      </c>
      <c r="AI136" s="121">
        <v>21.213203435596423</v>
      </c>
      <c r="AJ136" s="122">
        <v>-30</v>
      </c>
      <c r="AK136" s="112">
        <v>-15</v>
      </c>
      <c r="AL136" s="113">
        <v>25.980762113533157</v>
      </c>
      <c r="AM136" s="114">
        <v>-30</v>
      </c>
    </row>
    <row r="137" spans="1:39">
      <c r="A137" s="230"/>
      <c r="B137" s="10">
        <v>122</v>
      </c>
      <c r="C137" t="s">
        <v>5868</v>
      </c>
      <c r="D137" s="230" t="s">
        <v>5541</v>
      </c>
      <c r="E137" s="230" t="s">
        <v>5542</v>
      </c>
      <c r="F137" s="230" t="s">
        <v>5565</v>
      </c>
      <c r="G137" s="230" t="s">
        <v>5566</v>
      </c>
      <c r="U137" s="10">
        <v>122</v>
      </c>
      <c r="V137" s="26">
        <v>15.529142706151244</v>
      </c>
      <c r="W137" s="257" t="s">
        <v>5732</v>
      </c>
      <c r="X137" t="s">
        <v>6312</v>
      </c>
      <c r="Y137" t="s">
        <v>6336</v>
      </c>
      <c r="Z137" t="s">
        <v>6360</v>
      </c>
      <c r="AA137" t="s">
        <v>6337</v>
      </c>
      <c r="AB137" s="112">
        <v>-22.5</v>
      </c>
      <c r="AC137" s="113">
        <v>38.97114317029974</v>
      </c>
      <c r="AD137" s="114">
        <v>-25.98076211353316</v>
      </c>
      <c r="AE137" s="112">
        <v>-11.6468570296134</v>
      </c>
      <c r="AF137" s="113">
        <v>43.466662183008076</v>
      </c>
      <c r="AG137" s="114">
        <v>-25.98076211353316</v>
      </c>
      <c r="AH137" s="112">
        <v>-15</v>
      </c>
      <c r="AI137" s="113">
        <v>25.980762113533157</v>
      </c>
      <c r="AJ137" s="114">
        <v>-30</v>
      </c>
      <c r="AK137" s="112">
        <v>-7.7645713530756204</v>
      </c>
      <c r="AL137" s="113">
        <v>28.97777478867205</v>
      </c>
      <c r="AM137" s="114">
        <v>-30</v>
      </c>
    </row>
    <row r="138" spans="1:39">
      <c r="A138" s="230"/>
      <c r="B138" s="10">
        <v>123</v>
      </c>
      <c r="C138" t="s">
        <v>5869</v>
      </c>
      <c r="D138" s="230" t="s">
        <v>5542</v>
      </c>
      <c r="E138" s="230" t="s">
        <v>5543</v>
      </c>
      <c r="F138" s="230" t="s">
        <v>5566</v>
      </c>
      <c r="G138" s="230" t="s">
        <v>5567</v>
      </c>
      <c r="U138" s="10">
        <v>123</v>
      </c>
      <c r="V138" s="26">
        <v>15.529142706151244</v>
      </c>
      <c r="W138" s="257" t="s">
        <v>5733</v>
      </c>
      <c r="X138" t="s">
        <v>6313</v>
      </c>
      <c r="Y138" t="s">
        <v>6337</v>
      </c>
      <c r="Z138" t="s">
        <v>6361</v>
      </c>
      <c r="AA138" t="s">
        <v>6338</v>
      </c>
      <c r="AB138" s="112">
        <v>-11.6468570296134</v>
      </c>
      <c r="AC138" s="113">
        <v>43.466662183008076</v>
      </c>
      <c r="AD138" s="114">
        <v>-25.98076211353316</v>
      </c>
      <c r="AE138" s="112">
        <v>0</v>
      </c>
      <c r="AF138" s="113">
        <v>45</v>
      </c>
      <c r="AG138" s="114">
        <v>-25.98076211353316</v>
      </c>
      <c r="AH138" s="112">
        <v>-7.7645713530756204</v>
      </c>
      <c r="AI138" s="113">
        <v>28.97777478867205</v>
      </c>
      <c r="AJ138" s="114">
        <v>-30</v>
      </c>
      <c r="AK138" s="112">
        <v>0</v>
      </c>
      <c r="AL138" s="113">
        <v>30</v>
      </c>
      <c r="AM138" s="114">
        <v>-30</v>
      </c>
    </row>
    <row r="139" spans="1:39">
      <c r="A139" s="230"/>
      <c r="B139" s="10">
        <v>124</v>
      </c>
      <c r="C139" t="s">
        <v>5870</v>
      </c>
      <c r="D139" s="230" t="s">
        <v>5543</v>
      </c>
      <c r="E139" s="230" t="s">
        <v>5544</v>
      </c>
      <c r="F139" s="230" t="s">
        <v>5567</v>
      </c>
      <c r="G139" s="230" t="s">
        <v>5568</v>
      </c>
      <c r="U139" s="10">
        <v>124</v>
      </c>
      <c r="V139" s="256">
        <f>V16</f>
        <v>7.8315715332030953</v>
      </c>
      <c r="W139" s="257" t="s">
        <v>5734</v>
      </c>
      <c r="X139" t="s">
        <v>6314</v>
      </c>
      <c r="Y139" t="s">
        <v>6338</v>
      </c>
      <c r="Z139" t="s">
        <v>6362</v>
      </c>
      <c r="AA139" t="s">
        <v>6339</v>
      </c>
      <c r="AB139" s="112">
        <v>0</v>
      </c>
      <c r="AC139" s="113">
        <v>45</v>
      </c>
      <c r="AD139" s="114">
        <v>-25.98076211353316</v>
      </c>
      <c r="AE139" s="112">
        <v>11.646857029613425</v>
      </c>
      <c r="AF139" s="113">
        <v>43.466662183008076</v>
      </c>
      <c r="AG139" s="114">
        <v>-25.98076211353316</v>
      </c>
      <c r="AH139" s="112">
        <v>0</v>
      </c>
      <c r="AI139" s="113">
        <v>30</v>
      </c>
      <c r="AJ139" s="114">
        <v>-30</v>
      </c>
      <c r="AK139" s="112">
        <v>7.7645713530756151</v>
      </c>
      <c r="AL139" s="113">
        <v>28.97777478867205</v>
      </c>
      <c r="AM139" s="114">
        <v>-30</v>
      </c>
    </row>
    <row r="140" spans="1:39">
      <c r="A140" s="230"/>
      <c r="B140" s="2">
        <v>125</v>
      </c>
      <c r="C140" t="s">
        <v>5871</v>
      </c>
      <c r="D140" s="230" t="s">
        <v>5544</v>
      </c>
      <c r="E140" s="230" t="s">
        <v>5545</v>
      </c>
      <c r="F140" s="230" t="s">
        <v>5568</v>
      </c>
      <c r="G140" s="230" t="s">
        <v>5569</v>
      </c>
      <c r="U140" s="2">
        <v>125</v>
      </c>
      <c r="V140" s="256">
        <v>15.462858404547166</v>
      </c>
      <c r="W140" s="257" t="s">
        <v>6035</v>
      </c>
      <c r="X140" t="s">
        <v>6315</v>
      </c>
      <c r="Y140" t="s">
        <v>6339</v>
      </c>
      <c r="Z140" t="s">
        <v>6363</v>
      </c>
      <c r="AA140" t="s">
        <v>6340</v>
      </c>
      <c r="AB140" s="112">
        <v>11.646857029613425</v>
      </c>
      <c r="AC140" s="113">
        <v>43.466662183008076</v>
      </c>
      <c r="AD140" s="114">
        <v>-25.98076211353316</v>
      </c>
      <c r="AE140" s="112">
        <v>22.5</v>
      </c>
      <c r="AF140" s="113">
        <v>38.97114317029974</v>
      </c>
      <c r="AG140" s="114">
        <v>-25.98076211353316</v>
      </c>
      <c r="AH140" s="112">
        <v>7.7645713530756151</v>
      </c>
      <c r="AI140" s="113">
        <v>28.97777478867205</v>
      </c>
      <c r="AJ140" s="114">
        <v>-30</v>
      </c>
      <c r="AK140" s="112">
        <v>15.000000000000004</v>
      </c>
      <c r="AL140" s="113">
        <v>25.980762113533157</v>
      </c>
      <c r="AM140" s="114">
        <v>-30</v>
      </c>
    </row>
    <row r="141" spans="1:39">
      <c r="A141" s="230"/>
      <c r="B141" s="2">
        <v>126</v>
      </c>
      <c r="C141" t="s">
        <v>5872</v>
      </c>
      <c r="D141" s="230" t="s">
        <v>5545</v>
      </c>
      <c r="E141" s="230" t="s">
        <v>5546</v>
      </c>
      <c r="F141" s="230" t="s">
        <v>5569</v>
      </c>
      <c r="G141" s="230" t="s">
        <v>5570</v>
      </c>
      <c r="U141" s="2">
        <v>126</v>
      </c>
      <c r="V141" s="256">
        <f>((V136+V139)*V140)/2</f>
        <v>151.37310212875192</v>
      </c>
      <c r="W141" s="257" t="s">
        <v>6036</v>
      </c>
      <c r="X141" t="s">
        <v>6316</v>
      </c>
      <c r="Y141" t="s">
        <v>6340</v>
      </c>
      <c r="Z141" t="s">
        <v>6364</v>
      </c>
      <c r="AA141" t="s">
        <v>6341</v>
      </c>
      <c r="AB141" s="112">
        <v>22.5</v>
      </c>
      <c r="AC141" s="113">
        <v>38.97114317029974</v>
      </c>
      <c r="AD141" s="114">
        <v>-25.98076211353316</v>
      </c>
      <c r="AE141" s="112">
        <v>31.819805153394636</v>
      </c>
      <c r="AF141" s="113">
        <v>31.819805153394636</v>
      </c>
      <c r="AG141" s="114">
        <v>-25.98076211353316</v>
      </c>
      <c r="AH141" s="112">
        <v>15.000000000000004</v>
      </c>
      <c r="AI141" s="113">
        <v>25.980762113533157</v>
      </c>
      <c r="AJ141" s="114">
        <v>-30</v>
      </c>
      <c r="AK141" s="112">
        <v>21.213203435596423</v>
      </c>
      <c r="AL141" s="113">
        <v>21.213203435596423</v>
      </c>
      <c r="AM141" s="114">
        <v>-30</v>
      </c>
    </row>
    <row r="142" spans="1:39">
      <c r="A142" s="230"/>
      <c r="B142" s="2">
        <v>127</v>
      </c>
      <c r="C142" t="s">
        <v>5873</v>
      </c>
      <c r="D142" s="230" t="s">
        <v>5546</v>
      </c>
      <c r="E142" s="230" t="s">
        <v>5547</v>
      </c>
      <c r="F142" s="230" t="s">
        <v>5570</v>
      </c>
      <c r="G142" s="230" t="s">
        <v>5571</v>
      </c>
      <c r="U142" s="2">
        <v>127</v>
      </c>
      <c r="V142" s="256" t="s">
        <v>2945</v>
      </c>
      <c r="W142" s="257" t="s">
        <v>6037</v>
      </c>
      <c r="X142" t="s">
        <v>6317</v>
      </c>
      <c r="Y142" t="s">
        <v>6341</v>
      </c>
      <c r="Z142" t="s">
        <v>6365</v>
      </c>
      <c r="AA142" t="s">
        <v>6342</v>
      </c>
      <c r="AB142" s="112">
        <v>31.819805153394636</v>
      </c>
      <c r="AC142" s="113">
        <v>31.819805153394636</v>
      </c>
      <c r="AD142" s="114">
        <v>-25.98076211353316</v>
      </c>
      <c r="AE142" s="112">
        <v>38.97114317029974</v>
      </c>
      <c r="AF142" s="113">
        <v>22.499999999999996</v>
      </c>
      <c r="AG142" s="114">
        <v>-25.98076211353316</v>
      </c>
      <c r="AH142" s="112">
        <v>21.213203435596423</v>
      </c>
      <c r="AI142" s="113">
        <v>21.213203435596423</v>
      </c>
      <c r="AJ142" s="114">
        <v>-30</v>
      </c>
      <c r="AK142" s="112">
        <v>25.98076211353316</v>
      </c>
      <c r="AL142" s="113">
        <v>14.999999999999998</v>
      </c>
      <c r="AM142" s="114">
        <v>-30</v>
      </c>
    </row>
    <row r="143" spans="1:39">
      <c r="A143" s="230"/>
      <c r="B143" s="2">
        <v>128</v>
      </c>
      <c r="C143" t="s">
        <v>5874</v>
      </c>
      <c r="D143" s="230" t="s">
        <v>5547</v>
      </c>
      <c r="E143" s="230" t="s">
        <v>5548</v>
      </c>
      <c r="F143" s="230" t="s">
        <v>5571</v>
      </c>
      <c r="G143" s="230" t="s">
        <v>5572</v>
      </c>
      <c r="U143" s="2">
        <v>128</v>
      </c>
      <c r="V143" s="256">
        <v>82.5</v>
      </c>
      <c r="W143" s="257" t="s">
        <v>2931</v>
      </c>
      <c r="X143" t="s">
        <v>6318</v>
      </c>
      <c r="Y143" t="s">
        <v>6342</v>
      </c>
      <c r="Z143" t="s">
        <v>6366</v>
      </c>
      <c r="AA143" t="s">
        <v>6343</v>
      </c>
      <c r="AB143" s="112">
        <v>38.97114317029974</v>
      </c>
      <c r="AC143" s="113">
        <v>22.499999999999996</v>
      </c>
      <c r="AD143" s="114">
        <v>-25.98076211353316</v>
      </c>
      <c r="AE143" s="112">
        <v>43.466662183008076</v>
      </c>
      <c r="AF143" s="113">
        <v>11.646857029613432</v>
      </c>
      <c r="AG143" s="114">
        <v>-25.98076211353316</v>
      </c>
      <c r="AH143" s="112">
        <v>25.98076211353316</v>
      </c>
      <c r="AI143" s="113">
        <v>14.999999999999998</v>
      </c>
      <c r="AJ143" s="114">
        <v>-30</v>
      </c>
      <c r="AK143" s="112">
        <v>28.97777478867205</v>
      </c>
      <c r="AL143" s="113">
        <v>7.7645713530756222</v>
      </c>
      <c r="AM143" s="114">
        <v>-30</v>
      </c>
    </row>
    <row r="144" spans="1:39">
      <c r="A144" s="230"/>
      <c r="B144" s="2">
        <v>129</v>
      </c>
      <c r="C144" t="s">
        <v>5875</v>
      </c>
      <c r="D144" s="230" t="s">
        <v>5548</v>
      </c>
      <c r="E144" s="230" t="s">
        <v>5549</v>
      </c>
      <c r="F144" s="230" t="s">
        <v>5572</v>
      </c>
      <c r="G144" s="230" t="s">
        <v>5573</v>
      </c>
      <c r="U144" s="2">
        <v>129</v>
      </c>
      <c r="V144" s="256">
        <v>97.5</v>
      </c>
      <c r="W144" s="257" t="s">
        <v>2932</v>
      </c>
      <c r="X144" t="s">
        <v>6319</v>
      </c>
      <c r="Y144" t="s">
        <v>6343</v>
      </c>
      <c r="Z144" t="s">
        <v>6367</v>
      </c>
      <c r="AA144" t="s">
        <v>6344</v>
      </c>
      <c r="AB144" s="112">
        <v>43.466662183008076</v>
      </c>
      <c r="AC144" s="113">
        <v>11.646857029613432</v>
      </c>
      <c r="AD144" s="114">
        <v>-25.98076211353316</v>
      </c>
      <c r="AE144" s="112">
        <v>45</v>
      </c>
      <c r="AF144" s="113">
        <v>0</v>
      </c>
      <c r="AG144" s="114">
        <v>-25.98076211353316</v>
      </c>
      <c r="AH144" s="112">
        <v>28.97777478867205</v>
      </c>
      <c r="AI144" s="113">
        <v>7.7645713530756222</v>
      </c>
      <c r="AJ144" s="114">
        <v>-30</v>
      </c>
      <c r="AK144" s="112">
        <v>30</v>
      </c>
      <c r="AL144" s="113">
        <v>0</v>
      </c>
      <c r="AM144" s="114">
        <v>-30</v>
      </c>
    </row>
    <row r="145" spans="1:39">
      <c r="A145" s="230"/>
      <c r="B145" s="2">
        <v>130</v>
      </c>
      <c r="C145" t="s">
        <v>5876</v>
      </c>
      <c r="D145" s="230" t="s">
        <v>5549</v>
      </c>
      <c r="E145" s="230" t="s">
        <v>5550</v>
      </c>
      <c r="F145" s="230" t="s">
        <v>5573</v>
      </c>
      <c r="G145" s="230" t="s">
        <v>5574</v>
      </c>
      <c r="U145" s="2">
        <v>130</v>
      </c>
      <c r="V145" s="256">
        <v>97.5</v>
      </c>
      <c r="W145" s="257" t="s">
        <v>2933</v>
      </c>
      <c r="X145" t="s">
        <v>6320</v>
      </c>
      <c r="Y145" t="s">
        <v>6344</v>
      </c>
      <c r="Z145" t="s">
        <v>6368</v>
      </c>
      <c r="AA145" t="s">
        <v>6345</v>
      </c>
      <c r="AB145" s="112">
        <v>45</v>
      </c>
      <c r="AC145" s="113">
        <v>0</v>
      </c>
      <c r="AD145" s="114">
        <v>-25.98076211353316</v>
      </c>
      <c r="AE145" s="112">
        <v>43.466662183008076</v>
      </c>
      <c r="AF145" s="113">
        <v>-11.6468570296134</v>
      </c>
      <c r="AG145" s="114">
        <v>-25.98076211353316</v>
      </c>
      <c r="AH145" s="112">
        <v>30</v>
      </c>
      <c r="AI145" s="113">
        <v>0</v>
      </c>
      <c r="AJ145" s="114">
        <v>-30</v>
      </c>
      <c r="AK145" s="112">
        <v>28.97777478867205</v>
      </c>
      <c r="AL145" s="113">
        <v>-7.7645713530756204</v>
      </c>
      <c r="AM145" s="114">
        <v>-30</v>
      </c>
    </row>
    <row r="146" spans="1:39">
      <c r="A146" s="230"/>
      <c r="B146" s="2">
        <v>131</v>
      </c>
      <c r="C146" t="s">
        <v>5877</v>
      </c>
      <c r="D146" s="230" t="s">
        <v>5550</v>
      </c>
      <c r="E146" s="230" t="s">
        <v>5551</v>
      </c>
      <c r="F146" s="230" t="s">
        <v>5574</v>
      </c>
      <c r="G146" s="230" t="s">
        <v>5575</v>
      </c>
      <c r="U146" s="2">
        <v>131</v>
      </c>
      <c r="V146" s="256">
        <v>82.5</v>
      </c>
      <c r="W146" s="257" t="s">
        <v>2934</v>
      </c>
      <c r="X146" t="s">
        <v>6321</v>
      </c>
      <c r="Y146" t="s">
        <v>6345</v>
      </c>
      <c r="Z146" t="s">
        <v>6369</v>
      </c>
      <c r="AA146" t="s">
        <v>6346</v>
      </c>
      <c r="AB146" s="112">
        <v>43.466662183008076</v>
      </c>
      <c r="AC146" s="113">
        <v>-11.6468570296134</v>
      </c>
      <c r="AD146" s="114">
        <v>-25.98076211353316</v>
      </c>
      <c r="AE146" s="112">
        <v>38.97114317029974</v>
      </c>
      <c r="AF146" s="113">
        <v>-22.5</v>
      </c>
      <c r="AG146" s="114">
        <v>-25.98076211353316</v>
      </c>
      <c r="AH146" s="112">
        <v>28.97777478867205</v>
      </c>
      <c r="AI146" s="113">
        <v>-7.7645713530756204</v>
      </c>
      <c r="AJ146" s="114">
        <v>-30</v>
      </c>
      <c r="AK146" s="112">
        <v>25.98076211353316</v>
      </c>
      <c r="AL146" s="113">
        <v>-15</v>
      </c>
      <c r="AM146" s="114">
        <v>-30</v>
      </c>
    </row>
    <row r="147" spans="1:39">
      <c r="A147" s="230"/>
      <c r="B147" s="2">
        <v>132</v>
      </c>
      <c r="C147" t="s">
        <v>5878</v>
      </c>
      <c r="D147" s="230" t="s">
        <v>5551</v>
      </c>
      <c r="E147" s="230" t="s">
        <v>5552</v>
      </c>
      <c r="F147" s="230" t="s">
        <v>5575</v>
      </c>
      <c r="G147" s="230" t="s">
        <v>5576</v>
      </c>
      <c r="U147" s="2">
        <v>132</v>
      </c>
      <c r="V147" s="230"/>
      <c r="W147" s="257" t="s">
        <v>656</v>
      </c>
      <c r="X147" t="s">
        <v>6322</v>
      </c>
      <c r="Y147" t="s">
        <v>6346</v>
      </c>
      <c r="Z147" t="s">
        <v>6370</v>
      </c>
      <c r="AA147" t="s">
        <v>6347</v>
      </c>
      <c r="AB147" s="112">
        <v>38.97114317029974</v>
      </c>
      <c r="AC147" s="113">
        <v>-22.5</v>
      </c>
      <c r="AD147" s="114">
        <v>-25.98076211353316</v>
      </c>
      <c r="AE147" s="112">
        <v>31.819805153394636</v>
      </c>
      <c r="AF147" s="113">
        <v>-31.819805153394601</v>
      </c>
      <c r="AG147" s="114">
        <v>-25.98076211353316</v>
      </c>
      <c r="AH147" s="112">
        <v>25.98076211353316</v>
      </c>
      <c r="AI147" s="113">
        <v>-15</v>
      </c>
      <c r="AJ147" s="114">
        <v>-30</v>
      </c>
      <c r="AK147" s="112">
        <v>21.213203435596423</v>
      </c>
      <c r="AL147" s="113">
        <v>-21.213203435596402</v>
      </c>
      <c r="AM147" s="114">
        <v>-30</v>
      </c>
    </row>
    <row r="148" spans="1:39">
      <c r="A148" s="230"/>
      <c r="B148" s="2">
        <v>133</v>
      </c>
      <c r="C148" t="s">
        <v>5879</v>
      </c>
      <c r="D148" s="230" t="s">
        <v>5552</v>
      </c>
      <c r="E148" s="230" t="s">
        <v>5553</v>
      </c>
      <c r="F148" s="230" t="s">
        <v>5576</v>
      </c>
      <c r="G148" s="230" t="s">
        <v>5577</v>
      </c>
      <c r="U148" s="2">
        <v>133</v>
      </c>
      <c r="V148" s="230"/>
      <c r="W148" s="257" t="s">
        <v>6039</v>
      </c>
      <c r="X148" t="s">
        <v>6323</v>
      </c>
      <c r="Y148" t="s">
        <v>6347</v>
      </c>
      <c r="Z148" t="s">
        <v>6371</v>
      </c>
      <c r="AA148" t="s">
        <v>6348</v>
      </c>
      <c r="AB148" s="112">
        <v>31.819805153394636</v>
      </c>
      <c r="AC148" s="113">
        <v>-31.819805153394601</v>
      </c>
      <c r="AD148" s="114">
        <v>-25.98076211353316</v>
      </c>
      <c r="AE148" s="112">
        <v>22.5</v>
      </c>
      <c r="AF148" s="113">
        <v>-38.971143170299698</v>
      </c>
      <c r="AG148" s="114">
        <v>-25.98076211353316</v>
      </c>
      <c r="AH148" s="112">
        <v>21.213203435596423</v>
      </c>
      <c r="AI148" s="113">
        <v>-21.213203435596402</v>
      </c>
      <c r="AJ148" s="114">
        <v>-30</v>
      </c>
      <c r="AK148" s="112">
        <v>15.000000000000004</v>
      </c>
      <c r="AL148" s="113">
        <v>-25.980762113533199</v>
      </c>
      <c r="AM148" s="114">
        <v>-30</v>
      </c>
    </row>
    <row r="149" spans="1:39">
      <c r="A149" s="230"/>
      <c r="B149" s="2">
        <v>134</v>
      </c>
      <c r="C149" t="s">
        <v>5880</v>
      </c>
      <c r="D149" s="230" t="s">
        <v>5553</v>
      </c>
      <c r="E149" s="230" t="s">
        <v>5554</v>
      </c>
      <c r="F149" s="230" t="s">
        <v>5577</v>
      </c>
      <c r="G149" s="230" t="s">
        <v>5578</v>
      </c>
      <c r="U149" s="2">
        <v>134</v>
      </c>
      <c r="V149" s="230"/>
      <c r="W149" s="257" t="s">
        <v>1757</v>
      </c>
      <c r="X149" t="s">
        <v>6324</v>
      </c>
      <c r="Y149" t="s">
        <v>6348</v>
      </c>
      <c r="Z149" t="s">
        <v>6372</v>
      </c>
      <c r="AA149" t="s">
        <v>6349</v>
      </c>
      <c r="AB149" s="112">
        <v>22.5</v>
      </c>
      <c r="AC149" s="113">
        <v>-38.971143170299698</v>
      </c>
      <c r="AD149" s="114">
        <v>-25.98076211353316</v>
      </c>
      <c r="AE149" s="112">
        <v>11.646857029613425</v>
      </c>
      <c r="AF149" s="113">
        <v>-43.466662183008097</v>
      </c>
      <c r="AG149" s="114">
        <v>-25.98076211353316</v>
      </c>
      <c r="AH149" s="112">
        <v>15.000000000000004</v>
      </c>
      <c r="AI149" s="113">
        <v>-25.980762113533199</v>
      </c>
      <c r="AJ149" s="114">
        <v>-30</v>
      </c>
      <c r="AK149" s="112">
        <v>7.7645713530756151</v>
      </c>
      <c r="AL149" s="113">
        <v>-28.9777747886721</v>
      </c>
      <c r="AM149" s="114">
        <v>-30</v>
      </c>
    </row>
    <row r="150" spans="1:39">
      <c r="A150" s="230"/>
      <c r="B150" s="2">
        <v>135</v>
      </c>
      <c r="C150" t="s">
        <v>5881</v>
      </c>
      <c r="D150" s="230" t="s">
        <v>5554</v>
      </c>
      <c r="E150" s="230" t="s">
        <v>5555</v>
      </c>
      <c r="F150" s="230" t="s">
        <v>5578</v>
      </c>
      <c r="G150" s="230" t="s">
        <v>5579</v>
      </c>
      <c r="U150" s="2">
        <v>135</v>
      </c>
      <c r="V150" s="230"/>
      <c r="W150" s="257" t="s">
        <v>1656</v>
      </c>
      <c r="X150" t="s">
        <v>6325</v>
      </c>
      <c r="Y150" t="s">
        <v>6349</v>
      </c>
      <c r="Z150" t="s">
        <v>6373</v>
      </c>
      <c r="AA150" t="s">
        <v>6350</v>
      </c>
      <c r="AB150" s="112">
        <v>11.646857029613425</v>
      </c>
      <c r="AC150" s="113">
        <v>-43.466662183008097</v>
      </c>
      <c r="AD150" s="114">
        <v>-25.98076211353316</v>
      </c>
      <c r="AE150" s="112">
        <v>0</v>
      </c>
      <c r="AF150" s="113">
        <v>-45</v>
      </c>
      <c r="AG150" s="126">
        <v>-25.98076211353316</v>
      </c>
      <c r="AH150" s="112">
        <v>7.7645713530756151</v>
      </c>
      <c r="AI150" s="113">
        <v>-28.9777747886721</v>
      </c>
      <c r="AJ150" s="114">
        <v>-30</v>
      </c>
      <c r="AK150" s="112">
        <v>0</v>
      </c>
      <c r="AL150" s="113">
        <v>-30</v>
      </c>
      <c r="AM150" s="126">
        <v>-30</v>
      </c>
    </row>
    <row r="151" spans="1:39">
      <c r="A151" s="230"/>
      <c r="B151" s="2">
        <v>136</v>
      </c>
      <c r="C151" t="s">
        <v>5882</v>
      </c>
      <c r="D151" s="230" t="s">
        <v>5555</v>
      </c>
      <c r="E151" s="230" t="s">
        <v>5556</v>
      </c>
      <c r="F151" s="230" t="s">
        <v>5579</v>
      </c>
      <c r="G151" s="230" t="s">
        <v>5580</v>
      </c>
      <c r="U151" s="2">
        <v>136</v>
      </c>
      <c r="V151" s="230"/>
      <c r="W151" s="257" t="s">
        <v>2389</v>
      </c>
      <c r="X151" t="s">
        <v>6326</v>
      </c>
      <c r="Y151" t="s">
        <v>6350</v>
      </c>
      <c r="Z151" t="s">
        <v>6374</v>
      </c>
      <c r="AA151" t="s">
        <v>6351</v>
      </c>
      <c r="AB151" s="112">
        <v>0</v>
      </c>
      <c r="AC151" s="113">
        <v>-45</v>
      </c>
      <c r="AD151" s="126">
        <v>-25.98076211353316</v>
      </c>
      <c r="AE151" s="112">
        <v>-11.6468570296134</v>
      </c>
      <c r="AF151" s="113">
        <v>-43.466662183008097</v>
      </c>
      <c r="AG151" s="114">
        <v>-25.98076211353316</v>
      </c>
      <c r="AH151" s="112">
        <v>0</v>
      </c>
      <c r="AI151" s="113">
        <v>-30</v>
      </c>
      <c r="AJ151" s="126">
        <v>-30</v>
      </c>
      <c r="AK151" s="112">
        <v>-7.7645713530756204</v>
      </c>
      <c r="AL151" s="113">
        <v>-28.9777747886721</v>
      </c>
      <c r="AM151" s="114">
        <v>-30</v>
      </c>
    </row>
    <row r="152" spans="1:39">
      <c r="A152" s="230"/>
      <c r="B152" s="2">
        <v>137</v>
      </c>
      <c r="C152" t="s">
        <v>5883</v>
      </c>
      <c r="D152" s="230" t="s">
        <v>5556</v>
      </c>
      <c r="E152" s="230" t="s">
        <v>5557</v>
      </c>
      <c r="F152" s="230" t="s">
        <v>5580</v>
      </c>
      <c r="G152" s="230" t="s">
        <v>5581</v>
      </c>
      <c r="U152" s="2">
        <v>137</v>
      </c>
      <c r="V152" s="230"/>
      <c r="W152" s="257" t="s">
        <v>1629</v>
      </c>
      <c r="X152" t="s">
        <v>6327</v>
      </c>
      <c r="Y152" t="s">
        <v>6351</v>
      </c>
      <c r="Z152" t="s">
        <v>6375</v>
      </c>
      <c r="AA152" t="s">
        <v>6352</v>
      </c>
      <c r="AB152" s="112">
        <v>-11.6468570296134</v>
      </c>
      <c r="AC152" s="113">
        <v>-43.466662183008097</v>
      </c>
      <c r="AD152" s="114">
        <v>-25.98076211353316</v>
      </c>
      <c r="AE152" s="112">
        <v>-22.5</v>
      </c>
      <c r="AF152" s="113">
        <v>-38.971143170299698</v>
      </c>
      <c r="AG152" s="114">
        <v>-25.98076211353316</v>
      </c>
      <c r="AH152" s="112">
        <v>-7.7645713530756204</v>
      </c>
      <c r="AI152" s="113">
        <v>-28.9777747886721</v>
      </c>
      <c r="AJ152" s="114">
        <v>-30</v>
      </c>
      <c r="AK152" s="112">
        <v>-15</v>
      </c>
      <c r="AL152" s="113">
        <v>-25.980762113533199</v>
      </c>
      <c r="AM152" s="114">
        <v>-30</v>
      </c>
    </row>
    <row r="153" spans="1:39">
      <c r="A153" s="230"/>
      <c r="B153" s="2">
        <v>138</v>
      </c>
      <c r="C153" t="s">
        <v>5884</v>
      </c>
      <c r="D153" s="230" t="s">
        <v>5557</v>
      </c>
      <c r="E153" s="230" t="s">
        <v>5558</v>
      </c>
      <c r="F153" s="230" t="s">
        <v>5581</v>
      </c>
      <c r="G153" s="230" t="s">
        <v>5582</v>
      </c>
      <c r="U153" s="2">
        <v>138</v>
      </c>
      <c r="V153" s="230"/>
      <c r="W153" s="257" t="s">
        <v>6043</v>
      </c>
      <c r="X153" t="s">
        <v>6328</v>
      </c>
      <c r="Y153" t="s">
        <v>6352</v>
      </c>
      <c r="Z153" t="s">
        <v>6376</v>
      </c>
      <c r="AA153" t="s">
        <v>6353</v>
      </c>
      <c r="AB153" s="112">
        <v>-22.5</v>
      </c>
      <c r="AC153" s="113">
        <v>-38.971143170299698</v>
      </c>
      <c r="AD153" s="114">
        <v>-25.98076211353316</v>
      </c>
      <c r="AE153" s="112">
        <v>-31.819805153394601</v>
      </c>
      <c r="AF153" s="113">
        <v>-31.819805153394601</v>
      </c>
      <c r="AG153" s="114">
        <v>-25.98076211353316</v>
      </c>
      <c r="AH153" s="112">
        <v>-15</v>
      </c>
      <c r="AI153" s="113">
        <v>-25.980762113533199</v>
      </c>
      <c r="AJ153" s="114">
        <v>-30</v>
      </c>
      <c r="AK153" s="112">
        <v>-21.213203435596402</v>
      </c>
      <c r="AL153" s="113">
        <v>-21.213203435596402</v>
      </c>
      <c r="AM153" s="114">
        <v>-30</v>
      </c>
    </row>
    <row r="154" spans="1:39">
      <c r="A154" s="230"/>
      <c r="B154" s="2">
        <v>139</v>
      </c>
      <c r="C154" t="s">
        <v>5885</v>
      </c>
      <c r="D154" s="230" t="s">
        <v>5558</v>
      </c>
      <c r="E154" s="230" t="s">
        <v>5559</v>
      </c>
      <c r="F154" s="230" t="s">
        <v>5582</v>
      </c>
      <c r="G154" s="230" t="s">
        <v>5583</v>
      </c>
      <c r="U154" s="2">
        <v>139</v>
      </c>
      <c r="V154" s="230"/>
      <c r="W154" s="257" t="s">
        <v>2093</v>
      </c>
      <c r="X154" t="s">
        <v>6329</v>
      </c>
      <c r="Y154" t="s">
        <v>6353</v>
      </c>
      <c r="Z154" t="s">
        <v>6377</v>
      </c>
      <c r="AA154" t="s">
        <v>6354</v>
      </c>
      <c r="AB154" s="112">
        <v>-31.819805153394601</v>
      </c>
      <c r="AC154" s="113">
        <v>-31.819805153394601</v>
      </c>
      <c r="AD154" s="114">
        <v>-25.98076211353316</v>
      </c>
      <c r="AE154" s="112">
        <v>-38.971143170299698</v>
      </c>
      <c r="AF154" s="113">
        <v>-22.5</v>
      </c>
      <c r="AG154" s="114">
        <v>-25.98076211353316</v>
      </c>
      <c r="AH154" s="112">
        <v>-21.213203435596402</v>
      </c>
      <c r="AI154" s="113">
        <v>-21.213203435596402</v>
      </c>
      <c r="AJ154" s="114">
        <v>-30</v>
      </c>
      <c r="AK154" s="112">
        <v>-25.980762113533199</v>
      </c>
      <c r="AL154" s="113">
        <v>-15</v>
      </c>
      <c r="AM154" s="114">
        <v>-30</v>
      </c>
    </row>
    <row r="155" spans="1:39">
      <c r="A155" s="230"/>
      <c r="B155" s="2">
        <v>140</v>
      </c>
      <c r="C155" t="s">
        <v>5886</v>
      </c>
      <c r="D155" s="230" t="s">
        <v>5559</v>
      </c>
      <c r="E155" s="230" t="s">
        <v>5560</v>
      </c>
      <c r="F155" s="230" t="s">
        <v>5583</v>
      </c>
      <c r="G155" s="230" t="s">
        <v>5584</v>
      </c>
      <c r="U155" s="2">
        <v>140</v>
      </c>
      <c r="V155" s="230"/>
      <c r="W155" s="257" t="s">
        <v>6044</v>
      </c>
      <c r="X155" t="s">
        <v>6330</v>
      </c>
      <c r="Y155" t="s">
        <v>6354</v>
      </c>
      <c r="Z155" t="s">
        <v>6378</v>
      </c>
      <c r="AA155" t="s">
        <v>6355</v>
      </c>
      <c r="AB155" s="112">
        <v>-38.971143170299698</v>
      </c>
      <c r="AC155" s="113">
        <v>-22.5</v>
      </c>
      <c r="AD155" s="114">
        <v>-25.98076211353316</v>
      </c>
      <c r="AE155" s="112">
        <v>-43.466662183008097</v>
      </c>
      <c r="AF155" s="113">
        <v>-11.6468570296134</v>
      </c>
      <c r="AG155" s="114">
        <v>-25.98076211353316</v>
      </c>
      <c r="AH155" s="112">
        <v>-25.980762113533199</v>
      </c>
      <c r="AI155" s="113">
        <v>-15</v>
      </c>
      <c r="AJ155" s="114">
        <v>-30</v>
      </c>
      <c r="AK155" s="112">
        <v>-28.9777747886721</v>
      </c>
      <c r="AL155" s="113">
        <v>-7.7645713530756204</v>
      </c>
      <c r="AM155" s="114">
        <v>-30</v>
      </c>
    </row>
    <row r="156" spans="1:39">
      <c r="A156" s="230"/>
      <c r="B156" s="2">
        <v>141</v>
      </c>
      <c r="C156" t="s">
        <v>5887</v>
      </c>
      <c r="D156" s="230" t="s">
        <v>5560</v>
      </c>
      <c r="E156" s="230" t="s">
        <v>5561</v>
      </c>
      <c r="F156" s="230" t="s">
        <v>5584</v>
      </c>
      <c r="G156" s="230" t="s">
        <v>5585</v>
      </c>
      <c r="U156" s="2">
        <v>141</v>
      </c>
      <c r="V156" s="230"/>
      <c r="W156" s="257" t="s">
        <v>6056</v>
      </c>
      <c r="X156" t="s">
        <v>6331</v>
      </c>
      <c r="Y156" t="s">
        <v>6355</v>
      </c>
      <c r="Z156" t="s">
        <v>6379</v>
      </c>
      <c r="AA156" t="s">
        <v>6356</v>
      </c>
      <c r="AB156" s="112">
        <v>-43.466662183008097</v>
      </c>
      <c r="AC156" s="113">
        <v>-11.6468570296134</v>
      </c>
      <c r="AD156" s="114">
        <v>-25.98076211353316</v>
      </c>
      <c r="AE156" s="112">
        <v>-45</v>
      </c>
      <c r="AF156" s="113">
        <v>0</v>
      </c>
      <c r="AG156" s="114">
        <v>-25.98076211353316</v>
      </c>
      <c r="AH156" s="112">
        <v>-28.9777747886721</v>
      </c>
      <c r="AI156" s="113">
        <v>-7.7645713530756204</v>
      </c>
      <c r="AJ156" s="114">
        <v>-30</v>
      </c>
      <c r="AK156" s="112">
        <v>-30</v>
      </c>
      <c r="AL156" s="113">
        <v>0</v>
      </c>
      <c r="AM156" s="114">
        <v>-30</v>
      </c>
    </row>
    <row r="157" spans="1:39">
      <c r="A157" s="230"/>
      <c r="B157" s="2">
        <v>142</v>
      </c>
      <c r="C157" t="s">
        <v>5888</v>
      </c>
      <c r="D157" s="230" t="s">
        <v>5561</v>
      </c>
      <c r="E157" s="230" t="s">
        <v>5562</v>
      </c>
      <c r="F157" s="230" t="s">
        <v>5585</v>
      </c>
      <c r="G157" s="230" t="s">
        <v>5586</v>
      </c>
      <c r="U157" s="2">
        <v>142</v>
      </c>
      <c r="V157" s="230"/>
      <c r="W157" s="257" t="s">
        <v>6041</v>
      </c>
      <c r="X157" t="s">
        <v>6332</v>
      </c>
      <c r="Y157" t="s">
        <v>6356</v>
      </c>
      <c r="Z157" t="s">
        <v>6380</v>
      </c>
      <c r="AA157" t="s">
        <v>6357</v>
      </c>
      <c r="AB157" s="112">
        <v>-45</v>
      </c>
      <c r="AC157" s="113">
        <v>0</v>
      </c>
      <c r="AD157" s="114">
        <v>-25.98076211353316</v>
      </c>
      <c r="AE157" s="112">
        <v>-43.466662183008097</v>
      </c>
      <c r="AF157" s="113">
        <v>11.646857029613432</v>
      </c>
      <c r="AG157" s="114">
        <v>-25.98076211353316</v>
      </c>
      <c r="AH157" s="112">
        <v>-30</v>
      </c>
      <c r="AI157" s="113">
        <v>0</v>
      </c>
      <c r="AJ157" s="114">
        <v>-30</v>
      </c>
      <c r="AK157" s="112">
        <v>-28.9777747886721</v>
      </c>
      <c r="AL157" s="113">
        <v>7.7645713530756222</v>
      </c>
      <c r="AM157" s="114">
        <v>-30</v>
      </c>
    </row>
    <row r="158" spans="1:39">
      <c r="A158" s="230"/>
      <c r="B158" s="2">
        <v>143</v>
      </c>
      <c r="C158" t="s">
        <v>5889</v>
      </c>
      <c r="D158" s="230" t="s">
        <v>5562</v>
      </c>
      <c r="E158" s="230" t="s">
        <v>5563</v>
      </c>
      <c r="F158" s="230" t="s">
        <v>5586</v>
      </c>
      <c r="G158" s="230" t="s">
        <v>5587</v>
      </c>
      <c r="U158" s="2">
        <v>143</v>
      </c>
      <c r="V158" s="230"/>
      <c r="W158" s="257" t="s">
        <v>6040</v>
      </c>
      <c r="X158" t="s">
        <v>6333</v>
      </c>
      <c r="Y158" t="s">
        <v>6357</v>
      </c>
      <c r="Z158" t="s">
        <v>6381</v>
      </c>
      <c r="AA158" t="s">
        <v>6358</v>
      </c>
      <c r="AB158" s="112">
        <v>-43.466662183008097</v>
      </c>
      <c r="AC158" s="113">
        <v>11.646857029613432</v>
      </c>
      <c r="AD158" s="114">
        <v>-25.98076211353316</v>
      </c>
      <c r="AE158" s="112">
        <v>-38.971143170299698</v>
      </c>
      <c r="AF158" s="113">
        <v>22.499999999999996</v>
      </c>
      <c r="AG158" s="114">
        <v>-25.98076211353316</v>
      </c>
      <c r="AH158" s="112">
        <v>-28.9777747886721</v>
      </c>
      <c r="AI158" s="113">
        <v>7.7645713530756222</v>
      </c>
      <c r="AJ158" s="114">
        <v>-30</v>
      </c>
      <c r="AK158" s="112">
        <v>-25.980762113533199</v>
      </c>
      <c r="AL158" s="113">
        <v>14.999999999999998</v>
      </c>
      <c r="AM158" s="114">
        <v>-30</v>
      </c>
    </row>
    <row r="159" spans="1:39" ht="15.75" thickBot="1">
      <c r="A159" s="230" t="s">
        <v>5685</v>
      </c>
      <c r="B159" s="1">
        <v>144</v>
      </c>
      <c r="C159" t="s">
        <v>5890</v>
      </c>
      <c r="D159" s="230" t="s">
        <v>5563</v>
      </c>
      <c r="E159" s="230" t="s">
        <v>5540</v>
      </c>
      <c r="F159" s="230" t="s">
        <v>5587</v>
      </c>
      <c r="G159" s="230" t="s">
        <v>5564</v>
      </c>
      <c r="U159" s="1">
        <v>144</v>
      </c>
      <c r="V159" s="256"/>
      <c r="W159" s="257" t="s">
        <v>6049</v>
      </c>
      <c r="X159" t="s">
        <v>6334</v>
      </c>
      <c r="Y159" t="s">
        <v>6358</v>
      </c>
      <c r="Z159" t="s">
        <v>6382</v>
      </c>
      <c r="AA159" t="s">
        <v>6335</v>
      </c>
      <c r="AB159" s="117">
        <v>-38.971143170299698</v>
      </c>
      <c r="AC159" s="118">
        <v>22.499999999999996</v>
      </c>
      <c r="AD159" s="119">
        <v>-25.98076211353316</v>
      </c>
      <c r="AE159" s="117">
        <v>-31.819805153394601</v>
      </c>
      <c r="AF159" s="118">
        <v>31.819805153394636</v>
      </c>
      <c r="AG159" s="119">
        <v>-25.98076211353316</v>
      </c>
      <c r="AH159" s="117">
        <v>-25.980762113533199</v>
      </c>
      <c r="AI159" s="118">
        <v>14.999999999999998</v>
      </c>
      <c r="AJ159" s="119">
        <v>-30</v>
      </c>
      <c r="AK159" s="117">
        <v>-21.213203435596402</v>
      </c>
      <c r="AL159" s="118">
        <v>21.213203435596423</v>
      </c>
      <c r="AM159" s="119">
        <v>-30</v>
      </c>
    </row>
    <row r="160" spans="1:39" ht="15.75" thickTop="1">
      <c r="A160" s="230" t="s">
        <v>5414</v>
      </c>
      <c r="B160" s="3">
        <v>145</v>
      </c>
      <c r="C160" s="255" t="s">
        <v>5891</v>
      </c>
      <c r="D160" s="255" t="s">
        <v>5588</v>
      </c>
      <c r="E160" s="255" t="s">
        <v>5589</v>
      </c>
      <c r="F160" s="255" t="s">
        <v>5564</v>
      </c>
      <c r="G160" s="255" t="s">
        <v>5565</v>
      </c>
      <c r="H160" t="s">
        <v>5685</v>
      </c>
      <c r="T160" t="s">
        <v>5685</v>
      </c>
      <c r="U160" s="3">
        <v>145</v>
      </c>
      <c r="V160" s="255">
        <f>V283</f>
        <v>3.9157857666015476</v>
      </c>
      <c r="W160" s="255" t="s">
        <v>5731</v>
      </c>
      <c r="X160" s="255" t="s">
        <v>6383</v>
      </c>
      <c r="Y160" s="255" t="s">
        <v>6384</v>
      </c>
      <c r="Z160" s="255" t="s">
        <v>6359</v>
      </c>
      <c r="AA160" s="255" t="s">
        <v>6385</v>
      </c>
      <c r="AB160" s="112">
        <v>-10.606601717798201</v>
      </c>
      <c r="AC160" s="113">
        <v>10.606601717798211</v>
      </c>
      <c r="AD160" s="114">
        <v>-25.98076211353316</v>
      </c>
      <c r="AE160" s="112">
        <v>-7.5</v>
      </c>
      <c r="AF160" s="113">
        <v>12.990381056766578</v>
      </c>
      <c r="AG160" s="114">
        <v>-25.98076211353316</v>
      </c>
      <c r="AH160" s="279">
        <v>-21.213203435596402</v>
      </c>
      <c r="AI160" s="280">
        <v>21.213203435596423</v>
      </c>
      <c r="AJ160" s="281">
        <v>-30</v>
      </c>
      <c r="AK160" s="275">
        <v>-15</v>
      </c>
      <c r="AL160" s="276">
        <v>25.980762113533157</v>
      </c>
      <c r="AM160" s="277">
        <v>-30</v>
      </c>
    </row>
    <row r="161" spans="1:39">
      <c r="A161" s="230"/>
      <c r="B161" s="2">
        <v>146</v>
      </c>
      <c r="C161" t="s">
        <v>5892</v>
      </c>
      <c r="D161" s="230" t="s">
        <v>5589</v>
      </c>
      <c r="E161" s="230" t="s">
        <v>5590</v>
      </c>
      <c r="F161" s="230" t="s">
        <v>5565</v>
      </c>
      <c r="G161" s="230" t="s">
        <v>5566</v>
      </c>
      <c r="U161" s="2">
        <v>146</v>
      </c>
      <c r="V161" s="26">
        <v>15.529142706151244</v>
      </c>
      <c r="W161" s="257" t="s">
        <v>5732</v>
      </c>
      <c r="X161" s="230" t="s">
        <v>6408</v>
      </c>
      <c r="Y161" s="230" t="s">
        <v>6385</v>
      </c>
      <c r="Z161" s="257" t="s">
        <v>6360</v>
      </c>
      <c r="AA161" s="257" t="s">
        <v>6386</v>
      </c>
      <c r="AB161" s="112">
        <v>-7.5</v>
      </c>
      <c r="AC161" s="113">
        <v>12.990381056766578</v>
      </c>
      <c r="AD161" s="114">
        <v>-25.98076211353316</v>
      </c>
      <c r="AE161" s="112">
        <v>-3.8822856765378102</v>
      </c>
      <c r="AF161" s="113">
        <v>14.488887394336025</v>
      </c>
      <c r="AG161" s="114">
        <v>-25.98076211353316</v>
      </c>
      <c r="AH161" s="112">
        <v>-15</v>
      </c>
      <c r="AI161" s="113">
        <v>25.980762113533157</v>
      </c>
      <c r="AJ161" s="114">
        <v>-30</v>
      </c>
      <c r="AK161" s="112">
        <v>-7.7645713530756204</v>
      </c>
      <c r="AL161" s="113">
        <v>28.97777478867205</v>
      </c>
      <c r="AM161" s="114">
        <v>-30</v>
      </c>
    </row>
    <row r="162" spans="1:39">
      <c r="A162" s="230"/>
      <c r="B162" s="2">
        <v>147</v>
      </c>
      <c r="C162" t="s">
        <v>5893</v>
      </c>
      <c r="D162" s="230" t="s">
        <v>5590</v>
      </c>
      <c r="E162" s="230" t="s">
        <v>5591</v>
      </c>
      <c r="F162" s="230" t="s">
        <v>5566</v>
      </c>
      <c r="G162" s="230" t="s">
        <v>5567</v>
      </c>
      <c r="U162" s="2">
        <v>147</v>
      </c>
      <c r="V162" s="26">
        <v>15.529142706151244</v>
      </c>
      <c r="W162" s="257" t="s">
        <v>5733</v>
      </c>
      <c r="X162" s="257" t="s">
        <v>6409</v>
      </c>
      <c r="Y162" s="257" t="s">
        <v>6386</v>
      </c>
      <c r="Z162" s="257" t="s">
        <v>6361</v>
      </c>
      <c r="AA162" s="257" t="s">
        <v>6387</v>
      </c>
      <c r="AB162" s="112">
        <v>-3.8822856765378102</v>
      </c>
      <c r="AC162" s="113">
        <v>14.488887394336025</v>
      </c>
      <c r="AD162" s="114">
        <v>-25.98076211353316</v>
      </c>
      <c r="AE162" s="112">
        <v>0</v>
      </c>
      <c r="AF162" s="113">
        <v>15</v>
      </c>
      <c r="AG162" s="114">
        <v>-25.98076211353316</v>
      </c>
      <c r="AH162" s="112">
        <v>-7.7645713530756204</v>
      </c>
      <c r="AI162" s="113">
        <v>28.97777478867205</v>
      </c>
      <c r="AJ162" s="114">
        <v>-30</v>
      </c>
      <c r="AK162" s="112">
        <v>0</v>
      </c>
      <c r="AL162" s="113">
        <v>30</v>
      </c>
      <c r="AM162" s="114">
        <v>-30</v>
      </c>
    </row>
    <row r="163" spans="1:39">
      <c r="A163" s="230"/>
      <c r="B163" s="2">
        <v>148</v>
      </c>
      <c r="C163" t="s">
        <v>5894</v>
      </c>
      <c r="D163" s="230" t="s">
        <v>5591</v>
      </c>
      <c r="E163" s="230" t="s">
        <v>5592</v>
      </c>
      <c r="F163" s="230" t="s">
        <v>5567</v>
      </c>
      <c r="G163" s="230" t="s">
        <v>5568</v>
      </c>
      <c r="U163" s="2">
        <v>148</v>
      </c>
      <c r="V163" s="256">
        <f>V139</f>
        <v>7.8315715332030953</v>
      </c>
      <c r="W163" s="257" t="s">
        <v>5734</v>
      </c>
      <c r="X163" s="257" t="s">
        <v>6410</v>
      </c>
      <c r="Y163" s="257" t="s">
        <v>6387</v>
      </c>
      <c r="Z163" s="257" t="s">
        <v>6362</v>
      </c>
      <c r="AA163" s="257" t="s">
        <v>6388</v>
      </c>
      <c r="AB163" s="112">
        <v>0</v>
      </c>
      <c r="AC163" s="113">
        <v>15</v>
      </c>
      <c r="AD163" s="114">
        <v>-25.98076211353316</v>
      </c>
      <c r="AE163" s="112">
        <v>3.8822856765378075</v>
      </c>
      <c r="AF163" s="113">
        <v>14.488887394336025</v>
      </c>
      <c r="AG163" s="114">
        <v>-25.98076211353316</v>
      </c>
      <c r="AH163" s="112">
        <v>0</v>
      </c>
      <c r="AI163" s="113">
        <v>30</v>
      </c>
      <c r="AJ163" s="114">
        <v>-30</v>
      </c>
      <c r="AK163" s="112">
        <v>7.7645713530756151</v>
      </c>
      <c r="AL163" s="113">
        <v>28.97777478867205</v>
      </c>
      <c r="AM163" s="114">
        <v>-30</v>
      </c>
    </row>
    <row r="164" spans="1:39">
      <c r="A164" s="230"/>
      <c r="B164" s="2">
        <v>149</v>
      </c>
      <c r="C164" t="s">
        <v>5895</v>
      </c>
      <c r="D164" s="230" t="s">
        <v>5592</v>
      </c>
      <c r="E164" s="230" t="s">
        <v>5593</v>
      </c>
      <c r="F164" s="230" t="s">
        <v>5568</v>
      </c>
      <c r="G164" s="230" t="s">
        <v>5569</v>
      </c>
      <c r="U164" s="2">
        <v>149</v>
      </c>
      <c r="V164" s="256">
        <v>15.462858404547166</v>
      </c>
      <c r="W164" s="257" t="s">
        <v>6035</v>
      </c>
      <c r="X164" s="257" t="s">
        <v>6411</v>
      </c>
      <c r="Y164" s="257" t="s">
        <v>6388</v>
      </c>
      <c r="Z164" s="257" t="s">
        <v>6363</v>
      </c>
      <c r="AA164" s="257" t="s">
        <v>6389</v>
      </c>
      <c r="AB164" s="112">
        <v>3.8822856765378075</v>
      </c>
      <c r="AC164" s="113">
        <v>14.488887394336025</v>
      </c>
      <c r="AD164" s="114">
        <v>-25.98076211353316</v>
      </c>
      <c r="AE164" s="112">
        <v>7.5000000000000018</v>
      </c>
      <c r="AF164" s="113">
        <v>12.990381056766578</v>
      </c>
      <c r="AG164" s="114">
        <v>-25.98076211353316</v>
      </c>
      <c r="AH164" s="112">
        <v>7.7645713530756151</v>
      </c>
      <c r="AI164" s="113">
        <v>28.97777478867205</v>
      </c>
      <c r="AJ164" s="114">
        <v>-30</v>
      </c>
      <c r="AK164" s="112">
        <v>15.000000000000004</v>
      </c>
      <c r="AL164" s="113">
        <v>25.980762113533157</v>
      </c>
      <c r="AM164" s="114">
        <v>-30</v>
      </c>
    </row>
    <row r="165" spans="1:39">
      <c r="A165" s="230"/>
      <c r="B165" s="2">
        <v>150</v>
      </c>
      <c r="C165" t="s">
        <v>5896</v>
      </c>
      <c r="D165" s="230" t="s">
        <v>5593</v>
      </c>
      <c r="E165" s="230" t="s">
        <v>5594</v>
      </c>
      <c r="F165" s="230" t="s">
        <v>5569</v>
      </c>
      <c r="G165" s="230" t="s">
        <v>5570</v>
      </c>
      <c r="U165" s="2">
        <v>150</v>
      </c>
      <c r="V165" s="256">
        <f>((V160+V163)*V164)/2</f>
        <v>90.823861277251353</v>
      </c>
      <c r="W165" s="257" t="s">
        <v>6036</v>
      </c>
      <c r="X165" s="257" t="s">
        <v>6412</v>
      </c>
      <c r="Y165" s="257" t="s">
        <v>6389</v>
      </c>
      <c r="Z165" s="257" t="s">
        <v>6364</v>
      </c>
      <c r="AA165" s="257" t="s">
        <v>6390</v>
      </c>
      <c r="AB165" s="112">
        <v>7.5000000000000018</v>
      </c>
      <c r="AC165" s="113">
        <v>12.990381056766578</v>
      </c>
      <c r="AD165" s="114">
        <v>-25.98076211353316</v>
      </c>
      <c r="AE165" s="112">
        <v>10.606601717798211</v>
      </c>
      <c r="AF165" s="113">
        <v>10.606601717798211</v>
      </c>
      <c r="AG165" s="114">
        <v>-25.98076211353316</v>
      </c>
      <c r="AH165" s="112">
        <v>15.000000000000004</v>
      </c>
      <c r="AI165" s="113">
        <v>25.980762113533157</v>
      </c>
      <c r="AJ165" s="114">
        <v>-30</v>
      </c>
      <c r="AK165" s="112">
        <v>21.213203435596423</v>
      </c>
      <c r="AL165" s="113">
        <v>21.213203435596423</v>
      </c>
      <c r="AM165" s="114">
        <v>-30</v>
      </c>
    </row>
    <row r="166" spans="1:39">
      <c r="A166" s="230"/>
      <c r="B166" s="2">
        <v>151</v>
      </c>
      <c r="C166" t="s">
        <v>5897</v>
      </c>
      <c r="D166" s="230" t="s">
        <v>5594</v>
      </c>
      <c r="E166" s="230" t="s">
        <v>5595</v>
      </c>
      <c r="F166" s="230" t="s">
        <v>5570</v>
      </c>
      <c r="G166" s="230" t="s">
        <v>5571</v>
      </c>
      <c r="U166" s="2">
        <v>151</v>
      </c>
      <c r="V166" s="256" t="s">
        <v>2945</v>
      </c>
      <c r="W166" s="257" t="s">
        <v>6037</v>
      </c>
      <c r="X166" s="257" t="s">
        <v>6413</v>
      </c>
      <c r="Y166" s="257" t="s">
        <v>6390</v>
      </c>
      <c r="Z166" s="257" t="s">
        <v>6365</v>
      </c>
      <c r="AA166" s="257" t="s">
        <v>6391</v>
      </c>
      <c r="AB166" s="112">
        <v>10.606601717798211</v>
      </c>
      <c r="AC166" s="113">
        <v>10.606601717798211</v>
      </c>
      <c r="AD166" s="114">
        <v>-25.98076211353316</v>
      </c>
      <c r="AE166" s="112">
        <v>12.99038105676658</v>
      </c>
      <c r="AF166" s="113">
        <v>7.4999999999999991</v>
      </c>
      <c r="AG166" s="114">
        <v>-25.98076211353316</v>
      </c>
      <c r="AH166" s="112">
        <v>21.213203435596423</v>
      </c>
      <c r="AI166" s="113">
        <v>21.213203435596423</v>
      </c>
      <c r="AJ166" s="114">
        <v>-30</v>
      </c>
      <c r="AK166" s="112">
        <v>25.98076211353316</v>
      </c>
      <c r="AL166" s="113">
        <v>14.999999999999998</v>
      </c>
      <c r="AM166" s="114">
        <v>-30</v>
      </c>
    </row>
    <row r="167" spans="1:39">
      <c r="A167" s="230"/>
      <c r="B167" s="2">
        <v>152</v>
      </c>
      <c r="C167" t="s">
        <v>5898</v>
      </c>
      <c r="D167" s="230" t="s">
        <v>5595</v>
      </c>
      <c r="E167" s="230" t="s">
        <v>5596</v>
      </c>
      <c r="F167" s="230" t="s">
        <v>5571</v>
      </c>
      <c r="G167" s="230" t="s">
        <v>5572</v>
      </c>
      <c r="U167" s="2">
        <v>152</v>
      </c>
      <c r="V167" s="256">
        <v>97.5</v>
      </c>
      <c r="W167" s="257" t="s">
        <v>2931</v>
      </c>
      <c r="X167" s="257" t="s">
        <v>6414</v>
      </c>
      <c r="Y167" s="257" t="s">
        <v>6391</v>
      </c>
      <c r="Z167" s="257" t="s">
        <v>6366</v>
      </c>
      <c r="AA167" s="257" t="s">
        <v>6392</v>
      </c>
      <c r="AB167" s="112">
        <v>12.99038105676658</v>
      </c>
      <c r="AC167" s="113">
        <v>7.4999999999999991</v>
      </c>
      <c r="AD167" s="114">
        <v>-25.98076211353316</v>
      </c>
      <c r="AE167" s="112">
        <v>14.488887394336025</v>
      </c>
      <c r="AF167" s="113">
        <v>3.8822856765378111</v>
      </c>
      <c r="AG167" s="114">
        <v>-25.98076211353316</v>
      </c>
      <c r="AH167" s="112">
        <v>25.98076211353316</v>
      </c>
      <c r="AI167" s="113">
        <v>14.999999999999998</v>
      </c>
      <c r="AJ167" s="114">
        <v>-30</v>
      </c>
      <c r="AK167" s="112">
        <v>28.97777478867205</v>
      </c>
      <c r="AL167" s="113">
        <v>7.7645713530756222</v>
      </c>
      <c r="AM167" s="114">
        <v>-30</v>
      </c>
    </row>
    <row r="168" spans="1:39">
      <c r="A168" s="230"/>
      <c r="B168" s="2">
        <v>153</v>
      </c>
      <c r="C168" t="s">
        <v>5899</v>
      </c>
      <c r="D168" s="230" t="s">
        <v>5596</v>
      </c>
      <c r="E168" s="230" t="s">
        <v>5597</v>
      </c>
      <c r="F168" s="230" t="s">
        <v>5572</v>
      </c>
      <c r="G168" s="230" t="s">
        <v>5573</v>
      </c>
      <c r="U168" s="2">
        <v>153</v>
      </c>
      <c r="V168" s="256">
        <v>82.5</v>
      </c>
      <c r="W168" s="257" t="s">
        <v>2932</v>
      </c>
      <c r="X168" s="257" t="s">
        <v>6415</v>
      </c>
      <c r="Y168" s="257" t="s">
        <v>6392</v>
      </c>
      <c r="Z168" s="257" t="s">
        <v>6367</v>
      </c>
      <c r="AA168" s="257" t="s">
        <v>6393</v>
      </c>
      <c r="AB168" s="112">
        <v>14.488887394336025</v>
      </c>
      <c r="AC168" s="113">
        <v>3.8822856765378111</v>
      </c>
      <c r="AD168" s="114">
        <v>-25.98076211353316</v>
      </c>
      <c r="AE168" s="112">
        <v>15</v>
      </c>
      <c r="AF168" s="113">
        <v>0</v>
      </c>
      <c r="AG168" s="114">
        <v>-25.98076211353316</v>
      </c>
      <c r="AH168" s="112">
        <v>28.97777478867205</v>
      </c>
      <c r="AI168" s="113">
        <v>7.7645713530756222</v>
      </c>
      <c r="AJ168" s="114">
        <v>-30</v>
      </c>
      <c r="AK168" s="112">
        <v>30</v>
      </c>
      <c r="AL168" s="113">
        <v>0</v>
      </c>
      <c r="AM168" s="114">
        <v>-30</v>
      </c>
    </row>
    <row r="169" spans="1:39">
      <c r="A169" s="230"/>
      <c r="B169" s="2">
        <v>154</v>
      </c>
      <c r="C169" t="s">
        <v>5900</v>
      </c>
      <c r="D169" s="230" t="s">
        <v>5597</v>
      </c>
      <c r="E169" s="230" t="s">
        <v>5598</v>
      </c>
      <c r="F169" s="230" t="s">
        <v>5573</v>
      </c>
      <c r="G169" s="230" t="s">
        <v>5574</v>
      </c>
      <c r="U169" s="2">
        <v>154</v>
      </c>
      <c r="V169" s="256">
        <v>82.5</v>
      </c>
      <c r="W169" s="257" t="s">
        <v>2933</v>
      </c>
      <c r="X169" s="257" t="s">
        <v>6416</v>
      </c>
      <c r="Y169" s="257" t="s">
        <v>6393</v>
      </c>
      <c r="Z169" s="257" t="s">
        <v>6368</v>
      </c>
      <c r="AA169" s="257" t="s">
        <v>6394</v>
      </c>
      <c r="AB169" s="112">
        <v>15</v>
      </c>
      <c r="AC169" s="113">
        <v>0</v>
      </c>
      <c r="AD169" s="114">
        <v>-25.98076211353316</v>
      </c>
      <c r="AE169" s="112">
        <v>14.488887394336025</v>
      </c>
      <c r="AF169" s="113">
        <v>-3.8822856765378102</v>
      </c>
      <c r="AG169" s="114">
        <v>-25.98076211353316</v>
      </c>
      <c r="AH169" s="112">
        <v>30</v>
      </c>
      <c r="AI169" s="113">
        <v>0</v>
      </c>
      <c r="AJ169" s="114">
        <v>-30</v>
      </c>
      <c r="AK169" s="112">
        <v>28.97777478867205</v>
      </c>
      <c r="AL169" s="113">
        <v>-7.7645713530756204</v>
      </c>
      <c r="AM169" s="114">
        <v>-30</v>
      </c>
    </row>
    <row r="170" spans="1:39">
      <c r="A170" s="230"/>
      <c r="B170" s="2">
        <v>155</v>
      </c>
      <c r="C170" t="s">
        <v>5901</v>
      </c>
      <c r="D170" s="230" t="s">
        <v>5598</v>
      </c>
      <c r="E170" s="230" t="s">
        <v>5599</v>
      </c>
      <c r="F170" s="230" t="s">
        <v>5574</v>
      </c>
      <c r="G170" s="230" t="s">
        <v>5575</v>
      </c>
      <c r="U170" s="2">
        <v>155</v>
      </c>
      <c r="V170" s="256">
        <v>97.5</v>
      </c>
      <c r="W170" s="257" t="s">
        <v>2934</v>
      </c>
      <c r="X170" s="257" t="s">
        <v>6417</v>
      </c>
      <c r="Y170" s="257" t="s">
        <v>6394</v>
      </c>
      <c r="Z170" s="257" t="s">
        <v>6369</v>
      </c>
      <c r="AA170" s="257" t="s">
        <v>6395</v>
      </c>
      <c r="AB170" s="112">
        <v>14.488887394336025</v>
      </c>
      <c r="AC170" s="113">
        <v>-3.8822856765378102</v>
      </c>
      <c r="AD170" s="114">
        <v>-25.98076211353316</v>
      </c>
      <c r="AE170" s="112">
        <v>12.99038105676658</v>
      </c>
      <c r="AF170" s="113">
        <v>-7.5</v>
      </c>
      <c r="AG170" s="114">
        <v>-25.98076211353316</v>
      </c>
      <c r="AH170" s="112">
        <v>28.97777478867205</v>
      </c>
      <c r="AI170" s="113">
        <v>-7.7645713530756204</v>
      </c>
      <c r="AJ170" s="114">
        <v>-30</v>
      </c>
      <c r="AK170" s="112">
        <v>25.98076211353316</v>
      </c>
      <c r="AL170" s="113">
        <v>-15</v>
      </c>
      <c r="AM170" s="114">
        <v>-30</v>
      </c>
    </row>
    <row r="171" spans="1:39">
      <c r="A171" s="230"/>
      <c r="B171" s="2">
        <v>156</v>
      </c>
      <c r="C171" t="s">
        <v>5902</v>
      </c>
      <c r="D171" s="230" t="s">
        <v>5599</v>
      </c>
      <c r="E171" s="230" t="s">
        <v>5600</v>
      </c>
      <c r="F171" s="230" t="s">
        <v>5575</v>
      </c>
      <c r="G171" s="230" t="s">
        <v>5576</v>
      </c>
      <c r="U171" s="2">
        <v>156</v>
      </c>
      <c r="V171" s="230"/>
      <c r="W171" s="257" t="s">
        <v>656</v>
      </c>
      <c r="X171" s="257" t="s">
        <v>6418</v>
      </c>
      <c r="Y171" s="257" t="s">
        <v>6395</v>
      </c>
      <c r="Z171" s="257" t="s">
        <v>6370</v>
      </c>
      <c r="AA171" s="257" t="s">
        <v>6396</v>
      </c>
      <c r="AB171" s="112">
        <v>12.99038105676658</v>
      </c>
      <c r="AC171" s="113">
        <v>-7.5</v>
      </c>
      <c r="AD171" s="114">
        <v>-25.98076211353316</v>
      </c>
      <c r="AE171" s="112">
        <v>10.606601717798211</v>
      </c>
      <c r="AF171" s="113">
        <v>-10.606601717798201</v>
      </c>
      <c r="AG171" s="114">
        <v>-25.98076211353316</v>
      </c>
      <c r="AH171" s="112">
        <v>25.98076211353316</v>
      </c>
      <c r="AI171" s="113">
        <v>-15</v>
      </c>
      <c r="AJ171" s="114">
        <v>-30</v>
      </c>
      <c r="AK171" s="112">
        <v>21.213203435596423</v>
      </c>
      <c r="AL171" s="113">
        <v>-21.213203435596402</v>
      </c>
      <c r="AM171" s="114">
        <v>-30</v>
      </c>
    </row>
    <row r="172" spans="1:39">
      <c r="A172" s="230"/>
      <c r="B172" s="2">
        <v>157</v>
      </c>
      <c r="C172" t="s">
        <v>5903</v>
      </c>
      <c r="D172" s="230" t="s">
        <v>5600</v>
      </c>
      <c r="E172" s="230" t="s">
        <v>5601</v>
      </c>
      <c r="F172" s="230" t="s">
        <v>5576</v>
      </c>
      <c r="G172" s="230" t="s">
        <v>5577</v>
      </c>
      <c r="U172" s="2">
        <v>157</v>
      </c>
      <c r="V172" s="230"/>
      <c r="W172" s="257" t="s">
        <v>6039</v>
      </c>
      <c r="X172" s="257" t="s">
        <v>6419</v>
      </c>
      <c r="Y172" s="257" t="s">
        <v>6396</v>
      </c>
      <c r="Z172" s="257" t="s">
        <v>6371</v>
      </c>
      <c r="AA172" s="257" t="s">
        <v>6397</v>
      </c>
      <c r="AB172" s="112">
        <v>10.606601717798211</v>
      </c>
      <c r="AC172" s="113">
        <v>-10.606601717798201</v>
      </c>
      <c r="AD172" s="114">
        <v>-25.98076211353316</v>
      </c>
      <c r="AE172" s="112">
        <v>7.5000000000000018</v>
      </c>
      <c r="AF172" s="113">
        <v>-12.9903810567666</v>
      </c>
      <c r="AG172" s="114">
        <v>-25.98076211353316</v>
      </c>
      <c r="AH172" s="112">
        <v>21.213203435596423</v>
      </c>
      <c r="AI172" s="113">
        <v>-21.213203435596402</v>
      </c>
      <c r="AJ172" s="114">
        <v>-30</v>
      </c>
      <c r="AK172" s="112">
        <v>15.000000000000004</v>
      </c>
      <c r="AL172" s="113">
        <v>-25.980762113533199</v>
      </c>
      <c r="AM172" s="114">
        <v>-30</v>
      </c>
    </row>
    <row r="173" spans="1:39">
      <c r="A173" s="230"/>
      <c r="B173" s="2">
        <v>158</v>
      </c>
      <c r="C173" t="s">
        <v>5904</v>
      </c>
      <c r="D173" s="230" t="s">
        <v>5601</v>
      </c>
      <c r="E173" s="230" t="s">
        <v>5602</v>
      </c>
      <c r="F173" s="230" t="s">
        <v>5577</v>
      </c>
      <c r="G173" s="230" t="s">
        <v>5578</v>
      </c>
      <c r="U173" s="2">
        <v>158</v>
      </c>
      <c r="V173" s="230"/>
      <c r="W173" s="257" t="s">
        <v>1757</v>
      </c>
      <c r="X173" s="257" t="s">
        <v>6420</v>
      </c>
      <c r="Y173" s="257" t="s">
        <v>6397</v>
      </c>
      <c r="Z173" s="257" t="s">
        <v>6372</v>
      </c>
      <c r="AA173" s="257" t="s">
        <v>6398</v>
      </c>
      <c r="AB173" s="112">
        <v>7.5000000000000018</v>
      </c>
      <c r="AC173" s="113">
        <v>-12.9903810567666</v>
      </c>
      <c r="AD173" s="114">
        <v>-25.98076211353316</v>
      </c>
      <c r="AE173" s="112">
        <v>3.8822856765378075</v>
      </c>
      <c r="AF173" s="113">
        <v>-14.488887394336</v>
      </c>
      <c r="AG173" s="114">
        <v>-25.98076211353316</v>
      </c>
      <c r="AH173" s="112">
        <v>15.000000000000004</v>
      </c>
      <c r="AI173" s="113">
        <v>-25.980762113533199</v>
      </c>
      <c r="AJ173" s="114">
        <v>-30</v>
      </c>
      <c r="AK173" s="112">
        <v>7.7645713530756151</v>
      </c>
      <c r="AL173" s="113">
        <v>-28.9777747886721</v>
      </c>
      <c r="AM173" s="114">
        <v>-30</v>
      </c>
    </row>
    <row r="174" spans="1:39">
      <c r="A174" s="230"/>
      <c r="B174" s="2">
        <v>159</v>
      </c>
      <c r="C174" t="s">
        <v>5905</v>
      </c>
      <c r="D174" s="230" t="s">
        <v>5602</v>
      </c>
      <c r="E174" s="230" t="s">
        <v>5603</v>
      </c>
      <c r="F174" s="230" t="s">
        <v>5578</v>
      </c>
      <c r="G174" s="230" t="s">
        <v>5579</v>
      </c>
      <c r="U174" s="2">
        <v>159</v>
      </c>
      <c r="V174" s="230"/>
      <c r="W174" s="257" t="s">
        <v>1656</v>
      </c>
      <c r="X174" s="257" t="s">
        <v>6421</v>
      </c>
      <c r="Y174" s="257" t="s">
        <v>6398</v>
      </c>
      <c r="Z174" s="257" t="s">
        <v>6373</v>
      </c>
      <c r="AA174" s="257" t="s">
        <v>6399</v>
      </c>
      <c r="AB174" s="112">
        <v>3.8822856765378075</v>
      </c>
      <c r="AC174" s="113">
        <v>-14.488887394336</v>
      </c>
      <c r="AD174" s="114">
        <v>-25.98076211353316</v>
      </c>
      <c r="AE174" s="112">
        <v>0</v>
      </c>
      <c r="AF174" s="113">
        <v>-15</v>
      </c>
      <c r="AG174" s="126">
        <v>-25.98076211353316</v>
      </c>
      <c r="AH174" s="112">
        <v>7.7645713530756151</v>
      </c>
      <c r="AI174" s="113">
        <v>-28.9777747886721</v>
      </c>
      <c r="AJ174" s="114">
        <v>-30</v>
      </c>
      <c r="AK174" s="112">
        <v>0</v>
      </c>
      <c r="AL174" s="113">
        <v>-30</v>
      </c>
      <c r="AM174" s="126">
        <v>-30</v>
      </c>
    </row>
    <row r="175" spans="1:39">
      <c r="A175" s="230"/>
      <c r="B175" s="2">
        <v>160</v>
      </c>
      <c r="C175" t="s">
        <v>5906</v>
      </c>
      <c r="D175" s="230" t="s">
        <v>5603</v>
      </c>
      <c r="E175" s="230" t="s">
        <v>5604</v>
      </c>
      <c r="F175" s="230" t="s">
        <v>5579</v>
      </c>
      <c r="G175" s="230" t="s">
        <v>5580</v>
      </c>
      <c r="U175" s="2">
        <v>160</v>
      </c>
      <c r="V175" s="230"/>
      <c r="W175" s="257" t="s">
        <v>2389</v>
      </c>
      <c r="X175" s="257" t="s">
        <v>6422</v>
      </c>
      <c r="Y175" s="257" t="s">
        <v>6399</v>
      </c>
      <c r="Z175" s="257" t="s">
        <v>6374</v>
      </c>
      <c r="AA175" s="257" t="s">
        <v>6400</v>
      </c>
      <c r="AB175" s="112">
        <v>0</v>
      </c>
      <c r="AC175" s="113">
        <v>-15</v>
      </c>
      <c r="AD175" s="126">
        <v>-25.98076211353316</v>
      </c>
      <c r="AE175" s="112">
        <v>-3.8822856765378102</v>
      </c>
      <c r="AF175" s="113">
        <v>-14.488887394336</v>
      </c>
      <c r="AG175" s="114">
        <v>-25.98076211353316</v>
      </c>
      <c r="AH175" s="112">
        <v>0</v>
      </c>
      <c r="AI175" s="113">
        <v>-30</v>
      </c>
      <c r="AJ175" s="126">
        <v>-30</v>
      </c>
      <c r="AK175" s="112">
        <v>-7.7645713530756204</v>
      </c>
      <c r="AL175" s="113">
        <v>-28.9777747886721</v>
      </c>
      <c r="AM175" s="114">
        <v>-30</v>
      </c>
    </row>
    <row r="176" spans="1:39">
      <c r="A176" s="230"/>
      <c r="B176" s="2">
        <v>161</v>
      </c>
      <c r="C176" t="s">
        <v>5907</v>
      </c>
      <c r="D176" s="230" t="s">
        <v>5604</v>
      </c>
      <c r="E176" s="230" t="s">
        <v>5605</v>
      </c>
      <c r="F176" s="230" t="s">
        <v>5580</v>
      </c>
      <c r="G176" s="230" t="s">
        <v>5581</v>
      </c>
      <c r="U176" s="2">
        <v>161</v>
      </c>
      <c r="V176" s="230"/>
      <c r="W176" s="257" t="s">
        <v>1629</v>
      </c>
      <c r="X176" s="257" t="s">
        <v>6423</v>
      </c>
      <c r="Y176" s="257" t="s">
        <v>6400</v>
      </c>
      <c r="Z176" s="257" t="s">
        <v>6375</v>
      </c>
      <c r="AA176" s="257" t="s">
        <v>6401</v>
      </c>
      <c r="AB176" s="112">
        <v>-3.8822856765378102</v>
      </c>
      <c r="AC176" s="113">
        <v>-14.488887394336</v>
      </c>
      <c r="AD176" s="114">
        <v>-25.98076211353316</v>
      </c>
      <c r="AE176" s="112">
        <v>-7.5</v>
      </c>
      <c r="AF176" s="113">
        <v>-12.9903810567666</v>
      </c>
      <c r="AG176" s="114">
        <v>-25.98076211353316</v>
      </c>
      <c r="AH176" s="112">
        <v>-7.7645713530756204</v>
      </c>
      <c r="AI176" s="113">
        <v>-28.9777747886721</v>
      </c>
      <c r="AJ176" s="114">
        <v>-30</v>
      </c>
      <c r="AK176" s="112">
        <v>-15</v>
      </c>
      <c r="AL176" s="113">
        <v>-25.980762113533199</v>
      </c>
      <c r="AM176" s="114">
        <v>-30</v>
      </c>
    </row>
    <row r="177" spans="1:39">
      <c r="A177" s="230"/>
      <c r="B177" s="2">
        <v>162</v>
      </c>
      <c r="C177" t="s">
        <v>5908</v>
      </c>
      <c r="D177" s="230" t="s">
        <v>5605</v>
      </c>
      <c r="E177" s="230" t="s">
        <v>5606</v>
      </c>
      <c r="F177" s="230" t="s">
        <v>5581</v>
      </c>
      <c r="G177" s="230" t="s">
        <v>5582</v>
      </c>
      <c r="U177" s="2">
        <v>162</v>
      </c>
      <c r="V177" s="230"/>
      <c r="W177" s="257" t="s">
        <v>6043</v>
      </c>
      <c r="X177" s="257" t="s">
        <v>6424</v>
      </c>
      <c r="Y177" s="257" t="s">
        <v>6401</v>
      </c>
      <c r="Z177" s="257" t="s">
        <v>6376</v>
      </c>
      <c r="AA177" s="257" t="s">
        <v>6402</v>
      </c>
      <c r="AB177" s="112">
        <v>-7.5</v>
      </c>
      <c r="AC177" s="113">
        <v>-12.9903810567666</v>
      </c>
      <c r="AD177" s="114">
        <v>-25.98076211353316</v>
      </c>
      <c r="AE177" s="112">
        <v>-10.606601717798201</v>
      </c>
      <c r="AF177" s="113">
        <v>-10.606601717798201</v>
      </c>
      <c r="AG177" s="114">
        <v>-25.98076211353316</v>
      </c>
      <c r="AH177" s="112">
        <v>-15</v>
      </c>
      <c r="AI177" s="113">
        <v>-25.980762113533199</v>
      </c>
      <c r="AJ177" s="114">
        <v>-30</v>
      </c>
      <c r="AK177" s="112">
        <v>-21.213203435596402</v>
      </c>
      <c r="AL177" s="113">
        <v>-21.213203435596402</v>
      </c>
      <c r="AM177" s="114">
        <v>-30</v>
      </c>
    </row>
    <row r="178" spans="1:39">
      <c r="A178" s="230"/>
      <c r="B178" s="2">
        <v>163</v>
      </c>
      <c r="C178" t="s">
        <v>5909</v>
      </c>
      <c r="D178" s="230" t="s">
        <v>5606</v>
      </c>
      <c r="E178" s="230" t="s">
        <v>5607</v>
      </c>
      <c r="F178" s="230" t="s">
        <v>5582</v>
      </c>
      <c r="G178" s="230" t="s">
        <v>5583</v>
      </c>
      <c r="U178" s="2">
        <v>163</v>
      </c>
      <c r="V178" s="230"/>
      <c r="W178" s="257" t="s">
        <v>2093</v>
      </c>
      <c r="X178" s="257" t="s">
        <v>6425</v>
      </c>
      <c r="Y178" s="257" t="s">
        <v>6402</v>
      </c>
      <c r="Z178" s="257" t="s">
        <v>6377</v>
      </c>
      <c r="AA178" s="257" t="s">
        <v>6403</v>
      </c>
      <c r="AB178" s="112">
        <v>-10.606601717798201</v>
      </c>
      <c r="AC178" s="113">
        <v>-10.606601717798201</v>
      </c>
      <c r="AD178" s="114">
        <v>-25.98076211353316</v>
      </c>
      <c r="AE178" s="112">
        <v>-12.9903810567666</v>
      </c>
      <c r="AF178" s="113">
        <v>-7.5</v>
      </c>
      <c r="AG178" s="114">
        <v>-25.98076211353316</v>
      </c>
      <c r="AH178" s="112">
        <v>-21.213203435596402</v>
      </c>
      <c r="AI178" s="113">
        <v>-21.213203435596402</v>
      </c>
      <c r="AJ178" s="114">
        <v>-30</v>
      </c>
      <c r="AK178" s="112">
        <v>-25.980762113533199</v>
      </c>
      <c r="AL178" s="113">
        <v>-15</v>
      </c>
      <c r="AM178" s="114">
        <v>-30</v>
      </c>
    </row>
    <row r="179" spans="1:39">
      <c r="A179" s="230"/>
      <c r="B179" s="2">
        <v>164</v>
      </c>
      <c r="C179" t="s">
        <v>5910</v>
      </c>
      <c r="D179" s="230" t="s">
        <v>5607</v>
      </c>
      <c r="E179" s="230" t="s">
        <v>5608</v>
      </c>
      <c r="F179" s="230" t="s">
        <v>5583</v>
      </c>
      <c r="G179" s="230" t="s">
        <v>5584</v>
      </c>
      <c r="U179" s="2">
        <v>164</v>
      </c>
      <c r="V179" s="230"/>
      <c r="W179" s="257" t="s">
        <v>6044</v>
      </c>
      <c r="X179" s="257" t="s">
        <v>6426</v>
      </c>
      <c r="Y179" s="257" t="s">
        <v>6403</v>
      </c>
      <c r="Z179" s="257" t="s">
        <v>6378</v>
      </c>
      <c r="AA179" s="257" t="s">
        <v>6404</v>
      </c>
      <c r="AB179" s="112">
        <v>-12.9903810567666</v>
      </c>
      <c r="AC179" s="113">
        <v>-7.5</v>
      </c>
      <c r="AD179" s="114">
        <v>-25.98076211353316</v>
      </c>
      <c r="AE179" s="112">
        <v>-14.488887394336</v>
      </c>
      <c r="AF179" s="113">
        <v>-3.8822856765378102</v>
      </c>
      <c r="AG179" s="114">
        <v>-25.98076211353316</v>
      </c>
      <c r="AH179" s="112">
        <v>-25.980762113533199</v>
      </c>
      <c r="AI179" s="113">
        <v>-15</v>
      </c>
      <c r="AJ179" s="114">
        <v>-30</v>
      </c>
      <c r="AK179" s="112">
        <v>-28.9777747886721</v>
      </c>
      <c r="AL179" s="113">
        <v>-7.7645713530756204</v>
      </c>
      <c r="AM179" s="114">
        <v>-30</v>
      </c>
    </row>
    <row r="180" spans="1:39">
      <c r="A180" s="230"/>
      <c r="B180" s="2">
        <v>165</v>
      </c>
      <c r="C180" t="s">
        <v>5911</v>
      </c>
      <c r="D180" s="230" t="s">
        <v>5608</v>
      </c>
      <c r="E180" s="230" t="s">
        <v>5609</v>
      </c>
      <c r="F180" s="230" t="s">
        <v>5584</v>
      </c>
      <c r="G180" s="230" t="s">
        <v>5585</v>
      </c>
      <c r="U180" s="2">
        <v>165</v>
      </c>
      <c r="V180" s="230"/>
      <c r="W180" s="257" t="s">
        <v>6056</v>
      </c>
      <c r="X180" s="257" t="s">
        <v>6427</v>
      </c>
      <c r="Y180" s="257" t="s">
        <v>6404</v>
      </c>
      <c r="Z180" s="257" t="s">
        <v>6379</v>
      </c>
      <c r="AA180" s="257" t="s">
        <v>6405</v>
      </c>
      <c r="AB180" s="112">
        <v>-14.488887394336</v>
      </c>
      <c r="AC180" s="113">
        <v>-3.8822856765378102</v>
      </c>
      <c r="AD180" s="114">
        <v>-25.98076211353316</v>
      </c>
      <c r="AE180" s="112">
        <v>-15</v>
      </c>
      <c r="AF180" s="113">
        <v>0</v>
      </c>
      <c r="AG180" s="114">
        <v>-25.98076211353316</v>
      </c>
      <c r="AH180" s="112">
        <v>-28.9777747886721</v>
      </c>
      <c r="AI180" s="113">
        <v>-7.7645713530756204</v>
      </c>
      <c r="AJ180" s="114">
        <v>-30</v>
      </c>
      <c r="AK180" s="112">
        <v>-30</v>
      </c>
      <c r="AL180" s="113">
        <v>0</v>
      </c>
      <c r="AM180" s="114">
        <v>-30</v>
      </c>
    </row>
    <row r="181" spans="1:39">
      <c r="A181" s="230"/>
      <c r="B181" s="2">
        <v>166</v>
      </c>
      <c r="C181" t="s">
        <v>5912</v>
      </c>
      <c r="D181" s="230" t="s">
        <v>5609</v>
      </c>
      <c r="E181" s="230" t="s">
        <v>5610</v>
      </c>
      <c r="F181" s="230" t="s">
        <v>5585</v>
      </c>
      <c r="G181" s="230" t="s">
        <v>5586</v>
      </c>
      <c r="U181" s="2">
        <v>166</v>
      </c>
      <c r="V181" s="230"/>
      <c r="W181" s="257" t="s">
        <v>6041</v>
      </c>
      <c r="X181" s="257" t="s">
        <v>6428</v>
      </c>
      <c r="Y181" s="257" t="s">
        <v>6405</v>
      </c>
      <c r="Z181" s="257" t="s">
        <v>6380</v>
      </c>
      <c r="AA181" s="257" t="s">
        <v>6406</v>
      </c>
      <c r="AB181" s="112">
        <v>-15</v>
      </c>
      <c r="AC181" s="113">
        <v>0</v>
      </c>
      <c r="AD181" s="114">
        <v>-25.98076211353316</v>
      </c>
      <c r="AE181" s="112">
        <v>-14.488887394336</v>
      </c>
      <c r="AF181" s="113">
        <v>3.8822856765378111</v>
      </c>
      <c r="AG181" s="114">
        <v>-25.98076211353316</v>
      </c>
      <c r="AH181" s="112">
        <v>-30</v>
      </c>
      <c r="AI181" s="113">
        <v>0</v>
      </c>
      <c r="AJ181" s="114">
        <v>-30</v>
      </c>
      <c r="AK181" s="112">
        <v>-28.9777747886721</v>
      </c>
      <c r="AL181" s="113">
        <v>7.7645713530756222</v>
      </c>
      <c r="AM181" s="114">
        <v>-30</v>
      </c>
    </row>
    <row r="182" spans="1:39">
      <c r="A182" s="230"/>
      <c r="B182" s="2">
        <v>167</v>
      </c>
      <c r="C182" t="s">
        <v>5913</v>
      </c>
      <c r="D182" s="230" t="s">
        <v>5610</v>
      </c>
      <c r="E182" s="230" t="s">
        <v>5611</v>
      </c>
      <c r="F182" s="230" t="s">
        <v>5586</v>
      </c>
      <c r="G182" s="230" t="s">
        <v>5587</v>
      </c>
      <c r="U182" s="2">
        <v>167</v>
      </c>
      <c r="V182" s="230"/>
      <c r="W182" s="257" t="s">
        <v>6040</v>
      </c>
      <c r="X182" s="257" t="s">
        <v>6429</v>
      </c>
      <c r="Y182" s="257" t="s">
        <v>6406</v>
      </c>
      <c r="Z182" s="257" t="s">
        <v>6381</v>
      </c>
      <c r="AA182" s="257" t="s">
        <v>6407</v>
      </c>
      <c r="AB182" s="112">
        <v>-14.488887394336</v>
      </c>
      <c r="AC182" s="113">
        <v>3.8822856765378111</v>
      </c>
      <c r="AD182" s="114">
        <v>-25.98076211353316</v>
      </c>
      <c r="AE182" s="112">
        <v>-12.9903810567666</v>
      </c>
      <c r="AF182" s="113">
        <v>7.4999999999999991</v>
      </c>
      <c r="AG182" s="114">
        <v>-25.98076211353316</v>
      </c>
      <c r="AH182" s="112">
        <v>-28.9777747886721</v>
      </c>
      <c r="AI182" s="113">
        <v>7.7645713530756222</v>
      </c>
      <c r="AJ182" s="114">
        <v>-30</v>
      </c>
      <c r="AK182" s="112">
        <v>-25.980762113533199</v>
      </c>
      <c r="AL182" s="113">
        <v>14.999999999999998</v>
      </c>
      <c r="AM182" s="114">
        <v>-30</v>
      </c>
    </row>
    <row r="183" spans="1:39" ht="15.75" thickBot="1">
      <c r="A183" s="230"/>
      <c r="B183" s="1">
        <v>168</v>
      </c>
      <c r="C183" s="258" t="s">
        <v>5914</v>
      </c>
      <c r="D183" s="230" t="s">
        <v>5611</v>
      </c>
      <c r="E183" s="230" t="s">
        <v>5588</v>
      </c>
      <c r="F183" s="230" t="s">
        <v>5587</v>
      </c>
      <c r="G183" s="230" t="s">
        <v>5564</v>
      </c>
      <c r="U183" s="1">
        <v>168</v>
      </c>
      <c r="V183" s="256"/>
      <c r="W183" s="257" t="s">
        <v>6050</v>
      </c>
      <c r="X183" s="257" t="s">
        <v>6430</v>
      </c>
      <c r="Y183" s="257" t="s">
        <v>6407</v>
      </c>
      <c r="Z183" s="257" t="s">
        <v>6382</v>
      </c>
      <c r="AA183" s="257" t="s">
        <v>6384</v>
      </c>
      <c r="AB183" s="117">
        <v>-12.9903810567666</v>
      </c>
      <c r="AC183" s="118">
        <v>7.4999999999999991</v>
      </c>
      <c r="AD183" s="119">
        <v>-25.98076211353316</v>
      </c>
      <c r="AE183" s="117">
        <v>-10.606601717798201</v>
      </c>
      <c r="AF183" s="118">
        <v>10.606601717798211</v>
      </c>
      <c r="AG183" s="119">
        <v>-25.98076211353316</v>
      </c>
      <c r="AH183" s="117">
        <v>-25.980762113533199</v>
      </c>
      <c r="AI183" s="118">
        <v>14.999999999999998</v>
      </c>
      <c r="AJ183" s="119">
        <v>-30</v>
      </c>
      <c r="AK183" s="117">
        <v>-21.213203435596402</v>
      </c>
      <c r="AL183" s="118">
        <v>21.213203435596423</v>
      </c>
      <c r="AM183" s="119">
        <v>-30</v>
      </c>
    </row>
    <row r="184" spans="1:39">
      <c r="A184" s="230" t="s">
        <v>5415</v>
      </c>
      <c r="B184" s="3">
        <v>169</v>
      </c>
      <c r="C184" t="s">
        <v>5915</v>
      </c>
      <c r="D184" s="253" t="s">
        <v>5612</v>
      </c>
      <c r="E184" s="253" t="s">
        <v>5613</v>
      </c>
      <c r="F184" s="253" t="s">
        <v>5588</v>
      </c>
      <c r="G184" s="253" t="s">
        <v>5589</v>
      </c>
      <c r="U184" s="3">
        <v>169</v>
      </c>
      <c r="V184" s="268">
        <v>1.0492316338941701</v>
      </c>
      <c r="W184" s="253" t="s">
        <v>5731</v>
      </c>
      <c r="X184" s="253" t="s">
        <v>6455</v>
      </c>
      <c r="Y184" s="253" t="s">
        <v>6431</v>
      </c>
      <c r="Z184" s="253" t="s">
        <v>6383</v>
      </c>
      <c r="AA184" s="253" t="s">
        <v>6432</v>
      </c>
      <c r="AB184" s="112">
        <v>-2.8420303647225902</v>
      </c>
      <c r="AC184" s="113">
        <v>2.842030364722592</v>
      </c>
      <c r="AD184" s="114">
        <v>-14.999999999999998</v>
      </c>
      <c r="AE184" s="116">
        <v>-2.0096189432334199</v>
      </c>
      <c r="AF184" s="113">
        <v>3.4807621135331615</v>
      </c>
      <c r="AG184" s="114">
        <v>-14.999999999999998</v>
      </c>
      <c r="AH184" s="275">
        <v>-10.606601717798201</v>
      </c>
      <c r="AI184" s="276">
        <v>10.606601717798211</v>
      </c>
      <c r="AJ184" s="277">
        <v>-25.98076211353316</v>
      </c>
      <c r="AK184" s="275">
        <v>-7.5</v>
      </c>
      <c r="AL184" s="276">
        <v>12.990381056766578</v>
      </c>
      <c r="AM184" s="277">
        <v>-25.98076211353316</v>
      </c>
    </row>
    <row r="185" spans="1:39">
      <c r="A185" s="230"/>
      <c r="B185" s="2">
        <v>170</v>
      </c>
      <c r="C185" t="s">
        <v>5916</v>
      </c>
      <c r="D185" s="230" t="s">
        <v>5613</v>
      </c>
      <c r="E185" s="230" t="s">
        <v>5614</v>
      </c>
      <c r="F185" s="230" t="s">
        <v>5589</v>
      </c>
      <c r="G185" s="230" t="s">
        <v>5590</v>
      </c>
      <c r="U185" s="2">
        <v>170</v>
      </c>
      <c r="V185" s="26">
        <v>15.529142706151244</v>
      </c>
      <c r="W185" s="257" t="s">
        <v>5732</v>
      </c>
      <c r="X185" s="257" t="s">
        <v>6456</v>
      </c>
      <c r="Y185" s="257" t="s">
        <v>6432</v>
      </c>
      <c r="Z185" s="257" t="s">
        <v>6408</v>
      </c>
      <c r="AA185" s="257" t="s">
        <v>6433</v>
      </c>
      <c r="AB185" s="116">
        <v>-2.0096189432334199</v>
      </c>
      <c r="AC185" s="113">
        <v>3.4807621135331615</v>
      </c>
      <c r="AD185" s="114">
        <v>-14.999999999999998</v>
      </c>
      <c r="AE185" s="138">
        <v>-1.04025531181522</v>
      </c>
      <c r="AF185" s="113">
        <v>4.8935139985830913</v>
      </c>
      <c r="AG185" s="114">
        <v>-14.999999999999998</v>
      </c>
      <c r="AH185" s="112">
        <v>-7.5</v>
      </c>
      <c r="AI185" s="113">
        <v>12.990381056766578</v>
      </c>
      <c r="AJ185" s="114">
        <v>-25.98076211353316</v>
      </c>
      <c r="AK185" s="112">
        <v>-3.8822856765378102</v>
      </c>
      <c r="AL185" s="113">
        <v>14.488887394336025</v>
      </c>
      <c r="AM185" s="114">
        <v>-25.98076211353316</v>
      </c>
    </row>
    <row r="186" spans="1:39">
      <c r="A186" s="230"/>
      <c r="B186" s="2">
        <v>171</v>
      </c>
      <c r="C186" t="s">
        <v>5917</v>
      </c>
      <c r="D186" s="230" t="s">
        <v>5614</v>
      </c>
      <c r="E186" s="230" t="s">
        <v>5615</v>
      </c>
      <c r="F186" s="230" t="s">
        <v>5590</v>
      </c>
      <c r="G186" s="230" t="s">
        <v>5591</v>
      </c>
      <c r="U186" s="2">
        <v>171</v>
      </c>
      <c r="V186" s="26">
        <v>15.529142706151244</v>
      </c>
      <c r="W186" s="257" t="s">
        <v>5733</v>
      </c>
      <c r="X186" s="257" t="s">
        <v>6457</v>
      </c>
      <c r="Y186" s="257" t="s">
        <v>6433</v>
      </c>
      <c r="Z186" s="257" t="s">
        <v>6409</v>
      </c>
      <c r="AA186" s="257" t="s">
        <v>6434</v>
      </c>
      <c r="AB186" s="138">
        <v>-1.04025531181522</v>
      </c>
      <c r="AC186" s="113">
        <v>4.8935139985830913</v>
      </c>
      <c r="AD186" s="270">
        <v>-14.999999999999998</v>
      </c>
      <c r="AE186" s="112">
        <v>0</v>
      </c>
      <c r="AF186" s="272">
        <v>4.0192378864668434</v>
      </c>
      <c r="AG186" s="114">
        <v>-14.999999999999998</v>
      </c>
      <c r="AH186" s="112">
        <v>-3.8822856765378102</v>
      </c>
      <c r="AI186" s="113">
        <v>14.488887394336025</v>
      </c>
      <c r="AJ186" s="114">
        <v>-25.98076211353316</v>
      </c>
      <c r="AK186" s="112">
        <v>0</v>
      </c>
      <c r="AL186" s="113">
        <v>15</v>
      </c>
      <c r="AM186" s="114">
        <v>-25.98076211353316</v>
      </c>
    </row>
    <row r="187" spans="1:39">
      <c r="A187" s="230"/>
      <c r="B187" s="2">
        <v>172</v>
      </c>
      <c r="C187" t="s">
        <v>5918</v>
      </c>
      <c r="D187" s="230" t="s">
        <v>5615</v>
      </c>
      <c r="E187" s="230" t="s">
        <v>5616</v>
      </c>
      <c r="F187" s="230" t="s">
        <v>5591</v>
      </c>
      <c r="G187" s="230" t="s">
        <v>5592</v>
      </c>
      <c r="U187" s="2">
        <v>172</v>
      </c>
      <c r="V187" s="256">
        <f>V160</f>
        <v>3.9157857666015476</v>
      </c>
      <c r="W187" s="257" t="s">
        <v>5734</v>
      </c>
      <c r="X187" s="257" t="s">
        <v>6458</v>
      </c>
      <c r="Y187" s="257" t="s">
        <v>6434</v>
      </c>
      <c r="Z187" s="257" t="s">
        <v>6410</v>
      </c>
      <c r="AA187" s="257" t="s">
        <v>6435</v>
      </c>
      <c r="AB187" s="112">
        <v>0</v>
      </c>
      <c r="AC187" s="272">
        <v>4.0192378864668434</v>
      </c>
      <c r="AD187" s="114">
        <v>-14.999999999999998</v>
      </c>
      <c r="AE187" s="120">
        <v>1.0402553118152209</v>
      </c>
      <c r="AF187" s="113">
        <v>4.8935139985830913</v>
      </c>
      <c r="AG187" s="114">
        <v>-14.999999999999998</v>
      </c>
      <c r="AH187" s="112">
        <v>0</v>
      </c>
      <c r="AI187" s="113">
        <v>15</v>
      </c>
      <c r="AJ187" s="114">
        <v>-25.98076211353316</v>
      </c>
      <c r="AK187" s="112">
        <v>3.8822856765378075</v>
      </c>
      <c r="AL187" s="113">
        <v>14.488887394336025</v>
      </c>
      <c r="AM187" s="114">
        <v>-25.98076211353316</v>
      </c>
    </row>
    <row r="188" spans="1:39">
      <c r="A188" s="230"/>
      <c r="B188" s="2">
        <v>173</v>
      </c>
      <c r="C188" t="s">
        <v>5919</v>
      </c>
      <c r="D188" s="230" t="s">
        <v>5616</v>
      </c>
      <c r="E188" s="230" t="s">
        <v>5617</v>
      </c>
      <c r="F188" s="230" t="s">
        <v>5592</v>
      </c>
      <c r="G188" s="230" t="s">
        <v>5593</v>
      </c>
      <c r="U188" s="2">
        <v>173</v>
      </c>
      <c r="V188" s="256">
        <v>15.462858404547166</v>
      </c>
      <c r="W188" s="257" t="s">
        <v>6035</v>
      </c>
      <c r="X188" s="257" t="s">
        <v>6459</v>
      </c>
      <c r="Y188" s="257" t="s">
        <v>6435</v>
      </c>
      <c r="Z188" s="257" t="s">
        <v>6411</v>
      </c>
      <c r="AA188" s="257" t="s">
        <v>6436</v>
      </c>
      <c r="AB188" s="120">
        <v>1.0402553118152209</v>
      </c>
      <c r="AC188" s="113">
        <v>4.8935139985830913</v>
      </c>
      <c r="AD188" s="114">
        <v>-14.999999999999998</v>
      </c>
      <c r="AE188" s="116">
        <v>2.0096189432334222</v>
      </c>
      <c r="AF188" s="113">
        <v>3.4807621135331615</v>
      </c>
      <c r="AG188" s="114">
        <v>-14.999999999999998</v>
      </c>
      <c r="AH188" s="112">
        <v>3.8822856765378075</v>
      </c>
      <c r="AI188" s="113">
        <v>14.488887394336025</v>
      </c>
      <c r="AJ188" s="114">
        <v>-25.98076211353316</v>
      </c>
      <c r="AK188" s="112">
        <v>7.5000000000000018</v>
      </c>
      <c r="AL188" s="113">
        <v>12.990381056766578</v>
      </c>
      <c r="AM188" s="114">
        <v>-25.98076211353316</v>
      </c>
    </row>
    <row r="189" spans="1:39">
      <c r="A189" s="230"/>
      <c r="B189" s="2">
        <v>174</v>
      </c>
      <c r="C189" t="s">
        <v>5920</v>
      </c>
      <c r="D189" s="230" t="s">
        <v>5617</v>
      </c>
      <c r="E189" s="230" t="s">
        <v>5618</v>
      </c>
      <c r="F189" s="230" t="s">
        <v>5593</v>
      </c>
      <c r="G189" s="230" t="s">
        <v>5594</v>
      </c>
      <c r="U189" s="2">
        <v>174</v>
      </c>
      <c r="V189" s="256">
        <f>((V184+V187)*V188)/2</f>
        <v>38.386680519989071</v>
      </c>
      <c r="W189" s="257" t="s">
        <v>6036</v>
      </c>
      <c r="X189" s="257" t="s">
        <v>6460</v>
      </c>
      <c r="Y189" s="257" t="s">
        <v>6436</v>
      </c>
      <c r="Z189" s="257" t="s">
        <v>6412</v>
      </c>
      <c r="AA189" s="257" t="s">
        <v>6437</v>
      </c>
      <c r="AB189" s="116">
        <v>2.0096189432334222</v>
      </c>
      <c r="AC189" s="113">
        <v>3.4807621135331615</v>
      </c>
      <c r="AD189" s="114">
        <v>-14.999999999999998</v>
      </c>
      <c r="AE189" s="112">
        <v>2.842030364722592</v>
      </c>
      <c r="AF189" s="113">
        <v>2.842030364722592</v>
      </c>
      <c r="AG189" s="114">
        <v>-14.999999999999998</v>
      </c>
      <c r="AH189" s="112">
        <v>7.5000000000000018</v>
      </c>
      <c r="AI189" s="113">
        <v>12.990381056766578</v>
      </c>
      <c r="AJ189" s="114">
        <v>-25.98076211353316</v>
      </c>
      <c r="AK189" s="112">
        <v>10.606601717798211</v>
      </c>
      <c r="AL189" s="113">
        <v>10.606601717798211</v>
      </c>
      <c r="AM189" s="114">
        <v>-25.98076211353316</v>
      </c>
    </row>
    <row r="190" spans="1:39">
      <c r="A190" s="230"/>
      <c r="B190" s="2">
        <v>175</v>
      </c>
      <c r="C190" t="s">
        <v>5921</v>
      </c>
      <c r="D190" s="230" t="s">
        <v>5618</v>
      </c>
      <c r="E190" s="230" t="s">
        <v>5619</v>
      </c>
      <c r="F190" s="230" t="s">
        <v>5594</v>
      </c>
      <c r="G190" s="230" t="s">
        <v>5595</v>
      </c>
      <c r="U190" s="2">
        <v>175</v>
      </c>
      <c r="V190" s="256" t="s">
        <v>2945</v>
      </c>
      <c r="W190" s="257" t="s">
        <v>6037</v>
      </c>
      <c r="X190" s="257" t="s">
        <v>6461</v>
      </c>
      <c r="Y190" s="257" t="s">
        <v>6437</v>
      </c>
      <c r="Z190" s="257" t="s">
        <v>6413</v>
      </c>
      <c r="AA190" s="257" t="s">
        <v>6438</v>
      </c>
      <c r="AB190" s="112">
        <v>2.842030364722592</v>
      </c>
      <c r="AC190" s="113">
        <v>2.842030364722592</v>
      </c>
      <c r="AD190" s="114">
        <v>-14.999999999999998</v>
      </c>
      <c r="AE190" s="112">
        <v>3.4807621135331619</v>
      </c>
      <c r="AF190" s="113">
        <v>2.0096189432334213</v>
      </c>
      <c r="AG190" s="114">
        <v>-14.999999999999998</v>
      </c>
      <c r="AH190" s="112">
        <v>10.606601717798211</v>
      </c>
      <c r="AI190" s="113">
        <v>10.606601717798211</v>
      </c>
      <c r="AJ190" s="114">
        <v>-25.98076211353316</v>
      </c>
      <c r="AK190" s="112">
        <v>12.99038105676658</v>
      </c>
      <c r="AL190" s="113">
        <v>7.4999999999999991</v>
      </c>
      <c r="AM190" s="114">
        <v>-25.98076211353316</v>
      </c>
    </row>
    <row r="191" spans="1:39">
      <c r="A191" s="230"/>
      <c r="B191" s="2">
        <v>176</v>
      </c>
      <c r="C191" t="s">
        <v>5922</v>
      </c>
      <c r="D191" s="230" t="s">
        <v>5619</v>
      </c>
      <c r="E191" s="230" t="s">
        <v>5620</v>
      </c>
      <c r="F191" s="230" t="s">
        <v>5595</v>
      </c>
      <c r="G191" s="230" t="s">
        <v>5596</v>
      </c>
      <c r="U191" s="2">
        <v>176</v>
      </c>
      <c r="V191" s="256">
        <v>97.5</v>
      </c>
      <c r="W191" s="257" t="s">
        <v>2931</v>
      </c>
      <c r="X191" s="257" t="s">
        <v>6462</v>
      </c>
      <c r="Y191" s="257" t="s">
        <v>6438</v>
      </c>
      <c r="Z191" s="257" t="s">
        <v>6414</v>
      </c>
      <c r="AA191" s="257" t="s">
        <v>6439</v>
      </c>
      <c r="AB191" s="112">
        <v>3.4807621135331619</v>
      </c>
      <c r="AC191" s="113">
        <v>2.0096189432334213</v>
      </c>
      <c r="AD191" s="114">
        <v>-14.999999999999998</v>
      </c>
      <c r="AE191" s="112">
        <v>3.8822856765378142</v>
      </c>
      <c r="AF191" s="113">
        <v>1.0402553118152209</v>
      </c>
      <c r="AG191" s="114">
        <v>-14.999999999999998</v>
      </c>
      <c r="AH191" s="112">
        <v>12.99038105676658</v>
      </c>
      <c r="AI191" s="113">
        <v>7.4999999999999991</v>
      </c>
      <c r="AJ191" s="114">
        <v>-25.98076211353316</v>
      </c>
      <c r="AK191" s="112">
        <v>14.488887394336025</v>
      </c>
      <c r="AL191" s="113">
        <v>3.8822856765378111</v>
      </c>
      <c r="AM191" s="114">
        <v>-25.98076211353316</v>
      </c>
    </row>
    <row r="192" spans="1:39">
      <c r="A192" s="230"/>
      <c r="B192" s="2">
        <v>177</v>
      </c>
      <c r="C192" t="s">
        <v>5923</v>
      </c>
      <c r="D192" s="230" t="s">
        <v>5620</v>
      </c>
      <c r="E192" s="230" t="s">
        <v>5621</v>
      </c>
      <c r="F192" s="230" t="s">
        <v>5596</v>
      </c>
      <c r="G192" s="230" t="s">
        <v>5597</v>
      </c>
      <c r="U192" s="2">
        <v>177</v>
      </c>
      <c r="V192" s="256">
        <v>82.5</v>
      </c>
      <c r="W192" s="257" t="s">
        <v>2932</v>
      </c>
      <c r="X192" s="257" t="s">
        <v>6463</v>
      </c>
      <c r="Y192" s="257" t="s">
        <v>6439</v>
      </c>
      <c r="Z192" s="257" t="s">
        <v>6415</v>
      </c>
      <c r="AA192" s="257" t="s">
        <v>6440</v>
      </c>
      <c r="AB192" s="112">
        <v>3.8822856765378142</v>
      </c>
      <c r="AC192" s="113">
        <v>1.0402553118152209</v>
      </c>
      <c r="AD192" s="114">
        <v>-14.999999999999998</v>
      </c>
      <c r="AE192" s="112">
        <v>4.0192378864668434</v>
      </c>
      <c r="AF192" s="113">
        <v>0</v>
      </c>
      <c r="AG192" s="114">
        <v>-14.999999999999998</v>
      </c>
      <c r="AH192" s="112">
        <v>14.488887394336025</v>
      </c>
      <c r="AI192" s="113">
        <v>3.8822856765378111</v>
      </c>
      <c r="AJ192" s="114">
        <v>-25.98076211353316</v>
      </c>
      <c r="AK192" s="112">
        <v>15</v>
      </c>
      <c r="AL192" s="113">
        <v>0</v>
      </c>
      <c r="AM192" s="114">
        <v>-25.98076211353316</v>
      </c>
    </row>
    <row r="193" spans="1:39">
      <c r="A193" s="230"/>
      <c r="B193" s="2">
        <v>178</v>
      </c>
      <c r="C193" t="s">
        <v>5924</v>
      </c>
      <c r="D193" s="230" t="s">
        <v>5621</v>
      </c>
      <c r="E193" s="230" t="s">
        <v>5622</v>
      </c>
      <c r="F193" s="230" t="s">
        <v>5597</v>
      </c>
      <c r="G193" s="230" t="s">
        <v>5598</v>
      </c>
      <c r="U193" s="2">
        <v>178</v>
      </c>
      <c r="V193" s="256">
        <v>82.5</v>
      </c>
      <c r="W193" s="257" t="s">
        <v>2933</v>
      </c>
      <c r="X193" s="257" t="s">
        <v>6464</v>
      </c>
      <c r="Y193" s="257" t="s">
        <v>6440</v>
      </c>
      <c r="Z193" s="257" t="s">
        <v>6416</v>
      </c>
      <c r="AA193" s="257" t="s">
        <v>6441</v>
      </c>
      <c r="AB193" s="112">
        <v>4.0192378864668434</v>
      </c>
      <c r="AC193" s="113">
        <v>0</v>
      </c>
      <c r="AD193" s="114">
        <v>-14.999999999999998</v>
      </c>
      <c r="AE193" s="112">
        <v>3.8822856765378142</v>
      </c>
      <c r="AF193" s="113">
        <v>-1.04025531181522</v>
      </c>
      <c r="AG193" s="114">
        <v>-14.999999999999998</v>
      </c>
      <c r="AH193" s="112">
        <v>15</v>
      </c>
      <c r="AI193" s="113">
        <v>0</v>
      </c>
      <c r="AJ193" s="114">
        <v>-25.98076211353316</v>
      </c>
      <c r="AK193" s="112">
        <v>14.488887394336025</v>
      </c>
      <c r="AL193" s="113">
        <v>-3.8822856765378102</v>
      </c>
      <c r="AM193" s="114">
        <v>-25.98076211353316</v>
      </c>
    </row>
    <row r="194" spans="1:39">
      <c r="A194" s="230"/>
      <c r="B194" s="2">
        <v>179</v>
      </c>
      <c r="C194" t="s">
        <v>5925</v>
      </c>
      <c r="D194" s="230" t="s">
        <v>5622</v>
      </c>
      <c r="E194" s="230" t="s">
        <v>5623</v>
      </c>
      <c r="F194" s="230" t="s">
        <v>5598</v>
      </c>
      <c r="G194" s="230" t="s">
        <v>5599</v>
      </c>
      <c r="U194" s="2">
        <v>179</v>
      </c>
      <c r="V194" s="256">
        <v>97.5</v>
      </c>
      <c r="W194" s="257" t="s">
        <v>2934</v>
      </c>
      <c r="X194" s="257" t="s">
        <v>6465</v>
      </c>
      <c r="Y194" s="257" t="s">
        <v>6441</v>
      </c>
      <c r="Z194" s="257" t="s">
        <v>6417</v>
      </c>
      <c r="AA194" s="257" t="s">
        <v>6442</v>
      </c>
      <c r="AB194" s="112">
        <v>3.8822856765378142</v>
      </c>
      <c r="AC194" s="113">
        <v>-1.04025531181522</v>
      </c>
      <c r="AD194" s="114">
        <v>-14.999999999999998</v>
      </c>
      <c r="AE194" s="112">
        <v>3.4807621135331619</v>
      </c>
      <c r="AF194" s="113">
        <v>-2.0096189432334199</v>
      </c>
      <c r="AG194" s="114">
        <v>-14.999999999999998</v>
      </c>
      <c r="AH194" s="112">
        <v>14.488887394336025</v>
      </c>
      <c r="AI194" s="113">
        <v>-3.8822856765378102</v>
      </c>
      <c r="AJ194" s="114">
        <v>-25.98076211353316</v>
      </c>
      <c r="AK194" s="112">
        <v>12.99038105676658</v>
      </c>
      <c r="AL194" s="113">
        <v>-7.5</v>
      </c>
      <c r="AM194" s="114">
        <v>-25.98076211353316</v>
      </c>
    </row>
    <row r="195" spans="1:39">
      <c r="A195" s="230"/>
      <c r="B195" s="2">
        <v>180</v>
      </c>
      <c r="C195" t="s">
        <v>5926</v>
      </c>
      <c r="D195" s="230" t="s">
        <v>5623</v>
      </c>
      <c r="E195" s="230" t="s">
        <v>5624</v>
      </c>
      <c r="F195" s="230" t="s">
        <v>5599</v>
      </c>
      <c r="G195" s="230" t="s">
        <v>5600</v>
      </c>
      <c r="U195" s="2">
        <v>180</v>
      </c>
      <c r="V195" s="230"/>
      <c r="W195" s="257" t="s">
        <v>656</v>
      </c>
      <c r="X195" s="257" t="s">
        <v>6466</v>
      </c>
      <c r="Y195" s="257" t="s">
        <v>6442</v>
      </c>
      <c r="Z195" s="257" t="s">
        <v>6418</v>
      </c>
      <c r="AA195" s="257" t="s">
        <v>6443</v>
      </c>
      <c r="AB195" s="112">
        <v>3.4807621135331619</v>
      </c>
      <c r="AC195" s="113">
        <v>-2.0096189432334199</v>
      </c>
      <c r="AD195" s="114">
        <v>-14.999999999999998</v>
      </c>
      <c r="AE195" s="112">
        <v>2.842030364722592</v>
      </c>
      <c r="AF195" s="113">
        <v>-2.8420303647225902</v>
      </c>
      <c r="AG195" s="114">
        <v>-14.999999999999998</v>
      </c>
      <c r="AH195" s="112">
        <v>12.99038105676658</v>
      </c>
      <c r="AI195" s="113">
        <v>-7.5</v>
      </c>
      <c r="AJ195" s="114">
        <v>-25.98076211353316</v>
      </c>
      <c r="AK195" s="112">
        <v>10.606601717798211</v>
      </c>
      <c r="AL195" s="113">
        <v>-10.606601717798201</v>
      </c>
      <c r="AM195" s="114">
        <v>-25.98076211353316</v>
      </c>
    </row>
    <row r="196" spans="1:39">
      <c r="A196" s="230"/>
      <c r="B196" s="2">
        <v>181</v>
      </c>
      <c r="C196" t="s">
        <v>5927</v>
      </c>
      <c r="D196" s="230" t="s">
        <v>5624</v>
      </c>
      <c r="E196" s="230" t="s">
        <v>5625</v>
      </c>
      <c r="F196" s="230" t="s">
        <v>5600</v>
      </c>
      <c r="G196" s="230" t="s">
        <v>5601</v>
      </c>
      <c r="U196" s="2">
        <v>181</v>
      </c>
      <c r="V196" s="230"/>
      <c r="W196" s="257" t="s">
        <v>6039</v>
      </c>
      <c r="X196" s="257" t="s">
        <v>6467</v>
      </c>
      <c r="Y196" s="257" t="s">
        <v>6443</v>
      </c>
      <c r="Z196" s="257" t="s">
        <v>6419</v>
      </c>
      <c r="AA196" s="257" t="s">
        <v>6444</v>
      </c>
      <c r="AB196" s="112">
        <v>2.842030364722592</v>
      </c>
      <c r="AC196" s="113">
        <v>-2.8420303647225902</v>
      </c>
      <c r="AD196" s="114">
        <v>-14.999999999999998</v>
      </c>
      <c r="AE196" s="116">
        <v>2.0096189432334222</v>
      </c>
      <c r="AF196" s="113">
        <v>-3.4807621135331601</v>
      </c>
      <c r="AG196" s="114">
        <v>-14.999999999999998</v>
      </c>
      <c r="AH196" s="112">
        <v>10.606601717798211</v>
      </c>
      <c r="AI196" s="113">
        <v>-10.606601717798201</v>
      </c>
      <c r="AJ196" s="114">
        <v>-25.98076211353316</v>
      </c>
      <c r="AK196" s="112">
        <v>7.5000000000000018</v>
      </c>
      <c r="AL196" s="113">
        <v>-12.9903810567666</v>
      </c>
      <c r="AM196" s="114">
        <v>-25.98076211353316</v>
      </c>
    </row>
    <row r="197" spans="1:39">
      <c r="A197" s="230"/>
      <c r="B197" s="2">
        <v>182</v>
      </c>
      <c r="C197" t="s">
        <v>5928</v>
      </c>
      <c r="D197" s="230" t="s">
        <v>5625</v>
      </c>
      <c r="E197" s="230" t="s">
        <v>5626</v>
      </c>
      <c r="F197" s="230" t="s">
        <v>5601</v>
      </c>
      <c r="G197" s="230" t="s">
        <v>5602</v>
      </c>
      <c r="U197" s="2">
        <v>182</v>
      </c>
      <c r="V197" s="230"/>
      <c r="W197" s="257" t="s">
        <v>1757</v>
      </c>
      <c r="X197" s="257" t="s">
        <v>6468</v>
      </c>
      <c r="Y197" s="257" t="s">
        <v>6444</v>
      </c>
      <c r="Z197" s="257" t="s">
        <v>6420</v>
      </c>
      <c r="AA197" s="257" t="s">
        <v>6445</v>
      </c>
      <c r="AB197" s="116">
        <v>2.0096189432334222</v>
      </c>
      <c r="AC197" s="113">
        <v>-3.4807621135331601</v>
      </c>
      <c r="AD197" s="114">
        <v>-14.999999999999998</v>
      </c>
      <c r="AE197" s="138">
        <v>1.0402553118152209</v>
      </c>
      <c r="AF197" s="139">
        <v>-4.8935139985830904</v>
      </c>
      <c r="AG197" s="140">
        <v>-14.999999999999998</v>
      </c>
      <c r="AH197" s="112">
        <v>7.5000000000000018</v>
      </c>
      <c r="AI197" s="113">
        <v>-12.9903810567666</v>
      </c>
      <c r="AJ197" s="114">
        <v>-25.98076211353316</v>
      </c>
      <c r="AK197" s="112">
        <v>3.8822856765378075</v>
      </c>
      <c r="AL197" s="113">
        <v>-14.488887394336</v>
      </c>
      <c r="AM197" s="114">
        <v>-25.98076211353316</v>
      </c>
    </row>
    <row r="198" spans="1:39">
      <c r="A198" s="230"/>
      <c r="B198" s="2">
        <v>183</v>
      </c>
      <c r="C198" t="s">
        <v>5929</v>
      </c>
      <c r="D198" s="230" t="s">
        <v>5626</v>
      </c>
      <c r="E198" s="230" t="s">
        <v>5627</v>
      </c>
      <c r="F198" s="230" t="s">
        <v>5602</v>
      </c>
      <c r="G198" s="230" t="s">
        <v>5603</v>
      </c>
      <c r="U198" s="2">
        <v>183</v>
      </c>
      <c r="V198" s="230"/>
      <c r="W198" s="257" t="s">
        <v>1656</v>
      </c>
      <c r="X198" s="257" t="s">
        <v>6469</v>
      </c>
      <c r="Y198" s="257" t="s">
        <v>6445</v>
      </c>
      <c r="Z198" s="257" t="s">
        <v>6421</v>
      </c>
      <c r="AA198" s="257" t="s">
        <v>6446</v>
      </c>
      <c r="AB198" s="138">
        <v>1.0402553118152209</v>
      </c>
      <c r="AC198" s="139">
        <v>-4.8935139985830904</v>
      </c>
      <c r="AD198" s="114">
        <v>-14.999999999999998</v>
      </c>
      <c r="AE198" s="113">
        <v>0</v>
      </c>
      <c r="AF198" s="113">
        <v>-4.0192378864668399</v>
      </c>
      <c r="AG198" s="140">
        <v>-14.999999999999998</v>
      </c>
      <c r="AH198" s="272">
        <v>3.8822856765378075</v>
      </c>
      <c r="AI198" s="113">
        <v>-14.488887394336</v>
      </c>
      <c r="AJ198" s="114">
        <v>-25.98076211353316</v>
      </c>
      <c r="AK198" s="112">
        <v>0</v>
      </c>
      <c r="AL198" s="113">
        <v>-15</v>
      </c>
      <c r="AM198" s="126">
        <v>-25.98076211353316</v>
      </c>
    </row>
    <row r="199" spans="1:39">
      <c r="A199" s="230"/>
      <c r="B199" s="2">
        <v>184</v>
      </c>
      <c r="C199" t="s">
        <v>5930</v>
      </c>
      <c r="D199" s="230" t="s">
        <v>5627</v>
      </c>
      <c r="E199" s="230" t="s">
        <v>5628</v>
      </c>
      <c r="F199" s="230" t="s">
        <v>5603</v>
      </c>
      <c r="G199" s="230" t="s">
        <v>5604</v>
      </c>
      <c r="U199" s="2">
        <v>184</v>
      </c>
      <c r="V199" s="230"/>
      <c r="W199" s="257" t="s">
        <v>2389</v>
      </c>
      <c r="X199" s="257" t="s">
        <v>6470</v>
      </c>
      <c r="Y199" s="257" t="s">
        <v>6446</v>
      </c>
      <c r="Z199" s="257" t="s">
        <v>6422</v>
      </c>
      <c r="AA199" s="257" t="s">
        <v>6447</v>
      </c>
      <c r="AB199" s="112">
        <v>0</v>
      </c>
      <c r="AC199" s="113">
        <v>-4.0192378864668399</v>
      </c>
      <c r="AD199" s="114">
        <v>-14.999999999999998</v>
      </c>
      <c r="AE199" s="274">
        <v>-1.04025531181522</v>
      </c>
      <c r="AF199" s="121">
        <v>-4.8935139985830904</v>
      </c>
      <c r="AG199" s="122">
        <v>-14.999999999999998</v>
      </c>
      <c r="AH199" s="112">
        <v>0</v>
      </c>
      <c r="AI199" s="113">
        <v>-15</v>
      </c>
      <c r="AJ199" s="126">
        <v>-25.98076211353316</v>
      </c>
      <c r="AK199" s="112">
        <v>-3.8822856765378102</v>
      </c>
      <c r="AL199" s="113">
        <v>-14.488887394336</v>
      </c>
      <c r="AM199" s="114">
        <v>-25.98076211353316</v>
      </c>
    </row>
    <row r="200" spans="1:39">
      <c r="A200" s="230"/>
      <c r="B200" s="2">
        <v>185</v>
      </c>
      <c r="C200" t="s">
        <v>5931</v>
      </c>
      <c r="D200" s="230" t="s">
        <v>5628</v>
      </c>
      <c r="E200" s="230" t="s">
        <v>5629</v>
      </c>
      <c r="F200" s="230" t="s">
        <v>5604</v>
      </c>
      <c r="G200" s="230" t="s">
        <v>5605</v>
      </c>
      <c r="U200" s="2">
        <v>185</v>
      </c>
      <c r="V200" s="230"/>
      <c r="W200" s="257" t="s">
        <v>1629</v>
      </c>
      <c r="X200" s="257" t="s">
        <v>6471</v>
      </c>
      <c r="Y200" s="257" t="s">
        <v>6447</v>
      </c>
      <c r="Z200" s="257" t="s">
        <v>6423</v>
      </c>
      <c r="AA200" s="257" t="s">
        <v>6448</v>
      </c>
      <c r="AB200" s="120">
        <v>-1.04025531181522</v>
      </c>
      <c r="AC200" s="121">
        <v>-4.8935139985830904</v>
      </c>
      <c r="AD200" s="122">
        <v>-14.999999999999998</v>
      </c>
      <c r="AE200" s="116">
        <v>-2.0096189432334199</v>
      </c>
      <c r="AF200" s="113">
        <v>-3.4807621135331601</v>
      </c>
      <c r="AG200" s="114">
        <v>-14.999999999999998</v>
      </c>
      <c r="AH200" s="112">
        <v>-3.8822856765378102</v>
      </c>
      <c r="AI200" s="113">
        <v>-14.488887394336</v>
      </c>
      <c r="AJ200" s="114">
        <v>-25.98076211353316</v>
      </c>
      <c r="AK200" s="112">
        <v>-7.5</v>
      </c>
      <c r="AL200" s="113">
        <v>-12.9903810567666</v>
      </c>
      <c r="AM200" s="114">
        <v>-25.98076211353316</v>
      </c>
    </row>
    <row r="201" spans="1:39">
      <c r="A201" s="230"/>
      <c r="B201" s="2">
        <v>186</v>
      </c>
      <c r="C201" t="s">
        <v>5932</v>
      </c>
      <c r="D201" s="230" t="s">
        <v>5629</v>
      </c>
      <c r="E201" s="230" t="s">
        <v>5630</v>
      </c>
      <c r="F201" s="230" t="s">
        <v>5605</v>
      </c>
      <c r="G201" s="230" t="s">
        <v>5606</v>
      </c>
      <c r="U201" s="2">
        <v>186</v>
      </c>
      <c r="V201" s="230"/>
      <c r="W201" s="257" t="s">
        <v>6043</v>
      </c>
      <c r="X201" s="257" t="s">
        <v>6472</v>
      </c>
      <c r="Y201" s="257" t="s">
        <v>6448</v>
      </c>
      <c r="Z201" s="257" t="s">
        <v>6424</v>
      </c>
      <c r="AA201" s="257" t="s">
        <v>6449</v>
      </c>
      <c r="AB201" s="116">
        <v>-2.0096189432334199</v>
      </c>
      <c r="AC201" s="113">
        <v>-3.4807621135331601</v>
      </c>
      <c r="AD201" s="114">
        <v>-14.999999999999998</v>
      </c>
      <c r="AE201" s="112">
        <v>-2.8420303647225902</v>
      </c>
      <c r="AF201" s="113">
        <v>-2.8420303647225902</v>
      </c>
      <c r="AG201" s="114">
        <v>-14.999999999999998</v>
      </c>
      <c r="AH201" s="112">
        <v>-7.5</v>
      </c>
      <c r="AI201" s="113">
        <v>-12.9903810567666</v>
      </c>
      <c r="AJ201" s="114">
        <v>-25.98076211353316</v>
      </c>
      <c r="AK201" s="112">
        <v>-10.606601717798201</v>
      </c>
      <c r="AL201" s="113">
        <v>-10.606601717798201</v>
      </c>
      <c r="AM201" s="114">
        <v>-25.98076211353316</v>
      </c>
    </row>
    <row r="202" spans="1:39">
      <c r="A202" s="230"/>
      <c r="B202" s="2">
        <v>187</v>
      </c>
      <c r="C202" t="s">
        <v>5933</v>
      </c>
      <c r="D202" s="230" t="s">
        <v>5630</v>
      </c>
      <c r="E202" s="230" t="s">
        <v>5631</v>
      </c>
      <c r="F202" s="230" t="s">
        <v>5606</v>
      </c>
      <c r="G202" s="230" t="s">
        <v>5607</v>
      </c>
      <c r="U202" s="2">
        <v>187</v>
      </c>
      <c r="V202" s="230"/>
      <c r="W202" s="257" t="s">
        <v>2093</v>
      </c>
      <c r="X202" s="257" t="s">
        <v>6473</v>
      </c>
      <c r="Y202" s="257" t="s">
        <v>6449</v>
      </c>
      <c r="Z202" s="257" t="s">
        <v>6425</v>
      </c>
      <c r="AA202" s="257" t="s">
        <v>6450</v>
      </c>
      <c r="AB202" s="112">
        <v>-2.8420303647225902</v>
      </c>
      <c r="AC202" s="113">
        <v>-2.8420303647225902</v>
      </c>
      <c r="AD202" s="114">
        <v>-14.999999999999998</v>
      </c>
      <c r="AE202" s="112">
        <v>-3.4807621135331601</v>
      </c>
      <c r="AF202" s="113">
        <v>-2.0096189432334199</v>
      </c>
      <c r="AG202" s="114">
        <v>-14.999999999999998</v>
      </c>
      <c r="AH202" s="112">
        <v>-10.606601717798201</v>
      </c>
      <c r="AI202" s="113">
        <v>-10.606601717798201</v>
      </c>
      <c r="AJ202" s="114">
        <v>-25.98076211353316</v>
      </c>
      <c r="AK202" s="112">
        <v>-12.9903810567666</v>
      </c>
      <c r="AL202" s="113">
        <v>-7.5</v>
      </c>
      <c r="AM202" s="114">
        <v>-25.98076211353316</v>
      </c>
    </row>
    <row r="203" spans="1:39">
      <c r="A203" s="230"/>
      <c r="B203" s="2">
        <v>188</v>
      </c>
      <c r="C203" t="s">
        <v>5934</v>
      </c>
      <c r="D203" s="230" t="s">
        <v>5631</v>
      </c>
      <c r="E203" s="230" t="s">
        <v>5632</v>
      </c>
      <c r="F203" s="230" t="s">
        <v>5607</v>
      </c>
      <c r="G203" s="230" t="s">
        <v>5608</v>
      </c>
      <c r="U203" s="2">
        <v>188</v>
      </c>
      <c r="V203" s="230"/>
      <c r="W203" s="257" t="s">
        <v>6044</v>
      </c>
      <c r="X203" s="257" t="s">
        <v>6474</v>
      </c>
      <c r="Y203" s="257" t="s">
        <v>6450</v>
      </c>
      <c r="Z203" s="257" t="s">
        <v>6426</v>
      </c>
      <c r="AA203" s="257" t="s">
        <v>6451</v>
      </c>
      <c r="AB203" s="112">
        <v>-3.4807621135331601</v>
      </c>
      <c r="AC203" s="113">
        <v>-2.0096189432334199</v>
      </c>
      <c r="AD203" s="114">
        <v>-14.999999999999998</v>
      </c>
      <c r="AE203" s="112">
        <v>-3.8822856765378102</v>
      </c>
      <c r="AF203" s="113">
        <v>-1.04025531181522</v>
      </c>
      <c r="AG203" s="114">
        <v>-14.999999999999998</v>
      </c>
      <c r="AH203" s="112">
        <v>-12.9903810567666</v>
      </c>
      <c r="AI203" s="113">
        <v>-7.5</v>
      </c>
      <c r="AJ203" s="114">
        <v>-25.98076211353316</v>
      </c>
      <c r="AK203" s="112">
        <v>-14.488887394336</v>
      </c>
      <c r="AL203" s="113">
        <v>-3.8822856765378102</v>
      </c>
      <c r="AM203" s="114">
        <v>-25.98076211353316</v>
      </c>
    </row>
    <row r="204" spans="1:39">
      <c r="A204" s="230"/>
      <c r="B204" s="2">
        <v>189</v>
      </c>
      <c r="C204" t="s">
        <v>5935</v>
      </c>
      <c r="D204" s="230" t="s">
        <v>5632</v>
      </c>
      <c r="E204" s="230" t="s">
        <v>5633</v>
      </c>
      <c r="F204" s="230" t="s">
        <v>5608</v>
      </c>
      <c r="G204" s="230" t="s">
        <v>5609</v>
      </c>
      <c r="U204" s="2">
        <v>189</v>
      </c>
      <c r="V204" s="230"/>
      <c r="W204" s="257" t="s">
        <v>6056</v>
      </c>
      <c r="X204" s="257" t="s">
        <v>6475</v>
      </c>
      <c r="Y204" s="257" t="s">
        <v>6451</v>
      </c>
      <c r="Z204" s="257" t="s">
        <v>6427</v>
      </c>
      <c r="AA204" s="257" t="s">
        <v>6452</v>
      </c>
      <c r="AB204" s="112">
        <v>-3.8822856765378102</v>
      </c>
      <c r="AC204" s="113">
        <v>-1.04025531181522</v>
      </c>
      <c r="AD204" s="114">
        <v>-14.999999999999998</v>
      </c>
      <c r="AE204" s="112">
        <v>-4.0192378864668399</v>
      </c>
      <c r="AF204" s="113">
        <v>0</v>
      </c>
      <c r="AG204" s="114">
        <v>-14.999999999999998</v>
      </c>
      <c r="AH204" s="112">
        <v>-14.488887394336</v>
      </c>
      <c r="AI204" s="113">
        <v>-3.8822856765378102</v>
      </c>
      <c r="AJ204" s="114">
        <v>-25.98076211353316</v>
      </c>
      <c r="AK204" s="112">
        <v>-15</v>
      </c>
      <c r="AL204" s="113">
        <v>0</v>
      </c>
      <c r="AM204" s="114">
        <v>-25.98076211353316</v>
      </c>
    </row>
    <row r="205" spans="1:39">
      <c r="A205" s="230"/>
      <c r="B205" s="2">
        <v>190</v>
      </c>
      <c r="C205" t="s">
        <v>5936</v>
      </c>
      <c r="D205" s="230" t="s">
        <v>5633</v>
      </c>
      <c r="E205" s="230" t="s">
        <v>5634</v>
      </c>
      <c r="F205" s="230" t="s">
        <v>5609</v>
      </c>
      <c r="G205" s="230" t="s">
        <v>5610</v>
      </c>
      <c r="U205" s="2">
        <v>190</v>
      </c>
      <c r="V205" s="230"/>
      <c r="W205" s="257" t="s">
        <v>6041</v>
      </c>
      <c r="X205" s="257" t="s">
        <v>6476</v>
      </c>
      <c r="Y205" s="257" t="s">
        <v>6452</v>
      </c>
      <c r="Z205" s="257" t="s">
        <v>6428</v>
      </c>
      <c r="AA205" s="257" t="s">
        <v>6453</v>
      </c>
      <c r="AB205" s="112">
        <v>-4.0192378864668399</v>
      </c>
      <c r="AC205" s="113">
        <v>0</v>
      </c>
      <c r="AD205" s="114">
        <v>-14.999999999999998</v>
      </c>
      <c r="AE205" s="112">
        <v>-3.8822856765378102</v>
      </c>
      <c r="AF205" s="113">
        <v>1.0402553118152209</v>
      </c>
      <c r="AG205" s="114">
        <v>-14.999999999999998</v>
      </c>
      <c r="AH205" s="112">
        <v>-15</v>
      </c>
      <c r="AI205" s="113">
        <v>0</v>
      </c>
      <c r="AJ205" s="114">
        <v>-25.98076211353316</v>
      </c>
      <c r="AK205" s="112">
        <v>-14.488887394336</v>
      </c>
      <c r="AL205" s="113">
        <v>3.8822856765378111</v>
      </c>
      <c r="AM205" s="114">
        <v>-25.98076211353316</v>
      </c>
    </row>
    <row r="206" spans="1:39">
      <c r="A206" s="230"/>
      <c r="B206" s="2">
        <v>191</v>
      </c>
      <c r="C206" t="s">
        <v>5937</v>
      </c>
      <c r="D206" s="230" t="s">
        <v>5634</v>
      </c>
      <c r="E206" s="230" t="s">
        <v>5635</v>
      </c>
      <c r="F206" s="230" t="s">
        <v>5610</v>
      </c>
      <c r="G206" s="230" t="s">
        <v>5611</v>
      </c>
      <c r="U206" s="2">
        <v>191</v>
      </c>
      <c r="V206" s="230"/>
      <c r="W206" s="257" t="s">
        <v>6040</v>
      </c>
      <c r="X206" s="257" t="s">
        <v>6477</v>
      </c>
      <c r="Y206" s="257" t="s">
        <v>6453</v>
      </c>
      <c r="Z206" s="257" t="s">
        <v>6429</v>
      </c>
      <c r="AA206" s="257" t="s">
        <v>6454</v>
      </c>
      <c r="AB206" s="112">
        <v>-3.8822856765378102</v>
      </c>
      <c r="AC206" s="113">
        <v>1.0402553118152209</v>
      </c>
      <c r="AD206" s="114">
        <v>-14.999999999999998</v>
      </c>
      <c r="AE206" s="112">
        <v>-3.4807621135331601</v>
      </c>
      <c r="AF206" s="113">
        <v>2.0096189432334213</v>
      </c>
      <c r="AG206" s="114">
        <v>-14.999999999999998</v>
      </c>
      <c r="AH206" s="112">
        <v>-14.488887394336</v>
      </c>
      <c r="AI206" s="113">
        <v>3.8822856765378111</v>
      </c>
      <c r="AJ206" s="114">
        <v>-25.98076211353316</v>
      </c>
      <c r="AK206" s="112">
        <v>-12.9903810567666</v>
      </c>
      <c r="AL206" s="113">
        <v>7.4999999999999991</v>
      </c>
      <c r="AM206" s="114">
        <v>-25.98076211353316</v>
      </c>
    </row>
    <row r="207" spans="1:39" ht="15.75" thickBot="1">
      <c r="A207" s="230"/>
      <c r="B207" s="1">
        <v>192</v>
      </c>
      <c r="C207" s="258" t="s">
        <v>6030</v>
      </c>
      <c r="D207" s="230" t="s">
        <v>5635</v>
      </c>
      <c r="E207" s="230" t="s">
        <v>5636</v>
      </c>
      <c r="F207" s="230" t="s">
        <v>5611</v>
      </c>
      <c r="G207" s="230" t="s">
        <v>5588</v>
      </c>
      <c r="U207" s="1">
        <v>192</v>
      </c>
      <c r="V207" s="256"/>
      <c r="W207" s="257" t="s">
        <v>6051</v>
      </c>
      <c r="X207" s="257" t="s">
        <v>6478</v>
      </c>
      <c r="Y207" s="257" t="s">
        <v>6454</v>
      </c>
      <c r="Z207" s="257" t="s">
        <v>6430</v>
      </c>
      <c r="AA207" s="257" t="s">
        <v>6431</v>
      </c>
      <c r="AB207" s="117">
        <v>-3.4807621135331601</v>
      </c>
      <c r="AC207" s="118">
        <v>2.0096189432334213</v>
      </c>
      <c r="AD207" s="119">
        <v>-14.999999999999998</v>
      </c>
      <c r="AE207" s="117">
        <v>-2.8420303647225902</v>
      </c>
      <c r="AF207" s="118">
        <v>2.842030364722592</v>
      </c>
      <c r="AG207" s="119">
        <v>-14.999999999999998</v>
      </c>
      <c r="AH207" s="117">
        <v>-12.9903810567666</v>
      </c>
      <c r="AI207" s="118">
        <v>7.4999999999999991</v>
      </c>
      <c r="AJ207" s="119">
        <v>-25.98076211353316</v>
      </c>
      <c r="AK207" s="117">
        <v>-10.606601717798201</v>
      </c>
      <c r="AL207" s="118">
        <v>10.606601717798211</v>
      </c>
      <c r="AM207" s="119">
        <v>-25.98076211353316</v>
      </c>
    </row>
    <row r="208" spans="1:39">
      <c r="A208" s="230" t="s">
        <v>5416</v>
      </c>
      <c r="B208" s="3">
        <v>193</v>
      </c>
      <c r="C208" t="s">
        <v>5938</v>
      </c>
      <c r="D208" s="253" t="s">
        <v>5407</v>
      </c>
      <c r="E208" s="253" t="s">
        <v>5407</v>
      </c>
      <c r="F208" s="253" t="s">
        <v>5612</v>
      </c>
      <c r="G208" s="253" t="s">
        <v>5613</v>
      </c>
      <c r="U208" s="3">
        <v>193</v>
      </c>
      <c r="V208" s="268" t="s">
        <v>2945</v>
      </c>
      <c r="W208" s="253" t="s">
        <v>5731</v>
      </c>
      <c r="X208" s="253" t="s">
        <v>5407</v>
      </c>
      <c r="Y208" s="257" t="s">
        <v>6479</v>
      </c>
      <c r="Z208" s="257" t="s">
        <v>6455</v>
      </c>
      <c r="AA208" s="257" t="s">
        <v>6480</v>
      </c>
      <c r="AB208" s="112">
        <v>0</v>
      </c>
      <c r="AC208" s="113">
        <v>0</v>
      </c>
      <c r="AD208" s="114">
        <v>0</v>
      </c>
      <c r="AE208" s="112">
        <v>0</v>
      </c>
      <c r="AF208" s="113">
        <v>0</v>
      </c>
      <c r="AG208" s="114">
        <v>0</v>
      </c>
      <c r="AH208" s="275">
        <v>-2.8420303647225902</v>
      </c>
      <c r="AI208" s="276">
        <v>2.842030364722592</v>
      </c>
      <c r="AJ208" s="277">
        <v>-14.999999999999998</v>
      </c>
      <c r="AK208" s="278">
        <v>-2.0096189432334199</v>
      </c>
      <c r="AL208" s="276">
        <v>3.4807621135331615</v>
      </c>
      <c r="AM208" s="277">
        <v>-14.999999999999998</v>
      </c>
    </row>
    <row r="209" spans="1:39">
      <c r="A209" s="230"/>
      <c r="B209" s="2">
        <v>194</v>
      </c>
      <c r="C209" t="s">
        <v>5939</v>
      </c>
      <c r="D209" s="230" t="s">
        <v>5407</v>
      </c>
      <c r="E209" s="230" t="s">
        <v>5407</v>
      </c>
      <c r="F209" s="230" t="s">
        <v>5613</v>
      </c>
      <c r="G209" s="230" t="s">
        <v>5614</v>
      </c>
      <c r="U209" s="2">
        <v>194</v>
      </c>
      <c r="V209" s="26">
        <v>15.529142706151244</v>
      </c>
      <c r="W209" s="257" t="s">
        <v>5732</v>
      </c>
      <c r="X209" s="257" t="s">
        <v>5407</v>
      </c>
      <c r="Y209" s="257" t="s">
        <v>6480</v>
      </c>
      <c r="Z209" s="257" t="s">
        <v>6456</v>
      </c>
      <c r="AA209" s="257" t="s">
        <v>6481</v>
      </c>
      <c r="AB209" s="112">
        <v>0</v>
      </c>
      <c r="AC209" s="113">
        <v>0</v>
      </c>
      <c r="AD209" s="114">
        <v>0</v>
      </c>
      <c r="AE209" s="112">
        <v>0</v>
      </c>
      <c r="AF209" s="113">
        <v>0</v>
      </c>
      <c r="AG209" s="114">
        <v>0</v>
      </c>
      <c r="AH209" s="116">
        <v>-2.0096189432334199</v>
      </c>
      <c r="AI209" s="113">
        <v>3.4807621135331615</v>
      </c>
      <c r="AJ209" s="114">
        <v>-14.999999999999998</v>
      </c>
      <c r="AK209" s="138">
        <v>-1.04025531181522</v>
      </c>
      <c r="AL209" s="113">
        <v>4.8935139985830913</v>
      </c>
      <c r="AM209" s="114">
        <v>-14.999999999999998</v>
      </c>
    </row>
    <row r="210" spans="1:39">
      <c r="A210" s="230"/>
      <c r="B210" s="2">
        <v>195</v>
      </c>
      <c r="C210" t="s">
        <v>5940</v>
      </c>
      <c r="D210" s="230" t="s">
        <v>5407</v>
      </c>
      <c r="E210" s="230" t="s">
        <v>5407</v>
      </c>
      <c r="F210" s="230" t="s">
        <v>5614</v>
      </c>
      <c r="G210" s="230" t="s">
        <v>5615</v>
      </c>
      <c r="U210" s="2">
        <v>195</v>
      </c>
      <c r="V210" s="26">
        <v>15.529142706151244</v>
      </c>
      <c r="W210" s="257" t="s">
        <v>5733</v>
      </c>
      <c r="X210" s="257" t="s">
        <v>5407</v>
      </c>
      <c r="Y210" s="257" t="s">
        <v>6481</v>
      </c>
      <c r="Z210" s="257" t="s">
        <v>6457</v>
      </c>
      <c r="AA210" s="257" t="s">
        <v>6482</v>
      </c>
      <c r="AB210" s="112">
        <v>0</v>
      </c>
      <c r="AC210" s="113">
        <v>0</v>
      </c>
      <c r="AD210" s="114">
        <v>0</v>
      </c>
      <c r="AE210" s="112">
        <v>0</v>
      </c>
      <c r="AF210" s="113">
        <v>0</v>
      </c>
      <c r="AG210" s="114">
        <v>0</v>
      </c>
      <c r="AH210" s="138">
        <v>-1.04025531181522</v>
      </c>
      <c r="AI210" s="113">
        <v>4.8935139985830913</v>
      </c>
      <c r="AJ210" s="270">
        <v>-14.999999999999998</v>
      </c>
      <c r="AK210" s="112">
        <v>0</v>
      </c>
      <c r="AL210" s="272">
        <v>4.0192378864668434</v>
      </c>
      <c r="AM210" s="114">
        <v>-14.999999999999998</v>
      </c>
    </row>
    <row r="211" spans="1:39">
      <c r="A211" s="230"/>
      <c r="B211" s="2">
        <v>196</v>
      </c>
      <c r="C211" t="s">
        <v>5941</v>
      </c>
      <c r="D211" s="230" t="s">
        <v>5407</v>
      </c>
      <c r="E211" s="230" t="s">
        <v>5407</v>
      </c>
      <c r="F211" s="230" t="s">
        <v>5615</v>
      </c>
      <c r="G211" s="230" t="s">
        <v>5616</v>
      </c>
      <c r="U211" s="2">
        <v>196</v>
      </c>
      <c r="V211" s="256">
        <v>1.0492316338941701</v>
      </c>
      <c r="W211" s="257" t="s">
        <v>5734</v>
      </c>
      <c r="X211" s="257" t="s">
        <v>5407</v>
      </c>
      <c r="Y211" s="257" t="s">
        <v>6482</v>
      </c>
      <c r="Z211" s="257" t="s">
        <v>6458</v>
      </c>
      <c r="AA211" s="257" t="s">
        <v>6483</v>
      </c>
      <c r="AB211" s="112">
        <v>0</v>
      </c>
      <c r="AC211" s="113">
        <v>0</v>
      </c>
      <c r="AD211" s="114">
        <v>0</v>
      </c>
      <c r="AE211" s="112">
        <v>0</v>
      </c>
      <c r="AF211" s="113">
        <v>0</v>
      </c>
      <c r="AG211" s="114">
        <v>0</v>
      </c>
      <c r="AH211" s="112">
        <v>0</v>
      </c>
      <c r="AI211" s="272">
        <v>4.0192378864668434</v>
      </c>
      <c r="AJ211" s="114">
        <v>-14.999999999999998</v>
      </c>
      <c r="AK211" s="120">
        <v>1.0402553118152209</v>
      </c>
      <c r="AL211" s="113">
        <v>4.8935139985830913</v>
      </c>
      <c r="AM211" s="114">
        <v>-14.999999999999998</v>
      </c>
    </row>
    <row r="212" spans="1:39">
      <c r="A212" s="230"/>
      <c r="B212" s="2">
        <v>197</v>
      </c>
      <c r="C212" t="s">
        <v>5942</v>
      </c>
      <c r="D212" s="230" t="s">
        <v>5407</v>
      </c>
      <c r="E212" s="230" t="s">
        <v>5407</v>
      </c>
      <c r="F212" s="230" t="s">
        <v>5616</v>
      </c>
      <c r="G212" s="230" t="s">
        <v>5617</v>
      </c>
      <c r="U212" s="2">
        <v>197</v>
      </c>
      <c r="V212" s="256">
        <v>15.462858404547166</v>
      </c>
      <c r="W212" s="257" t="s">
        <v>6035</v>
      </c>
      <c r="X212" s="257" t="s">
        <v>5407</v>
      </c>
      <c r="Y212" s="257" t="s">
        <v>6483</v>
      </c>
      <c r="Z212" s="257" t="s">
        <v>6459</v>
      </c>
      <c r="AA212" s="257" t="s">
        <v>6484</v>
      </c>
      <c r="AB212" s="112">
        <v>0</v>
      </c>
      <c r="AC212" s="113">
        <v>0</v>
      </c>
      <c r="AD212" s="114">
        <v>0</v>
      </c>
      <c r="AE212" s="112">
        <v>0</v>
      </c>
      <c r="AF212" s="113">
        <v>0</v>
      </c>
      <c r="AG212" s="114">
        <v>0</v>
      </c>
      <c r="AH212" s="120">
        <v>1.0402553118152209</v>
      </c>
      <c r="AI212" s="113">
        <v>4.8935139985830913</v>
      </c>
      <c r="AJ212" s="114">
        <v>-14.999999999999998</v>
      </c>
      <c r="AK212" s="116">
        <v>2.0096189432334222</v>
      </c>
      <c r="AL212" s="113">
        <v>3.4807621135331615</v>
      </c>
      <c r="AM212" s="114">
        <v>-14.999999999999998</v>
      </c>
    </row>
    <row r="213" spans="1:39">
      <c r="A213" s="230"/>
      <c r="B213" s="2">
        <v>198</v>
      </c>
      <c r="C213" t="s">
        <v>5943</v>
      </c>
      <c r="D213" s="230" t="s">
        <v>5407</v>
      </c>
      <c r="E213" s="230" t="s">
        <v>5407</v>
      </c>
      <c r="F213" s="230" t="s">
        <v>5617</v>
      </c>
      <c r="G213" s="230" t="s">
        <v>5618</v>
      </c>
      <c r="U213" s="2">
        <v>198</v>
      </c>
      <c r="V213" s="256">
        <f>0.5*(V211*V212)</f>
        <v>8.1120600942386112</v>
      </c>
      <c r="W213" s="257" t="s">
        <v>6036</v>
      </c>
      <c r="X213" s="257" t="s">
        <v>5407</v>
      </c>
      <c r="Y213" s="257" t="s">
        <v>6484</v>
      </c>
      <c r="Z213" s="257" t="s">
        <v>6460</v>
      </c>
      <c r="AA213" s="257" t="s">
        <v>6485</v>
      </c>
      <c r="AB213" s="112">
        <v>0</v>
      </c>
      <c r="AC213" s="113">
        <v>0</v>
      </c>
      <c r="AD213" s="114">
        <v>0</v>
      </c>
      <c r="AE213" s="112">
        <v>0</v>
      </c>
      <c r="AF213" s="113">
        <v>0</v>
      </c>
      <c r="AG213" s="114">
        <v>0</v>
      </c>
      <c r="AH213" s="116">
        <v>2.0096189432334222</v>
      </c>
      <c r="AI213" s="113">
        <v>3.4807621135331615</v>
      </c>
      <c r="AJ213" s="114">
        <v>-14.999999999999998</v>
      </c>
      <c r="AK213" s="112">
        <v>2.842030364722592</v>
      </c>
      <c r="AL213" s="113">
        <v>2.842030364722592</v>
      </c>
      <c r="AM213" s="114">
        <v>-14.999999999999998</v>
      </c>
    </row>
    <row r="214" spans="1:39">
      <c r="A214" s="230"/>
      <c r="B214" s="2">
        <v>199</v>
      </c>
      <c r="C214" t="s">
        <v>5944</v>
      </c>
      <c r="D214" s="230" t="s">
        <v>5407</v>
      </c>
      <c r="E214" s="230" t="s">
        <v>5407</v>
      </c>
      <c r="F214" s="230" t="s">
        <v>5618</v>
      </c>
      <c r="G214" s="230" t="s">
        <v>5619</v>
      </c>
      <c r="U214" s="2">
        <v>199</v>
      </c>
      <c r="V214" s="256">
        <v>15</v>
      </c>
      <c r="W214" s="257" t="s">
        <v>6037</v>
      </c>
      <c r="X214" s="257" t="s">
        <v>5407</v>
      </c>
      <c r="Y214" s="257" t="s">
        <v>6485</v>
      </c>
      <c r="Z214" s="257" t="s">
        <v>6461</v>
      </c>
      <c r="AA214" s="257" t="s">
        <v>6486</v>
      </c>
      <c r="AB214" s="112">
        <v>0</v>
      </c>
      <c r="AC214" s="113">
        <v>0</v>
      </c>
      <c r="AD214" s="114">
        <v>0</v>
      </c>
      <c r="AE214" s="112">
        <v>0</v>
      </c>
      <c r="AF214" s="113">
        <v>0</v>
      </c>
      <c r="AG214" s="114">
        <v>0</v>
      </c>
      <c r="AH214" s="112">
        <v>2.842030364722592</v>
      </c>
      <c r="AI214" s="113">
        <v>2.842030364722592</v>
      </c>
      <c r="AJ214" s="114">
        <v>-14.999999999999998</v>
      </c>
      <c r="AK214" s="112">
        <v>3.4807621135331619</v>
      </c>
      <c r="AL214" s="113">
        <v>2.0096189432334213</v>
      </c>
      <c r="AM214" s="114">
        <v>-14.999999999999998</v>
      </c>
    </row>
    <row r="215" spans="1:39">
      <c r="A215" s="230"/>
      <c r="B215" s="2">
        <v>200</v>
      </c>
      <c r="C215" t="s">
        <v>5945</v>
      </c>
      <c r="D215" s="230" t="s">
        <v>5407</v>
      </c>
      <c r="E215" s="230" t="s">
        <v>5407</v>
      </c>
      <c r="F215" s="230" t="s">
        <v>5619</v>
      </c>
      <c r="G215" s="230" t="s">
        <v>5620</v>
      </c>
      <c r="U215" s="2">
        <v>200</v>
      </c>
      <c r="V215" s="256" t="s">
        <v>2945</v>
      </c>
      <c r="W215" s="257" t="s">
        <v>2931</v>
      </c>
      <c r="X215" s="257" t="s">
        <v>5407</v>
      </c>
      <c r="Y215" s="257" t="s">
        <v>6486</v>
      </c>
      <c r="Z215" s="257" t="s">
        <v>6462</v>
      </c>
      <c r="AA215" s="257" t="s">
        <v>6487</v>
      </c>
      <c r="AB215" s="112">
        <v>0</v>
      </c>
      <c r="AC215" s="113">
        <v>0</v>
      </c>
      <c r="AD215" s="114">
        <v>0</v>
      </c>
      <c r="AE215" s="112">
        <v>0</v>
      </c>
      <c r="AF215" s="113">
        <v>0</v>
      </c>
      <c r="AG215" s="114">
        <v>0</v>
      </c>
      <c r="AH215" s="112">
        <v>3.4807621135331619</v>
      </c>
      <c r="AI215" s="113">
        <v>2.0096189432334213</v>
      </c>
      <c r="AJ215" s="114">
        <v>-14.999999999999998</v>
      </c>
      <c r="AK215" s="112">
        <v>3.8822856765378142</v>
      </c>
      <c r="AL215" s="113">
        <v>1.0402553118152209</v>
      </c>
      <c r="AM215" s="114">
        <v>-14.999999999999998</v>
      </c>
    </row>
    <row r="216" spans="1:39">
      <c r="A216" s="230"/>
      <c r="B216" s="2">
        <v>201</v>
      </c>
      <c r="C216" t="s">
        <v>5946</v>
      </c>
      <c r="D216" s="230" t="s">
        <v>5407</v>
      </c>
      <c r="E216" s="230" t="s">
        <v>5407</v>
      </c>
      <c r="F216" s="230" t="s">
        <v>5620</v>
      </c>
      <c r="G216" s="230" t="s">
        <v>5621</v>
      </c>
      <c r="U216" s="2">
        <v>201</v>
      </c>
      <c r="V216" s="256">
        <v>82.5</v>
      </c>
      <c r="W216" s="257" t="s">
        <v>2932</v>
      </c>
      <c r="X216" s="257" t="s">
        <v>5407</v>
      </c>
      <c r="Y216" s="257" t="s">
        <v>6487</v>
      </c>
      <c r="Z216" s="257" t="s">
        <v>6463</v>
      </c>
      <c r="AA216" s="257" t="s">
        <v>6488</v>
      </c>
      <c r="AB216" s="112">
        <v>0</v>
      </c>
      <c r="AC216" s="113">
        <v>0</v>
      </c>
      <c r="AD216" s="114">
        <v>0</v>
      </c>
      <c r="AE216" s="112">
        <v>0</v>
      </c>
      <c r="AF216" s="113">
        <v>0</v>
      </c>
      <c r="AG216" s="114">
        <v>0</v>
      </c>
      <c r="AH216" s="112">
        <v>3.8822856765378142</v>
      </c>
      <c r="AI216" s="113">
        <v>1.0402553118152209</v>
      </c>
      <c r="AJ216" s="114">
        <v>-14.999999999999998</v>
      </c>
      <c r="AK216" s="112">
        <v>4.0192378864668434</v>
      </c>
      <c r="AL216" s="113">
        <v>0</v>
      </c>
      <c r="AM216" s="114">
        <v>-14.999999999999998</v>
      </c>
    </row>
    <row r="217" spans="1:39">
      <c r="A217" s="230"/>
      <c r="B217" s="2">
        <v>202</v>
      </c>
      <c r="C217" t="s">
        <v>5947</v>
      </c>
      <c r="D217" s="230" t="s">
        <v>5407</v>
      </c>
      <c r="E217" s="230" t="s">
        <v>5407</v>
      </c>
      <c r="F217" s="230" t="s">
        <v>5621</v>
      </c>
      <c r="G217" s="230" t="s">
        <v>5622</v>
      </c>
      <c r="U217" s="2">
        <v>202</v>
      </c>
      <c r="V217" s="256">
        <v>82.5</v>
      </c>
      <c r="W217" s="257" t="s">
        <v>2933</v>
      </c>
      <c r="X217" s="257" t="s">
        <v>5407</v>
      </c>
      <c r="Y217" s="257" t="s">
        <v>6488</v>
      </c>
      <c r="Z217" s="257" t="s">
        <v>6464</v>
      </c>
      <c r="AA217" s="257" t="s">
        <v>6489</v>
      </c>
      <c r="AB217" s="112">
        <v>0</v>
      </c>
      <c r="AC217" s="113">
        <v>0</v>
      </c>
      <c r="AD217" s="114">
        <v>0</v>
      </c>
      <c r="AE217" s="112">
        <v>0</v>
      </c>
      <c r="AF217" s="113">
        <v>0</v>
      </c>
      <c r="AG217" s="114">
        <v>0</v>
      </c>
      <c r="AH217" s="112">
        <v>4.0192378864668434</v>
      </c>
      <c r="AI217" s="113">
        <v>0</v>
      </c>
      <c r="AJ217" s="114">
        <v>-14.999999999999998</v>
      </c>
      <c r="AK217" s="112">
        <v>3.8822856765378142</v>
      </c>
      <c r="AL217" s="113">
        <v>-1.04025531181522</v>
      </c>
      <c r="AM217" s="114">
        <v>-14.999999999999998</v>
      </c>
    </row>
    <row r="218" spans="1:39">
      <c r="A218" s="230"/>
      <c r="B218" s="2">
        <v>203</v>
      </c>
      <c r="C218" t="s">
        <v>5948</v>
      </c>
      <c r="D218" s="230" t="s">
        <v>5407</v>
      </c>
      <c r="E218" s="230" t="s">
        <v>5407</v>
      </c>
      <c r="F218" s="230" t="s">
        <v>5622</v>
      </c>
      <c r="G218" s="230" t="s">
        <v>5623</v>
      </c>
      <c r="U218" s="2">
        <v>203</v>
      </c>
      <c r="V218" s="256" t="s">
        <v>2945</v>
      </c>
      <c r="W218" s="257" t="s">
        <v>2934</v>
      </c>
      <c r="X218" s="257" t="s">
        <v>5407</v>
      </c>
      <c r="Y218" s="257" t="s">
        <v>6489</v>
      </c>
      <c r="Z218" s="257" t="s">
        <v>6465</v>
      </c>
      <c r="AA218" s="257" t="s">
        <v>6490</v>
      </c>
      <c r="AB218" s="112">
        <v>0</v>
      </c>
      <c r="AC218" s="113">
        <v>0</v>
      </c>
      <c r="AD218" s="114">
        <v>0</v>
      </c>
      <c r="AE218" s="112">
        <v>0</v>
      </c>
      <c r="AF218" s="113">
        <v>0</v>
      </c>
      <c r="AG218" s="114">
        <v>0</v>
      </c>
      <c r="AH218" s="112">
        <v>3.8822856765378142</v>
      </c>
      <c r="AI218" s="113">
        <v>-1.04025531181522</v>
      </c>
      <c r="AJ218" s="114">
        <v>-14.999999999999998</v>
      </c>
      <c r="AK218" s="112">
        <v>3.4807621135331619</v>
      </c>
      <c r="AL218" s="113">
        <v>-2.0096189432334199</v>
      </c>
      <c r="AM218" s="114">
        <v>-14.999999999999998</v>
      </c>
    </row>
    <row r="219" spans="1:39">
      <c r="A219" s="230"/>
      <c r="B219" s="2">
        <v>204</v>
      </c>
      <c r="C219" t="s">
        <v>5949</v>
      </c>
      <c r="D219" s="230" t="s">
        <v>5407</v>
      </c>
      <c r="E219" s="230" t="s">
        <v>5407</v>
      </c>
      <c r="F219" s="230" t="s">
        <v>5623</v>
      </c>
      <c r="G219" s="230" t="s">
        <v>5624</v>
      </c>
      <c r="U219" s="2">
        <v>204</v>
      </c>
      <c r="W219" s="257" t="s">
        <v>656</v>
      </c>
      <c r="X219" s="257" t="s">
        <v>5407</v>
      </c>
      <c r="Y219" s="257" t="s">
        <v>6490</v>
      </c>
      <c r="Z219" s="257" t="s">
        <v>6466</v>
      </c>
      <c r="AA219" s="257" t="s">
        <v>6491</v>
      </c>
      <c r="AB219" s="112">
        <v>0</v>
      </c>
      <c r="AC219" s="113">
        <v>0</v>
      </c>
      <c r="AD219" s="114">
        <v>0</v>
      </c>
      <c r="AE219" s="112">
        <v>0</v>
      </c>
      <c r="AF219" s="113">
        <v>0</v>
      </c>
      <c r="AG219" s="114">
        <v>0</v>
      </c>
      <c r="AH219" s="112">
        <v>3.4807621135331619</v>
      </c>
      <c r="AI219" s="113">
        <v>-2.0096189432334199</v>
      </c>
      <c r="AJ219" s="114">
        <v>-14.999999999999998</v>
      </c>
      <c r="AK219" s="112">
        <v>2.842030364722592</v>
      </c>
      <c r="AL219" s="113">
        <v>-2.8420303647225902</v>
      </c>
      <c r="AM219" s="114">
        <v>-14.999999999999998</v>
      </c>
    </row>
    <row r="220" spans="1:39">
      <c r="A220" s="230"/>
      <c r="B220" s="2">
        <v>205</v>
      </c>
      <c r="C220" t="s">
        <v>5950</v>
      </c>
      <c r="D220" s="230" t="s">
        <v>5407</v>
      </c>
      <c r="E220" s="230" t="s">
        <v>5407</v>
      </c>
      <c r="F220" s="230" t="s">
        <v>5624</v>
      </c>
      <c r="G220" s="230" t="s">
        <v>5625</v>
      </c>
      <c r="U220" s="2">
        <v>205</v>
      </c>
      <c r="V220" s="230"/>
      <c r="W220" s="257" t="s">
        <v>6039</v>
      </c>
      <c r="X220" s="257" t="s">
        <v>5407</v>
      </c>
      <c r="Y220" s="257" t="s">
        <v>6491</v>
      </c>
      <c r="Z220" s="257" t="s">
        <v>6467</v>
      </c>
      <c r="AA220" s="257" t="s">
        <v>6492</v>
      </c>
      <c r="AB220" s="112">
        <v>0</v>
      </c>
      <c r="AC220" s="113">
        <v>0</v>
      </c>
      <c r="AD220" s="114">
        <v>0</v>
      </c>
      <c r="AE220" s="112">
        <v>0</v>
      </c>
      <c r="AF220" s="113">
        <v>0</v>
      </c>
      <c r="AG220" s="114">
        <v>0</v>
      </c>
      <c r="AH220" s="112">
        <v>2.842030364722592</v>
      </c>
      <c r="AI220" s="113">
        <v>-2.8420303647225902</v>
      </c>
      <c r="AJ220" s="114">
        <v>-14.999999999999998</v>
      </c>
      <c r="AK220" s="116">
        <v>2.0096189432334222</v>
      </c>
      <c r="AL220" s="113">
        <v>-3.4807621135331601</v>
      </c>
      <c r="AM220" s="114">
        <v>-14.999999999999998</v>
      </c>
    </row>
    <row r="221" spans="1:39">
      <c r="A221" s="230"/>
      <c r="B221" s="2">
        <v>206</v>
      </c>
      <c r="C221" t="s">
        <v>5951</v>
      </c>
      <c r="D221" s="230" t="s">
        <v>5407</v>
      </c>
      <c r="E221" s="230" t="s">
        <v>5407</v>
      </c>
      <c r="F221" s="230" t="s">
        <v>5625</v>
      </c>
      <c r="G221" s="230" t="s">
        <v>5626</v>
      </c>
      <c r="U221" s="2">
        <v>206</v>
      </c>
      <c r="V221" s="230"/>
      <c r="W221" s="257" t="s">
        <v>1757</v>
      </c>
      <c r="X221" s="257" t="s">
        <v>5407</v>
      </c>
      <c r="Y221" s="257" t="s">
        <v>6492</v>
      </c>
      <c r="Z221" s="257" t="s">
        <v>6468</v>
      </c>
      <c r="AA221" s="257" t="s">
        <v>6493</v>
      </c>
      <c r="AB221" s="112">
        <v>0</v>
      </c>
      <c r="AC221" s="113">
        <v>0</v>
      </c>
      <c r="AD221" s="114">
        <v>0</v>
      </c>
      <c r="AE221" s="112">
        <v>0</v>
      </c>
      <c r="AF221" s="113">
        <v>0</v>
      </c>
      <c r="AG221" s="114">
        <v>0</v>
      </c>
      <c r="AH221" s="116">
        <v>2.0096189432334222</v>
      </c>
      <c r="AI221" s="113">
        <v>-3.4807621135331601</v>
      </c>
      <c r="AJ221" s="114">
        <v>-14.999999999999998</v>
      </c>
      <c r="AK221" s="138">
        <v>1.0402553118152209</v>
      </c>
      <c r="AL221" s="139">
        <v>-4.8935139985830904</v>
      </c>
      <c r="AM221" s="140">
        <v>-14.999999999999998</v>
      </c>
    </row>
    <row r="222" spans="1:39">
      <c r="A222" s="230"/>
      <c r="B222" s="2">
        <v>207</v>
      </c>
      <c r="C222" t="s">
        <v>5952</v>
      </c>
      <c r="D222" s="230" t="s">
        <v>5407</v>
      </c>
      <c r="E222" s="230" t="s">
        <v>5407</v>
      </c>
      <c r="F222" s="230" t="s">
        <v>5626</v>
      </c>
      <c r="G222" s="230" t="s">
        <v>5627</v>
      </c>
      <c r="U222" s="2">
        <v>207</v>
      </c>
      <c r="V222" s="230"/>
      <c r="W222" s="257" t="s">
        <v>1656</v>
      </c>
      <c r="X222" s="257" t="s">
        <v>5407</v>
      </c>
      <c r="Y222" s="257" t="s">
        <v>6493</v>
      </c>
      <c r="Z222" s="257" t="s">
        <v>6469</v>
      </c>
      <c r="AA222" s="257" t="s">
        <v>6494</v>
      </c>
      <c r="AB222" s="112">
        <v>0</v>
      </c>
      <c r="AC222" s="113">
        <v>0</v>
      </c>
      <c r="AD222" s="114">
        <v>0</v>
      </c>
      <c r="AE222" s="112">
        <v>0</v>
      </c>
      <c r="AF222" s="113">
        <v>0</v>
      </c>
      <c r="AG222" s="114">
        <v>0</v>
      </c>
      <c r="AH222" s="138">
        <v>1.0402553118152209</v>
      </c>
      <c r="AI222" s="139">
        <v>-4.8935139985830904</v>
      </c>
      <c r="AJ222" s="114">
        <v>-14.999999999999998</v>
      </c>
      <c r="AK222" s="113">
        <v>0</v>
      </c>
      <c r="AL222" s="113">
        <v>-4.0192378864668399</v>
      </c>
      <c r="AM222" s="140">
        <v>-14.999999999999998</v>
      </c>
    </row>
    <row r="223" spans="1:39">
      <c r="A223" s="230"/>
      <c r="B223" s="2">
        <v>208</v>
      </c>
      <c r="C223" t="s">
        <v>5953</v>
      </c>
      <c r="D223" s="230" t="s">
        <v>5407</v>
      </c>
      <c r="E223" s="230" t="s">
        <v>5407</v>
      </c>
      <c r="F223" s="230" t="s">
        <v>5627</v>
      </c>
      <c r="G223" s="230" t="s">
        <v>5628</v>
      </c>
      <c r="U223" s="2">
        <v>208</v>
      </c>
      <c r="V223" s="230"/>
      <c r="W223" s="257" t="s">
        <v>2389</v>
      </c>
      <c r="X223" s="257" t="s">
        <v>5407</v>
      </c>
      <c r="Y223" s="257" t="s">
        <v>6494</v>
      </c>
      <c r="Z223" s="257" t="s">
        <v>6470</v>
      </c>
      <c r="AA223" s="257" t="s">
        <v>6495</v>
      </c>
      <c r="AB223" s="112">
        <v>0</v>
      </c>
      <c r="AC223" s="113">
        <v>0</v>
      </c>
      <c r="AD223" s="114">
        <v>0</v>
      </c>
      <c r="AE223" s="112">
        <v>0</v>
      </c>
      <c r="AF223" s="113">
        <v>0</v>
      </c>
      <c r="AG223" s="114">
        <v>0</v>
      </c>
      <c r="AH223" s="112">
        <v>0</v>
      </c>
      <c r="AI223" s="113">
        <v>-4.0192378864668399</v>
      </c>
      <c r="AJ223" s="114">
        <v>-14.999999999999998</v>
      </c>
      <c r="AK223" s="274">
        <v>-1.04025531181522</v>
      </c>
      <c r="AL223" s="121">
        <v>-4.8935139985830904</v>
      </c>
      <c r="AM223" s="122">
        <v>-14.999999999999998</v>
      </c>
    </row>
    <row r="224" spans="1:39">
      <c r="A224" s="230"/>
      <c r="B224" s="2">
        <v>209</v>
      </c>
      <c r="C224" t="s">
        <v>5954</v>
      </c>
      <c r="D224" s="230" t="s">
        <v>5407</v>
      </c>
      <c r="E224" s="230" t="s">
        <v>5407</v>
      </c>
      <c r="F224" s="230" t="s">
        <v>5628</v>
      </c>
      <c r="G224" s="230" t="s">
        <v>5629</v>
      </c>
      <c r="U224" s="2">
        <v>209</v>
      </c>
      <c r="V224" s="230"/>
      <c r="W224" s="257" t="s">
        <v>1629</v>
      </c>
      <c r="X224" s="257" t="s">
        <v>5407</v>
      </c>
      <c r="Y224" s="257" t="s">
        <v>6495</v>
      </c>
      <c r="Z224" s="257" t="s">
        <v>6471</v>
      </c>
      <c r="AA224" s="257" t="s">
        <v>6496</v>
      </c>
      <c r="AB224" s="112">
        <v>0</v>
      </c>
      <c r="AC224" s="113">
        <v>0</v>
      </c>
      <c r="AD224" s="114">
        <v>0</v>
      </c>
      <c r="AE224" s="112">
        <v>0</v>
      </c>
      <c r="AF224" s="113">
        <v>0</v>
      </c>
      <c r="AG224" s="114">
        <v>0</v>
      </c>
      <c r="AH224" s="120">
        <v>-1.04025531181522</v>
      </c>
      <c r="AI224" s="121">
        <v>-4.8935139985830904</v>
      </c>
      <c r="AJ224" s="122">
        <v>-14.999999999999998</v>
      </c>
      <c r="AK224" s="116">
        <v>-2.0096189432334199</v>
      </c>
      <c r="AL224" s="113">
        <v>-3.4807621135331601</v>
      </c>
      <c r="AM224" s="114">
        <v>-14.999999999999998</v>
      </c>
    </row>
    <row r="225" spans="1:39">
      <c r="A225" s="230"/>
      <c r="B225" s="2">
        <v>210</v>
      </c>
      <c r="C225" t="s">
        <v>5955</v>
      </c>
      <c r="D225" s="230" t="s">
        <v>5407</v>
      </c>
      <c r="E225" s="230" t="s">
        <v>5407</v>
      </c>
      <c r="F225" s="230" t="s">
        <v>5629</v>
      </c>
      <c r="G225" s="230" t="s">
        <v>5630</v>
      </c>
      <c r="U225" s="2">
        <v>210</v>
      </c>
      <c r="V225" s="230"/>
      <c r="W225" s="257" t="s">
        <v>6043</v>
      </c>
      <c r="X225" s="257" t="s">
        <v>5407</v>
      </c>
      <c r="Y225" s="257" t="s">
        <v>6496</v>
      </c>
      <c r="Z225" s="257" t="s">
        <v>6472</v>
      </c>
      <c r="AA225" s="257" t="s">
        <v>6497</v>
      </c>
      <c r="AB225" s="112">
        <v>0</v>
      </c>
      <c r="AC225" s="113">
        <v>0</v>
      </c>
      <c r="AD225" s="114">
        <v>0</v>
      </c>
      <c r="AE225" s="112">
        <v>0</v>
      </c>
      <c r="AF225" s="113">
        <v>0</v>
      </c>
      <c r="AG225" s="114">
        <v>0</v>
      </c>
      <c r="AH225" s="116">
        <v>-2.0096189432334199</v>
      </c>
      <c r="AI225" s="113">
        <v>-3.4807621135331601</v>
      </c>
      <c r="AJ225" s="114">
        <v>-14.999999999999998</v>
      </c>
      <c r="AK225" s="112">
        <v>-2.8420303647225902</v>
      </c>
      <c r="AL225" s="113">
        <v>-2.8420303647225902</v>
      </c>
      <c r="AM225" s="114">
        <v>-14.999999999999998</v>
      </c>
    </row>
    <row r="226" spans="1:39">
      <c r="A226" s="230"/>
      <c r="B226" s="2">
        <v>211</v>
      </c>
      <c r="C226" t="s">
        <v>5956</v>
      </c>
      <c r="D226" s="230" t="s">
        <v>5407</v>
      </c>
      <c r="E226" s="230" t="s">
        <v>5407</v>
      </c>
      <c r="F226" s="230" t="s">
        <v>5630</v>
      </c>
      <c r="G226" s="230" t="s">
        <v>5631</v>
      </c>
      <c r="U226" s="2">
        <v>211</v>
      </c>
      <c r="V226" s="230"/>
      <c r="W226" s="257" t="s">
        <v>2093</v>
      </c>
      <c r="X226" s="257" t="s">
        <v>5407</v>
      </c>
      <c r="Y226" s="257" t="s">
        <v>6497</v>
      </c>
      <c r="Z226" s="257" t="s">
        <v>6473</v>
      </c>
      <c r="AA226" s="257" t="s">
        <v>6498</v>
      </c>
      <c r="AB226" s="112">
        <v>0</v>
      </c>
      <c r="AC226" s="113">
        <v>0</v>
      </c>
      <c r="AD226" s="114">
        <v>0</v>
      </c>
      <c r="AE226" s="112">
        <v>0</v>
      </c>
      <c r="AF226" s="113">
        <v>0</v>
      </c>
      <c r="AG226" s="114">
        <v>0</v>
      </c>
      <c r="AH226" s="112">
        <v>-2.8420303647225902</v>
      </c>
      <c r="AI226" s="113">
        <v>-2.8420303647225902</v>
      </c>
      <c r="AJ226" s="114">
        <v>-14.999999999999998</v>
      </c>
      <c r="AK226" s="112">
        <v>-3.4807621135331601</v>
      </c>
      <c r="AL226" s="113">
        <v>-2.0096189432334199</v>
      </c>
      <c r="AM226" s="114">
        <v>-14.999999999999998</v>
      </c>
    </row>
    <row r="227" spans="1:39">
      <c r="A227" s="230"/>
      <c r="B227" s="2">
        <v>212</v>
      </c>
      <c r="C227" t="s">
        <v>5957</v>
      </c>
      <c r="D227" s="230" t="s">
        <v>5407</v>
      </c>
      <c r="E227" s="230" t="s">
        <v>5407</v>
      </c>
      <c r="F227" s="230" t="s">
        <v>5631</v>
      </c>
      <c r="G227" s="230" t="s">
        <v>5632</v>
      </c>
      <c r="U227" s="2">
        <v>212</v>
      </c>
      <c r="V227" s="230"/>
      <c r="W227" s="257" t="s">
        <v>6044</v>
      </c>
      <c r="X227" s="257" t="s">
        <v>5407</v>
      </c>
      <c r="Y227" s="257" t="s">
        <v>6498</v>
      </c>
      <c r="Z227" s="257" t="s">
        <v>6474</v>
      </c>
      <c r="AA227" s="257" t="s">
        <v>6499</v>
      </c>
      <c r="AB227" s="112">
        <v>0</v>
      </c>
      <c r="AC227" s="113">
        <v>0</v>
      </c>
      <c r="AD227" s="114">
        <v>0</v>
      </c>
      <c r="AE227" s="112">
        <v>0</v>
      </c>
      <c r="AF227" s="113">
        <v>0</v>
      </c>
      <c r="AG227" s="114">
        <v>0</v>
      </c>
      <c r="AH227" s="112">
        <v>-3.4807621135331601</v>
      </c>
      <c r="AI227" s="113">
        <v>-2.0096189432334199</v>
      </c>
      <c r="AJ227" s="114">
        <v>-14.999999999999998</v>
      </c>
      <c r="AK227" s="112">
        <v>-3.8822856765378102</v>
      </c>
      <c r="AL227" s="113">
        <v>-1.04025531181522</v>
      </c>
      <c r="AM227" s="114">
        <v>-14.999999999999998</v>
      </c>
    </row>
    <row r="228" spans="1:39">
      <c r="A228" s="230"/>
      <c r="B228" s="2">
        <v>213</v>
      </c>
      <c r="C228" t="s">
        <v>5958</v>
      </c>
      <c r="D228" s="230" t="s">
        <v>5407</v>
      </c>
      <c r="E228" s="230" t="s">
        <v>5407</v>
      </c>
      <c r="F228" s="230" t="s">
        <v>5632</v>
      </c>
      <c r="G228" s="230" t="s">
        <v>5633</v>
      </c>
      <c r="U228" s="2">
        <v>213</v>
      </c>
      <c r="V228" s="230"/>
      <c r="W228" s="257" t="s">
        <v>6056</v>
      </c>
      <c r="X228" s="257" t="s">
        <v>5407</v>
      </c>
      <c r="Y228" s="257" t="s">
        <v>6499</v>
      </c>
      <c r="Z228" s="257" t="s">
        <v>6475</v>
      </c>
      <c r="AA228" s="257" t="s">
        <v>6500</v>
      </c>
      <c r="AB228" s="112">
        <v>0</v>
      </c>
      <c r="AC228" s="113">
        <v>0</v>
      </c>
      <c r="AD228" s="114">
        <v>0</v>
      </c>
      <c r="AE228" s="112">
        <v>0</v>
      </c>
      <c r="AF228" s="113">
        <v>0</v>
      </c>
      <c r="AG228" s="114">
        <v>0</v>
      </c>
      <c r="AH228" s="112">
        <v>-3.8822856765378102</v>
      </c>
      <c r="AI228" s="113">
        <v>-1.04025531181522</v>
      </c>
      <c r="AJ228" s="114">
        <v>-14.999999999999998</v>
      </c>
      <c r="AK228" s="112">
        <v>-4.0192378864668399</v>
      </c>
      <c r="AL228" s="113">
        <v>0</v>
      </c>
      <c r="AM228" s="114">
        <v>-14.999999999999998</v>
      </c>
    </row>
    <row r="229" spans="1:39">
      <c r="A229" s="230"/>
      <c r="B229" s="2">
        <v>214</v>
      </c>
      <c r="C229" t="s">
        <v>5959</v>
      </c>
      <c r="D229" s="230" t="s">
        <v>5407</v>
      </c>
      <c r="E229" s="230" t="s">
        <v>5407</v>
      </c>
      <c r="F229" s="230" t="s">
        <v>5633</v>
      </c>
      <c r="G229" s="230" t="s">
        <v>5634</v>
      </c>
      <c r="U229" s="2">
        <v>214</v>
      </c>
      <c r="V229" s="230"/>
      <c r="W229" s="257" t="s">
        <v>6041</v>
      </c>
      <c r="X229" s="257" t="s">
        <v>5407</v>
      </c>
      <c r="Y229" s="257" t="s">
        <v>6500</v>
      </c>
      <c r="Z229" s="257" t="s">
        <v>6476</v>
      </c>
      <c r="AA229" s="257" t="s">
        <v>6501</v>
      </c>
      <c r="AB229" s="112">
        <v>0</v>
      </c>
      <c r="AC229" s="113">
        <v>0</v>
      </c>
      <c r="AD229" s="114">
        <v>0</v>
      </c>
      <c r="AE229" s="112">
        <v>0</v>
      </c>
      <c r="AF229" s="113">
        <v>0</v>
      </c>
      <c r="AG229" s="114">
        <v>0</v>
      </c>
      <c r="AH229" s="112">
        <v>-4.0192378864668399</v>
      </c>
      <c r="AI229" s="113">
        <v>0</v>
      </c>
      <c r="AJ229" s="114">
        <v>-14.999999999999998</v>
      </c>
      <c r="AK229" s="112">
        <v>-3.8822856765378102</v>
      </c>
      <c r="AL229" s="113">
        <v>1.0402553118152209</v>
      </c>
      <c r="AM229" s="114">
        <v>-14.999999999999998</v>
      </c>
    </row>
    <row r="230" spans="1:39">
      <c r="A230" s="230"/>
      <c r="B230" s="2">
        <v>215</v>
      </c>
      <c r="C230" t="s">
        <v>5960</v>
      </c>
      <c r="D230" s="230" t="s">
        <v>5407</v>
      </c>
      <c r="E230" s="230" t="s">
        <v>5407</v>
      </c>
      <c r="F230" s="230" t="s">
        <v>5634</v>
      </c>
      <c r="G230" s="230" t="s">
        <v>5635</v>
      </c>
      <c r="U230" s="2">
        <v>215</v>
      </c>
      <c r="V230" s="230"/>
      <c r="W230" s="257" t="s">
        <v>6040</v>
      </c>
      <c r="X230" s="257" t="s">
        <v>5407</v>
      </c>
      <c r="Y230" s="257" t="s">
        <v>6501</v>
      </c>
      <c r="Z230" s="257" t="s">
        <v>6477</v>
      </c>
      <c r="AA230" s="257" t="s">
        <v>6502</v>
      </c>
      <c r="AB230" s="112">
        <v>0</v>
      </c>
      <c r="AC230" s="113">
        <v>0</v>
      </c>
      <c r="AD230" s="114">
        <v>0</v>
      </c>
      <c r="AE230" s="112">
        <v>0</v>
      </c>
      <c r="AF230" s="113">
        <v>0</v>
      </c>
      <c r="AG230" s="114">
        <v>0</v>
      </c>
      <c r="AH230" s="112">
        <v>-3.8822856765378102</v>
      </c>
      <c r="AI230" s="113">
        <v>1.0402553118152209</v>
      </c>
      <c r="AJ230" s="114">
        <v>-14.999999999999998</v>
      </c>
      <c r="AK230" s="112">
        <v>-3.4807621135331601</v>
      </c>
      <c r="AL230" s="113">
        <v>2.0096189432334213</v>
      </c>
      <c r="AM230" s="114">
        <v>-14.999999999999998</v>
      </c>
    </row>
    <row r="231" spans="1:39" ht="15.75" thickBot="1">
      <c r="A231" s="230"/>
      <c r="B231" s="1">
        <v>216</v>
      </c>
      <c r="C231" s="258" t="s">
        <v>6031</v>
      </c>
      <c r="D231" s="230" t="s">
        <v>5407</v>
      </c>
      <c r="E231" s="230" t="s">
        <v>5407</v>
      </c>
      <c r="F231" s="230" t="s">
        <v>5635</v>
      </c>
      <c r="G231" s="230" t="s">
        <v>5612</v>
      </c>
      <c r="U231" s="1">
        <v>216</v>
      </c>
      <c r="V231" s="256" t="s">
        <v>5731</v>
      </c>
      <c r="W231" s="257" t="s">
        <v>6052</v>
      </c>
      <c r="X231" s="257" t="s">
        <v>5407</v>
      </c>
      <c r="Y231" s="257" t="s">
        <v>6502</v>
      </c>
      <c r="Z231" s="257" t="s">
        <v>6478</v>
      </c>
      <c r="AA231" s="257" t="s">
        <v>6479</v>
      </c>
      <c r="AB231" s="117">
        <v>0</v>
      </c>
      <c r="AC231" s="118">
        <v>0</v>
      </c>
      <c r="AD231" s="119">
        <v>0</v>
      </c>
      <c r="AE231" s="117">
        <v>0</v>
      </c>
      <c r="AF231" s="118">
        <v>0</v>
      </c>
      <c r="AG231" s="119">
        <v>0</v>
      </c>
      <c r="AH231" s="117">
        <v>-3.4807621135331601</v>
      </c>
      <c r="AI231" s="118">
        <v>2.0096189432334213</v>
      </c>
      <c r="AJ231" s="119">
        <v>-14.999999999999998</v>
      </c>
      <c r="AK231" s="117">
        <v>-2.8420303647225902</v>
      </c>
      <c r="AL231" s="118">
        <v>2.842030364722592</v>
      </c>
      <c r="AM231" s="119">
        <v>-14.999999999999998</v>
      </c>
    </row>
    <row r="232" spans="1:39">
      <c r="A232" s="230" t="s">
        <v>5417</v>
      </c>
      <c r="B232" s="3">
        <v>217</v>
      </c>
      <c r="C232" t="s">
        <v>5961</v>
      </c>
      <c r="D232" s="253" t="s">
        <v>5637</v>
      </c>
      <c r="E232" s="253" t="s">
        <v>5638</v>
      </c>
      <c r="F232" s="253" t="s">
        <v>5407</v>
      </c>
      <c r="G232" s="253" t="s">
        <v>5407</v>
      </c>
      <c r="U232" s="3">
        <v>217</v>
      </c>
      <c r="V232" s="256">
        <v>1.0492316338941701</v>
      </c>
      <c r="W232" s="257" t="s">
        <v>5731</v>
      </c>
      <c r="X232" s="257" t="s">
        <v>6527</v>
      </c>
      <c r="Y232" s="257" t="s">
        <v>6503</v>
      </c>
      <c r="Z232" s="253" t="s">
        <v>5407</v>
      </c>
      <c r="AA232" s="257" t="s">
        <v>6504</v>
      </c>
      <c r="AB232" s="275">
        <v>-2.8420303647225902</v>
      </c>
      <c r="AC232" s="276">
        <v>2.842030364722592</v>
      </c>
      <c r="AD232" s="277">
        <v>14.999999999999998</v>
      </c>
      <c r="AE232" s="275">
        <v>-2.0096189432334199</v>
      </c>
      <c r="AF232" s="276">
        <v>3.4807621135331615</v>
      </c>
      <c r="AG232" s="277">
        <v>14.999999999999998</v>
      </c>
      <c r="AH232" s="112">
        <v>0</v>
      </c>
      <c r="AI232" s="113">
        <v>0</v>
      </c>
      <c r="AJ232" s="114">
        <v>0</v>
      </c>
      <c r="AK232" s="112">
        <v>0</v>
      </c>
      <c r="AL232" s="113">
        <v>0</v>
      </c>
      <c r="AM232" s="114">
        <v>0</v>
      </c>
    </row>
    <row r="233" spans="1:39">
      <c r="A233" s="230"/>
      <c r="B233" s="2">
        <v>218</v>
      </c>
      <c r="C233" t="s">
        <v>5962</v>
      </c>
      <c r="D233" s="230" t="s">
        <v>5638</v>
      </c>
      <c r="E233" s="230" t="s">
        <v>5639</v>
      </c>
      <c r="F233" s="230" t="s">
        <v>5407</v>
      </c>
      <c r="G233" s="230" t="s">
        <v>5407</v>
      </c>
      <c r="U233" s="2">
        <v>218</v>
      </c>
      <c r="V233" s="26">
        <v>15.529142706151244</v>
      </c>
      <c r="W233" s="257" t="s">
        <v>5732</v>
      </c>
      <c r="X233" s="257" t="s">
        <v>6528</v>
      </c>
      <c r="Y233" s="257" t="s">
        <v>6504</v>
      </c>
      <c r="Z233" s="257" t="s">
        <v>5407</v>
      </c>
      <c r="AA233" s="257" t="s">
        <v>6505</v>
      </c>
      <c r="AB233" s="112">
        <v>-2.0096189432334199</v>
      </c>
      <c r="AC233" s="113">
        <v>3.4807621135331615</v>
      </c>
      <c r="AD233" s="114">
        <v>14.999999999999998</v>
      </c>
      <c r="AE233" s="112">
        <v>-1.04025531181522</v>
      </c>
      <c r="AF233" s="113">
        <v>4.8935139985830913</v>
      </c>
      <c r="AG233" s="114">
        <v>14.999999999999998</v>
      </c>
      <c r="AH233" s="112">
        <v>0</v>
      </c>
      <c r="AI233" s="113">
        <v>0</v>
      </c>
      <c r="AJ233" s="114">
        <v>0</v>
      </c>
      <c r="AK233" s="112">
        <v>0</v>
      </c>
      <c r="AL233" s="113">
        <v>0</v>
      </c>
      <c r="AM233" s="114">
        <v>0</v>
      </c>
    </row>
    <row r="234" spans="1:39">
      <c r="A234" s="230"/>
      <c r="B234" s="2">
        <v>219</v>
      </c>
      <c r="C234" t="s">
        <v>5963</v>
      </c>
      <c r="D234" s="230" t="s">
        <v>5639</v>
      </c>
      <c r="E234" s="230" t="s">
        <v>5640</v>
      </c>
      <c r="F234" s="230" t="s">
        <v>5407</v>
      </c>
      <c r="G234" s="230" t="s">
        <v>5407</v>
      </c>
      <c r="U234" s="2">
        <v>219</v>
      </c>
      <c r="V234" s="26">
        <v>15.529142706151244</v>
      </c>
      <c r="W234" s="257" t="s">
        <v>5733</v>
      </c>
      <c r="X234" s="257" t="s">
        <v>6529</v>
      </c>
      <c r="Y234" s="257" t="s">
        <v>6505</v>
      </c>
      <c r="Z234" s="257" t="s">
        <v>5407</v>
      </c>
      <c r="AA234" s="257" t="s">
        <v>6506</v>
      </c>
      <c r="AB234" s="112">
        <v>-1.04025531181522</v>
      </c>
      <c r="AC234" s="113">
        <v>4.8935139985830913</v>
      </c>
      <c r="AD234" s="114">
        <v>14.999999999999998</v>
      </c>
      <c r="AE234" s="112">
        <v>0</v>
      </c>
      <c r="AF234" s="113">
        <v>4.0192378864668434</v>
      </c>
      <c r="AG234" s="114">
        <v>14.999999999999998</v>
      </c>
      <c r="AH234" s="112">
        <v>0</v>
      </c>
      <c r="AI234" s="113">
        <v>0</v>
      </c>
      <c r="AJ234" s="114">
        <v>0</v>
      </c>
      <c r="AK234" s="112">
        <v>0</v>
      </c>
      <c r="AL234" s="113">
        <v>0</v>
      </c>
      <c r="AM234" s="114">
        <v>0</v>
      </c>
    </row>
    <row r="235" spans="1:39">
      <c r="A235" s="230"/>
      <c r="B235" s="2">
        <v>220</v>
      </c>
      <c r="C235" t="s">
        <v>5964</v>
      </c>
      <c r="D235" s="230" t="s">
        <v>5640</v>
      </c>
      <c r="E235" s="230" t="s">
        <v>5641</v>
      </c>
      <c r="F235" s="230" t="s">
        <v>5407</v>
      </c>
      <c r="G235" s="230" t="s">
        <v>5407</v>
      </c>
      <c r="U235" s="2">
        <v>220</v>
      </c>
      <c r="V235" s="256" t="s">
        <v>2945</v>
      </c>
      <c r="W235" s="257" t="s">
        <v>5734</v>
      </c>
      <c r="X235" s="257" t="s">
        <v>6530</v>
      </c>
      <c r="Y235" s="257" t="s">
        <v>6506</v>
      </c>
      <c r="Z235" s="257" t="s">
        <v>5407</v>
      </c>
      <c r="AA235" s="257" t="s">
        <v>6507</v>
      </c>
      <c r="AB235" s="112">
        <v>0</v>
      </c>
      <c r="AC235" s="113">
        <v>4.0192378864668434</v>
      </c>
      <c r="AD235" s="114">
        <v>14.999999999999998</v>
      </c>
      <c r="AE235" s="112">
        <v>1.0402553118152209</v>
      </c>
      <c r="AF235" s="113">
        <v>4.8935139985830913</v>
      </c>
      <c r="AG235" s="114">
        <v>14.999999999999998</v>
      </c>
      <c r="AH235" s="112">
        <v>0</v>
      </c>
      <c r="AI235" s="113">
        <v>0</v>
      </c>
      <c r="AJ235" s="114">
        <v>0</v>
      </c>
      <c r="AK235" s="112">
        <v>0</v>
      </c>
      <c r="AL235" s="113">
        <v>0</v>
      </c>
      <c r="AM235" s="114">
        <v>0</v>
      </c>
    </row>
    <row r="236" spans="1:39">
      <c r="A236" s="230"/>
      <c r="B236" s="2">
        <v>221</v>
      </c>
      <c r="C236" t="s">
        <v>5965</v>
      </c>
      <c r="D236" s="230" t="s">
        <v>5641</v>
      </c>
      <c r="E236" s="230" t="s">
        <v>5642</v>
      </c>
      <c r="F236" s="230" t="s">
        <v>5407</v>
      </c>
      <c r="G236" s="230" t="s">
        <v>5407</v>
      </c>
      <c r="U236" s="2">
        <v>221</v>
      </c>
      <c r="V236" s="256">
        <v>15.462858404547166</v>
      </c>
      <c r="W236" s="257" t="s">
        <v>6035</v>
      </c>
      <c r="X236" s="257" t="s">
        <v>6531</v>
      </c>
      <c r="Y236" s="257" t="s">
        <v>6507</v>
      </c>
      <c r="Z236" s="257" t="s">
        <v>5407</v>
      </c>
      <c r="AA236" s="257" t="s">
        <v>6508</v>
      </c>
      <c r="AB236" s="112">
        <v>1.0402553118152209</v>
      </c>
      <c r="AC236" s="113">
        <v>4.8935139985830913</v>
      </c>
      <c r="AD236" s="114">
        <v>14.999999999999998</v>
      </c>
      <c r="AE236" s="112">
        <v>2.0096189432334222</v>
      </c>
      <c r="AF236" s="113">
        <v>3.4807621135331615</v>
      </c>
      <c r="AG236" s="114">
        <v>14.999999999999998</v>
      </c>
      <c r="AH236" s="112">
        <v>0</v>
      </c>
      <c r="AI236" s="113">
        <v>0</v>
      </c>
      <c r="AJ236" s="114">
        <v>0</v>
      </c>
      <c r="AK236" s="112">
        <v>0</v>
      </c>
      <c r="AL236" s="113">
        <v>0</v>
      </c>
      <c r="AM236" s="114">
        <v>0</v>
      </c>
    </row>
    <row r="237" spans="1:39">
      <c r="A237" s="230"/>
      <c r="B237" s="2">
        <v>222</v>
      </c>
      <c r="C237" t="s">
        <v>5966</v>
      </c>
      <c r="D237" s="230" t="s">
        <v>5642</v>
      </c>
      <c r="E237" s="230" t="s">
        <v>5643</v>
      </c>
      <c r="F237" s="230" t="s">
        <v>5407</v>
      </c>
      <c r="G237" s="230" t="s">
        <v>5407</v>
      </c>
      <c r="U237" s="2">
        <v>222</v>
      </c>
      <c r="V237" s="256">
        <f>0.5*(V232*V236)</f>
        <v>8.1120600942386112</v>
      </c>
      <c r="W237" s="257" t="s">
        <v>6036</v>
      </c>
      <c r="X237" s="257" t="s">
        <v>6532</v>
      </c>
      <c r="Y237" s="257" t="s">
        <v>6508</v>
      </c>
      <c r="Z237" s="257" t="s">
        <v>5407</v>
      </c>
      <c r="AA237" s="257" t="s">
        <v>6509</v>
      </c>
      <c r="AB237" s="112">
        <v>2.0096189432334222</v>
      </c>
      <c r="AC237" s="113">
        <v>3.4807621135331615</v>
      </c>
      <c r="AD237" s="114">
        <v>14.999999999999998</v>
      </c>
      <c r="AE237" s="112">
        <v>2.842030364722592</v>
      </c>
      <c r="AF237" s="113">
        <v>2.842030364722592</v>
      </c>
      <c r="AG237" s="114">
        <v>14.999999999999998</v>
      </c>
      <c r="AH237" s="112">
        <v>0</v>
      </c>
      <c r="AI237" s="113">
        <v>0</v>
      </c>
      <c r="AJ237" s="114">
        <v>0</v>
      </c>
      <c r="AK237" s="112">
        <v>0</v>
      </c>
      <c r="AL237" s="113">
        <v>0</v>
      </c>
      <c r="AM237" s="114">
        <v>0</v>
      </c>
    </row>
    <row r="238" spans="1:39">
      <c r="A238" s="230"/>
      <c r="B238" s="2">
        <v>223</v>
      </c>
      <c r="C238" t="s">
        <v>5967</v>
      </c>
      <c r="D238" s="230" t="s">
        <v>5643</v>
      </c>
      <c r="E238" s="230" t="s">
        <v>5644</v>
      </c>
      <c r="F238" s="230" t="s">
        <v>5407</v>
      </c>
      <c r="G238" s="230" t="s">
        <v>5407</v>
      </c>
      <c r="U238" s="2">
        <v>223</v>
      </c>
      <c r="V238" s="256">
        <v>15</v>
      </c>
      <c r="W238" s="257" t="s">
        <v>6037</v>
      </c>
      <c r="X238" s="257" t="s">
        <v>6533</v>
      </c>
      <c r="Y238" s="257" t="s">
        <v>6509</v>
      </c>
      <c r="Z238" s="257" t="s">
        <v>5407</v>
      </c>
      <c r="AA238" s="257" t="s">
        <v>6510</v>
      </c>
      <c r="AB238" s="112">
        <v>2.842030364722592</v>
      </c>
      <c r="AC238" s="113">
        <v>2.842030364722592</v>
      </c>
      <c r="AD238" s="114">
        <v>14.999999999999998</v>
      </c>
      <c r="AE238" s="112">
        <v>3.4807621135331619</v>
      </c>
      <c r="AF238" s="113">
        <v>2.0096189432334213</v>
      </c>
      <c r="AG238" s="114">
        <v>14.999999999999998</v>
      </c>
      <c r="AH238" s="112">
        <v>0</v>
      </c>
      <c r="AI238" s="113">
        <v>0</v>
      </c>
      <c r="AJ238" s="114">
        <v>0</v>
      </c>
      <c r="AK238" s="112">
        <v>0</v>
      </c>
      <c r="AL238" s="113">
        <v>0</v>
      </c>
      <c r="AM238" s="114">
        <v>0</v>
      </c>
    </row>
    <row r="239" spans="1:39">
      <c r="A239" s="230"/>
      <c r="B239" s="2">
        <v>224</v>
      </c>
      <c r="C239" t="s">
        <v>5968</v>
      </c>
      <c r="D239" s="230" t="s">
        <v>5644</v>
      </c>
      <c r="E239" s="230" t="s">
        <v>5645</v>
      </c>
      <c r="F239" s="230" t="s">
        <v>5407</v>
      </c>
      <c r="G239" s="230" t="s">
        <v>5407</v>
      </c>
      <c r="U239" s="2">
        <v>224</v>
      </c>
      <c r="V239" s="256">
        <v>82.5</v>
      </c>
      <c r="W239" s="257" t="s">
        <v>2931</v>
      </c>
      <c r="X239" s="257" t="s">
        <v>6534</v>
      </c>
      <c r="Y239" s="257" t="s">
        <v>6510</v>
      </c>
      <c r="Z239" s="257" t="s">
        <v>5407</v>
      </c>
      <c r="AA239" s="257" t="s">
        <v>6511</v>
      </c>
      <c r="AB239" s="112">
        <v>3.4807621135331619</v>
      </c>
      <c r="AC239" s="113">
        <v>2.0096189432334213</v>
      </c>
      <c r="AD239" s="114">
        <v>14.999999999999998</v>
      </c>
      <c r="AE239" s="112">
        <v>3.8822856765378142</v>
      </c>
      <c r="AF239" s="113">
        <v>1.0402553118152209</v>
      </c>
      <c r="AG239" s="114">
        <v>14.999999999999998</v>
      </c>
      <c r="AH239" s="112">
        <v>0</v>
      </c>
      <c r="AI239" s="113">
        <v>0</v>
      </c>
      <c r="AJ239" s="114">
        <v>0</v>
      </c>
      <c r="AK239" s="112">
        <v>0</v>
      </c>
      <c r="AL239" s="113">
        <v>0</v>
      </c>
      <c r="AM239" s="114">
        <v>0</v>
      </c>
    </row>
    <row r="240" spans="1:39">
      <c r="A240" s="230"/>
      <c r="B240" s="2">
        <v>225</v>
      </c>
      <c r="C240" t="s">
        <v>5969</v>
      </c>
      <c r="D240" s="230" t="s">
        <v>5645</v>
      </c>
      <c r="E240" s="230" t="s">
        <v>5646</v>
      </c>
      <c r="F240" s="230" t="s">
        <v>5407</v>
      </c>
      <c r="G240" s="230" t="s">
        <v>5407</v>
      </c>
      <c r="U240" s="2">
        <v>225</v>
      </c>
      <c r="V240" s="256" t="s">
        <v>2945</v>
      </c>
      <c r="W240" s="257" t="s">
        <v>2932</v>
      </c>
      <c r="X240" s="257" t="s">
        <v>6535</v>
      </c>
      <c r="Y240" s="257" t="s">
        <v>6511</v>
      </c>
      <c r="Z240" s="257" t="s">
        <v>5407</v>
      </c>
      <c r="AA240" s="257" t="s">
        <v>6512</v>
      </c>
      <c r="AB240" s="112">
        <v>3.8822856765378142</v>
      </c>
      <c r="AC240" s="113">
        <v>1.0402553118152209</v>
      </c>
      <c r="AD240" s="114">
        <v>14.999999999999998</v>
      </c>
      <c r="AE240" s="112">
        <v>4.0192378864668434</v>
      </c>
      <c r="AF240" s="113">
        <v>0</v>
      </c>
      <c r="AG240" s="114">
        <v>14.999999999999998</v>
      </c>
      <c r="AH240" s="112">
        <v>0</v>
      </c>
      <c r="AI240" s="113">
        <v>0</v>
      </c>
      <c r="AJ240" s="114">
        <v>0</v>
      </c>
      <c r="AK240" s="112">
        <v>0</v>
      </c>
      <c r="AL240" s="113">
        <v>0</v>
      </c>
      <c r="AM240" s="114">
        <v>0</v>
      </c>
    </row>
    <row r="241" spans="1:39">
      <c r="A241" s="230"/>
      <c r="B241" s="2">
        <v>226</v>
      </c>
      <c r="C241" t="s">
        <v>5970</v>
      </c>
      <c r="D241" s="230" t="s">
        <v>5646</v>
      </c>
      <c r="E241" s="230" t="s">
        <v>5647</v>
      </c>
      <c r="F241" s="230" t="s">
        <v>5407</v>
      </c>
      <c r="G241" s="230" t="s">
        <v>5407</v>
      </c>
      <c r="U241" s="2">
        <v>226</v>
      </c>
      <c r="V241" s="256" t="s">
        <v>2945</v>
      </c>
      <c r="W241" s="257" t="s">
        <v>2933</v>
      </c>
      <c r="X241" s="257" t="s">
        <v>6536</v>
      </c>
      <c r="Y241" s="257" t="s">
        <v>6512</v>
      </c>
      <c r="Z241" s="257" t="s">
        <v>5407</v>
      </c>
      <c r="AA241" s="257" t="s">
        <v>6513</v>
      </c>
      <c r="AB241" s="112">
        <v>4.0192378864668434</v>
      </c>
      <c r="AC241" s="113">
        <v>0</v>
      </c>
      <c r="AD241" s="114">
        <v>14.999999999999998</v>
      </c>
      <c r="AE241" s="112">
        <v>3.8822856765378142</v>
      </c>
      <c r="AF241" s="113">
        <v>-1.04025531181522</v>
      </c>
      <c r="AG241" s="114">
        <v>14.999999999999998</v>
      </c>
      <c r="AH241" s="112">
        <v>0</v>
      </c>
      <c r="AI241" s="113">
        <v>0</v>
      </c>
      <c r="AJ241" s="114">
        <v>0</v>
      </c>
      <c r="AK241" s="112">
        <v>0</v>
      </c>
      <c r="AL241" s="113">
        <v>0</v>
      </c>
      <c r="AM241" s="114">
        <v>0</v>
      </c>
    </row>
    <row r="242" spans="1:39">
      <c r="A242" s="230"/>
      <c r="B242" s="2">
        <v>227</v>
      </c>
      <c r="C242" t="s">
        <v>5971</v>
      </c>
      <c r="D242" s="230" t="s">
        <v>5647</v>
      </c>
      <c r="E242" s="230" t="s">
        <v>5648</v>
      </c>
      <c r="F242" s="230" t="s">
        <v>5407</v>
      </c>
      <c r="G242" s="230" t="s">
        <v>5407</v>
      </c>
      <c r="U242" s="2">
        <v>227</v>
      </c>
      <c r="V242" s="256">
        <v>82.5</v>
      </c>
      <c r="W242" s="257" t="s">
        <v>2934</v>
      </c>
      <c r="X242" s="257" t="s">
        <v>6537</v>
      </c>
      <c r="Y242" s="257" t="s">
        <v>6513</v>
      </c>
      <c r="Z242" s="257" t="s">
        <v>5407</v>
      </c>
      <c r="AA242" s="257" t="s">
        <v>6514</v>
      </c>
      <c r="AB242" s="112">
        <v>3.8822856765378142</v>
      </c>
      <c r="AC242" s="113">
        <v>-1.04025531181522</v>
      </c>
      <c r="AD242" s="114">
        <v>14.999999999999998</v>
      </c>
      <c r="AE242" s="112">
        <v>3.4807621135331619</v>
      </c>
      <c r="AF242" s="113">
        <v>-2.0096189432334199</v>
      </c>
      <c r="AG242" s="114">
        <v>14.999999999999998</v>
      </c>
      <c r="AH242" s="112">
        <v>0</v>
      </c>
      <c r="AI242" s="113">
        <v>0</v>
      </c>
      <c r="AJ242" s="114">
        <v>0</v>
      </c>
      <c r="AK242" s="112">
        <v>0</v>
      </c>
      <c r="AL242" s="113">
        <v>0</v>
      </c>
      <c r="AM242" s="114">
        <v>0</v>
      </c>
    </row>
    <row r="243" spans="1:39">
      <c r="A243" s="230"/>
      <c r="B243" s="2">
        <v>228</v>
      </c>
      <c r="C243" t="s">
        <v>5972</v>
      </c>
      <c r="D243" s="230" t="s">
        <v>5648</v>
      </c>
      <c r="E243" s="230" t="s">
        <v>5649</v>
      </c>
      <c r="F243" s="230" t="s">
        <v>5407</v>
      </c>
      <c r="G243" s="230" t="s">
        <v>5407</v>
      </c>
      <c r="U243" s="2">
        <v>228</v>
      </c>
      <c r="V243" s="230"/>
      <c r="W243" s="257" t="s">
        <v>656</v>
      </c>
      <c r="X243" s="257" t="s">
        <v>6538</v>
      </c>
      <c r="Y243" s="257" t="s">
        <v>6514</v>
      </c>
      <c r="Z243" s="257" t="s">
        <v>5407</v>
      </c>
      <c r="AA243" s="257" t="s">
        <v>6515</v>
      </c>
      <c r="AB243" s="112">
        <v>3.4807621135331619</v>
      </c>
      <c r="AC243" s="113">
        <v>-2.0096189432334199</v>
      </c>
      <c r="AD243" s="114">
        <v>14.999999999999998</v>
      </c>
      <c r="AE243" s="112">
        <v>2.842030364722592</v>
      </c>
      <c r="AF243" s="113">
        <v>-2.8420303647225902</v>
      </c>
      <c r="AG243" s="114">
        <v>14.999999999999998</v>
      </c>
      <c r="AH243" s="112">
        <v>0</v>
      </c>
      <c r="AI243" s="113">
        <v>0</v>
      </c>
      <c r="AJ243" s="114">
        <v>0</v>
      </c>
      <c r="AK243" s="112">
        <v>0</v>
      </c>
      <c r="AL243" s="113">
        <v>0</v>
      </c>
      <c r="AM243" s="114">
        <v>0</v>
      </c>
    </row>
    <row r="244" spans="1:39">
      <c r="A244" s="230"/>
      <c r="B244" s="2">
        <v>229</v>
      </c>
      <c r="C244" t="s">
        <v>5973</v>
      </c>
      <c r="D244" s="230" t="s">
        <v>5649</v>
      </c>
      <c r="E244" s="230" t="s">
        <v>5650</v>
      </c>
      <c r="F244" s="230" t="s">
        <v>5407</v>
      </c>
      <c r="G244" s="230" t="s">
        <v>5407</v>
      </c>
      <c r="U244" s="2">
        <v>229</v>
      </c>
      <c r="V244" s="230"/>
      <c r="W244" s="257" t="s">
        <v>6039</v>
      </c>
      <c r="X244" s="257" t="s">
        <v>6539</v>
      </c>
      <c r="Y244" s="257" t="s">
        <v>6515</v>
      </c>
      <c r="Z244" s="257" t="s">
        <v>5407</v>
      </c>
      <c r="AA244" s="257" t="s">
        <v>6516</v>
      </c>
      <c r="AB244" s="112">
        <v>2.842030364722592</v>
      </c>
      <c r="AC244" s="113">
        <v>-2.8420303647225902</v>
      </c>
      <c r="AD244" s="114">
        <v>14.999999999999998</v>
      </c>
      <c r="AE244" s="112">
        <v>2.0096189432334222</v>
      </c>
      <c r="AF244" s="113">
        <v>-3.4807621135331601</v>
      </c>
      <c r="AG244" s="114">
        <v>14.999999999999998</v>
      </c>
      <c r="AH244" s="112">
        <v>0</v>
      </c>
      <c r="AI244" s="113">
        <v>0</v>
      </c>
      <c r="AJ244" s="114">
        <v>0</v>
      </c>
      <c r="AK244" s="112">
        <v>0</v>
      </c>
      <c r="AL244" s="113">
        <v>0</v>
      </c>
      <c r="AM244" s="114">
        <v>0</v>
      </c>
    </row>
    <row r="245" spans="1:39">
      <c r="A245" s="230"/>
      <c r="B245" s="2">
        <v>230</v>
      </c>
      <c r="C245" t="s">
        <v>5974</v>
      </c>
      <c r="D245" s="230" t="s">
        <v>5650</v>
      </c>
      <c r="E245" s="230" t="s">
        <v>5651</v>
      </c>
      <c r="F245" s="230" t="s">
        <v>5407</v>
      </c>
      <c r="G245" s="230" t="s">
        <v>5407</v>
      </c>
      <c r="U245" s="2">
        <v>230</v>
      </c>
      <c r="V245" s="230"/>
      <c r="W245" s="257" t="s">
        <v>1757</v>
      </c>
      <c r="X245" s="257" t="s">
        <v>6540</v>
      </c>
      <c r="Y245" s="257" t="s">
        <v>6516</v>
      </c>
      <c r="Z245" s="257" t="s">
        <v>5407</v>
      </c>
      <c r="AA245" s="257" t="s">
        <v>6517</v>
      </c>
      <c r="AB245" s="112">
        <v>2.0096189432334222</v>
      </c>
      <c r="AC245" s="113">
        <v>-3.4807621135331601</v>
      </c>
      <c r="AD245" s="114">
        <v>14.999999999999998</v>
      </c>
      <c r="AE245" s="112">
        <v>1.0402553118152209</v>
      </c>
      <c r="AF245" s="113">
        <v>-4.8935139985830904</v>
      </c>
      <c r="AG245" s="114">
        <v>14.999999999999998</v>
      </c>
      <c r="AH245" s="112">
        <v>0</v>
      </c>
      <c r="AI245" s="113">
        <v>0</v>
      </c>
      <c r="AJ245" s="114">
        <v>0</v>
      </c>
      <c r="AK245" s="112">
        <v>0</v>
      </c>
      <c r="AL245" s="113">
        <v>0</v>
      </c>
      <c r="AM245" s="114">
        <v>0</v>
      </c>
    </row>
    <row r="246" spans="1:39">
      <c r="A246" s="230"/>
      <c r="B246" s="2">
        <v>231</v>
      </c>
      <c r="C246" t="s">
        <v>5975</v>
      </c>
      <c r="D246" s="230" t="s">
        <v>5651</v>
      </c>
      <c r="E246" s="230" t="s">
        <v>5652</v>
      </c>
      <c r="F246" s="230" t="s">
        <v>5407</v>
      </c>
      <c r="G246" s="230" t="s">
        <v>5407</v>
      </c>
      <c r="U246" s="2">
        <v>231</v>
      </c>
      <c r="V246" s="230"/>
      <c r="W246" s="257" t="s">
        <v>1656</v>
      </c>
      <c r="X246" s="257" t="s">
        <v>6541</v>
      </c>
      <c r="Y246" s="257" t="s">
        <v>6517</v>
      </c>
      <c r="Z246" s="257" t="s">
        <v>5407</v>
      </c>
      <c r="AA246" s="257" t="s">
        <v>6518</v>
      </c>
      <c r="AB246" s="112">
        <v>1.0402553118152209</v>
      </c>
      <c r="AC246" s="113">
        <v>-4.8935139985830904</v>
      </c>
      <c r="AD246" s="114">
        <v>14.999999999999998</v>
      </c>
      <c r="AE246" s="112">
        <v>0</v>
      </c>
      <c r="AF246" s="113">
        <v>-4.0192378864668399</v>
      </c>
      <c r="AG246" s="126">
        <v>14.999999999999998</v>
      </c>
      <c r="AH246" s="112">
        <v>0</v>
      </c>
      <c r="AI246" s="113">
        <v>0</v>
      </c>
      <c r="AJ246" s="114">
        <v>0</v>
      </c>
      <c r="AK246" s="112">
        <v>0</v>
      </c>
      <c r="AL246" s="113">
        <v>0</v>
      </c>
      <c r="AM246" s="114">
        <v>0</v>
      </c>
    </row>
    <row r="247" spans="1:39">
      <c r="A247" s="230"/>
      <c r="B247" s="2">
        <v>232</v>
      </c>
      <c r="C247" t="s">
        <v>5976</v>
      </c>
      <c r="D247" s="230" t="s">
        <v>5652</v>
      </c>
      <c r="E247" s="230" t="s">
        <v>5653</v>
      </c>
      <c r="F247" s="230" t="s">
        <v>5407</v>
      </c>
      <c r="G247" s="230" t="s">
        <v>5407</v>
      </c>
      <c r="U247" s="2">
        <v>232</v>
      </c>
      <c r="V247" s="230"/>
      <c r="W247" s="257" t="s">
        <v>2389</v>
      </c>
      <c r="X247" s="257" t="s">
        <v>6542</v>
      </c>
      <c r="Y247" s="257" t="s">
        <v>6518</v>
      </c>
      <c r="Z247" s="257" t="s">
        <v>5407</v>
      </c>
      <c r="AA247" s="257" t="s">
        <v>6519</v>
      </c>
      <c r="AB247" s="112">
        <v>0</v>
      </c>
      <c r="AC247" s="113">
        <v>-4.0192378864668399</v>
      </c>
      <c r="AD247" s="126">
        <v>14.999999999999998</v>
      </c>
      <c r="AE247" s="112">
        <v>-1.04025531181522</v>
      </c>
      <c r="AF247" s="113">
        <v>-4.8935139985830904</v>
      </c>
      <c r="AG247" s="114">
        <v>14.999999999999998</v>
      </c>
      <c r="AH247" s="112">
        <v>0</v>
      </c>
      <c r="AI247" s="113">
        <v>0</v>
      </c>
      <c r="AJ247" s="114">
        <v>0</v>
      </c>
      <c r="AK247" s="112">
        <v>0</v>
      </c>
      <c r="AL247" s="113">
        <v>0</v>
      </c>
      <c r="AM247" s="114">
        <v>0</v>
      </c>
    </row>
    <row r="248" spans="1:39">
      <c r="A248" s="230"/>
      <c r="B248" s="2">
        <v>233</v>
      </c>
      <c r="C248" t="s">
        <v>5977</v>
      </c>
      <c r="D248" s="230" t="s">
        <v>5653</v>
      </c>
      <c r="E248" s="230" t="s">
        <v>5654</v>
      </c>
      <c r="F248" s="230" t="s">
        <v>5407</v>
      </c>
      <c r="G248" s="230" t="s">
        <v>5407</v>
      </c>
      <c r="U248" s="2">
        <v>233</v>
      </c>
      <c r="V248" s="230"/>
      <c r="W248" s="257" t="s">
        <v>1629</v>
      </c>
      <c r="X248" s="257" t="s">
        <v>6543</v>
      </c>
      <c r="Y248" s="257" t="s">
        <v>6519</v>
      </c>
      <c r="Z248" s="257" t="s">
        <v>5407</v>
      </c>
      <c r="AA248" s="257" t="s">
        <v>6520</v>
      </c>
      <c r="AB248" s="112">
        <v>-1.04025531181522</v>
      </c>
      <c r="AC248" s="113">
        <v>-4.8935139985830904</v>
      </c>
      <c r="AD248" s="114">
        <v>14.999999999999998</v>
      </c>
      <c r="AE248" s="112">
        <v>-2.0096189432334199</v>
      </c>
      <c r="AF248" s="113">
        <v>-3.4807621135331601</v>
      </c>
      <c r="AG248" s="114">
        <v>14.999999999999998</v>
      </c>
      <c r="AH248" s="112">
        <v>0</v>
      </c>
      <c r="AI248" s="113">
        <v>0</v>
      </c>
      <c r="AJ248" s="114">
        <v>0</v>
      </c>
      <c r="AK248" s="112">
        <v>0</v>
      </c>
      <c r="AL248" s="113">
        <v>0</v>
      </c>
      <c r="AM248" s="114">
        <v>0</v>
      </c>
    </row>
    <row r="249" spans="1:39">
      <c r="A249" s="230"/>
      <c r="B249" s="2">
        <v>234</v>
      </c>
      <c r="C249" t="s">
        <v>5978</v>
      </c>
      <c r="D249" s="230" t="s">
        <v>5654</v>
      </c>
      <c r="E249" s="230" t="s">
        <v>5655</v>
      </c>
      <c r="F249" s="230" t="s">
        <v>5407</v>
      </c>
      <c r="G249" s="230" t="s">
        <v>5407</v>
      </c>
      <c r="U249" s="2">
        <v>234</v>
      </c>
      <c r="V249" s="230"/>
      <c r="W249" s="257" t="s">
        <v>6043</v>
      </c>
      <c r="X249" s="257" t="s">
        <v>6544</v>
      </c>
      <c r="Y249" s="257" t="s">
        <v>6520</v>
      </c>
      <c r="Z249" s="257" t="s">
        <v>5407</v>
      </c>
      <c r="AA249" s="257" t="s">
        <v>6521</v>
      </c>
      <c r="AB249" s="112">
        <v>-2.0096189432334199</v>
      </c>
      <c r="AC249" s="113">
        <v>-3.4807621135331601</v>
      </c>
      <c r="AD249" s="114">
        <v>14.999999999999998</v>
      </c>
      <c r="AE249" s="112">
        <v>-2.8420303647225902</v>
      </c>
      <c r="AF249" s="113">
        <v>-2.8420303647225902</v>
      </c>
      <c r="AG249" s="114">
        <v>14.999999999999998</v>
      </c>
      <c r="AH249" s="112">
        <v>0</v>
      </c>
      <c r="AI249" s="113">
        <v>0</v>
      </c>
      <c r="AJ249" s="114">
        <v>0</v>
      </c>
      <c r="AK249" s="112">
        <v>0</v>
      </c>
      <c r="AL249" s="113">
        <v>0</v>
      </c>
      <c r="AM249" s="114">
        <v>0</v>
      </c>
    </row>
    <row r="250" spans="1:39">
      <c r="A250" s="230"/>
      <c r="B250" s="2">
        <v>235</v>
      </c>
      <c r="C250" t="s">
        <v>5979</v>
      </c>
      <c r="D250" s="230" t="s">
        <v>5655</v>
      </c>
      <c r="E250" s="230" t="s">
        <v>5656</v>
      </c>
      <c r="F250" s="230" t="s">
        <v>5407</v>
      </c>
      <c r="G250" s="230" t="s">
        <v>5407</v>
      </c>
      <c r="U250" s="2">
        <v>235</v>
      </c>
      <c r="V250" s="230"/>
      <c r="W250" s="257" t="s">
        <v>2093</v>
      </c>
      <c r="X250" s="257" t="s">
        <v>6545</v>
      </c>
      <c r="Y250" s="257" t="s">
        <v>6521</v>
      </c>
      <c r="Z250" s="257" t="s">
        <v>5407</v>
      </c>
      <c r="AA250" s="257" t="s">
        <v>6522</v>
      </c>
      <c r="AB250" s="112">
        <v>-2.8420303647225902</v>
      </c>
      <c r="AC250" s="113">
        <v>-2.8420303647225902</v>
      </c>
      <c r="AD250" s="114">
        <v>14.999999999999998</v>
      </c>
      <c r="AE250" s="112">
        <v>-3.4807621135331601</v>
      </c>
      <c r="AF250" s="113">
        <v>-2.0096189432334199</v>
      </c>
      <c r="AG250" s="114">
        <v>14.999999999999998</v>
      </c>
      <c r="AH250" s="112">
        <v>0</v>
      </c>
      <c r="AI250" s="113">
        <v>0</v>
      </c>
      <c r="AJ250" s="114">
        <v>0</v>
      </c>
      <c r="AK250" s="112">
        <v>0</v>
      </c>
      <c r="AL250" s="113">
        <v>0</v>
      </c>
      <c r="AM250" s="114">
        <v>0</v>
      </c>
    </row>
    <row r="251" spans="1:39">
      <c r="A251" s="230"/>
      <c r="B251" s="2">
        <v>236</v>
      </c>
      <c r="C251" t="s">
        <v>5980</v>
      </c>
      <c r="D251" s="230" t="s">
        <v>5656</v>
      </c>
      <c r="E251" s="230" t="s">
        <v>5657</v>
      </c>
      <c r="F251" s="230" t="s">
        <v>5407</v>
      </c>
      <c r="G251" s="230" t="s">
        <v>5407</v>
      </c>
      <c r="U251" s="2">
        <v>236</v>
      </c>
      <c r="V251" s="230"/>
      <c r="W251" s="257" t="s">
        <v>6044</v>
      </c>
      <c r="X251" s="257" t="s">
        <v>6546</v>
      </c>
      <c r="Y251" s="257" t="s">
        <v>6522</v>
      </c>
      <c r="Z251" s="257" t="s">
        <v>5407</v>
      </c>
      <c r="AA251" s="257" t="s">
        <v>6523</v>
      </c>
      <c r="AB251" s="112">
        <v>-3.4807621135331601</v>
      </c>
      <c r="AC251" s="113">
        <v>-2.0096189432334199</v>
      </c>
      <c r="AD251" s="114">
        <v>14.999999999999998</v>
      </c>
      <c r="AE251" s="112">
        <v>-3.8822856765378102</v>
      </c>
      <c r="AF251" s="113">
        <v>-1.04025531181522</v>
      </c>
      <c r="AG251" s="114">
        <v>14.999999999999998</v>
      </c>
      <c r="AH251" s="112">
        <v>0</v>
      </c>
      <c r="AI251" s="113">
        <v>0</v>
      </c>
      <c r="AJ251" s="114">
        <v>0</v>
      </c>
      <c r="AK251" s="112">
        <v>0</v>
      </c>
      <c r="AL251" s="113">
        <v>0</v>
      </c>
      <c r="AM251" s="114">
        <v>0</v>
      </c>
    </row>
    <row r="252" spans="1:39">
      <c r="A252" s="230"/>
      <c r="B252" s="2">
        <v>237</v>
      </c>
      <c r="C252" t="s">
        <v>5981</v>
      </c>
      <c r="D252" s="230" t="s">
        <v>5657</v>
      </c>
      <c r="E252" s="230" t="s">
        <v>5658</v>
      </c>
      <c r="F252" s="230" t="s">
        <v>5407</v>
      </c>
      <c r="G252" s="230" t="s">
        <v>5407</v>
      </c>
      <c r="U252" s="2">
        <v>237</v>
      </c>
      <c r="V252" s="230"/>
      <c r="W252" s="257" t="s">
        <v>6056</v>
      </c>
      <c r="X252" s="257" t="s">
        <v>6547</v>
      </c>
      <c r="Y252" s="257" t="s">
        <v>6523</v>
      </c>
      <c r="Z252" s="257" t="s">
        <v>5407</v>
      </c>
      <c r="AA252" s="257" t="s">
        <v>6524</v>
      </c>
      <c r="AB252" s="112">
        <v>-3.8822856765378102</v>
      </c>
      <c r="AC252" s="113">
        <v>-1.04025531181522</v>
      </c>
      <c r="AD252" s="114">
        <v>14.999999999999998</v>
      </c>
      <c r="AE252" s="112">
        <v>-4.0192378864668399</v>
      </c>
      <c r="AF252" s="113">
        <v>0</v>
      </c>
      <c r="AG252" s="114">
        <v>14.999999999999998</v>
      </c>
      <c r="AH252" s="112">
        <v>0</v>
      </c>
      <c r="AI252" s="113">
        <v>0</v>
      </c>
      <c r="AJ252" s="114">
        <v>0</v>
      </c>
      <c r="AK252" s="112">
        <v>0</v>
      </c>
      <c r="AL252" s="113">
        <v>0</v>
      </c>
      <c r="AM252" s="114">
        <v>0</v>
      </c>
    </row>
    <row r="253" spans="1:39">
      <c r="A253" s="230"/>
      <c r="B253" s="2">
        <v>238</v>
      </c>
      <c r="C253" t="s">
        <v>5982</v>
      </c>
      <c r="D253" s="230" t="s">
        <v>5658</v>
      </c>
      <c r="E253" s="230" t="s">
        <v>5659</v>
      </c>
      <c r="F253" s="230" t="s">
        <v>5407</v>
      </c>
      <c r="G253" s="230" t="s">
        <v>5407</v>
      </c>
      <c r="U253" s="2">
        <v>238</v>
      </c>
      <c r="V253" s="230"/>
      <c r="W253" s="257" t="s">
        <v>6041</v>
      </c>
      <c r="X253" s="257" t="s">
        <v>6548</v>
      </c>
      <c r="Y253" s="257" t="s">
        <v>6524</v>
      </c>
      <c r="Z253" s="257" t="s">
        <v>5407</v>
      </c>
      <c r="AA253" s="257" t="s">
        <v>6525</v>
      </c>
      <c r="AB253" s="112">
        <v>-4.0192378864668399</v>
      </c>
      <c r="AC253" s="113">
        <v>0</v>
      </c>
      <c r="AD253" s="114">
        <v>14.999999999999998</v>
      </c>
      <c r="AE253" s="112">
        <v>-3.8822856765378102</v>
      </c>
      <c r="AF253" s="113">
        <v>1.0402553118152209</v>
      </c>
      <c r="AG253" s="114">
        <v>14.999999999999998</v>
      </c>
      <c r="AH253" s="112">
        <v>0</v>
      </c>
      <c r="AI253" s="113">
        <v>0</v>
      </c>
      <c r="AJ253" s="114">
        <v>0</v>
      </c>
      <c r="AK253" s="112">
        <v>0</v>
      </c>
      <c r="AL253" s="113">
        <v>0</v>
      </c>
      <c r="AM253" s="114">
        <v>0</v>
      </c>
    </row>
    <row r="254" spans="1:39">
      <c r="A254" s="230"/>
      <c r="B254" s="2">
        <v>239</v>
      </c>
      <c r="C254" t="s">
        <v>5983</v>
      </c>
      <c r="D254" s="230" t="s">
        <v>5659</v>
      </c>
      <c r="E254" s="230" t="s">
        <v>5660</v>
      </c>
      <c r="F254" s="230" t="s">
        <v>5407</v>
      </c>
      <c r="G254" s="230" t="s">
        <v>5407</v>
      </c>
      <c r="U254" s="2">
        <v>239</v>
      </c>
      <c r="V254" s="230"/>
      <c r="W254" s="257" t="s">
        <v>6040</v>
      </c>
      <c r="X254" s="257" t="s">
        <v>6549</v>
      </c>
      <c r="Y254" s="257" t="s">
        <v>6525</v>
      </c>
      <c r="Z254" s="257" t="s">
        <v>5407</v>
      </c>
      <c r="AA254" s="257" t="s">
        <v>6526</v>
      </c>
      <c r="AB254" s="112">
        <v>-3.8822856765378102</v>
      </c>
      <c r="AC254" s="113">
        <v>1.0402553118152209</v>
      </c>
      <c r="AD254" s="114">
        <v>14.999999999999998</v>
      </c>
      <c r="AE254" s="112">
        <v>-3.4807621135331601</v>
      </c>
      <c r="AF254" s="113">
        <v>2.0096189432334213</v>
      </c>
      <c r="AG254" s="114">
        <v>14.999999999999998</v>
      </c>
      <c r="AH254" s="112">
        <v>0</v>
      </c>
      <c r="AI254" s="113">
        <v>0</v>
      </c>
      <c r="AJ254" s="114">
        <v>0</v>
      </c>
      <c r="AK254" s="112">
        <v>0</v>
      </c>
      <c r="AL254" s="113">
        <v>0</v>
      </c>
      <c r="AM254" s="114">
        <v>0</v>
      </c>
    </row>
    <row r="255" spans="1:39" ht="15.75" thickBot="1">
      <c r="A255" s="230"/>
      <c r="B255" s="1">
        <v>240</v>
      </c>
      <c r="C255" s="258" t="s">
        <v>6032</v>
      </c>
      <c r="D255" s="230" t="s">
        <v>5660</v>
      </c>
      <c r="E255" s="230" t="s">
        <v>5637</v>
      </c>
      <c r="F255" s="230" t="s">
        <v>5407</v>
      </c>
      <c r="G255" s="230" t="s">
        <v>5407</v>
      </c>
      <c r="U255" s="1">
        <v>240</v>
      </c>
      <c r="V255" s="256"/>
      <c r="W255" s="257" t="s">
        <v>6053</v>
      </c>
      <c r="X255" s="257" t="s">
        <v>6550</v>
      </c>
      <c r="Y255" s="257" t="s">
        <v>6526</v>
      </c>
      <c r="Z255" s="257" t="s">
        <v>5407</v>
      </c>
      <c r="AA255" s="257" t="s">
        <v>6503</v>
      </c>
      <c r="AB255" s="117">
        <v>-3.4807621135331601</v>
      </c>
      <c r="AC255" s="118">
        <v>2.0096189432334213</v>
      </c>
      <c r="AD255" s="119">
        <v>14.999999999999998</v>
      </c>
      <c r="AE255" s="117">
        <v>-2.8420303647225902</v>
      </c>
      <c r="AF255" s="118">
        <v>2.842030364722592</v>
      </c>
      <c r="AG255" s="119">
        <v>14.999999999999998</v>
      </c>
      <c r="AH255" s="117">
        <v>0</v>
      </c>
      <c r="AI255" s="118">
        <v>0</v>
      </c>
      <c r="AJ255" s="119">
        <v>0</v>
      </c>
      <c r="AK255" s="117">
        <v>0</v>
      </c>
      <c r="AL255" s="118">
        <v>0</v>
      </c>
      <c r="AM255" s="119">
        <v>0</v>
      </c>
    </row>
    <row r="256" spans="1:39">
      <c r="A256" s="230" t="s">
        <v>5418</v>
      </c>
      <c r="B256" s="3">
        <v>241</v>
      </c>
      <c r="C256" t="s">
        <v>5984</v>
      </c>
      <c r="D256" s="253" t="s">
        <v>5661</v>
      </c>
      <c r="E256" s="253" t="s">
        <v>5662</v>
      </c>
      <c r="F256" s="253" t="s">
        <v>5637</v>
      </c>
      <c r="G256" s="253" t="s">
        <v>5638</v>
      </c>
      <c r="U256" s="3">
        <v>241</v>
      </c>
      <c r="V256" s="256">
        <v>3.9157857666015476</v>
      </c>
      <c r="W256" s="257" t="s">
        <v>5731</v>
      </c>
      <c r="X256" s="257" t="s">
        <v>6575</v>
      </c>
      <c r="Y256" s="257" t="s">
        <v>6551</v>
      </c>
      <c r="Z256" s="257" t="s">
        <v>6527</v>
      </c>
      <c r="AA256" s="257" t="s">
        <v>6552</v>
      </c>
      <c r="AB256" s="275">
        <v>-10.606601717798201</v>
      </c>
      <c r="AC256" s="276">
        <v>10.606601717798211</v>
      </c>
      <c r="AD256" s="277">
        <v>25.98076211353316</v>
      </c>
      <c r="AE256" s="275">
        <v>-7.5</v>
      </c>
      <c r="AF256" s="276">
        <v>12.990381056766578</v>
      </c>
      <c r="AG256" s="277">
        <v>25.98076211353316</v>
      </c>
      <c r="AH256" s="112">
        <v>-2.8420303647225902</v>
      </c>
      <c r="AI256" s="113">
        <v>2.842030364722592</v>
      </c>
      <c r="AJ256" s="114">
        <v>14.999999999999998</v>
      </c>
      <c r="AK256" s="112">
        <v>-2.0096189432334199</v>
      </c>
      <c r="AL256" s="113">
        <v>3.4807621135331615</v>
      </c>
      <c r="AM256" s="114">
        <v>14.999999999999998</v>
      </c>
    </row>
    <row r="257" spans="1:39">
      <c r="A257" s="230"/>
      <c r="B257" s="2">
        <v>242</v>
      </c>
      <c r="C257" t="s">
        <v>5985</v>
      </c>
      <c r="D257" s="230" t="s">
        <v>5662</v>
      </c>
      <c r="E257" s="230" t="s">
        <v>5663</v>
      </c>
      <c r="F257" s="230" t="s">
        <v>5638</v>
      </c>
      <c r="G257" s="230" t="s">
        <v>5639</v>
      </c>
      <c r="U257" s="2">
        <v>242</v>
      </c>
      <c r="V257" s="26">
        <v>15.529142706151244</v>
      </c>
      <c r="W257" s="257" t="s">
        <v>5732</v>
      </c>
      <c r="X257" s="257" t="s">
        <v>6576</v>
      </c>
      <c r="Y257" s="257" t="s">
        <v>6552</v>
      </c>
      <c r="Z257" s="257" t="s">
        <v>6528</v>
      </c>
      <c r="AA257" s="257" t="s">
        <v>6553</v>
      </c>
      <c r="AB257" s="112">
        <v>-7.5</v>
      </c>
      <c r="AC257" s="113">
        <v>12.990381056766578</v>
      </c>
      <c r="AD257" s="114">
        <v>25.98076211353316</v>
      </c>
      <c r="AE257" s="112">
        <v>-3.8822856765378102</v>
      </c>
      <c r="AF257" s="113">
        <v>14.488887394336025</v>
      </c>
      <c r="AG257" s="114">
        <v>25.98076211353316</v>
      </c>
      <c r="AH257" s="112">
        <v>-2.0096189432334199</v>
      </c>
      <c r="AI257" s="113">
        <v>3.4807621135331615</v>
      </c>
      <c r="AJ257" s="114">
        <v>14.999999999999998</v>
      </c>
      <c r="AK257" s="112">
        <v>-1.04025531181522</v>
      </c>
      <c r="AL257" s="113">
        <v>4.8935139985830913</v>
      </c>
      <c r="AM257" s="114">
        <v>14.999999999999998</v>
      </c>
    </row>
    <row r="258" spans="1:39">
      <c r="A258" s="230"/>
      <c r="B258" s="2">
        <v>243</v>
      </c>
      <c r="C258" t="s">
        <v>5986</v>
      </c>
      <c r="D258" s="230" t="s">
        <v>5663</v>
      </c>
      <c r="E258" s="230" t="s">
        <v>5664</v>
      </c>
      <c r="F258" s="230" t="s">
        <v>5639</v>
      </c>
      <c r="G258" s="230" t="s">
        <v>5640</v>
      </c>
      <c r="U258" s="2">
        <v>243</v>
      </c>
      <c r="V258" s="26">
        <v>15.529142706151244</v>
      </c>
      <c r="W258" s="257" t="s">
        <v>5733</v>
      </c>
      <c r="X258" s="257" t="s">
        <v>6577</v>
      </c>
      <c r="Y258" s="257" t="s">
        <v>6553</v>
      </c>
      <c r="Z258" s="257" t="s">
        <v>6529</v>
      </c>
      <c r="AA258" s="257" t="s">
        <v>6554</v>
      </c>
      <c r="AB258" s="112">
        <v>-3.8822856765378102</v>
      </c>
      <c r="AC258" s="113">
        <v>14.488887394336025</v>
      </c>
      <c r="AD258" s="114">
        <v>25.98076211353316</v>
      </c>
      <c r="AE258" s="112">
        <v>0</v>
      </c>
      <c r="AF258" s="113">
        <v>15</v>
      </c>
      <c r="AG258" s="114">
        <v>25.98076211353316</v>
      </c>
      <c r="AH258" s="112">
        <v>-1.04025531181522</v>
      </c>
      <c r="AI258" s="113">
        <v>4.8935139985830913</v>
      </c>
      <c r="AJ258" s="114">
        <v>14.999999999999998</v>
      </c>
      <c r="AK258" s="112">
        <v>0</v>
      </c>
      <c r="AL258" s="113">
        <v>4.0192378864668434</v>
      </c>
      <c r="AM258" s="114">
        <v>14.999999999999998</v>
      </c>
    </row>
    <row r="259" spans="1:39">
      <c r="A259" s="230"/>
      <c r="B259" s="2">
        <v>244</v>
      </c>
      <c r="C259" t="s">
        <v>5987</v>
      </c>
      <c r="D259" s="230" t="s">
        <v>5664</v>
      </c>
      <c r="E259" s="230" t="s">
        <v>5665</v>
      </c>
      <c r="F259" s="230" t="s">
        <v>5640</v>
      </c>
      <c r="G259" s="230" t="s">
        <v>5641</v>
      </c>
      <c r="U259" s="2">
        <v>244</v>
      </c>
      <c r="V259" s="256">
        <v>1.0492316338941701</v>
      </c>
      <c r="W259" s="257" t="s">
        <v>5734</v>
      </c>
      <c r="X259" s="257" t="s">
        <v>6578</v>
      </c>
      <c r="Y259" s="257" t="s">
        <v>6554</v>
      </c>
      <c r="Z259" s="257" t="s">
        <v>6530</v>
      </c>
      <c r="AA259" s="257" t="s">
        <v>6555</v>
      </c>
      <c r="AB259" s="112">
        <v>0</v>
      </c>
      <c r="AC259" s="113">
        <v>15</v>
      </c>
      <c r="AD259" s="114">
        <v>25.98076211353316</v>
      </c>
      <c r="AE259" s="112">
        <v>3.8822856765378075</v>
      </c>
      <c r="AF259" s="113">
        <v>14.488887394336025</v>
      </c>
      <c r="AG259" s="114">
        <v>25.98076211353316</v>
      </c>
      <c r="AH259" s="112">
        <v>0</v>
      </c>
      <c r="AI259" s="113">
        <v>4.0192378864668434</v>
      </c>
      <c r="AJ259" s="114">
        <v>14.999999999999998</v>
      </c>
      <c r="AK259" s="112">
        <v>1.0402553118152209</v>
      </c>
      <c r="AL259" s="113">
        <v>4.8935139985830913</v>
      </c>
      <c r="AM259" s="114">
        <v>14.999999999999998</v>
      </c>
    </row>
    <row r="260" spans="1:39">
      <c r="A260" s="230"/>
      <c r="B260" s="2">
        <v>245</v>
      </c>
      <c r="C260" t="s">
        <v>5988</v>
      </c>
      <c r="D260" s="230" t="s">
        <v>5665</v>
      </c>
      <c r="E260" s="230" t="s">
        <v>5666</v>
      </c>
      <c r="F260" s="230" t="s">
        <v>5641</v>
      </c>
      <c r="G260" s="230" t="s">
        <v>5642</v>
      </c>
      <c r="U260" s="2">
        <v>245</v>
      </c>
      <c r="V260" s="256">
        <v>15.462858404547166</v>
      </c>
      <c r="W260" s="257" t="s">
        <v>6035</v>
      </c>
      <c r="X260" s="257" t="s">
        <v>6579</v>
      </c>
      <c r="Y260" s="257" t="s">
        <v>6555</v>
      </c>
      <c r="Z260" s="257" t="s">
        <v>6531</v>
      </c>
      <c r="AA260" s="257" t="s">
        <v>6556</v>
      </c>
      <c r="AB260" s="112">
        <v>3.8822856765378075</v>
      </c>
      <c r="AC260" s="113">
        <v>14.488887394336025</v>
      </c>
      <c r="AD260" s="114">
        <v>25.98076211353316</v>
      </c>
      <c r="AE260" s="112">
        <v>7.5000000000000018</v>
      </c>
      <c r="AF260" s="113">
        <v>12.990381056766578</v>
      </c>
      <c r="AG260" s="114">
        <v>25.98076211353316</v>
      </c>
      <c r="AH260" s="112">
        <v>1.0402553118152209</v>
      </c>
      <c r="AI260" s="113">
        <v>4.8935139985830913</v>
      </c>
      <c r="AJ260" s="114">
        <v>14.999999999999998</v>
      </c>
      <c r="AK260" s="112">
        <v>2.0096189432334222</v>
      </c>
      <c r="AL260" s="113">
        <v>3.4807621135331615</v>
      </c>
      <c r="AM260" s="114">
        <v>14.999999999999998</v>
      </c>
    </row>
    <row r="261" spans="1:39">
      <c r="A261" s="230"/>
      <c r="B261" s="2">
        <v>246</v>
      </c>
      <c r="C261" t="s">
        <v>5989</v>
      </c>
      <c r="D261" s="230" t="s">
        <v>5666</v>
      </c>
      <c r="E261" s="230" t="s">
        <v>5667</v>
      </c>
      <c r="F261" s="230" t="s">
        <v>5642</v>
      </c>
      <c r="G261" s="230" t="s">
        <v>5643</v>
      </c>
      <c r="U261" s="2">
        <v>246</v>
      </c>
      <c r="V261" s="256">
        <f>((V256+V259)*V260)/2</f>
        <v>38.386680519989071</v>
      </c>
      <c r="W261" s="257" t="s">
        <v>6036</v>
      </c>
      <c r="X261" s="257" t="s">
        <v>6580</v>
      </c>
      <c r="Y261" s="257" t="s">
        <v>6556</v>
      </c>
      <c r="Z261" s="257" t="s">
        <v>6532</v>
      </c>
      <c r="AA261" s="257" t="s">
        <v>6557</v>
      </c>
      <c r="AB261" s="112">
        <v>7.5000000000000018</v>
      </c>
      <c r="AC261" s="113">
        <v>12.990381056766578</v>
      </c>
      <c r="AD261" s="114">
        <v>25.98076211353316</v>
      </c>
      <c r="AE261" s="112">
        <v>10.606601717798211</v>
      </c>
      <c r="AF261" s="113">
        <v>10.606601717798211</v>
      </c>
      <c r="AG261" s="114">
        <v>25.98076211353316</v>
      </c>
      <c r="AH261" s="112">
        <v>2.0096189432334222</v>
      </c>
      <c r="AI261" s="113">
        <v>3.4807621135331615</v>
      </c>
      <c r="AJ261" s="114">
        <v>14.999999999999998</v>
      </c>
      <c r="AK261" s="112">
        <v>2.842030364722592</v>
      </c>
      <c r="AL261" s="113">
        <v>2.842030364722592</v>
      </c>
      <c r="AM261" s="114">
        <v>14.999999999999998</v>
      </c>
    </row>
    <row r="262" spans="1:39">
      <c r="A262" s="230"/>
      <c r="B262" s="2">
        <v>247</v>
      </c>
      <c r="C262" t="s">
        <v>5990</v>
      </c>
      <c r="D262" s="230" t="s">
        <v>5667</v>
      </c>
      <c r="E262" s="230" t="s">
        <v>5668</v>
      </c>
      <c r="F262" s="230" t="s">
        <v>5643</v>
      </c>
      <c r="G262" s="230" t="s">
        <v>5644</v>
      </c>
      <c r="U262" s="2">
        <v>247</v>
      </c>
      <c r="V262" s="256" t="s">
        <v>2945</v>
      </c>
      <c r="W262" s="257" t="s">
        <v>6037</v>
      </c>
      <c r="X262" s="257" t="s">
        <v>6581</v>
      </c>
      <c r="Y262" s="257" t="s">
        <v>6557</v>
      </c>
      <c r="Z262" s="257" t="s">
        <v>6533</v>
      </c>
      <c r="AA262" s="257" t="s">
        <v>6558</v>
      </c>
      <c r="AB262" s="112">
        <v>10.606601717798211</v>
      </c>
      <c r="AC262" s="113">
        <v>10.606601717798211</v>
      </c>
      <c r="AD262" s="114">
        <v>25.98076211353316</v>
      </c>
      <c r="AE262" s="112">
        <v>12.99038105676658</v>
      </c>
      <c r="AF262" s="113">
        <v>7.4999999999999991</v>
      </c>
      <c r="AG262" s="114">
        <v>25.98076211353316</v>
      </c>
      <c r="AH262" s="112">
        <v>2.842030364722592</v>
      </c>
      <c r="AI262" s="113">
        <v>2.842030364722592</v>
      </c>
      <c r="AJ262" s="114">
        <v>14.999999999999998</v>
      </c>
      <c r="AK262" s="112">
        <v>3.4807621135331619</v>
      </c>
      <c r="AL262" s="113">
        <v>2.0096189432334213</v>
      </c>
      <c r="AM262" s="114">
        <v>14.999999999999998</v>
      </c>
    </row>
    <row r="263" spans="1:39">
      <c r="A263" s="230"/>
      <c r="B263" s="2">
        <v>248</v>
      </c>
      <c r="C263" t="s">
        <v>5991</v>
      </c>
      <c r="D263" s="230" t="s">
        <v>5668</v>
      </c>
      <c r="E263" s="230" t="s">
        <v>5669</v>
      </c>
      <c r="F263" s="230" t="s">
        <v>5644</v>
      </c>
      <c r="G263" s="230" t="s">
        <v>5645</v>
      </c>
      <c r="U263" s="2">
        <v>248</v>
      </c>
      <c r="V263" s="256">
        <v>82.5</v>
      </c>
      <c r="W263" s="257" t="s">
        <v>2931</v>
      </c>
      <c r="X263" s="257" t="s">
        <v>6582</v>
      </c>
      <c r="Y263" s="257" t="s">
        <v>6558</v>
      </c>
      <c r="Z263" s="257" t="s">
        <v>6534</v>
      </c>
      <c r="AA263" s="257" t="s">
        <v>6559</v>
      </c>
      <c r="AB263" s="112">
        <v>12.99038105676658</v>
      </c>
      <c r="AC263" s="113">
        <v>7.4999999999999991</v>
      </c>
      <c r="AD263" s="114">
        <v>25.98076211353316</v>
      </c>
      <c r="AE263" s="112">
        <v>14.488887394336025</v>
      </c>
      <c r="AF263" s="113">
        <v>3.8822856765378111</v>
      </c>
      <c r="AG263" s="114">
        <v>25.98076211353316</v>
      </c>
      <c r="AH263" s="112">
        <v>3.4807621135331619</v>
      </c>
      <c r="AI263" s="113">
        <v>2.0096189432334213</v>
      </c>
      <c r="AJ263" s="114">
        <v>14.999999999999998</v>
      </c>
      <c r="AK263" s="112">
        <v>3.8822856765378142</v>
      </c>
      <c r="AL263" s="113">
        <v>1.0402553118152209</v>
      </c>
      <c r="AM263" s="114">
        <v>14.999999999999998</v>
      </c>
    </row>
    <row r="264" spans="1:39">
      <c r="A264" s="230"/>
      <c r="B264" s="2">
        <v>249</v>
      </c>
      <c r="C264" t="s">
        <v>5992</v>
      </c>
      <c r="D264" s="230" t="s">
        <v>5669</v>
      </c>
      <c r="E264" s="230" t="s">
        <v>5670</v>
      </c>
      <c r="F264" s="230" t="s">
        <v>5645</v>
      </c>
      <c r="G264" s="230" t="s">
        <v>5646</v>
      </c>
      <c r="U264" s="2">
        <v>249</v>
      </c>
      <c r="V264" s="256">
        <v>97.5</v>
      </c>
      <c r="W264" s="257" t="s">
        <v>2932</v>
      </c>
      <c r="X264" s="257" t="s">
        <v>6583</v>
      </c>
      <c r="Y264" s="257" t="s">
        <v>6559</v>
      </c>
      <c r="Z264" s="257" t="s">
        <v>6535</v>
      </c>
      <c r="AA264" s="257" t="s">
        <v>6560</v>
      </c>
      <c r="AB264" s="112">
        <v>14.488887394336025</v>
      </c>
      <c r="AC264" s="113">
        <v>3.8822856765378111</v>
      </c>
      <c r="AD264" s="114">
        <v>25.98076211353316</v>
      </c>
      <c r="AE264" s="112">
        <v>15</v>
      </c>
      <c r="AF264" s="113">
        <v>0</v>
      </c>
      <c r="AG264" s="114">
        <v>25.98076211353316</v>
      </c>
      <c r="AH264" s="112">
        <v>3.8822856765378142</v>
      </c>
      <c r="AI264" s="113">
        <v>1.0402553118152209</v>
      </c>
      <c r="AJ264" s="114">
        <v>14.999999999999998</v>
      </c>
      <c r="AK264" s="112">
        <v>4.0192378864668434</v>
      </c>
      <c r="AL264" s="113">
        <v>0</v>
      </c>
      <c r="AM264" s="114">
        <v>14.999999999999998</v>
      </c>
    </row>
    <row r="265" spans="1:39">
      <c r="A265" s="230"/>
      <c r="B265" s="2">
        <v>250</v>
      </c>
      <c r="C265" t="s">
        <v>5993</v>
      </c>
      <c r="D265" s="230" t="s">
        <v>5670</v>
      </c>
      <c r="E265" s="230" t="s">
        <v>5671</v>
      </c>
      <c r="F265" s="230" t="s">
        <v>5646</v>
      </c>
      <c r="G265" s="230" t="s">
        <v>5647</v>
      </c>
      <c r="U265" s="2">
        <v>250</v>
      </c>
      <c r="V265" s="256">
        <v>97.5</v>
      </c>
      <c r="W265" s="257" t="s">
        <v>2933</v>
      </c>
      <c r="X265" s="257" t="s">
        <v>6584</v>
      </c>
      <c r="Y265" s="257" t="s">
        <v>6560</v>
      </c>
      <c r="Z265" s="257" t="s">
        <v>6536</v>
      </c>
      <c r="AA265" s="257" t="s">
        <v>6561</v>
      </c>
      <c r="AB265" s="112">
        <v>15</v>
      </c>
      <c r="AC265" s="113">
        <v>0</v>
      </c>
      <c r="AD265" s="114">
        <v>25.98076211353316</v>
      </c>
      <c r="AE265" s="112">
        <v>14.488887394336025</v>
      </c>
      <c r="AF265" s="113">
        <v>-3.8822856765378102</v>
      </c>
      <c r="AG265" s="114">
        <v>25.98076211353316</v>
      </c>
      <c r="AH265" s="112">
        <v>4.0192378864668434</v>
      </c>
      <c r="AI265" s="113">
        <v>0</v>
      </c>
      <c r="AJ265" s="114">
        <v>14.999999999999998</v>
      </c>
      <c r="AK265" s="112">
        <v>3.8822856765378142</v>
      </c>
      <c r="AL265" s="113">
        <v>-1.04025531181522</v>
      </c>
      <c r="AM265" s="114">
        <v>14.999999999999998</v>
      </c>
    </row>
    <row r="266" spans="1:39">
      <c r="A266" s="230"/>
      <c r="B266" s="2">
        <v>251</v>
      </c>
      <c r="C266" t="s">
        <v>5994</v>
      </c>
      <c r="D266" s="230" t="s">
        <v>5671</v>
      </c>
      <c r="E266" s="230" t="s">
        <v>5672</v>
      </c>
      <c r="F266" s="230" t="s">
        <v>5647</v>
      </c>
      <c r="G266" s="230" t="s">
        <v>5648</v>
      </c>
      <c r="U266" s="2">
        <v>251</v>
      </c>
      <c r="V266" s="256">
        <v>82.5</v>
      </c>
      <c r="W266" s="257" t="s">
        <v>2934</v>
      </c>
      <c r="X266" s="257" t="s">
        <v>6585</v>
      </c>
      <c r="Y266" s="257" t="s">
        <v>6561</v>
      </c>
      <c r="Z266" s="257" t="s">
        <v>6537</v>
      </c>
      <c r="AA266" s="257" t="s">
        <v>6562</v>
      </c>
      <c r="AB266" s="112">
        <v>14.488887394336025</v>
      </c>
      <c r="AC266" s="113">
        <v>-3.8822856765378102</v>
      </c>
      <c r="AD266" s="114">
        <v>25.98076211353316</v>
      </c>
      <c r="AE266" s="112">
        <v>12.99038105676658</v>
      </c>
      <c r="AF266" s="113">
        <v>-7.5</v>
      </c>
      <c r="AG266" s="114">
        <v>25.98076211353316</v>
      </c>
      <c r="AH266" s="112">
        <v>3.8822856765378142</v>
      </c>
      <c r="AI266" s="113">
        <v>-1.04025531181522</v>
      </c>
      <c r="AJ266" s="114">
        <v>14.999999999999998</v>
      </c>
      <c r="AK266" s="112">
        <v>3.4807621135331619</v>
      </c>
      <c r="AL266" s="113">
        <v>-2.0096189432334199</v>
      </c>
      <c r="AM266" s="114">
        <v>14.999999999999998</v>
      </c>
    </row>
    <row r="267" spans="1:39">
      <c r="A267" s="230"/>
      <c r="B267" s="2">
        <v>252</v>
      </c>
      <c r="C267" t="s">
        <v>5995</v>
      </c>
      <c r="D267" s="230" t="s">
        <v>5672</v>
      </c>
      <c r="E267" s="230" t="s">
        <v>5673</v>
      </c>
      <c r="F267" s="230" t="s">
        <v>5648</v>
      </c>
      <c r="G267" s="230" t="s">
        <v>5649</v>
      </c>
      <c r="U267" s="2">
        <v>252</v>
      </c>
      <c r="V267" s="230"/>
      <c r="W267" s="257" t="s">
        <v>656</v>
      </c>
      <c r="X267" s="257" t="s">
        <v>6586</v>
      </c>
      <c r="Y267" s="257" t="s">
        <v>6562</v>
      </c>
      <c r="Z267" s="257" t="s">
        <v>6538</v>
      </c>
      <c r="AA267" s="257" t="s">
        <v>6563</v>
      </c>
      <c r="AB267" s="112">
        <v>12.99038105676658</v>
      </c>
      <c r="AC267" s="113">
        <v>-7.5</v>
      </c>
      <c r="AD267" s="114">
        <v>25.98076211353316</v>
      </c>
      <c r="AE267" s="112">
        <v>10.606601717798211</v>
      </c>
      <c r="AF267" s="113">
        <v>-10.606601717798201</v>
      </c>
      <c r="AG267" s="114">
        <v>25.98076211353316</v>
      </c>
      <c r="AH267" s="112">
        <v>3.4807621135331619</v>
      </c>
      <c r="AI267" s="113">
        <v>-2.0096189432334199</v>
      </c>
      <c r="AJ267" s="114">
        <v>14.999999999999998</v>
      </c>
      <c r="AK267" s="112">
        <v>2.842030364722592</v>
      </c>
      <c r="AL267" s="113">
        <v>-2.8420303647225902</v>
      </c>
      <c r="AM267" s="114">
        <v>14.999999999999998</v>
      </c>
    </row>
    <row r="268" spans="1:39">
      <c r="A268" s="230"/>
      <c r="B268" s="2">
        <v>253</v>
      </c>
      <c r="C268" t="s">
        <v>5996</v>
      </c>
      <c r="D268" s="230" t="s">
        <v>5673</v>
      </c>
      <c r="E268" s="230" t="s">
        <v>5674</v>
      </c>
      <c r="F268" s="230" t="s">
        <v>5649</v>
      </c>
      <c r="G268" s="230" t="s">
        <v>5650</v>
      </c>
      <c r="U268" s="2">
        <v>253</v>
      </c>
      <c r="V268" s="230"/>
      <c r="W268" s="257" t="s">
        <v>6039</v>
      </c>
      <c r="X268" s="257" t="s">
        <v>6587</v>
      </c>
      <c r="Y268" s="257" t="s">
        <v>6563</v>
      </c>
      <c r="Z268" s="257" t="s">
        <v>6539</v>
      </c>
      <c r="AA268" s="257" t="s">
        <v>6564</v>
      </c>
      <c r="AB268" s="112">
        <v>10.606601717798211</v>
      </c>
      <c r="AC268" s="113">
        <v>-10.606601717798201</v>
      </c>
      <c r="AD268" s="114">
        <v>25.98076211353316</v>
      </c>
      <c r="AE268" s="112">
        <v>7.5000000000000018</v>
      </c>
      <c r="AF268" s="113">
        <v>-12.9903810567666</v>
      </c>
      <c r="AG268" s="114">
        <v>25.98076211353316</v>
      </c>
      <c r="AH268" s="112">
        <v>2.842030364722592</v>
      </c>
      <c r="AI268" s="113">
        <v>-2.8420303647225902</v>
      </c>
      <c r="AJ268" s="114">
        <v>14.999999999999998</v>
      </c>
      <c r="AK268" s="112">
        <v>2.0096189432334222</v>
      </c>
      <c r="AL268" s="113">
        <v>-3.4807621135331601</v>
      </c>
      <c r="AM268" s="114">
        <v>14.999999999999998</v>
      </c>
    </row>
    <row r="269" spans="1:39">
      <c r="A269" s="230"/>
      <c r="B269" s="2">
        <v>254</v>
      </c>
      <c r="C269" t="s">
        <v>5997</v>
      </c>
      <c r="D269" s="230" t="s">
        <v>5674</v>
      </c>
      <c r="E269" s="230" t="s">
        <v>5675</v>
      </c>
      <c r="F269" s="230" t="s">
        <v>5650</v>
      </c>
      <c r="G269" s="230" t="s">
        <v>5651</v>
      </c>
      <c r="U269" s="2">
        <v>254</v>
      </c>
      <c r="V269" s="230"/>
      <c r="W269" s="257" t="s">
        <v>1757</v>
      </c>
      <c r="X269" s="257" t="s">
        <v>6588</v>
      </c>
      <c r="Y269" s="257" t="s">
        <v>6564</v>
      </c>
      <c r="Z269" s="257" t="s">
        <v>6540</v>
      </c>
      <c r="AA269" s="257" t="s">
        <v>6565</v>
      </c>
      <c r="AB269" s="112">
        <v>7.5000000000000018</v>
      </c>
      <c r="AC269" s="113">
        <v>-12.9903810567666</v>
      </c>
      <c r="AD269" s="114">
        <v>25.98076211353316</v>
      </c>
      <c r="AE269" s="112">
        <v>3.8822856765378075</v>
      </c>
      <c r="AF269" s="113">
        <v>-14.488887394336</v>
      </c>
      <c r="AG269" s="114">
        <v>25.98076211353316</v>
      </c>
      <c r="AH269" s="112">
        <v>2.0096189432334222</v>
      </c>
      <c r="AI269" s="113">
        <v>-3.4807621135331601</v>
      </c>
      <c r="AJ269" s="114">
        <v>14.999999999999998</v>
      </c>
      <c r="AK269" s="112">
        <v>1.0402553118152209</v>
      </c>
      <c r="AL269" s="113">
        <v>-4.8935139985830904</v>
      </c>
      <c r="AM269" s="114">
        <v>14.999999999999998</v>
      </c>
    </row>
    <row r="270" spans="1:39">
      <c r="A270" s="230"/>
      <c r="B270" s="2">
        <v>255</v>
      </c>
      <c r="C270" t="s">
        <v>5998</v>
      </c>
      <c r="D270" s="230" t="s">
        <v>5675</v>
      </c>
      <c r="E270" s="230" t="s">
        <v>5676</v>
      </c>
      <c r="F270" s="230" t="s">
        <v>5651</v>
      </c>
      <c r="G270" s="230" t="s">
        <v>5652</v>
      </c>
      <c r="U270" s="2">
        <v>255</v>
      </c>
      <c r="V270" s="230"/>
      <c r="W270" s="257" t="s">
        <v>1656</v>
      </c>
      <c r="X270" s="257" t="s">
        <v>6589</v>
      </c>
      <c r="Y270" s="257" t="s">
        <v>6565</v>
      </c>
      <c r="Z270" s="257" t="s">
        <v>6541</v>
      </c>
      <c r="AA270" s="257" t="s">
        <v>6566</v>
      </c>
      <c r="AB270" s="112">
        <v>3.8822856765378075</v>
      </c>
      <c r="AC270" s="113">
        <v>-14.488887394336</v>
      </c>
      <c r="AD270" s="114">
        <v>25.98076211353316</v>
      </c>
      <c r="AE270" s="112">
        <v>0</v>
      </c>
      <c r="AF270" s="113">
        <v>-15</v>
      </c>
      <c r="AG270" s="126">
        <v>25.98076211353316</v>
      </c>
      <c r="AH270" s="112">
        <v>1.0402553118152209</v>
      </c>
      <c r="AI270" s="113">
        <v>-4.8935139985830904</v>
      </c>
      <c r="AJ270" s="114">
        <v>14.999999999999998</v>
      </c>
      <c r="AK270" s="112">
        <v>0</v>
      </c>
      <c r="AL270" s="113">
        <v>-4.0192378864668399</v>
      </c>
      <c r="AM270" s="126">
        <v>14.999999999999998</v>
      </c>
    </row>
    <row r="271" spans="1:39">
      <c r="A271" s="230"/>
      <c r="B271" s="2">
        <v>256</v>
      </c>
      <c r="C271" t="s">
        <v>5999</v>
      </c>
      <c r="D271" s="230" t="s">
        <v>5676</v>
      </c>
      <c r="E271" s="230" t="s">
        <v>5677</v>
      </c>
      <c r="F271" s="230" t="s">
        <v>5652</v>
      </c>
      <c r="G271" s="230" t="s">
        <v>5653</v>
      </c>
      <c r="U271" s="2">
        <v>256</v>
      </c>
      <c r="V271" s="230"/>
      <c r="W271" s="257" t="s">
        <v>2389</v>
      </c>
      <c r="X271" s="257" t="s">
        <v>6590</v>
      </c>
      <c r="Y271" s="257" t="s">
        <v>6566</v>
      </c>
      <c r="Z271" s="257" t="s">
        <v>6542</v>
      </c>
      <c r="AA271" s="257" t="s">
        <v>6567</v>
      </c>
      <c r="AB271" s="112">
        <v>0</v>
      </c>
      <c r="AC271" s="113">
        <v>-15</v>
      </c>
      <c r="AD271" s="126">
        <v>25.98076211353316</v>
      </c>
      <c r="AE271" s="112">
        <v>-3.8822856765378102</v>
      </c>
      <c r="AF271" s="113">
        <v>-14.488887394336</v>
      </c>
      <c r="AG271" s="114">
        <v>25.98076211353316</v>
      </c>
      <c r="AH271" s="112">
        <v>0</v>
      </c>
      <c r="AI271" s="113">
        <v>-4.0192378864668399</v>
      </c>
      <c r="AJ271" s="126">
        <v>14.999999999999998</v>
      </c>
      <c r="AK271" s="112">
        <v>-1.04025531181522</v>
      </c>
      <c r="AL271" s="113">
        <v>-4.8935139985830904</v>
      </c>
      <c r="AM271" s="114">
        <v>14.999999999999998</v>
      </c>
    </row>
    <row r="272" spans="1:39">
      <c r="A272" s="230"/>
      <c r="B272" s="2">
        <v>257</v>
      </c>
      <c r="C272" t="s">
        <v>6000</v>
      </c>
      <c r="D272" s="230" t="s">
        <v>5677</v>
      </c>
      <c r="E272" s="230" t="s">
        <v>5678</v>
      </c>
      <c r="F272" s="230" t="s">
        <v>5653</v>
      </c>
      <c r="G272" s="230" t="s">
        <v>5654</v>
      </c>
      <c r="U272" s="2">
        <v>257</v>
      </c>
      <c r="V272" s="230"/>
      <c r="W272" s="257" t="s">
        <v>1629</v>
      </c>
      <c r="X272" s="257" t="s">
        <v>6591</v>
      </c>
      <c r="Y272" s="257" t="s">
        <v>6567</v>
      </c>
      <c r="Z272" s="257" t="s">
        <v>6543</v>
      </c>
      <c r="AA272" s="257" t="s">
        <v>6568</v>
      </c>
      <c r="AB272" s="112">
        <v>-3.8822856765378102</v>
      </c>
      <c r="AC272" s="113">
        <v>-14.488887394336</v>
      </c>
      <c r="AD272" s="114">
        <v>25.98076211353316</v>
      </c>
      <c r="AE272" s="112">
        <v>-7.5</v>
      </c>
      <c r="AF272" s="113">
        <v>-12.9903810567666</v>
      </c>
      <c r="AG272" s="114">
        <v>25.98076211353316</v>
      </c>
      <c r="AH272" s="112">
        <v>-1.04025531181522</v>
      </c>
      <c r="AI272" s="113">
        <v>-4.8935139985830904</v>
      </c>
      <c r="AJ272" s="114">
        <v>14.999999999999998</v>
      </c>
      <c r="AK272" s="112">
        <v>-2.0096189432334199</v>
      </c>
      <c r="AL272" s="113">
        <v>-3.4807621135331601</v>
      </c>
      <c r="AM272" s="114">
        <v>14.999999999999998</v>
      </c>
    </row>
    <row r="273" spans="1:39">
      <c r="A273" s="230"/>
      <c r="B273" s="2">
        <v>258</v>
      </c>
      <c r="C273" t="s">
        <v>6001</v>
      </c>
      <c r="D273" s="230" t="s">
        <v>5678</v>
      </c>
      <c r="E273" s="230" t="s">
        <v>5679</v>
      </c>
      <c r="F273" s="230" t="s">
        <v>5654</v>
      </c>
      <c r="G273" s="230" t="s">
        <v>5655</v>
      </c>
      <c r="U273" s="2">
        <v>258</v>
      </c>
      <c r="V273" s="230"/>
      <c r="W273" s="257" t="s">
        <v>6043</v>
      </c>
      <c r="X273" s="257" t="s">
        <v>6592</v>
      </c>
      <c r="Y273" s="257" t="s">
        <v>6568</v>
      </c>
      <c r="Z273" s="257" t="s">
        <v>6544</v>
      </c>
      <c r="AA273" s="257" t="s">
        <v>6569</v>
      </c>
      <c r="AB273" s="112">
        <v>-7.5</v>
      </c>
      <c r="AC273" s="113">
        <v>-12.9903810567666</v>
      </c>
      <c r="AD273" s="114">
        <v>25.98076211353316</v>
      </c>
      <c r="AE273" s="112">
        <v>-10.606601717798201</v>
      </c>
      <c r="AF273" s="113">
        <v>-10.606601717798201</v>
      </c>
      <c r="AG273" s="114">
        <v>25.98076211353316</v>
      </c>
      <c r="AH273" s="112">
        <v>-2.0096189432334199</v>
      </c>
      <c r="AI273" s="113">
        <v>-3.4807621135331601</v>
      </c>
      <c r="AJ273" s="114">
        <v>14.999999999999998</v>
      </c>
      <c r="AK273" s="112">
        <v>-2.8420303647225902</v>
      </c>
      <c r="AL273" s="113">
        <v>-2.8420303647225902</v>
      </c>
      <c r="AM273" s="114">
        <v>14.999999999999998</v>
      </c>
    </row>
    <row r="274" spans="1:39">
      <c r="A274" s="230"/>
      <c r="B274" s="2">
        <v>259</v>
      </c>
      <c r="C274" t="s">
        <v>6002</v>
      </c>
      <c r="D274" s="230" t="s">
        <v>5679</v>
      </c>
      <c r="E274" s="230" t="s">
        <v>5680</v>
      </c>
      <c r="F274" s="230" t="s">
        <v>5655</v>
      </c>
      <c r="G274" s="230" t="s">
        <v>5656</v>
      </c>
      <c r="U274" s="2">
        <v>259</v>
      </c>
      <c r="V274" s="230"/>
      <c r="W274" s="257" t="s">
        <v>2093</v>
      </c>
      <c r="X274" s="257" t="s">
        <v>6593</v>
      </c>
      <c r="Y274" s="257" t="s">
        <v>6569</v>
      </c>
      <c r="Z274" s="257" t="s">
        <v>6545</v>
      </c>
      <c r="AA274" s="257" t="s">
        <v>6570</v>
      </c>
      <c r="AB274" s="112">
        <v>-10.606601717798201</v>
      </c>
      <c r="AC274" s="113">
        <v>-10.606601717798201</v>
      </c>
      <c r="AD274" s="114">
        <v>25.98076211353316</v>
      </c>
      <c r="AE274" s="112">
        <v>-12.9903810567666</v>
      </c>
      <c r="AF274" s="113">
        <v>-7.5</v>
      </c>
      <c r="AG274" s="114">
        <v>25.98076211353316</v>
      </c>
      <c r="AH274" s="112">
        <v>-2.8420303647225902</v>
      </c>
      <c r="AI274" s="113">
        <v>-2.8420303647225902</v>
      </c>
      <c r="AJ274" s="114">
        <v>14.999999999999998</v>
      </c>
      <c r="AK274" s="112">
        <v>-3.4807621135331601</v>
      </c>
      <c r="AL274" s="113">
        <v>-2.0096189432334199</v>
      </c>
      <c r="AM274" s="114">
        <v>14.999999999999998</v>
      </c>
    </row>
    <row r="275" spans="1:39">
      <c r="A275" s="230"/>
      <c r="B275" s="2">
        <v>260</v>
      </c>
      <c r="C275" t="s">
        <v>6003</v>
      </c>
      <c r="D275" s="230" t="s">
        <v>5680</v>
      </c>
      <c r="E275" s="230" t="s">
        <v>5681</v>
      </c>
      <c r="F275" s="230" t="s">
        <v>5656</v>
      </c>
      <c r="G275" s="230" t="s">
        <v>5657</v>
      </c>
      <c r="U275" s="2">
        <v>260</v>
      </c>
      <c r="V275" s="230"/>
      <c r="W275" s="257" t="s">
        <v>6044</v>
      </c>
      <c r="X275" s="257" t="s">
        <v>6594</v>
      </c>
      <c r="Y275" s="257" t="s">
        <v>6570</v>
      </c>
      <c r="Z275" s="257" t="s">
        <v>6546</v>
      </c>
      <c r="AA275" s="257" t="s">
        <v>6571</v>
      </c>
      <c r="AB275" s="112">
        <v>-12.9903810567666</v>
      </c>
      <c r="AC275" s="113">
        <v>-7.5</v>
      </c>
      <c r="AD275" s="114">
        <v>25.98076211353316</v>
      </c>
      <c r="AE275" s="112">
        <v>-14.488887394336</v>
      </c>
      <c r="AF275" s="113">
        <v>-3.8822856765378102</v>
      </c>
      <c r="AG275" s="114">
        <v>25.98076211353316</v>
      </c>
      <c r="AH275" s="112">
        <v>-3.4807621135331601</v>
      </c>
      <c r="AI275" s="113">
        <v>-2.0096189432334199</v>
      </c>
      <c r="AJ275" s="114">
        <v>14.999999999999998</v>
      </c>
      <c r="AK275" s="112">
        <v>-3.8822856765378102</v>
      </c>
      <c r="AL275" s="113">
        <v>-1.04025531181522</v>
      </c>
      <c r="AM275" s="114">
        <v>14.999999999999998</v>
      </c>
    </row>
    <row r="276" spans="1:39">
      <c r="A276" s="230"/>
      <c r="B276" s="2">
        <v>261</v>
      </c>
      <c r="C276" t="s">
        <v>6004</v>
      </c>
      <c r="D276" s="230" t="s">
        <v>5681</v>
      </c>
      <c r="E276" s="230" t="s">
        <v>5682</v>
      </c>
      <c r="F276" s="230" t="s">
        <v>5657</v>
      </c>
      <c r="G276" s="230" t="s">
        <v>5658</v>
      </c>
      <c r="U276" s="2">
        <v>261</v>
      </c>
      <c r="V276" s="230"/>
      <c r="W276" s="257" t="s">
        <v>6056</v>
      </c>
      <c r="X276" s="257" t="s">
        <v>6595</v>
      </c>
      <c r="Y276" s="257" t="s">
        <v>6571</v>
      </c>
      <c r="Z276" s="257" t="s">
        <v>6547</v>
      </c>
      <c r="AA276" s="257" t="s">
        <v>6572</v>
      </c>
      <c r="AB276" s="112">
        <v>-14.488887394336</v>
      </c>
      <c r="AC276" s="113">
        <v>-3.8822856765378102</v>
      </c>
      <c r="AD276" s="114">
        <v>25.98076211353316</v>
      </c>
      <c r="AE276" s="112">
        <v>-15</v>
      </c>
      <c r="AF276" s="113">
        <v>0</v>
      </c>
      <c r="AG276" s="114">
        <v>25.98076211353316</v>
      </c>
      <c r="AH276" s="112">
        <v>-3.8822856765378102</v>
      </c>
      <c r="AI276" s="113">
        <v>-1.04025531181522</v>
      </c>
      <c r="AJ276" s="114">
        <v>14.999999999999998</v>
      </c>
      <c r="AK276" s="112">
        <v>-4.0192378864668399</v>
      </c>
      <c r="AL276" s="113">
        <v>0</v>
      </c>
      <c r="AM276" s="114">
        <v>14.999999999999998</v>
      </c>
    </row>
    <row r="277" spans="1:39">
      <c r="A277" s="230"/>
      <c r="B277" s="2">
        <v>262</v>
      </c>
      <c r="C277" t="s">
        <v>6005</v>
      </c>
      <c r="D277" s="230" t="s">
        <v>5682</v>
      </c>
      <c r="E277" s="230" t="s">
        <v>5683</v>
      </c>
      <c r="F277" s="230" t="s">
        <v>5658</v>
      </c>
      <c r="G277" s="230" t="s">
        <v>5659</v>
      </c>
      <c r="U277" s="2">
        <v>262</v>
      </c>
      <c r="V277" s="230"/>
      <c r="W277" s="257" t="s">
        <v>6041</v>
      </c>
      <c r="X277" s="257" t="s">
        <v>6596</v>
      </c>
      <c r="Y277" s="257" t="s">
        <v>6572</v>
      </c>
      <c r="Z277" s="257" t="s">
        <v>6548</v>
      </c>
      <c r="AA277" s="257" t="s">
        <v>6573</v>
      </c>
      <c r="AB277" s="112">
        <v>-15</v>
      </c>
      <c r="AC277" s="113">
        <v>0</v>
      </c>
      <c r="AD277" s="114">
        <v>25.98076211353316</v>
      </c>
      <c r="AE277" s="112">
        <v>-14.488887394336</v>
      </c>
      <c r="AF277" s="113">
        <v>3.8822856765378111</v>
      </c>
      <c r="AG277" s="114">
        <v>25.98076211353316</v>
      </c>
      <c r="AH277" s="112">
        <v>-4.0192378864668399</v>
      </c>
      <c r="AI277" s="113">
        <v>0</v>
      </c>
      <c r="AJ277" s="114">
        <v>14.999999999999998</v>
      </c>
      <c r="AK277" s="112">
        <v>-3.8822856765378102</v>
      </c>
      <c r="AL277" s="113">
        <v>1.0402553118152209</v>
      </c>
      <c r="AM277" s="114">
        <v>14.999999999999998</v>
      </c>
    </row>
    <row r="278" spans="1:39">
      <c r="A278" s="230"/>
      <c r="B278" s="2">
        <v>263</v>
      </c>
      <c r="C278" t="s">
        <v>6006</v>
      </c>
      <c r="D278" s="230" t="s">
        <v>5683</v>
      </c>
      <c r="E278" s="230" t="s">
        <v>5684</v>
      </c>
      <c r="F278" s="230" t="s">
        <v>5659</v>
      </c>
      <c r="G278" s="230" t="s">
        <v>5660</v>
      </c>
      <c r="U278" s="2">
        <v>263</v>
      </c>
      <c r="V278" s="230"/>
      <c r="W278" s="257" t="s">
        <v>6040</v>
      </c>
      <c r="X278" s="257" t="s">
        <v>6597</v>
      </c>
      <c r="Y278" s="257" t="s">
        <v>6573</v>
      </c>
      <c r="Z278" s="257" t="s">
        <v>6549</v>
      </c>
      <c r="AA278" s="257" t="s">
        <v>6574</v>
      </c>
      <c r="AB278" s="112">
        <v>-14.488887394336</v>
      </c>
      <c r="AC278" s="113">
        <v>3.8822856765378111</v>
      </c>
      <c r="AD278" s="114">
        <v>25.98076211353316</v>
      </c>
      <c r="AE278" s="112">
        <v>-12.9903810567666</v>
      </c>
      <c r="AF278" s="113">
        <v>7.4999999999999991</v>
      </c>
      <c r="AG278" s="114">
        <v>25.98076211353316</v>
      </c>
      <c r="AH278" s="112">
        <v>-3.8822856765378102</v>
      </c>
      <c r="AI278" s="113">
        <v>1.0402553118152209</v>
      </c>
      <c r="AJ278" s="114">
        <v>14.999999999999998</v>
      </c>
      <c r="AK278" s="112">
        <v>-3.4807621135331601</v>
      </c>
      <c r="AL278" s="113">
        <v>2.0096189432334213</v>
      </c>
      <c r="AM278" s="114">
        <v>14.999999999999998</v>
      </c>
    </row>
    <row r="279" spans="1:39" ht="15.75" thickBot="1">
      <c r="A279" s="230"/>
      <c r="B279" s="1">
        <v>264</v>
      </c>
      <c r="C279" s="258" t="s">
        <v>6033</v>
      </c>
      <c r="D279" s="230" t="s">
        <v>5684</v>
      </c>
      <c r="E279" s="230" t="s">
        <v>5661</v>
      </c>
      <c r="F279" s="230" t="s">
        <v>5660</v>
      </c>
      <c r="G279" s="230" t="s">
        <v>5637</v>
      </c>
      <c r="U279" s="1">
        <v>264</v>
      </c>
      <c r="V279" s="256"/>
      <c r="W279" s="257" t="s">
        <v>6054</v>
      </c>
      <c r="X279" s="257" t="s">
        <v>6598</v>
      </c>
      <c r="Y279" s="257" t="s">
        <v>6574</v>
      </c>
      <c r="Z279" s="257" t="s">
        <v>6550</v>
      </c>
      <c r="AA279" s="257" t="s">
        <v>6551</v>
      </c>
      <c r="AB279" s="117">
        <v>-12.9903810567666</v>
      </c>
      <c r="AC279" s="118">
        <v>7.4999999999999991</v>
      </c>
      <c r="AD279" s="119">
        <v>25.98076211353316</v>
      </c>
      <c r="AE279" s="117">
        <v>-10.606601717798201</v>
      </c>
      <c r="AF279" s="118">
        <v>10.606601717798211</v>
      </c>
      <c r="AG279" s="119">
        <v>25.98076211353316</v>
      </c>
      <c r="AH279" s="117">
        <v>-3.4807621135331601</v>
      </c>
      <c r="AI279" s="118">
        <v>2.0096189432334213</v>
      </c>
      <c r="AJ279" s="119">
        <v>14.999999999999998</v>
      </c>
      <c r="AK279" s="117">
        <v>-2.8420303647225902</v>
      </c>
      <c r="AL279" s="118">
        <v>2.842030364722592</v>
      </c>
      <c r="AM279" s="119">
        <v>14.999999999999998</v>
      </c>
    </row>
    <row r="280" spans="1:39">
      <c r="A280" s="230" t="s">
        <v>5419</v>
      </c>
      <c r="B280" s="3">
        <v>265</v>
      </c>
      <c r="C280" t="s">
        <v>6007</v>
      </c>
      <c r="D280" s="253" t="s">
        <v>5420</v>
      </c>
      <c r="E280" s="253" t="s">
        <v>5421</v>
      </c>
      <c r="F280" s="253" t="s">
        <v>5661</v>
      </c>
      <c r="G280" s="253" t="s">
        <v>5662</v>
      </c>
      <c r="U280" s="3">
        <v>265</v>
      </c>
      <c r="V280" s="256">
        <v>7.8315715332030953</v>
      </c>
      <c r="W280" s="257" t="s">
        <v>5731</v>
      </c>
      <c r="X280" t="s">
        <v>6071</v>
      </c>
      <c r="Y280" s="257" t="s">
        <v>6599</v>
      </c>
      <c r="Z280" s="257" t="s">
        <v>6575</v>
      </c>
      <c r="AA280" s="257" t="s">
        <v>6600</v>
      </c>
      <c r="AB280" s="120">
        <v>-21.213203435596402</v>
      </c>
      <c r="AC280" s="121">
        <v>21.213203435596423</v>
      </c>
      <c r="AD280" s="122">
        <v>30</v>
      </c>
      <c r="AE280" s="120">
        <v>-15</v>
      </c>
      <c r="AF280" s="121">
        <v>25.980762113533157</v>
      </c>
      <c r="AG280" s="122">
        <v>30</v>
      </c>
      <c r="AH280" s="112">
        <v>-10.606601717798201</v>
      </c>
      <c r="AI280" s="113">
        <v>10.606601717798211</v>
      </c>
      <c r="AJ280" s="114">
        <v>25.98076211353316</v>
      </c>
      <c r="AK280" s="112">
        <v>-7.5</v>
      </c>
      <c r="AL280" s="113">
        <v>12.990381056766578</v>
      </c>
      <c r="AM280" s="114">
        <v>25.98076211353316</v>
      </c>
    </row>
    <row r="281" spans="1:39">
      <c r="A281" s="230"/>
      <c r="B281" s="2">
        <v>266</v>
      </c>
      <c r="C281" t="s">
        <v>6008</v>
      </c>
      <c r="D281" s="230" t="s">
        <v>5421</v>
      </c>
      <c r="E281" s="230" t="s">
        <v>5422</v>
      </c>
      <c r="F281" s="230" t="s">
        <v>5662</v>
      </c>
      <c r="G281" s="230" t="s">
        <v>5663</v>
      </c>
      <c r="U281" s="2">
        <v>266</v>
      </c>
      <c r="V281" s="26">
        <v>15.529142706151244</v>
      </c>
      <c r="W281" s="257" t="s">
        <v>5732</v>
      </c>
      <c r="X281" t="s">
        <v>6075</v>
      </c>
      <c r="Y281" s="257" t="s">
        <v>6600</v>
      </c>
      <c r="Z281" s="257" t="s">
        <v>6576</v>
      </c>
      <c r="AA281" s="257" t="s">
        <v>6601</v>
      </c>
      <c r="AB281" s="112">
        <v>-15</v>
      </c>
      <c r="AC281" s="113">
        <v>25.980762113533157</v>
      </c>
      <c r="AD281" s="114">
        <v>30</v>
      </c>
      <c r="AE281" s="112">
        <v>-7.7645713530756204</v>
      </c>
      <c r="AF281" s="113">
        <v>28.97777478867205</v>
      </c>
      <c r="AG281" s="114">
        <v>30</v>
      </c>
      <c r="AH281" s="112">
        <v>-7.5</v>
      </c>
      <c r="AI281" s="113">
        <v>12.990381056766578</v>
      </c>
      <c r="AJ281" s="114">
        <v>25.98076211353316</v>
      </c>
      <c r="AK281" s="112">
        <v>-3.8822856765378102</v>
      </c>
      <c r="AL281" s="113">
        <v>14.488887394336025</v>
      </c>
      <c r="AM281" s="114">
        <v>25.98076211353316</v>
      </c>
    </row>
    <row r="282" spans="1:39">
      <c r="A282" s="230"/>
      <c r="B282" s="2">
        <v>267</v>
      </c>
      <c r="C282" t="s">
        <v>6009</v>
      </c>
      <c r="D282" s="230" t="s">
        <v>5422</v>
      </c>
      <c r="E282" s="230" t="s">
        <v>5423</v>
      </c>
      <c r="F282" s="230" t="s">
        <v>5663</v>
      </c>
      <c r="G282" s="230" t="s">
        <v>5664</v>
      </c>
      <c r="U282" s="2">
        <v>267</v>
      </c>
      <c r="V282" s="26">
        <v>15.529142706151244</v>
      </c>
      <c r="W282" s="257" t="s">
        <v>5733</v>
      </c>
      <c r="X282" t="s">
        <v>6076</v>
      </c>
      <c r="Y282" s="257" t="s">
        <v>6601</v>
      </c>
      <c r="Z282" s="257" t="s">
        <v>6577</v>
      </c>
      <c r="AA282" s="257" t="s">
        <v>6602</v>
      </c>
      <c r="AB282" s="112">
        <v>-7.7645713530756204</v>
      </c>
      <c r="AC282" s="113">
        <v>28.97777478867205</v>
      </c>
      <c r="AD282" s="114">
        <v>30</v>
      </c>
      <c r="AE282" s="112">
        <v>0</v>
      </c>
      <c r="AF282" s="113">
        <v>30</v>
      </c>
      <c r="AG282" s="114">
        <v>30</v>
      </c>
      <c r="AH282" s="112">
        <v>-3.8822856765378102</v>
      </c>
      <c r="AI282" s="113">
        <v>14.488887394336025</v>
      </c>
      <c r="AJ282" s="114">
        <v>25.98076211353316</v>
      </c>
      <c r="AK282" s="112">
        <v>0</v>
      </c>
      <c r="AL282" s="113">
        <v>15</v>
      </c>
      <c r="AM282" s="114">
        <v>25.98076211353316</v>
      </c>
    </row>
    <row r="283" spans="1:39">
      <c r="A283" s="230"/>
      <c r="B283" s="2">
        <v>268</v>
      </c>
      <c r="C283" t="s">
        <v>6010</v>
      </c>
      <c r="D283" s="230" t="s">
        <v>5423</v>
      </c>
      <c r="E283" s="230" t="s">
        <v>5424</v>
      </c>
      <c r="F283" s="230" t="s">
        <v>5664</v>
      </c>
      <c r="G283" s="230" t="s">
        <v>5665</v>
      </c>
      <c r="U283" s="2">
        <v>268</v>
      </c>
      <c r="V283" s="256">
        <f>V256</f>
        <v>3.9157857666015476</v>
      </c>
      <c r="W283" s="257" t="s">
        <v>5734</v>
      </c>
      <c r="X283" t="s">
        <v>6077</v>
      </c>
      <c r="Y283" s="257" t="s">
        <v>6602</v>
      </c>
      <c r="Z283" s="257" t="s">
        <v>6578</v>
      </c>
      <c r="AA283" s="257" t="s">
        <v>6603</v>
      </c>
      <c r="AB283" s="112">
        <v>0</v>
      </c>
      <c r="AC283" s="113">
        <v>30</v>
      </c>
      <c r="AD283" s="114">
        <v>30</v>
      </c>
      <c r="AE283" s="112">
        <v>7.7645713530756151</v>
      </c>
      <c r="AF283" s="113">
        <v>28.97777478867205</v>
      </c>
      <c r="AG283" s="114">
        <v>30</v>
      </c>
      <c r="AH283" s="112">
        <v>0</v>
      </c>
      <c r="AI283" s="113">
        <v>15</v>
      </c>
      <c r="AJ283" s="114">
        <v>25.98076211353316</v>
      </c>
      <c r="AK283" s="112">
        <v>3.8822856765378075</v>
      </c>
      <c r="AL283" s="113">
        <v>14.488887394336025</v>
      </c>
      <c r="AM283" s="114">
        <v>25.98076211353316</v>
      </c>
    </row>
    <row r="284" spans="1:39">
      <c r="A284" s="230"/>
      <c r="B284" s="2">
        <v>269</v>
      </c>
      <c r="C284" t="s">
        <v>6011</v>
      </c>
      <c r="D284" s="230" t="s">
        <v>5424</v>
      </c>
      <c r="E284" s="230" t="s">
        <v>5425</v>
      </c>
      <c r="F284" s="230" t="s">
        <v>5665</v>
      </c>
      <c r="G284" s="230" t="s">
        <v>5666</v>
      </c>
      <c r="U284" s="2">
        <v>269</v>
      </c>
      <c r="V284" s="256">
        <v>15.462858404547166</v>
      </c>
      <c r="W284" s="257" t="s">
        <v>6035</v>
      </c>
      <c r="X284" t="s">
        <v>6078</v>
      </c>
      <c r="Y284" s="257" t="s">
        <v>6603</v>
      </c>
      <c r="Z284" s="257" t="s">
        <v>6579</v>
      </c>
      <c r="AA284" s="257" t="s">
        <v>6604</v>
      </c>
      <c r="AB284" s="112">
        <v>7.7645713530756151</v>
      </c>
      <c r="AC284" s="113">
        <v>28.97777478867205</v>
      </c>
      <c r="AD284" s="114">
        <v>30</v>
      </c>
      <c r="AE284" s="112">
        <v>15.000000000000004</v>
      </c>
      <c r="AF284" s="113">
        <v>25.980762113533157</v>
      </c>
      <c r="AG284" s="114">
        <v>30</v>
      </c>
      <c r="AH284" s="112">
        <v>3.8822856765378075</v>
      </c>
      <c r="AI284" s="113">
        <v>14.488887394336025</v>
      </c>
      <c r="AJ284" s="114">
        <v>25.98076211353316</v>
      </c>
      <c r="AK284" s="112">
        <v>7.5000000000000018</v>
      </c>
      <c r="AL284" s="113">
        <v>12.990381056766578</v>
      </c>
      <c r="AM284" s="114">
        <v>25.98076211353316</v>
      </c>
    </row>
    <row r="285" spans="1:39">
      <c r="A285" s="230"/>
      <c r="B285" s="2">
        <v>270</v>
      </c>
      <c r="C285" t="s">
        <v>6012</v>
      </c>
      <c r="D285" s="230" t="s">
        <v>5425</v>
      </c>
      <c r="E285" s="230" t="s">
        <v>5426</v>
      </c>
      <c r="F285" s="230" t="s">
        <v>5666</v>
      </c>
      <c r="G285" s="230" t="s">
        <v>5667</v>
      </c>
      <c r="U285" s="2">
        <v>270</v>
      </c>
      <c r="V285" s="256">
        <f>((V280+V283)*V284)/2</f>
        <v>90.823861277251353</v>
      </c>
      <c r="W285" s="257" t="s">
        <v>6036</v>
      </c>
      <c r="X285" t="s">
        <v>6079</v>
      </c>
      <c r="Y285" s="257" t="s">
        <v>6604</v>
      </c>
      <c r="Z285" s="257" t="s">
        <v>6580</v>
      </c>
      <c r="AA285" s="257" t="s">
        <v>6605</v>
      </c>
      <c r="AB285" s="112">
        <v>15.000000000000004</v>
      </c>
      <c r="AC285" s="113">
        <v>25.980762113533157</v>
      </c>
      <c r="AD285" s="114">
        <v>30</v>
      </c>
      <c r="AE285" s="112">
        <v>21.213203435596423</v>
      </c>
      <c r="AF285" s="113">
        <v>21.213203435596423</v>
      </c>
      <c r="AG285" s="114">
        <v>30</v>
      </c>
      <c r="AH285" s="112">
        <v>7.5000000000000018</v>
      </c>
      <c r="AI285" s="113">
        <v>12.990381056766578</v>
      </c>
      <c r="AJ285" s="114">
        <v>25.98076211353316</v>
      </c>
      <c r="AK285" s="112">
        <v>10.606601717798211</v>
      </c>
      <c r="AL285" s="113">
        <v>10.606601717798211</v>
      </c>
      <c r="AM285" s="114">
        <v>25.98076211353316</v>
      </c>
    </row>
    <row r="286" spans="1:39">
      <c r="A286" s="230"/>
      <c r="B286" s="2">
        <v>271</v>
      </c>
      <c r="C286" t="s">
        <v>6013</v>
      </c>
      <c r="D286" s="230" t="s">
        <v>5426</v>
      </c>
      <c r="E286" s="230" t="s">
        <v>5427</v>
      </c>
      <c r="F286" s="230" t="s">
        <v>5667</v>
      </c>
      <c r="G286" s="230" t="s">
        <v>5668</v>
      </c>
      <c r="U286" s="2">
        <v>271</v>
      </c>
      <c r="V286" s="256" t="s">
        <v>2945</v>
      </c>
      <c r="W286" s="257" t="s">
        <v>6037</v>
      </c>
      <c r="X286" t="s">
        <v>6080</v>
      </c>
      <c r="Y286" s="257" t="s">
        <v>6605</v>
      </c>
      <c r="Z286" s="257" t="s">
        <v>6581</v>
      </c>
      <c r="AA286" s="257" t="s">
        <v>6606</v>
      </c>
      <c r="AB286" s="112">
        <v>21.213203435596423</v>
      </c>
      <c r="AC286" s="113">
        <v>21.213203435596423</v>
      </c>
      <c r="AD286" s="114">
        <v>30</v>
      </c>
      <c r="AE286" s="112">
        <v>25.98076211353316</v>
      </c>
      <c r="AF286" s="113">
        <v>14.999999999999998</v>
      </c>
      <c r="AG286" s="114">
        <v>30</v>
      </c>
      <c r="AH286" s="112">
        <v>10.606601717798211</v>
      </c>
      <c r="AI286" s="113">
        <v>10.606601717798211</v>
      </c>
      <c r="AJ286" s="114">
        <v>25.98076211353316</v>
      </c>
      <c r="AK286" s="112">
        <v>12.99038105676658</v>
      </c>
      <c r="AL286" s="113">
        <v>7.4999999999999991</v>
      </c>
      <c r="AM286" s="114">
        <v>25.98076211353316</v>
      </c>
    </row>
    <row r="287" spans="1:39">
      <c r="A287" s="230"/>
      <c r="B287" s="2">
        <v>272</v>
      </c>
      <c r="C287" t="s">
        <v>6014</v>
      </c>
      <c r="D287" s="230" t="s">
        <v>5427</v>
      </c>
      <c r="E287" s="230" t="s">
        <v>5428</v>
      </c>
      <c r="F287" s="230" t="s">
        <v>5668</v>
      </c>
      <c r="G287" s="230" t="s">
        <v>5669</v>
      </c>
      <c r="U287" s="2">
        <v>272</v>
      </c>
      <c r="V287" s="256">
        <v>82.5</v>
      </c>
      <c r="W287" s="257" t="s">
        <v>2931</v>
      </c>
      <c r="X287" t="s">
        <v>6081</v>
      </c>
      <c r="Y287" s="257" t="s">
        <v>6606</v>
      </c>
      <c r="Z287" s="257" t="s">
        <v>6582</v>
      </c>
      <c r="AA287" s="257" t="s">
        <v>6607</v>
      </c>
      <c r="AB287" s="112">
        <v>25.98076211353316</v>
      </c>
      <c r="AC287" s="113">
        <v>14.999999999999998</v>
      </c>
      <c r="AD287" s="114">
        <v>30</v>
      </c>
      <c r="AE287" s="112">
        <v>28.97777478867205</v>
      </c>
      <c r="AF287" s="113">
        <v>7.7645713530756222</v>
      </c>
      <c r="AG287" s="114">
        <v>30</v>
      </c>
      <c r="AH287" s="112">
        <v>12.99038105676658</v>
      </c>
      <c r="AI287" s="113">
        <v>7.4999999999999991</v>
      </c>
      <c r="AJ287" s="114">
        <v>25.98076211353316</v>
      </c>
      <c r="AK287" s="112">
        <v>14.488887394336025</v>
      </c>
      <c r="AL287" s="113">
        <v>3.8822856765378111</v>
      </c>
      <c r="AM287" s="114">
        <v>25.98076211353316</v>
      </c>
    </row>
    <row r="288" spans="1:39">
      <c r="A288" s="230"/>
      <c r="B288" s="2">
        <v>273</v>
      </c>
      <c r="C288" t="s">
        <v>6015</v>
      </c>
      <c r="D288" s="230" t="s">
        <v>5428</v>
      </c>
      <c r="E288" s="230" t="s">
        <v>5429</v>
      </c>
      <c r="F288" s="230" t="s">
        <v>5669</v>
      </c>
      <c r="G288" s="230" t="s">
        <v>5670</v>
      </c>
      <c r="U288" s="2">
        <v>273</v>
      </c>
      <c r="V288" s="256">
        <v>97.5</v>
      </c>
      <c r="W288" s="257" t="s">
        <v>2932</v>
      </c>
      <c r="X288" t="s">
        <v>6082</v>
      </c>
      <c r="Y288" s="257" t="s">
        <v>6607</v>
      </c>
      <c r="Z288" s="257" t="s">
        <v>6583</v>
      </c>
      <c r="AA288" s="257" t="s">
        <v>6608</v>
      </c>
      <c r="AB288" s="112">
        <v>28.97777478867205</v>
      </c>
      <c r="AC288" s="113">
        <v>7.7645713530756222</v>
      </c>
      <c r="AD288" s="114">
        <v>30</v>
      </c>
      <c r="AE288" s="112">
        <v>30</v>
      </c>
      <c r="AF288" s="113">
        <v>0</v>
      </c>
      <c r="AG288" s="114">
        <v>30</v>
      </c>
      <c r="AH288" s="112">
        <v>14.488887394336025</v>
      </c>
      <c r="AI288" s="113">
        <v>3.8822856765378111</v>
      </c>
      <c r="AJ288" s="114">
        <v>25.98076211353316</v>
      </c>
      <c r="AK288" s="112">
        <v>15</v>
      </c>
      <c r="AL288" s="113">
        <v>0</v>
      </c>
      <c r="AM288" s="114">
        <v>25.98076211353316</v>
      </c>
    </row>
    <row r="289" spans="1:39">
      <c r="A289" s="230"/>
      <c r="B289" s="2">
        <v>274</v>
      </c>
      <c r="C289" t="s">
        <v>6016</v>
      </c>
      <c r="D289" s="230" t="s">
        <v>5429</v>
      </c>
      <c r="E289" s="230" t="s">
        <v>5430</v>
      </c>
      <c r="F289" s="230" t="s">
        <v>5670</v>
      </c>
      <c r="G289" s="230" t="s">
        <v>5671</v>
      </c>
      <c r="U289" s="2">
        <v>274</v>
      </c>
      <c r="V289" s="256">
        <v>97.5</v>
      </c>
      <c r="W289" s="257" t="s">
        <v>2933</v>
      </c>
      <c r="X289" t="s">
        <v>6083</v>
      </c>
      <c r="Y289" s="257" t="s">
        <v>6608</v>
      </c>
      <c r="Z289" s="257" t="s">
        <v>6584</v>
      </c>
      <c r="AA289" s="257" t="s">
        <v>6609</v>
      </c>
      <c r="AB289" s="112">
        <v>30</v>
      </c>
      <c r="AC289" s="113">
        <v>0</v>
      </c>
      <c r="AD289" s="114">
        <v>30</v>
      </c>
      <c r="AE289" s="112">
        <v>28.97777478867205</v>
      </c>
      <c r="AF289" s="113">
        <v>-7.7645713530756204</v>
      </c>
      <c r="AG289" s="114">
        <v>30</v>
      </c>
      <c r="AH289" s="112">
        <v>15</v>
      </c>
      <c r="AI289" s="113">
        <v>0</v>
      </c>
      <c r="AJ289" s="114">
        <v>25.98076211353316</v>
      </c>
      <c r="AK289" s="112">
        <v>14.488887394336025</v>
      </c>
      <c r="AL289" s="113">
        <v>-3.8822856765378102</v>
      </c>
      <c r="AM289" s="114">
        <v>25.98076211353316</v>
      </c>
    </row>
    <row r="290" spans="1:39">
      <c r="A290" s="230"/>
      <c r="B290" s="2">
        <v>275</v>
      </c>
      <c r="C290" t="s">
        <v>6017</v>
      </c>
      <c r="D290" s="230" t="s">
        <v>5430</v>
      </c>
      <c r="E290" s="230" t="s">
        <v>5431</v>
      </c>
      <c r="F290" s="230" t="s">
        <v>5671</v>
      </c>
      <c r="G290" s="230" t="s">
        <v>5672</v>
      </c>
      <c r="U290" s="2">
        <v>275</v>
      </c>
      <c r="V290" s="256">
        <v>82.5</v>
      </c>
      <c r="W290" s="257" t="s">
        <v>2934</v>
      </c>
      <c r="X290" t="s">
        <v>6084</v>
      </c>
      <c r="Y290" s="257" t="s">
        <v>6609</v>
      </c>
      <c r="Z290" s="257" t="s">
        <v>6585</v>
      </c>
      <c r="AA290" s="257" t="s">
        <v>6610</v>
      </c>
      <c r="AB290" s="112">
        <v>28.97777478867205</v>
      </c>
      <c r="AC290" s="113">
        <v>-7.7645713530756204</v>
      </c>
      <c r="AD290" s="114">
        <v>30</v>
      </c>
      <c r="AE290" s="112">
        <v>25.98076211353316</v>
      </c>
      <c r="AF290" s="113">
        <v>-15</v>
      </c>
      <c r="AG290" s="114">
        <v>30</v>
      </c>
      <c r="AH290" s="112">
        <v>14.488887394336025</v>
      </c>
      <c r="AI290" s="113">
        <v>-3.8822856765378102</v>
      </c>
      <c r="AJ290" s="114">
        <v>25.98076211353316</v>
      </c>
      <c r="AK290" s="112">
        <v>12.99038105676658</v>
      </c>
      <c r="AL290" s="113">
        <v>-7.5</v>
      </c>
      <c r="AM290" s="114">
        <v>25.98076211353316</v>
      </c>
    </row>
    <row r="291" spans="1:39">
      <c r="A291" s="230"/>
      <c r="B291" s="2">
        <v>276</v>
      </c>
      <c r="C291" t="s">
        <v>6018</v>
      </c>
      <c r="D291" s="230" t="s">
        <v>5431</v>
      </c>
      <c r="E291" s="230" t="s">
        <v>5432</v>
      </c>
      <c r="F291" s="230" t="s">
        <v>5672</v>
      </c>
      <c r="G291" s="230" t="s">
        <v>5673</v>
      </c>
      <c r="U291" s="2">
        <v>276</v>
      </c>
      <c r="V291" s="230"/>
      <c r="W291" s="257" t="s">
        <v>656</v>
      </c>
      <c r="X291" t="s">
        <v>6085</v>
      </c>
      <c r="Y291" s="257" t="s">
        <v>6610</v>
      </c>
      <c r="Z291" s="257" t="s">
        <v>6586</v>
      </c>
      <c r="AA291" s="257" t="s">
        <v>6611</v>
      </c>
      <c r="AB291" s="112">
        <v>25.98076211353316</v>
      </c>
      <c r="AC291" s="113">
        <v>-15</v>
      </c>
      <c r="AD291" s="114">
        <v>30</v>
      </c>
      <c r="AE291" s="112">
        <v>21.213203435596423</v>
      </c>
      <c r="AF291" s="113">
        <v>-21.213203435596402</v>
      </c>
      <c r="AG291" s="114">
        <v>30</v>
      </c>
      <c r="AH291" s="112">
        <v>12.99038105676658</v>
      </c>
      <c r="AI291" s="113">
        <v>-7.5</v>
      </c>
      <c r="AJ291" s="114">
        <v>25.98076211353316</v>
      </c>
      <c r="AK291" s="112">
        <v>10.606601717798211</v>
      </c>
      <c r="AL291" s="113">
        <v>-10.606601717798201</v>
      </c>
      <c r="AM291" s="114">
        <v>25.98076211353316</v>
      </c>
    </row>
    <row r="292" spans="1:39">
      <c r="A292" s="230"/>
      <c r="B292" s="2">
        <v>277</v>
      </c>
      <c r="C292" t="s">
        <v>6019</v>
      </c>
      <c r="D292" s="230" t="s">
        <v>5432</v>
      </c>
      <c r="E292" s="230" t="s">
        <v>5433</v>
      </c>
      <c r="F292" s="230" t="s">
        <v>5673</v>
      </c>
      <c r="G292" s="230" t="s">
        <v>5674</v>
      </c>
      <c r="U292" s="2">
        <v>277</v>
      </c>
      <c r="V292" s="230"/>
      <c r="W292" s="257" t="s">
        <v>6039</v>
      </c>
      <c r="X292" t="s">
        <v>6086</v>
      </c>
      <c r="Y292" s="257" t="s">
        <v>6611</v>
      </c>
      <c r="Z292" s="257" t="s">
        <v>6587</v>
      </c>
      <c r="AA292" s="257" t="s">
        <v>6612</v>
      </c>
      <c r="AB292" s="112">
        <v>21.213203435596423</v>
      </c>
      <c r="AC292" s="113">
        <v>-21.213203435596402</v>
      </c>
      <c r="AD292" s="114">
        <v>30</v>
      </c>
      <c r="AE292" s="112">
        <v>15.000000000000004</v>
      </c>
      <c r="AF292" s="113">
        <v>-25.980762113533199</v>
      </c>
      <c r="AG292" s="114">
        <v>30</v>
      </c>
      <c r="AH292" s="112">
        <v>10.606601717798211</v>
      </c>
      <c r="AI292" s="113">
        <v>-10.606601717798201</v>
      </c>
      <c r="AJ292" s="114">
        <v>25.98076211353316</v>
      </c>
      <c r="AK292" s="112">
        <v>7.5000000000000018</v>
      </c>
      <c r="AL292" s="113">
        <v>-12.9903810567666</v>
      </c>
      <c r="AM292" s="114">
        <v>25.98076211353316</v>
      </c>
    </row>
    <row r="293" spans="1:39">
      <c r="A293" s="230"/>
      <c r="B293" s="2">
        <v>278</v>
      </c>
      <c r="C293" t="s">
        <v>6020</v>
      </c>
      <c r="D293" s="230" t="s">
        <v>5433</v>
      </c>
      <c r="E293" s="230" t="s">
        <v>5434</v>
      </c>
      <c r="F293" s="230" t="s">
        <v>5674</v>
      </c>
      <c r="G293" s="230" t="s">
        <v>5675</v>
      </c>
      <c r="U293" s="2">
        <v>278</v>
      </c>
      <c r="V293" s="230"/>
      <c r="W293" s="257" t="s">
        <v>1757</v>
      </c>
      <c r="X293" t="s">
        <v>6087</v>
      </c>
      <c r="Y293" s="257" t="s">
        <v>6612</v>
      </c>
      <c r="Z293" s="257" t="s">
        <v>6588</v>
      </c>
      <c r="AA293" s="257" t="s">
        <v>6613</v>
      </c>
      <c r="AB293" s="112">
        <v>15.000000000000004</v>
      </c>
      <c r="AC293" s="113">
        <v>-25.980762113533199</v>
      </c>
      <c r="AD293" s="114">
        <v>30</v>
      </c>
      <c r="AE293" s="112">
        <v>7.7645713530756151</v>
      </c>
      <c r="AF293" s="113">
        <v>-28.9777747886721</v>
      </c>
      <c r="AG293" s="114">
        <v>30</v>
      </c>
      <c r="AH293" s="112">
        <v>7.5000000000000018</v>
      </c>
      <c r="AI293" s="113">
        <v>-12.9903810567666</v>
      </c>
      <c r="AJ293" s="114">
        <v>25.98076211353316</v>
      </c>
      <c r="AK293" s="112">
        <v>3.8822856765378075</v>
      </c>
      <c r="AL293" s="113">
        <v>-14.488887394336</v>
      </c>
      <c r="AM293" s="114">
        <v>25.98076211353316</v>
      </c>
    </row>
    <row r="294" spans="1:39">
      <c r="A294" s="230"/>
      <c r="B294" s="2">
        <v>279</v>
      </c>
      <c r="C294" t="s">
        <v>6021</v>
      </c>
      <c r="D294" s="230" t="s">
        <v>5434</v>
      </c>
      <c r="E294" s="230" t="s">
        <v>5435</v>
      </c>
      <c r="F294" s="230" t="s">
        <v>5675</v>
      </c>
      <c r="G294" s="230" t="s">
        <v>5676</v>
      </c>
      <c r="U294" s="2">
        <v>279</v>
      </c>
      <c r="V294" s="230"/>
      <c r="W294" s="257" t="s">
        <v>1656</v>
      </c>
      <c r="X294" t="s">
        <v>6088</v>
      </c>
      <c r="Y294" s="257" t="s">
        <v>6613</v>
      </c>
      <c r="Z294" s="257" t="s">
        <v>6589</v>
      </c>
      <c r="AA294" s="257" t="s">
        <v>6614</v>
      </c>
      <c r="AB294" s="112">
        <v>7.7645713530756151</v>
      </c>
      <c r="AC294" s="113">
        <v>-28.9777747886721</v>
      </c>
      <c r="AD294" s="114">
        <v>30</v>
      </c>
      <c r="AE294" s="112">
        <v>0</v>
      </c>
      <c r="AF294" s="113">
        <v>-30</v>
      </c>
      <c r="AG294" s="126">
        <v>30</v>
      </c>
      <c r="AH294" s="112">
        <v>3.8822856765378075</v>
      </c>
      <c r="AI294" s="113">
        <v>-14.488887394336</v>
      </c>
      <c r="AJ294" s="114">
        <v>25.98076211353316</v>
      </c>
      <c r="AK294" s="112">
        <v>0</v>
      </c>
      <c r="AL294" s="113">
        <v>-15</v>
      </c>
      <c r="AM294" s="126">
        <v>25.98076211353316</v>
      </c>
    </row>
    <row r="295" spans="1:39">
      <c r="A295" s="230"/>
      <c r="B295" s="2">
        <v>280</v>
      </c>
      <c r="C295" t="s">
        <v>6022</v>
      </c>
      <c r="D295" s="230" t="s">
        <v>5435</v>
      </c>
      <c r="E295" s="230" t="s">
        <v>5436</v>
      </c>
      <c r="F295" s="230" t="s">
        <v>5676</v>
      </c>
      <c r="G295" s="230" t="s">
        <v>5677</v>
      </c>
      <c r="U295" s="2">
        <v>280</v>
      </c>
      <c r="V295" s="230"/>
      <c r="W295" s="257" t="s">
        <v>2389</v>
      </c>
      <c r="X295" t="s">
        <v>6089</v>
      </c>
      <c r="Y295" s="257" t="s">
        <v>6614</v>
      </c>
      <c r="Z295" s="257" t="s">
        <v>6590</v>
      </c>
      <c r="AA295" s="257" t="s">
        <v>6615</v>
      </c>
      <c r="AB295" s="112">
        <v>0</v>
      </c>
      <c r="AC295" s="113">
        <v>-30</v>
      </c>
      <c r="AD295" s="126">
        <v>30</v>
      </c>
      <c r="AE295" s="112">
        <v>-7.7645713530756204</v>
      </c>
      <c r="AF295" s="113">
        <v>-28.9777747886721</v>
      </c>
      <c r="AG295" s="114">
        <v>30</v>
      </c>
      <c r="AH295" s="112">
        <v>0</v>
      </c>
      <c r="AI295" s="113">
        <v>-15</v>
      </c>
      <c r="AJ295" s="126">
        <v>25.98076211353316</v>
      </c>
      <c r="AK295" s="112">
        <v>-3.8822856765378102</v>
      </c>
      <c r="AL295" s="113">
        <v>-14.488887394336</v>
      </c>
      <c r="AM295" s="114">
        <v>25.98076211353316</v>
      </c>
    </row>
    <row r="296" spans="1:39">
      <c r="A296" s="230"/>
      <c r="B296" s="2">
        <v>281</v>
      </c>
      <c r="C296" t="s">
        <v>6023</v>
      </c>
      <c r="D296" s="230" t="s">
        <v>5436</v>
      </c>
      <c r="E296" s="230" t="s">
        <v>5437</v>
      </c>
      <c r="F296" s="230" t="s">
        <v>5677</v>
      </c>
      <c r="G296" s="230" t="s">
        <v>5678</v>
      </c>
      <c r="U296" s="2">
        <v>281</v>
      </c>
      <c r="V296" s="230"/>
      <c r="W296" s="257" t="s">
        <v>1629</v>
      </c>
      <c r="X296" t="s">
        <v>6090</v>
      </c>
      <c r="Y296" s="257" t="s">
        <v>6615</v>
      </c>
      <c r="Z296" s="257" t="s">
        <v>6591</v>
      </c>
      <c r="AA296" s="257" t="s">
        <v>6616</v>
      </c>
      <c r="AB296" s="112">
        <v>-7.7645713530756204</v>
      </c>
      <c r="AC296" s="113">
        <v>-28.9777747886721</v>
      </c>
      <c r="AD296" s="114">
        <v>30</v>
      </c>
      <c r="AE296" s="112">
        <v>-15</v>
      </c>
      <c r="AF296" s="113">
        <v>-25.980762113533199</v>
      </c>
      <c r="AG296" s="114">
        <v>30</v>
      </c>
      <c r="AH296" s="112">
        <v>-3.8822856765378102</v>
      </c>
      <c r="AI296" s="113">
        <v>-14.488887394336</v>
      </c>
      <c r="AJ296" s="114">
        <v>25.98076211353316</v>
      </c>
      <c r="AK296" s="112">
        <v>-7.5</v>
      </c>
      <c r="AL296" s="113">
        <v>-12.9903810567666</v>
      </c>
      <c r="AM296" s="114">
        <v>25.98076211353316</v>
      </c>
    </row>
    <row r="297" spans="1:39">
      <c r="A297" s="230"/>
      <c r="B297" s="2">
        <v>282</v>
      </c>
      <c r="C297" t="s">
        <v>6024</v>
      </c>
      <c r="D297" s="230" t="s">
        <v>5437</v>
      </c>
      <c r="E297" s="230" t="s">
        <v>5438</v>
      </c>
      <c r="F297" s="230" t="s">
        <v>5678</v>
      </c>
      <c r="G297" s="230" t="s">
        <v>5679</v>
      </c>
      <c r="U297" s="2">
        <v>282</v>
      </c>
      <c r="V297" s="230"/>
      <c r="W297" s="257" t="s">
        <v>6043</v>
      </c>
      <c r="X297" t="s">
        <v>6091</v>
      </c>
      <c r="Y297" s="257" t="s">
        <v>6616</v>
      </c>
      <c r="Z297" s="257" t="s">
        <v>6592</v>
      </c>
      <c r="AA297" s="257" t="s">
        <v>6617</v>
      </c>
      <c r="AB297" s="112">
        <v>-15</v>
      </c>
      <c r="AC297" s="113">
        <v>-25.980762113533199</v>
      </c>
      <c r="AD297" s="114">
        <v>30</v>
      </c>
      <c r="AE297" s="112">
        <v>-21.213203435596402</v>
      </c>
      <c r="AF297" s="113">
        <v>-21.213203435596402</v>
      </c>
      <c r="AG297" s="114">
        <v>30</v>
      </c>
      <c r="AH297" s="112">
        <v>-7.5</v>
      </c>
      <c r="AI297" s="113">
        <v>-12.9903810567666</v>
      </c>
      <c r="AJ297" s="114">
        <v>25.98076211353316</v>
      </c>
      <c r="AK297" s="112">
        <v>-10.606601717798201</v>
      </c>
      <c r="AL297" s="113">
        <v>-10.606601717798201</v>
      </c>
      <c r="AM297" s="114">
        <v>25.98076211353316</v>
      </c>
    </row>
    <row r="298" spans="1:39">
      <c r="A298" s="230"/>
      <c r="B298" s="2">
        <v>283</v>
      </c>
      <c r="C298" t="s">
        <v>6025</v>
      </c>
      <c r="D298" s="230" t="s">
        <v>5438</v>
      </c>
      <c r="E298" s="230" t="s">
        <v>5439</v>
      </c>
      <c r="F298" s="230" t="s">
        <v>5679</v>
      </c>
      <c r="G298" s="230" t="s">
        <v>5680</v>
      </c>
      <c r="U298" s="2">
        <v>283</v>
      </c>
      <c r="V298" s="230"/>
      <c r="W298" s="257" t="s">
        <v>2093</v>
      </c>
      <c r="X298" t="s">
        <v>6092</v>
      </c>
      <c r="Y298" s="257" t="s">
        <v>6617</v>
      </c>
      <c r="Z298" s="257" t="s">
        <v>6593</v>
      </c>
      <c r="AA298" s="257" t="s">
        <v>6618</v>
      </c>
      <c r="AB298" s="112">
        <v>-21.213203435596402</v>
      </c>
      <c r="AC298" s="113">
        <v>-21.213203435596402</v>
      </c>
      <c r="AD298" s="114">
        <v>30</v>
      </c>
      <c r="AE298" s="112">
        <v>-25.980762113533199</v>
      </c>
      <c r="AF298" s="113">
        <v>-15</v>
      </c>
      <c r="AG298" s="114">
        <v>30</v>
      </c>
      <c r="AH298" s="112">
        <v>-10.606601717798201</v>
      </c>
      <c r="AI298" s="113">
        <v>-10.606601717798201</v>
      </c>
      <c r="AJ298" s="114">
        <v>25.98076211353316</v>
      </c>
      <c r="AK298" s="112">
        <v>-12.9903810567666</v>
      </c>
      <c r="AL298" s="113">
        <v>-7.5</v>
      </c>
      <c r="AM298" s="114">
        <v>25.98076211353316</v>
      </c>
    </row>
    <row r="299" spans="1:39">
      <c r="A299" s="230"/>
      <c r="B299" s="2">
        <v>284</v>
      </c>
      <c r="C299" t="s">
        <v>6026</v>
      </c>
      <c r="D299" s="230" t="s">
        <v>5439</v>
      </c>
      <c r="E299" s="230" t="s">
        <v>5440</v>
      </c>
      <c r="F299" s="230" t="s">
        <v>5680</v>
      </c>
      <c r="G299" s="230" t="s">
        <v>5681</v>
      </c>
      <c r="U299" s="2">
        <v>284</v>
      </c>
      <c r="V299" s="230"/>
      <c r="W299" s="257" t="s">
        <v>6044</v>
      </c>
      <c r="X299" t="s">
        <v>6093</v>
      </c>
      <c r="Y299" s="257" t="s">
        <v>6618</v>
      </c>
      <c r="Z299" s="257" t="s">
        <v>6594</v>
      </c>
      <c r="AA299" s="257" t="s">
        <v>6619</v>
      </c>
      <c r="AB299" s="112">
        <v>-25.980762113533199</v>
      </c>
      <c r="AC299" s="113">
        <v>-15</v>
      </c>
      <c r="AD299" s="114">
        <v>30</v>
      </c>
      <c r="AE299" s="112">
        <v>-28.9777747886721</v>
      </c>
      <c r="AF299" s="113">
        <v>-7.7645713530756204</v>
      </c>
      <c r="AG299" s="114">
        <v>30</v>
      </c>
      <c r="AH299" s="112">
        <v>-12.9903810567666</v>
      </c>
      <c r="AI299" s="113">
        <v>-7.5</v>
      </c>
      <c r="AJ299" s="114">
        <v>25.98076211353316</v>
      </c>
      <c r="AK299" s="112">
        <v>-14.488887394336</v>
      </c>
      <c r="AL299" s="113">
        <v>-3.8822856765378102</v>
      </c>
      <c r="AM299" s="114">
        <v>25.98076211353316</v>
      </c>
    </row>
    <row r="300" spans="1:39">
      <c r="A300" s="230"/>
      <c r="B300" s="2">
        <v>285</v>
      </c>
      <c r="C300" t="s">
        <v>6027</v>
      </c>
      <c r="D300" s="230" t="s">
        <v>5440</v>
      </c>
      <c r="E300" s="230" t="s">
        <v>5441</v>
      </c>
      <c r="F300" s="230" t="s">
        <v>5681</v>
      </c>
      <c r="G300" s="230" t="s">
        <v>5682</v>
      </c>
      <c r="U300" s="2">
        <v>285</v>
      </c>
      <c r="V300" s="230"/>
      <c r="W300" s="257" t="s">
        <v>6056</v>
      </c>
      <c r="X300" t="s">
        <v>6094</v>
      </c>
      <c r="Y300" s="257" t="s">
        <v>6619</v>
      </c>
      <c r="Z300" s="257" t="s">
        <v>6595</v>
      </c>
      <c r="AA300" s="257" t="s">
        <v>6620</v>
      </c>
      <c r="AB300" s="112">
        <v>-28.9777747886721</v>
      </c>
      <c r="AC300" s="113">
        <v>-7.7645713530756204</v>
      </c>
      <c r="AD300" s="114">
        <v>30</v>
      </c>
      <c r="AE300" s="112">
        <v>-30</v>
      </c>
      <c r="AF300" s="113">
        <v>0</v>
      </c>
      <c r="AG300" s="114">
        <v>30</v>
      </c>
      <c r="AH300" s="112">
        <v>-14.488887394336</v>
      </c>
      <c r="AI300" s="113">
        <v>-3.8822856765378102</v>
      </c>
      <c r="AJ300" s="114">
        <v>25.98076211353316</v>
      </c>
      <c r="AK300" s="112">
        <v>-15</v>
      </c>
      <c r="AL300" s="113">
        <v>0</v>
      </c>
      <c r="AM300" s="114">
        <v>25.98076211353316</v>
      </c>
    </row>
    <row r="301" spans="1:39">
      <c r="A301" s="230"/>
      <c r="B301" s="2">
        <v>286</v>
      </c>
      <c r="C301" t="s">
        <v>6028</v>
      </c>
      <c r="D301" s="230" t="s">
        <v>5441</v>
      </c>
      <c r="E301" s="230" t="s">
        <v>5442</v>
      </c>
      <c r="F301" s="230" t="s">
        <v>5682</v>
      </c>
      <c r="G301" s="230" t="s">
        <v>5683</v>
      </c>
      <c r="U301" s="2">
        <v>286</v>
      </c>
      <c r="V301" s="230"/>
      <c r="W301" s="257" t="s">
        <v>6041</v>
      </c>
      <c r="X301" t="s">
        <v>6095</v>
      </c>
      <c r="Y301" s="257" t="s">
        <v>6620</v>
      </c>
      <c r="Z301" s="257" t="s">
        <v>6596</v>
      </c>
      <c r="AA301" s="257" t="s">
        <v>6621</v>
      </c>
      <c r="AB301" s="112">
        <v>-30</v>
      </c>
      <c r="AC301" s="113">
        <v>0</v>
      </c>
      <c r="AD301" s="114">
        <v>30</v>
      </c>
      <c r="AE301" s="112">
        <v>-28.9777747886721</v>
      </c>
      <c r="AF301" s="113">
        <v>7.7645713530756222</v>
      </c>
      <c r="AG301" s="114">
        <v>30</v>
      </c>
      <c r="AH301" s="112">
        <v>-15</v>
      </c>
      <c r="AI301" s="113">
        <v>0</v>
      </c>
      <c r="AJ301" s="114">
        <v>25.98076211353316</v>
      </c>
      <c r="AK301" s="112">
        <v>-14.488887394336</v>
      </c>
      <c r="AL301" s="113">
        <v>3.8822856765378111</v>
      </c>
      <c r="AM301" s="114">
        <v>25.98076211353316</v>
      </c>
    </row>
    <row r="302" spans="1:39">
      <c r="A302" s="230"/>
      <c r="B302" s="2">
        <v>287</v>
      </c>
      <c r="C302" t="s">
        <v>6029</v>
      </c>
      <c r="D302" s="230" t="s">
        <v>5442</v>
      </c>
      <c r="E302" s="230" t="s">
        <v>5443</v>
      </c>
      <c r="F302" s="230" t="s">
        <v>5683</v>
      </c>
      <c r="G302" s="230" t="s">
        <v>5684</v>
      </c>
      <c r="U302" s="2">
        <v>287</v>
      </c>
      <c r="V302" s="230"/>
      <c r="W302" s="257" t="s">
        <v>6040</v>
      </c>
      <c r="X302" t="s">
        <v>6096</v>
      </c>
      <c r="Y302" s="257" t="s">
        <v>6621</v>
      </c>
      <c r="Z302" s="257" t="s">
        <v>6597</v>
      </c>
      <c r="AA302" s="257" t="s">
        <v>6622</v>
      </c>
      <c r="AB302" s="112">
        <v>-28.9777747886721</v>
      </c>
      <c r="AC302" s="113">
        <v>7.7645713530756222</v>
      </c>
      <c r="AD302" s="114">
        <v>30</v>
      </c>
      <c r="AE302" s="112">
        <v>-25.980762113533199</v>
      </c>
      <c r="AF302" s="113">
        <v>14.999999999999998</v>
      </c>
      <c r="AG302" s="114">
        <v>30</v>
      </c>
      <c r="AH302" s="112">
        <v>-14.488887394336</v>
      </c>
      <c r="AI302" s="113">
        <v>3.8822856765378111</v>
      </c>
      <c r="AJ302" s="114">
        <v>25.98076211353316</v>
      </c>
      <c r="AK302" s="112">
        <v>-12.9903810567666</v>
      </c>
      <c r="AL302" s="113">
        <v>7.4999999999999991</v>
      </c>
      <c r="AM302" s="114">
        <v>25.98076211353316</v>
      </c>
    </row>
    <row r="303" spans="1:39" ht="15.75" thickBot="1">
      <c r="A303" s="230"/>
      <c r="B303" s="1">
        <v>288</v>
      </c>
      <c r="C303" t="s">
        <v>6034</v>
      </c>
      <c r="D303" s="230" t="s">
        <v>5443</v>
      </c>
      <c r="E303" s="230" t="s">
        <v>5420</v>
      </c>
      <c r="F303" s="230" t="s">
        <v>5684</v>
      </c>
      <c r="G303" s="230" t="s">
        <v>5661</v>
      </c>
      <c r="U303" s="1">
        <v>288</v>
      </c>
      <c r="V303" s="230"/>
      <c r="W303" s="257" t="s">
        <v>6055</v>
      </c>
      <c r="X303" t="s">
        <v>6097</v>
      </c>
      <c r="Y303" s="257" t="s">
        <v>6622</v>
      </c>
      <c r="Z303" s="257" t="s">
        <v>6598</v>
      </c>
      <c r="AA303" s="257" t="s">
        <v>6599</v>
      </c>
      <c r="AB303" s="117">
        <v>-25.980762113533199</v>
      </c>
      <c r="AC303" s="118">
        <v>14.999999999999998</v>
      </c>
      <c r="AD303" s="119">
        <v>30</v>
      </c>
      <c r="AE303" s="117">
        <v>-21.213203435596402</v>
      </c>
      <c r="AF303" s="118">
        <v>21.213203435596423</v>
      </c>
      <c r="AG303" s="119">
        <v>30</v>
      </c>
      <c r="AH303" s="117">
        <v>-12.9903810567666</v>
      </c>
      <c r="AI303" s="118">
        <v>7.4999999999999991</v>
      </c>
      <c r="AJ303" s="119">
        <v>25.98076211353316</v>
      </c>
      <c r="AK303" s="117">
        <v>-10.606601717798201</v>
      </c>
      <c r="AL303" s="118">
        <v>10.606601717798211</v>
      </c>
      <c r="AM303" s="119">
        <v>25.98076211353316</v>
      </c>
    </row>
  </sheetData>
  <pageMargins left="0.7" right="0.7" top="0.75" bottom="0.75" header="0.3" footer="0.3"/>
  <pageSetup paperSize="0" orientation="portrait" horizontalDpi="0" verticalDpi="0" copie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L326"/>
  <sheetViews>
    <sheetView topLeftCell="O4" zoomScaleNormal="100" workbookViewId="0">
      <selection activeCell="R33" sqref="R33"/>
    </sheetView>
  </sheetViews>
  <sheetFormatPr defaultRowHeight="15"/>
  <cols>
    <col min="1" max="1" width="15.42578125" customWidth="1"/>
    <col min="2" max="2" width="29.5703125" customWidth="1"/>
    <col min="3" max="3" width="17.140625" customWidth="1"/>
    <col min="4" max="4" width="18" customWidth="1"/>
    <col min="5" max="5" width="21" customWidth="1"/>
    <col min="6" max="6" width="35.85546875" customWidth="1"/>
    <col min="7" max="7" width="15.42578125" customWidth="1"/>
    <col min="8" max="8" width="18.85546875" customWidth="1"/>
    <col min="9" max="9" width="15.42578125" customWidth="1"/>
    <col min="10" max="10" width="21" customWidth="1"/>
    <col min="11" max="11" width="26" customWidth="1"/>
    <col min="12" max="12" width="19.7109375" customWidth="1"/>
    <col min="13" max="13" width="38.28515625" customWidth="1"/>
    <col min="14" max="14" width="19.140625" customWidth="1"/>
    <col min="15" max="15" width="19" customWidth="1"/>
    <col min="16" max="16" width="26.42578125" customWidth="1"/>
    <col min="17" max="17" width="20.42578125" customWidth="1"/>
    <col min="18" max="18" width="33.85546875" bestFit="1" customWidth="1"/>
    <col min="19" max="20" width="15.42578125" customWidth="1"/>
    <col min="21" max="21" width="17.140625" customWidth="1"/>
    <col min="22" max="22" width="20.42578125" customWidth="1"/>
    <col min="23" max="24" width="14.42578125" customWidth="1"/>
  </cols>
  <sheetData>
    <row r="2" spans="2:29" ht="24" thickBot="1">
      <c r="B2" s="369" t="s">
        <v>7018</v>
      </c>
      <c r="R2" s="750" t="s">
        <v>8923</v>
      </c>
    </row>
    <row r="3" spans="2:29" ht="15.75" thickBot="1">
      <c r="B3" s="378" t="s">
        <v>4933</v>
      </c>
      <c r="C3" s="363"/>
      <c r="D3" s="363"/>
      <c r="E3" s="363"/>
      <c r="F3" s="363"/>
      <c r="G3" s="363"/>
      <c r="H3" s="363"/>
      <c r="I3" s="363"/>
      <c r="J3" s="363"/>
      <c r="K3" s="363"/>
      <c r="L3" s="151"/>
      <c r="M3" s="151"/>
      <c r="N3" s="148"/>
      <c r="R3" s="751" t="s">
        <v>8921</v>
      </c>
    </row>
    <row r="4" spans="2:29" ht="15.75" thickBot="1">
      <c r="B4" s="364" t="s">
        <v>4934</v>
      </c>
      <c r="C4" s="677" t="s">
        <v>4935</v>
      </c>
      <c r="D4" s="678"/>
      <c r="E4" s="227"/>
      <c r="F4" s="229"/>
      <c r="G4" s="229"/>
      <c r="H4" s="229"/>
      <c r="I4" s="229"/>
      <c r="J4" s="229"/>
      <c r="K4" s="227"/>
      <c r="L4" s="26"/>
      <c r="M4" s="26"/>
      <c r="N4" s="25"/>
      <c r="R4" s="751" t="s">
        <v>8922</v>
      </c>
    </row>
    <row r="5" spans="2:29" ht="15.75" thickBot="1">
      <c r="B5" s="364" t="s">
        <v>1503</v>
      </c>
      <c r="C5" s="229" t="s">
        <v>4936</v>
      </c>
      <c r="D5" s="229" t="s">
        <v>4937</v>
      </c>
      <c r="E5" s="229" t="s">
        <v>4938</v>
      </c>
      <c r="F5" s="229"/>
      <c r="G5" s="229"/>
      <c r="H5" s="229"/>
      <c r="I5" s="229"/>
      <c r="J5" s="229"/>
      <c r="K5" s="227"/>
      <c r="L5" s="26"/>
      <c r="M5" s="26"/>
      <c r="N5" s="25"/>
      <c r="R5" s="752" t="s">
        <v>8924</v>
      </c>
    </row>
    <row r="6" spans="2:29" ht="15.75" thickBot="1">
      <c r="B6" s="364" t="s">
        <v>4939</v>
      </c>
      <c r="C6" s="677" t="s">
        <v>4935</v>
      </c>
      <c r="D6" s="678"/>
      <c r="E6" s="229" t="s">
        <v>4940</v>
      </c>
      <c r="F6" s="673" t="s">
        <v>4941</v>
      </c>
      <c r="G6" s="674"/>
      <c r="H6" s="229"/>
      <c r="I6" s="229"/>
      <c r="J6" s="229"/>
      <c r="K6" s="227"/>
      <c r="L6" s="26"/>
      <c r="M6" s="26"/>
      <c r="N6" s="25"/>
      <c r="R6" t="s">
        <v>8511</v>
      </c>
      <c r="T6" t="s">
        <v>8512</v>
      </c>
      <c r="AA6" s="509" t="s">
        <v>8513</v>
      </c>
    </row>
    <row r="7" spans="2:29" ht="15.75" thickBot="1">
      <c r="B7" s="364" t="s">
        <v>4942</v>
      </c>
      <c r="C7" s="376" t="s">
        <v>4943</v>
      </c>
      <c r="D7" s="374"/>
      <c r="E7" s="374"/>
      <c r="F7" s="374"/>
      <c r="G7" s="374"/>
      <c r="H7" s="374"/>
      <c r="I7" s="374"/>
      <c r="J7" s="374"/>
      <c r="K7" s="375"/>
      <c r="L7" s="26"/>
      <c r="M7" s="26"/>
      <c r="N7" s="25"/>
      <c r="R7" s="172" t="s">
        <v>4652</v>
      </c>
      <c r="T7" s="172" t="s">
        <v>8510</v>
      </c>
      <c r="U7" s="172" t="s">
        <v>8475</v>
      </c>
      <c r="V7" s="172" t="s">
        <v>8475</v>
      </c>
      <c r="W7" s="172" t="s">
        <v>8475</v>
      </c>
      <c r="AA7" s="510" t="s">
        <v>8514</v>
      </c>
    </row>
    <row r="8" spans="2:29" ht="15.75" thickBot="1">
      <c r="B8" s="364" t="s">
        <v>4944</v>
      </c>
      <c r="C8" s="673" t="s">
        <v>4945</v>
      </c>
      <c r="D8" s="674"/>
      <c r="E8" s="673" t="s">
        <v>4946</v>
      </c>
      <c r="F8" s="674"/>
      <c r="G8" s="677" t="s">
        <v>7020</v>
      </c>
      <c r="H8" s="678"/>
      <c r="I8" s="227" t="s">
        <v>1386</v>
      </c>
      <c r="J8" s="227" t="s">
        <v>1378</v>
      </c>
      <c r="K8" s="227" t="s">
        <v>4947</v>
      </c>
      <c r="L8" s="26"/>
      <c r="M8" s="26"/>
      <c r="N8" s="25"/>
      <c r="R8" s="212" t="s">
        <v>4654</v>
      </c>
      <c r="T8" s="172" t="s">
        <v>8476</v>
      </c>
      <c r="U8" s="172" t="s">
        <v>8477</v>
      </c>
      <c r="V8" s="172" t="s">
        <v>2479</v>
      </c>
      <c r="W8" s="172" t="s">
        <v>8478</v>
      </c>
      <c r="AA8" s="510" t="s">
        <v>8515</v>
      </c>
    </row>
    <row r="9" spans="2:29" ht="15.75" customHeight="1" thickBot="1">
      <c r="B9" s="364"/>
      <c r="C9" s="229"/>
      <c r="D9" s="229"/>
      <c r="E9" s="229"/>
      <c r="F9" s="229"/>
      <c r="G9" s="229"/>
      <c r="H9" s="229"/>
      <c r="I9" s="229"/>
      <c r="J9" s="229"/>
      <c r="K9" s="227"/>
      <c r="L9" s="26"/>
      <c r="M9" s="26"/>
      <c r="N9" s="25"/>
      <c r="R9" s="172" t="s">
        <v>8934</v>
      </c>
      <c r="T9" s="172" t="s">
        <v>4339</v>
      </c>
      <c r="U9" s="172" t="s">
        <v>8479</v>
      </c>
      <c r="V9" s="172" t="s">
        <v>8480</v>
      </c>
      <c r="W9" s="172" t="s">
        <v>8481</v>
      </c>
      <c r="AA9" s="20" t="s">
        <v>8654</v>
      </c>
      <c r="AC9" t="s">
        <v>8655</v>
      </c>
    </row>
    <row r="10" spans="2:29" ht="15.75" thickBot="1">
      <c r="B10" s="377" t="s">
        <v>4948</v>
      </c>
      <c r="C10" s="229"/>
      <c r="D10" s="229"/>
      <c r="E10" s="229"/>
      <c r="F10" s="229"/>
      <c r="G10" s="229"/>
      <c r="H10" s="229"/>
      <c r="I10" s="229"/>
      <c r="J10" s="229"/>
      <c r="K10" s="227"/>
      <c r="L10" s="26"/>
      <c r="M10" s="26"/>
      <c r="N10" s="25"/>
      <c r="R10" s="172" t="s">
        <v>4656</v>
      </c>
      <c r="T10" s="172" t="s">
        <v>1349</v>
      </c>
      <c r="U10" s="172" t="s">
        <v>8482</v>
      </c>
      <c r="V10" s="172" t="s">
        <v>8483</v>
      </c>
      <c r="W10" s="172" t="s">
        <v>8484</v>
      </c>
      <c r="AA10" s="510" t="s">
        <v>8516</v>
      </c>
    </row>
    <row r="11" spans="2:29" ht="15.75" thickBot="1">
      <c r="B11" s="364" t="s">
        <v>4949</v>
      </c>
      <c r="C11" s="229"/>
      <c r="D11" s="229"/>
      <c r="E11" s="229"/>
      <c r="F11" s="229"/>
      <c r="G11" s="229"/>
      <c r="H11" s="229"/>
      <c r="I11" s="229"/>
      <c r="J11" s="229"/>
      <c r="K11" s="227"/>
      <c r="L11" s="26"/>
      <c r="M11" s="26"/>
      <c r="N11" s="25"/>
      <c r="R11" s="172" t="s">
        <v>4658</v>
      </c>
      <c r="T11" s="172" t="s">
        <v>8485</v>
      </c>
      <c r="U11" s="172" t="s">
        <v>8486</v>
      </c>
      <c r="V11" s="172" t="s">
        <v>8487</v>
      </c>
      <c r="W11" s="172" t="s">
        <v>8488</v>
      </c>
      <c r="AA11" s="512" t="s">
        <v>8656</v>
      </c>
      <c r="AC11" t="s">
        <v>8657</v>
      </c>
    </row>
    <row r="12" spans="2:29" ht="15.75" thickBot="1">
      <c r="B12" s="364" t="s">
        <v>4950</v>
      </c>
      <c r="C12" s="229"/>
      <c r="D12" s="229"/>
      <c r="E12" s="229"/>
      <c r="F12" s="229"/>
      <c r="G12" s="229"/>
      <c r="H12" s="229"/>
      <c r="I12" s="229"/>
      <c r="J12" s="229"/>
      <c r="K12" s="227"/>
      <c r="L12" s="26"/>
      <c r="M12" s="26"/>
      <c r="N12" s="25"/>
      <c r="R12" s="172" t="s">
        <v>4661</v>
      </c>
      <c r="T12" s="172" t="s">
        <v>8489</v>
      </c>
      <c r="U12" s="172" t="s">
        <v>8490</v>
      </c>
      <c r="V12" s="172" t="s">
        <v>8491</v>
      </c>
      <c r="W12" s="172" t="s">
        <v>8492</v>
      </c>
      <c r="AA12" s="510" t="s">
        <v>8517</v>
      </c>
    </row>
    <row r="13" spans="2:29" ht="17.25" customHeight="1" thickBot="1">
      <c r="B13" s="364" t="s">
        <v>4951</v>
      </c>
      <c r="C13" s="229"/>
      <c r="D13" s="229"/>
      <c r="E13" s="229"/>
      <c r="F13" s="229"/>
      <c r="G13" s="229"/>
      <c r="H13" s="229"/>
      <c r="I13" s="229"/>
      <c r="J13" s="229"/>
      <c r="K13" s="227"/>
      <c r="L13" s="26"/>
      <c r="M13" s="26"/>
      <c r="N13" s="25"/>
      <c r="R13" s="172" t="s">
        <v>5737</v>
      </c>
      <c r="T13" s="172" t="s">
        <v>8493</v>
      </c>
      <c r="U13" s="172" t="s">
        <v>8494</v>
      </c>
      <c r="V13" s="172" t="s">
        <v>8495</v>
      </c>
      <c r="W13" s="172" t="s">
        <v>8496</v>
      </c>
      <c r="AA13" s="512" t="s">
        <v>8658</v>
      </c>
      <c r="AC13" t="s">
        <v>8659</v>
      </c>
    </row>
    <row r="14" spans="2:29" ht="15.75" thickBot="1">
      <c r="B14" s="364" t="s">
        <v>4952</v>
      </c>
      <c r="C14" s="229"/>
      <c r="D14" s="229"/>
      <c r="E14" s="229"/>
      <c r="F14" s="229"/>
      <c r="G14" s="229"/>
      <c r="H14" s="229"/>
      <c r="I14" s="229"/>
      <c r="J14" s="229"/>
      <c r="K14" s="227"/>
      <c r="L14" s="26"/>
      <c r="M14" s="26"/>
      <c r="N14" s="25"/>
      <c r="R14" s="172" t="s">
        <v>4660</v>
      </c>
      <c r="T14" s="172" t="s">
        <v>4595</v>
      </c>
      <c r="U14" s="172" t="s">
        <v>8497</v>
      </c>
      <c r="V14" s="172" t="s">
        <v>8498</v>
      </c>
      <c r="W14" s="172" t="s">
        <v>8499</v>
      </c>
      <c r="AA14" s="510" t="s">
        <v>8518</v>
      </c>
    </row>
    <row r="15" spans="2:29" ht="15.75" thickBot="1">
      <c r="B15" s="364" t="s">
        <v>4953</v>
      </c>
      <c r="C15" s="229"/>
      <c r="D15" s="229"/>
      <c r="E15" s="229"/>
      <c r="F15" s="229"/>
      <c r="G15" s="229"/>
      <c r="H15" s="229"/>
      <c r="I15" s="229"/>
      <c r="J15" s="229"/>
      <c r="K15" s="227"/>
      <c r="L15" s="26"/>
      <c r="M15" s="26"/>
      <c r="N15" s="25"/>
      <c r="R15" s="172" t="s">
        <v>4662</v>
      </c>
      <c r="T15" s="172" t="s">
        <v>1386</v>
      </c>
      <c r="U15" s="172" t="s">
        <v>8500</v>
      </c>
      <c r="V15" s="172" t="s">
        <v>8501</v>
      </c>
      <c r="W15" s="172" t="s">
        <v>6812</v>
      </c>
      <c r="AA15" s="512" t="s">
        <v>8660</v>
      </c>
      <c r="AC15" t="s">
        <v>8661</v>
      </c>
    </row>
    <row r="16" spans="2:29" ht="15.75" thickBot="1">
      <c r="B16" s="364" t="s">
        <v>4954</v>
      </c>
      <c r="C16" s="229"/>
      <c r="D16" s="229"/>
      <c r="E16" s="229"/>
      <c r="F16" s="229"/>
      <c r="G16" s="229"/>
      <c r="H16" s="229"/>
      <c r="I16" s="229"/>
      <c r="J16" s="229"/>
      <c r="K16" s="227"/>
      <c r="L16" s="26"/>
      <c r="M16" s="26"/>
      <c r="N16" s="25"/>
      <c r="R16" s="172" t="s">
        <v>4663</v>
      </c>
      <c r="T16" s="172" t="s">
        <v>8502</v>
      </c>
      <c r="U16" s="172" t="s">
        <v>8503</v>
      </c>
      <c r="V16" s="172" t="s">
        <v>8504</v>
      </c>
      <c r="W16" s="172" t="s">
        <v>8505</v>
      </c>
      <c r="AA16" s="510" t="s">
        <v>8519</v>
      </c>
    </row>
    <row r="17" spans="2:29" ht="15.75" thickBot="1">
      <c r="B17" s="364" t="s">
        <v>4955</v>
      </c>
      <c r="C17" s="227"/>
      <c r="D17" s="227"/>
      <c r="E17" s="227"/>
      <c r="F17" s="227"/>
      <c r="G17" s="227"/>
      <c r="H17" s="227"/>
      <c r="I17" s="227"/>
      <c r="J17" s="227"/>
      <c r="K17" s="227"/>
      <c r="L17" s="26"/>
      <c r="M17" s="26"/>
      <c r="N17" s="25"/>
      <c r="R17" s="172" t="s">
        <v>4664</v>
      </c>
      <c r="T17" s="172" t="s">
        <v>2959</v>
      </c>
      <c r="U17" s="172" t="s">
        <v>8506</v>
      </c>
      <c r="V17" s="172" t="s">
        <v>8507</v>
      </c>
      <c r="W17" s="172" t="s">
        <v>8484</v>
      </c>
      <c r="AA17" s="512" t="s">
        <v>8669</v>
      </c>
      <c r="AC17" t="s">
        <v>8662</v>
      </c>
    </row>
    <row r="18" spans="2:29" ht="15.75" thickBot="1">
      <c r="B18" s="365"/>
      <c r="C18" s="227"/>
      <c r="D18" s="227"/>
      <c r="E18" s="227"/>
      <c r="F18" s="227"/>
      <c r="G18" s="227"/>
      <c r="H18" s="227"/>
      <c r="I18" s="227"/>
      <c r="J18" s="227"/>
      <c r="K18" s="227"/>
      <c r="L18" s="26"/>
      <c r="M18" s="26"/>
      <c r="N18" s="25"/>
      <c r="R18" s="172" t="s">
        <v>5746</v>
      </c>
      <c r="T18" s="172" t="s">
        <v>6992</v>
      </c>
      <c r="U18" s="172" t="s">
        <v>8508</v>
      </c>
      <c r="V18" s="172" t="s">
        <v>8508</v>
      </c>
      <c r="W18" s="172" t="s">
        <v>8509</v>
      </c>
      <c r="AA18" s="510" t="s">
        <v>8663</v>
      </c>
    </row>
    <row r="19" spans="2:29" ht="15.75" thickBot="1">
      <c r="B19" s="377" t="s">
        <v>4956</v>
      </c>
      <c r="C19" s="227"/>
      <c r="D19" s="227"/>
      <c r="E19" s="227"/>
      <c r="F19" s="227"/>
      <c r="G19" s="227"/>
      <c r="H19" s="227"/>
      <c r="I19" s="227"/>
      <c r="J19" s="227"/>
      <c r="K19" s="227"/>
      <c r="L19" s="26"/>
      <c r="M19" s="26"/>
      <c r="N19" s="25"/>
      <c r="R19" s="172" t="s">
        <v>4665</v>
      </c>
      <c r="AA19" s="512" t="s">
        <v>8656</v>
      </c>
      <c r="AC19" t="s">
        <v>8664</v>
      </c>
    </row>
    <row r="20" spans="2:29" ht="15.75" thickBot="1">
      <c r="B20" s="364" t="s">
        <v>4957</v>
      </c>
      <c r="C20" s="227"/>
      <c r="D20" s="227"/>
      <c r="E20" s="227"/>
      <c r="F20" s="227"/>
      <c r="G20" s="227"/>
      <c r="H20" s="227"/>
      <c r="I20" s="227"/>
      <c r="J20" s="227"/>
      <c r="K20" s="227"/>
      <c r="L20" s="26"/>
      <c r="M20" s="26"/>
      <c r="N20" s="25"/>
      <c r="R20" s="176" t="s">
        <v>4666</v>
      </c>
      <c r="T20" s="749" t="s">
        <v>8918</v>
      </c>
      <c r="AA20" s="510" t="s">
        <v>8520</v>
      </c>
    </row>
    <row r="21" spans="2:29" ht="15.75" thickBot="1">
      <c r="B21" s="364" t="s">
        <v>4958</v>
      </c>
      <c r="C21" s="227"/>
      <c r="D21" s="227"/>
      <c r="E21" s="227"/>
      <c r="F21" s="227"/>
      <c r="G21" s="227"/>
      <c r="H21" s="227"/>
      <c r="I21" s="227"/>
      <c r="J21" s="227"/>
      <c r="K21" s="227"/>
      <c r="L21" s="26"/>
      <c r="M21" s="26"/>
      <c r="N21" s="25"/>
      <c r="R21" s="172" t="s">
        <v>4667</v>
      </c>
      <c r="T21" s="509" t="s">
        <v>8912</v>
      </c>
      <c r="U21" s="20"/>
      <c r="V21" s="20"/>
      <c r="W21" s="20"/>
      <c r="AA21" s="512" t="s">
        <v>8665</v>
      </c>
    </row>
    <row r="22" spans="2:29" ht="15.75" thickBot="1">
      <c r="B22" s="364" t="s">
        <v>4959</v>
      </c>
      <c r="C22" s="227"/>
      <c r="D22" s="227"/>
      <c r="E22" s="227"/>
      <c r="F22" s="227"/>
      <c r="G22" s="227"/>
      <c r="H22" s="227"/>
      <c r="I22" s="227"/>
      <c r="J22" s="227"/>
      <c r="K22" s="227"/>
      <c r="L22" s="26"/>
      <c r="M22" s="26"/>
      <c r="N22" s="25"/>
      <c r="R22" s="172" t="s">
        <v>4668</v>
      </c>
      <c r="T22" s="20" t="s">
        <v>8919</v>
      </c>
      <c r="U22" s="20"/>
      <c r="V22" s="20"/>
      <c r="W22" s="20"/>
      <c r="AA22" s="510" t="s">
        <v>8521</v>
      </c>
    </row>
    <row r="23" spans="2:29" ht="15.75" thickBot="1">
      <c r="B23" s="364" t="s">
        <v>4960</v>
      </c>
      <c r="C23" s="673" t="s">
        <v>4961</v>
      </c>
      <c r="D23" s="674"/>
      <c r="E23" s="229" t="s">
        <v>4962</v>
      </c>
      <c r="F23" s="229" t="s">
        <v>8833</v>
      </c>
      <c r="G23" s="229" t="s">
        <v>4963</v>
      </c>
      <c r="H23" s="229" t="s">
        <v>4603</v>
      </c>
      <c r="I23" s="673" t="s">
        <v>4964</v>
      </c>
      <c r="J23" s="674"/>
      <c r="K23" s="227"/>
      <c r="L23" s="26"/>
      <c r="M23" s="26"/>
      <c r="N23" s="25"/>
      <c r="R23" s="172" t="s">
        <v>4669</v>
      </c>
      <c r="T23" s="20" t="s">
        <v>8920</v>
      </c>
      <c r="U23" s="20"/>
      <c r="V23" s="20"/>
      <c r="W23" s="20"/>
    </row>
    <row r="24" spans="2:29" ht="15.75" thickBot="1">
      <c r="B24" s="364" t="s">
        <v>4965</v>
      </c>
      <c r="C24" s="227" t="s">
        <v>4966</v>
      </c>
      <c r="D24" s="227"/>
      <c r="E24" s="229"/>
      <c r="F24" s="229"/>
      <c r="G24" s="229"/>
      <c r="H24" s="229"/>
      <c r="I24" s="227"/>
      <c r="J24" s="227"/>
      <c r="K24" s="227"/>
      <c r="L24" s="26"/>
      <c r="M24" s="26"/>
      <c r="N24" s="25"/>
      <c r="R24" s="172" t="s">
        <v>4670</v>
      </c>
      <c r="T24" s="20" t="s">
        <v>8913</v>
      </c>
      <c r="U24" s="20"/>
      <c r="V24" s="20"/>
      <c r="W24" s="20"/>
      <c r="AA24" s="510" t="s">
        <v>8522</v>
      </c>
    </row>
    <row r="25" spans="2:29" ht="15.75" thickBot="1">
      <c r="B25" s="364" t="s">
        <v>4967</v>
      </c>
      <c r="C25" s="227"/>
      <c r="D25" s="227"/>
      <c r="E25" s="227"/>
      <c r="F25" s="227"/>
      <c r="G25" s="227"/>
      <c r="H25" s="227"/>
      <c r="I25" s="227"/>
      <c r="J25" s="227"/>
      <c r="K25" s="227"/>
      <c r="L25" s="26"/>
      <c r="M25" s="26"/>
      <c r="N25" s="25"/>
      <c r="R25" s="172" t="s">
        <v>4671</v>
      </c>
      <c r="T25" s="20" t="s">
        <v>8914</v>
      </c>
      <c r="U25" s="20"/>
      <c r="V25" s="20"/>
      <c r="W25" s="20"/>
      <c r="AA25" s="512" t="s">
        <v>8666</v>
      </c>
    </row>
    <row r="26" spans="2:29" ht="15.75" thickBot="1">
      <c r="B26" s="377"/>
      <c r="C26" s="227"/>
      <c r="D26" s="227"/>
      <c r="E26" s="227"/>
      <c r="F26" s="227"/>
      <c r="G26" s="227"/>
      <c r="H26" s="227"/>
      <c r="I26" s="227"/>
      <c r="J26" s="227"/>
      <c r="K26" s="227"/>
      <c r="L26" s="26"/>
      <c r="M26" s="26"/>
      <c r="N26" s="25"/>
      <c r="R26" s="172" t="s">
        <v>8926</v>
      </c>
      <c r="T26" s="20" t="s">
        <v>8915</v>
      </c>
      <c r="U26" s="20"/>
      <c r="V26" s="20"/>
      <c r="W26" s="20"/>
      <c r="AA26" s="510" t="s">
        <v>8523</v>
      </c>
    </row>
    <row r="27" spans="2:29" ht="15.75" thickBot="1">
      <c r="B27" s="377" t="s">
        <v>4968</v>
      </c>
      <c r="C27" s="227"/>
      <c r="D27" s="227"/>
      <c r="E27" s="227"/>
      <c r="F27" s="227"/>
      <c r="G27" s="227"/>
      <c r="H27" s="227"/>
      <c r="I27" s="227"/>
      <c r="J27" s="227"/>
      <c r="K27" s="227"/>
      <c r="L27" s="26"/>
      <c r="M27" s="26"/>
      <c r="N27" s="25"/>
      <c r="R27" s="172" t="s">
        <v>8925</v>
      </c>
      <c r="T27" s="20" t="s">
        <v>8916</v>
      </c>
      <c r="U27" s="20"/>
      <c r="V27" s="20"/>
      <c r="W27" s="20"/>
      <c r="AA27" s="512" t="s">
        <v>8667</v>
      </c>
    </row>
    <row r="28" spans="2:29" ht="15.75" thickBot="1">
      <c r="B28" s="364" t="s">
        <v>4337</v>
      </c>
      <c r="C28" s="229" t="s">
        <v>4969</v>
      </c>
      <c r="D28" s="229" t="s">
        <v>4970</v>
      </c>
      <c r="E28" s="229"/>
      <c r="F28" s="229"/>
      <c r="G28" s="229"/>
      <c r="H28" s="229"/>
      <c r="I28" s="229"/>
      <c r="J28" s="229"/>
      <c r="K28" s="229"/>
      <c r="L28" s="26"/>
      <c r="M28" s="26"/>
      <c r="N28" s="25"/>
      <c r="R28" s="172" t="s">
        <v>4672</v>
      </c>
      <c r="T28" s="20" t="s">
        <v>8917</v>
      </c>
      <c r="U28" s="20"/>
      <c r="V28" s="20"/>
      <c r="W28" s="20"/>
      <c r="AA28" s="510" t="s">
        <v>8524</v>
      </c>
    </row>
    <row r="29" spans="2:29" ht="15.75" thickBot="1">
      <c r="B29" s="364" t="s">
        <v>4971</v>
      </c>
      <c r="C29" s="229" t="s">
        <v>4969</v>
      </c>
      <c r="D29" s="229" t="s">
        <v>4970</v>
      </c>
      <c r="E29" s="229"/>
      <c r="F29" s="229"/>
      <c r="G29" s="229"/>
      <c r="H29" s="229"/>
      <c r="I29" s="229"/>
      <c r="J29" s="229"/>
      <c r="K29" s="229"/>
      <c r="L29" s="26"/>
      <c r="M29" s="26"/>
      <c r="N29" s="25"/>
      <c r="R29" s="172" t="s">
        <v>4673</v>
      </c>
      <c r="T29" s="20"/>
      <c r="U29" s="20"/>
      <c r="V29" s="20"/>
      <c r="W29" s="20"/>
      <c r="AA29" s="20"/>
    </row>
    <row r="30" spans="2:29" ht="15.75" thickBot="1">
      <c r="B30" s="364" t="s">
        <v>4625</v>
      </c>
      <c r="C30" s="673" t="s">
        <v>4972</v>
      </c>
      <c r="D30" s="674"/>
      <c r="E30" s="229" t="s">
        <v>4973</v>
      </c>
      <c r="F30" s="373" t="s">
        <v>4974</v>
      </c>
      <c r="G30" s="722" t="s">
        <v>4975</v>
      </c>
      <c r="H30" s="722"/>
      <c r="I30" s="722" t="s">
        <v>4976</v>
      </c>
      <c r="J30" s="722"/>
      <c r="K30" s="375"/>
      <c r="L30" s="26"/>
      <c r="M30" s="26"/>
      <c r="N30" s="25"/>
      <c r="R30" s="172" t="s">
        <v>8935</v>
      </c>
      <c r="T30" s="20"/>
      <c r="U30" s="20"/>
      <c r="V30" s="20"/>
      <c r="W30" s="20"/>
      <c r="AA30" s="510" t="s">
        <v>8525</v>
      </c>
    </row>
    <row r="31" spans="2:29" ht="15.75" thickBot="1">
      <c r="B31" s="364" t="s">
        <v>2208</v>
      </c>
      <c r="C31" s="229" t="s">
        <v>1898</v>
      </c>
      <c r="D31" s="229" t="s">
        <v>4977</v>
      </c>
      <c r="E31" s="229" t="s">
        <v>4978</v>
      </c>
      <c r="F31" s="229"/>
      <c r="G31" s="229"/>
      <c r="H31" s="229"/>
      <c r="I31" s="229"/>
      <c r="J31" s="227"/>
      <c r="K31" s="227"/>
      <c r="L31" s="26"/>
      <c r="M31" s="26"/>
      <c r="N31" s="25"/>
      <c r="R31" s="172" t="s">
        <v>4674</v>
      </c>
      <c r="T31" s="20"/>
      <c r="U31" s="20"/>
      <c r="V31" s="20"/>
      <c r="W31" s="20"/>
      <c r="AA31" s="20" t="s">
        <v>8668</v>
      </c>
    </row>
    <row r="32" spans="2:29" ht="15.75" thickBot="1">
      <c r="B32" s="364" t="s">
        <v>4979</v>
      </c>
      <c r="C32" s="229" t="s">
        <v>4980</v>
      </c>
      <c r="D32" s="229" t="s">
        <v>4981</v>
      </c>
      <c r="E32" s="229" t="s">
        <v>4982</v>
      </c>
      <c r="F32" s="229"/>
      <c r="G32" s="229"/>
      <c r="H32" s="229"/>
      <c r="I32" s="229"/>
      <c r="J32" s="227"/>
      <c r="K32" s="227"/>
      <c r="L32" s="26"/>
      <c r="M32" s="26"/>
      <c r="N32" s="25"/>
      <c r="R32" s="172" t="s">
        <v>4675</v>
      </c>
      <c r="T32" s="20"/>
      <c r="U32" s="20"/>
      <c r="V32" s="20"/>
      <c r="W32" s="20"/>
      <c r="AA32" s="510" t="s">
        <v>8526</v>
      </c>
    </row>
    <row r="33" spans="2:38" ht="18" customHeight="1" thickBot="1">
      <c r="B33" s="364" t="s">
        <v>4983</v>
      </c>
      <c r="C33" s="229" t="s">
        <v>4984</v>
      </c>
      <c r="D33" s="229" t="s">
        <v>4339</v>
      </c>
      <c r="E33" s="229" t="s">
        <v>4958</v>
      </c>
      <c r="F33" s="229" t="s">
        <v>4957</v>
      </c>
      <c r="G33" s="229"/>
      <c r="H33" s="229"/>
      <c r="I33" s="229"/>
      <c r="J33" s="227"/>
      <c r="K33" s="227"/>
      <c r="L33" s="26"/>
      <c r="M33" s="26"/>
      <c r="N33" s="25"/>
      <c r="R33" s="189" t="s">
        <v>8936</v>
      </c>
      <c r="T33" s="20"/>
      <c r="U33" s="20"/>
      <c r="V33" s="20"/>
      <c r="W33" s="20"/>
      <c r="AA33" s="510" t="s">
        <v>8527</v>
      </c>
    </row>
    <row r="34" spans="2:38" ht="15.75" customHeight="1" thickBot="1">
      <c r="B34" s="364" t="s">
        <v>3068</v>
      </c>
      <c r="C34" s="229" t="s">
        <v>4376</v>
      </c>
      <c r="D34" s="229" t="s">
        <v>4985</v>
      </c>
      <c r="E34" s="229" t="s">
        <v>4986</v>
      </c>
      <c r="F34" s="229" t="s">
        <v>4987</v>
      </c>
      <c r="G34" s="229" t="s">
        <v>4988</v>
      </c>
      <c r="H34" s="227" t="s">
        <v>4989</v>
      </c>
      <c r="I34" s="229"/>
      <c r="J34" s="227"/>
      <c r="K34" s="227"/>
      <c r="L34" s="26"/>
      <c r="M34" s="26"/>
      <c r="N34" s="25"/>
      <c r="T34" s="20"/>
      <c r="U34" s="20"/>
      <c r="V34" s="20"/>
      <c r="W34" s="20"/>
      <c r="AA34" s="512" t="s">
        <v>8670</v>
      </c>
    </row>
    <row r="35" spans="2:38" ht="16.5" customHeight="1" thickBot="1">
      <c r="B35" s="364" t="s">
        <v>4990</v>
      </c>
      <c r="C35" s="229" t="s">
        <v>2488</v>
      </c>
      <c r="D35" s="229" t="s">
        <v>4991</v>
      </c>
      <c r="E35" s="229" t="s">
        <v>4351</v>
      </c>
      <c r="F35" s="229" t="s">
        <v>4640</v>
      </c>
      <c r="G35" s="229" t="s">
        <v>2976</v>
      </c>
      <c r="H35" s="229" t="s">
        <v>4992</v>
      </c>
      <c r="I35" s="229" t="s">
        <v>4993</v>
      </c>
      <c r="J35" s="229" t="s">
        <v>2469</v>
      </c>
      <c r="K35" s="227"/>
      <c r="L35" s="26"/>
      <c r="M35" s="26"/>
      <c r="N35" s="25"/>
      <c r="T35" s="20"/>
      <c r="U35" s="20"/>
      <c r="V35" s="20"/>
      <c r="W35" s="20"/>
      <c r="AA35" s="510" t="s">
        <v>8528</v>
      </c>
    </row>
    <row r="36" spans="2:38" ht="15.75" thickBot="1">
      <c r="B36" s="364" t="s">
        <v>4994</v>
      </c>
      <c r="C36" s="229" t="s">
        <v>4625</v>
      </c>
      <c r="D36" s="229" t="s">
        <v>4995</v>
      </c>
      <c r="E36" s="229" t="s">
        <v>2976</v>
      </c>
      <c r="F36" s="229" t="s">
        <v>3068</v>
      </c>
      <c r="G36" s="229" t="s">
        <v>4996</v>
      </c>
      <c r="H36" s="229" t="s">
        <v>4997</v>
      </c>
      <c r="I36" s="229" t="s">
        <v>4998</v>
      </c>
      <c r="J36" s="229" t="s">
        <v>4999</v>
      </c>
      <c r="K36" s="229" t="s">
        <v>5000</v>
      </c>
      <c r="L36" s="227" t="s">
        <v>5001</v>
      </c>
      <c r="M36" s="227" t="s">
        <v>5002</v>
      </c>
      <c r="N36" s="366" t="s">
        <v>5003</v>
      </c>
      <c r="AA36" s="512" t="s">
        <v>8671</v>
      </c>
    </row>
    <row r="37" spans="2:38" ht="15.75" thickBot="1">
      <c r="B37" s="379" t="s">
        <v>4960</v>
      </c>
      <c r="C37" s="380" t="s">
        <v>4969</v>
      </c>
      <c r="D37" s="380" t="s">
        <v>4970</v>
      </c>
      <c r="E37" s="381"/>
      <c r="F37" s="381"/>
      <c r="G37" s="381"/>
      <c r="H37" s="381"/>
      <c r="I37" s="381"/>
      <c r="J37" s="381"/>
      <c r="K37" s="381"/>
      <c r="L37" s="382"/>
      <c r="M37" s="382"/>
      <c r="N37" s="383"/>
      <c r="AA37" s="510" t="s">
        <v>8529</v>
      </c>
    </row>
    <row r="38" spans="2:38">
      <c r="AA38" s="512" t="s">
        <v>8672</v>
      </c>
    </row>
    <row r="39" spans="2:38">
      <c r="AA39" s="510" t="s">
        <v>8530</v>
      </c>
    </row>
    <row r="40" spans="2:38">
      <c r="AA40" s="512" t="s">
        <v>8673</v>
      </c>
    </row>
    <row r="41" spans="2:38" ht="15.75" thickBot="1">
      <c r="B41" s="359" t="s">
        <v>6978</v>
      </c>
      <c r="C41" s="359">
        <v>36</v>
      </c>
      <c r="D41" s="359">
        <v>37</v>
      </c>
      <c r="E41" s="359">
        <v>38</v>
      </c>
      <c r="F41" s="359">
        <v>39</v>
      </c>
      <c r="G41" s="359">
        <v>40</v>
      </c>
      <c r="H41" s="359">
        <v>41</v>
      </c>
      <c r="I41" s="359">
        <v>42</v>
      </c>
      <c r="J41" s="359">
        <v>43</v>
      </c>
      <c r="K41" s="359">
        <v>44</v>
      </c>
      <c r="L41" s="359">
        <v>45</v>
      </c>
      <c r="M41" s="359">
        <v>46</v>
      </c>
      <c r="N41" s="359">
        <v>47</v>
      </c>
      <c r="O41" s="359">
        <v>48</v>
      </c>
      <c r="P41" s="359">
        <v>49</v>
      </c>
      <c r="Q41" s="359">
        <v>50</v>
      </c>
      <c r="R41" s="359">
        <v>51</v>
      </c>
      <c r="AA41" s="510" t="s">
        <v>8531</v>
      </c>
    </row>
    <row r="42" spans="2:38" ht="15.75" thickBot="1">
      <c r="B42" s="353" t="s">
        <v>6969</v>
      </c>
      <c r="C42" s="354">
        <v>2018</v>
      </c>
      <c r="D42" s="354">
        <v>2019</v>
      </c>
      <c r="E42" s="354">
        <v>2020</v>
      </c>
      <c r="F42" s="354">
        <v>2021</v>
      </c>
      <c r="G42" s="354">
        <v>2022</v>
      </c>
      <c r="H42" s="354">
        <v>2023</v>
      </c>
      <c r="I42" s="354">
        <v>2024</v>
      </c>
      <c r="J42" s="354">
        <v>2025</v>
      </c>
      <c r="K42" s="354">
        <v>2026</v>
      </c>
      <c r="L42" s="354">
        <v>2027</v>
      </c>
      <c r="M42" s="354">
        <v>2028</v>
      </c>
      <c r="N42" s="354">
        <v>2029</v>
      </c>
      <c r="O42" s="354">
        <v>2030</v>
      </c>
      <c r="P42" s="354">
        <v>2031</v>
      </c>
      <c r="Q42" s="354">
        <v>2032</v>
      </c>
      <c r="R42" s="354">
        <v>2033</v>
      </c>
      <c r="S42" s="354" t="s">
        <v>6970</v>
      </c>
      <c r="T42" s="354" t="s">
        <v>6969</v>
      </c>
      <c r="AA42" s="512" t="s">
        <v>8674</v>
      </c>
      <c r="AC42" t="s">
        <v>8675</v>
      </c>
      <c r="AE42" t="s">
        <v>8676</v>
      </c>
      <c r="AG42" t="s">
        <v>8677</v>
      </c>
      <c r="AJ42" t="s">
        <v>8678</v>
      </c>
      <c r="AL42" t="s">
        <v>8679</v>
      </c>
    </row>
    <row r="43" spans="2:38" ht="15.75" thickBot="1">
      <c r="B43" s="355" t="s">
        <v>6971</v>
      </c>
      <c r="C43" s="356">
        <v>31536000</v>
      </c>
      <c r="D43" s="356">
        <v>31536000</v>
      </c>
      <c r="E43" s="356">
        <v>31622400</v>
      </c>
      <c r="F43" s="356">
        <v>31536000</v>
      </c>
      <c r="G43" s="356">
        <v>31536000</v>
      </c>
      <c r="H43" s="356">
        <v>31536000</v>
      </c>
      <c r="I43" s="356">
        <v>31622400</v>
      </c>
      <c r="J43" s="356">
        <v>31536000</v>
      </c>
      <c r="K43" s="356">
        <v>31536000</v>
      </c>
      <c r="L43" s="356">
        <v>31536000</v>
      </c>
      <c r="M43" s="356">
        <v>31622400</v>
      </c>
      <c r="N43" s="356">
        <v>31536000</v>
      </c>
      <c r="O43" s="356">
        <v>31536000</v>
      </c>
      <c r="P43" s="356">
        <v>31536000</v>
      </c>
      <c r="Q43" s="356">
        <v>31622400</v>
      </c>
      <c r="R43" s="356">
        <v>31536000</v>
      </c>
      <c r="S43" s="357">
        <f t="shared" ref="S43:S49" si="0">SUM(C43:R43)</f>
        <v>504921600</v>
      </c>
      <c r="T43" s="357" t="s">
        <v>6971</v>
      </c>
      <c r="U43" t="s">
        <v>956</v>
      </c>
      <c r="AA43" s="510" t="s">
        <v>8532</v>
      </c>
    </row>
    <row r="44" spans="2:38" ht="15.75" thickBot="1">
      <c r="B44" s="355" t="s">
        <v>6972</v>
      </c>
      <c r="C44" s="356">
        <v>525600</v>
      </c>
      <c r="D44" s="356">
        <v>525600</v>
      </c>
      <c r="E44" s="356">
        <v>527040</v>
      </c>
      <c r="F44" s="356">
        <v>525600</v>
      </c>
      <c r="G44" s="356">
        <v>525600</v>
      </c>
      <c r="H44" s="356">
        <v>525600</v>
      </c>
      <c r="I44" s="356">
        <v>527040</v>
      </c>
      <c r="J44" s="356">
        <v>525600</v>
      </c>
      <c r="K44" s="356">
        <v>525600</v>
      </c>
      <c r="L44" s="356">
        <v>525600</v>
      </c>
      <c r="M44" s="356">
        <v>527040</v>
      </c>
      <c r="N44" s="356">
        <v>525600</v>
      </c>
      <c r="O44" s="356">
        <v>525600</v>
      </c>
      <c r="P44" s="356">
        <v>525600</v>
      </c>
      <c r="Q44" s="356">
        <v>527040</v>
      </c>
      <c r="R44" s="356">
        <v>525600</v>
      </c>
      <c r="S44" s="357">
        <f t="shared" si="0"/>
        <v>8415360</v>
      </c>
      <c r="T44" s="357" t="s">
        <v>6972</v>
      </c>
      <c r="U44" t="s">
        <v>956</v>
      </c>
      <c r="AA44" s="512" t="s">
        <v>8680</v>
      </c>
    </row>
    <row r="45" spans="2:38" ht="15.75" thickBot="1">
      <c r="B45" s="355" t="s">
        <v>6973</v>
      </c>
      <c r="C45" s="356">
        <v>8760</v>
      </c>
      <c r="D45" s="356">
        <v>8760</v>
      </c>
      <c r="E45" s="356">
        <v>8784</v>
      </c>
      <c r="F45" s="356">
        <v>8760</v>
      </c>
      <c r="G45" s="356">
        <v>8760</v>
      </c>
      <c r="H45" s="356">
        <v>8760</v>
      </c>
      <c r="I45" s="356">
        <v>8784</v>
      </c>
      <c r="J45" s="356">
        <v>8760</v>
      </c>
      <c r="K45" s="356">
        <v>8760</v>
      </c>
      <c r="L45" s="356">
        <v>8760</v>
      </c>
      <c r="M45" s="356">
        <v>8784</v>
      </c>
      <c r="N45" s="356">
        <v>8760</v>
      </c>
      <c r="O45" s="356">
        <v>8760</v>
      </c>
      <c r="P45" s="356">
        <v>8760</v>
      </c>
      <c r="Q45" s="356">
        <v>8784</v>
      </c>
      <c r="R45" s="356">
        <v>8760</v>
      </c>
      <c r="S45" s="357">
        <f t="shared" si="0"/>
        <v>140256</v>
      </c>
      <c r="T45" s="357" t="s">
        <v>6973</v>
      </c>
      <c r="U45" t="s">
        <v>956</v>
      </c>
      <c r="AA45" s="510" t="s">
        <v>8533</v>
      </c>
    </row>
    <row r="46" spans="2:38" ht="15.75" thickBot="1">
      <c r="B46" s="355" t="s">
        <v>6974</v>
      </c>
      <c r="C46" s="356">
        <v>365</v>
      </c>
      <c r="D46" s="356">
        <v>365</v>
      </c>
      <c r="E46" s="356">
        <v>366</v>
      </c>
      <c r="F46" s="356">
        <v>365</v>
      </c>
      <c r="G46" s="356">
        <v>365</v>
      </c>
      <c r="H46" s="356">
        <v>365</v>
      </c>
      <c r="I46" s="356">
        <v>366</v>
      </c>
      <c r="J46" s="356">
        <v>365</v>
      </c>
      <c r="K46" s="356">
        <v>365</v>
      </c>
      <c r="L46" s="356">
        <v>365</v>
      </c>
      <c r="M46" s="356">
        <v>366</v>
      </c>
      <c r="N46" s="356">
        <v>365</v>
      </c>
      <c r="O46" s="356">
        <v>365</v>
      </c>
      <c r="P46" s="356">
        <v>365</v>
      </c>
      <c r="Q46" s="356">
        <v>366</v>
      </c>
      <c r="R46" s="356">
        <v>365</v>
      </c>
      <c r="S46" s="357">
        <f t="shared" si="0"/>
        <v>5844</v>
      </c>
      <c r="T46" s="357" t="s">
        <v>6974</v>
      </c>
      <c r="U46" t="s">
        <v>7006</v>
      </c>
      <c r="AA46" s="512" t="s">
        <v>8681</v>
      </c>
      <c r="AF46" t="s">
        <v>8682</v>
      </c>
    </row>
    <row r="47" spans="2:38" ht="15.75" thickBot="1">
      <c r="B47" s="355" t="s">
        <v>6975</v>
      </c>
      <c r="C47" s="356">
        <v>52</v>
      </c>
      <c r="D47" s="356">
        <v>52</v>
      </c>
      <c r="E47" s="356">
        <v>52</v>
      </c>
      <c r="F47" s="356">
        <v>52</v>
      </c>
      <c r="G47" s="356">
        <v>52</v>
      </c>
      <c r="H47" s="356">
        <v>52</v>
      </c>
      <c r="I47" s="356">
        <v>52</v>
      </c>
      <c r="J47" s="356">
        <v>52</v>
      </c>
      <c r="K47" s="356">
        <v>52</v>
      </c>
      <c r="L47" s="356">
        <v>52</v>
      </c>
      <c r="M47" s="356">
        <v>52</v>
      </c>
      <c r="N47" s="356">
        <v>52</v>
      </c>
      <c r="O47" s="356">
        <v>52</v>
      </c>
      <c r="P47" s="356">
        <v>52</v>
      </c>
      <c r="Q47" s="356">
        <v>52</v>
      </c>
      <c r="R47" s="356">
        <v>52</v>
      </c>
      <c r="S47" s="357">
        <f t="shared" si="0"/>
        <v>832</v>
      </c>
      <c r="T47" s="357" t="s">
        <v>6975</v>
      </c>
      <c r="U47" t="s">
        <v>6979</v>
      </c>
      <c r="AA47" s="510" t="s">
        <v>8534</v>
      </c>
    </row>
    <row r="48" spans="2:38" ht="15.75" thickBot="1">
      <c r="B48" s="355" t="s">
        <v>6976</v>
      </c>
      <c r="C48" s="356">
        <v>12</v>
      </c>
      <c r="D48" s="356">
        <v>12</v>
      </c>
      <c r="E48" s="356">
        <v>12</v>
      </c>
      <c r="F48" s="356">
        <v>12</v>
      </c>
      <c r="G48" s="356">
        <v>12</v>
      </c>
      <c r="H48" s="356">
        <v>12</v>
      </c>
      <c r="I48" s="356">
        <v>12</v>
      </c>
      <c r="J48" s="356">
        <v>12</v>
      </c>
      <c r="K48" s="356">
        <v>12</v>
      </c>
      <c r="L48" s="356">
        <v>12</v>
      </c>
      <c r="M48" s="356">
        <v>12</v>
      </c>
      <c r="N48" s="356">
        <v>12</v>
      </c>
      <c r="O48" s="356">
        <v>12</v>
      </c>
      <c r="P48" s="356">
        <v>12</v>
      </c>
      <c r="Q48" s="356">
        <v>12</v>
      </c>
      <c r="R48" s="356">
        <v>12</v>
      </c>
      <c r="S48" s="357">
        <f t="shared" si="0"/>
        <v>192</v>
      </c>
      <c r="T48" s="357" t="s">
        <v>6976</v>
      </c>
      <c r="U48" t="s">
        <v>6979</v>
      </c>
      <c r="AA48" s="512" t="s">
        <v>8683</v>
      </c>
    </row>
    <row r="49" spans="2:27" ht="15.75" thickBot="1">
      <c r="B49" s="355" t="s">
        <v>6977</v>
      </c>
      <c r="C49" s="356">
        <v>4</v>
      </c>
      <c r="D49" s="356">
        <v>4</v>
      </c>
      <c r="E49" s="356">
        <v>4</v>
      </c>
      <c r="F49" s="356">
        <v>4</v>
      </c>
      <c r="G49" s="356">
        <v>4</v>
      </c>
      <c r="H49" s="356">
        <v>4</v>
      </c>
      <c r="I49" s="356">
        <v>4</v>
      </c>
      <c r="J49" s="356">
        <v>4</v>
      </c>
      <c r="K49" s="356">
        <v>4</v>
      </c>
      <c r="L49" s="356">
        <v>4</v>
      </c>
      <c r="M49" s="356">
        <v>4</v>
      </c>
      <c r="N49" s="356">
        <v>4</v>
      </c>
      <c r="O49" s="356">
        <v>4</v>
      </c>
      <c r="P49" s="356">
        <v>4</v>
      </c>
      <c r="Q49" s="356">
        <v>4</v>
      </c>
      <c r="R49" s="356">
        <v>4</v>
      </c>
      <c r="S49" s="357">
        <f t="shared" si="0"/>
        <v>64</v>
      </c>
      <c r="T49" s="357" t="s">
        <v>6977</v>
      </c>
      <c r="U49" t="s">
        <v>6979</v>
      </c>
      <c r="AA49" s="510" t="s">
        <v>8535</v>
      </c>
    </row>
    <row r="50" spans="2:27">
      <c r="AA50" s="512" t="s">
        <v>8684</v>
      </c>
    </row>
    <row r="51" spans="2:27" ht="15.75" thickBot="1">
      <c r="B51" s="599" t="s">
        <v>4625</v>
      </c>
      <c r="F51" t="s">
        <v>4924</v>
      </c>
      <c r="AA51" s="510" t="s">
        <v>8536</v>
      </c>
    </row>
    <row r="52" spans="2:27" ht="15.75" thickBot="1">
      <c r="B52" s="361" t="s">
        <v>6861</v>
      </c>
      <c r="F52" s="214" t="s">
        <v>4809</v>
      </c>
      <c r="K52" t="s">
        <v>6961</v>
      </c>
      <c r="AA52" s="513"/>
    </row>
    <row r="53" spans="2:27" ht="15.75" thickBot="1">
      <c r="B53" s="362" t="s">
        <v>7007</v>
      </c>
      <c r="F53" s="214" t="s">
        <v>4810</v>
      </c>
      <c r="K53" t="s">
        <v>6962</v>
      </c>
      <c r="AA53" s="510" t="s">
        <v>8537</v>
      </c>
    </row>
    <row r="54" spans="2:27" ht="15.75" thickBot="1">
      <c r="B54" s="362" t="s">
        <v>7008</v>
      </c>
      <c r="F54" s="214" t="s">
        <v>4811</v>
      </c>
      <c r="K54" t="s">
        <v>6963</v>
      </c>
      <c r="AA54" s="510" t="s">
        <v>8685</v>
      </c>
    </row>
    <row r="55" spans="2:27" ht="15.75" thickBot="1">
      <c r="B55" s="362" t="s">
        <v>7009</v>
      </c>
      <c r="F55" s="214" t="s">
        <v>4812</v>
      </c>
      <c r="K55" t="s">
        <v>6964</v>
      </c>
      <c r="AA55" s="510" t="s">
        <v>8538</v>
      </c>
    </row>
    <row r="56" spans="2:27" ht="15.75" thickBot="1">
      <c r="B56" s="362" t="s">
        <v>7010</v>
      </c>
      <c r="F56" s="214" t="s">
        <v>4813</v>
      </c>
      <c r="K56" t="s">
        <v>6965</v>
      </c>
      <c r="AA56" s="510" t="s">
        <v>8539</v>
      </c>
    </row>
    <row r="57" spans="2:27" ht="15.75" thickBot="1">
      <c r="B57" s="362" t="s">
        <v>7011</v>
      </c>
      <c r="F57" s="214" t="s">
        <v>4814</v>
      </c>
      <c r="K57" t="s">
        <v>6966</v>
      </c>
      <c r="AA57" s="513"/>
    </row>
    <row r="58" spans="2:27" ht="15.75" customHeight="1" thickBot="1">
      <c r="B58" s="362" t="s">
        <v>7012</v>
      </c>
      <c r="F58" s="214" t="s">
        <v>4815</v>
      </c>
      <c r="K58" t="s">
        <v>6967</v>
      </c>
      <c r="AA58" s="510" t="s">
        <v>8540</v>
      </c>
    </row>
    <row r="59" spans="2:27" ht="15.75" thickBot="1">
      <c r="B59" s="362" t="s">
        <v>7013</v>
      </c>
      <c r="F59" s="214" t="s">
        <v>4816</v>
      </c>
      <c r="K59" t="s">
        <v>6968</v>
      </c>
      <c r="AA59" s="512" t="s">
        <v>8686</v>
      </c>
    </row>
    <row r="60" spans="2:27" ht="15" customHeight="1" thickBot="1">
      <c r="B60" s="362" t="s">
        <v>7014</v>
      </c>
      <c r="F60" s="214" t="s">
        <v>4817</v>
      </c>
      <c r="AA60" s="510" t="s">
        <v>8541</v>
      </c>
    </row>
    <row r="61" spans="2:27" ht="15" customHeight="1" thickBot="1">
      <c r="B61" s="362" t="s">
        <v>7015</v>
      </c>
      <c r="F61" s="214" t="s">
        <v>4818</v>
      </c>
      <c r="K61" t="s">
        <v>7024</v>
      </c>
      <c r="L61" t="s">
        <v>7025</v>
      </c>
      <c r="M61" t="s">
        <v>7027</v>
      </c>
      <c r="N61" t="s">
        <v>7026</v>
      </c>
      <c r="AA61" s="512" t="s">
        <v>8687</v>
      </c>
    </row>
    <row r="62" spans="2:27" ht="15" customHeight="1" thickBot="1">
      <c r="B62" s="362" t="s">
        <v>7016</v>
      </c>
      <c r="F62" s="214" t="s">
        <v>4819</v>
      </c>
      <c r="AA62" s="510" t="s">
        <v>8542</v>
      </c>
    </row>
    <row r="63" spans="2:27">
      <c r="AA63" s="513"/>
    </row>
    <row r="64" spans="2:27">
      <c r="K64" t="s">
        <v>7022</v>
      </c>
      <c r="AA64" s="510" t="s">
        <v>8543</v>
      </c>
    </row>
    <row r="65" spans="2:32" ht="15.75" thickBot="1">
      <c r="K65" t="s">
        <v>7023</v>
      </c>
      <c r="AA65" s="510" t="s">
        <v>8688</v>
      </c>
      <c r="AC65" t="s">
        <v>8689</v>
      </c>
      <c r="AF65" t="s">
        <v>8690</v>
      </c>
    </row>
    <row r="66" spans="2:32" ht="15.75" thickBot="1">
      <c r="B66" s="173"/>
      <c r="C66" s="174"/>
      <c r="D66" s="710" t="s">
        <v>4311</v>
      </c>
      <c r="E66" s="711"/>
      <c r="F66" s="711"/>
      <c r="G66" s="711"/>
      <c r="H66" s="712"/>
      <c r="K66" s="173"/>
      <c r="L66" s="173"/>
      <c r="M66" s="173"/>
      <c r="N66" s="173"/>
      <c r="O66" s="173"/>
      <c r="P66" s="173"/>
      <c r="Q66" s="173"/>
      <c r="R66" s="173"/>
      <c r="AA66" s="510" t="s">
        <v>8544</v>
      </c>
    </row>
    <row r="67" spans="2:32" ht="15.75" thickBot="1">
      <c r="B67" s="175" t="s">
        <v>4312</v>
      </c>
      <c r="C67" s="174"/>
      <c r="D67" s="713"/>
      <c r="E67" s="714"/>
      <c r="F67" s="714"/>
      <c r="G67" s="714"/>
      <c r="H67" s="715"/>
      <c r="K67" s="175" t="s">
        <v>4364</v>
      </c>
      <c r="L67" s="180" t="s">
        <v>4365</v>
      </c>
      <c r="M67" s="180" t="s">
        <v>4366</v>
      </c>
      <c r="N67" s="180" t="s">
        <v>4367</v>
      </c>
      <c r="O67" s="180" t="s">
        <v>4368</v>
      </c>
      <c r="P67" s="180" t="s">
        <v>4369</v>
      </c>
      <c r="Q67" s="180" t="s">
        <v>4370</v>
      </c>
      <c r="R67" s="177" t="s">
        <v>4371</v>
      </c>
      <c r="AA67" s="512" t="s">
        <v>8691</v>
      </c>
      <c r="AF67" t="s">
        <v>8692</v>
      </c>
    </row>
    <row r="68" spans="2:32" ht="15.75" thickBot="1">
      <c r="B68" s="176"/>
      <c r="C68" s="176"/>
      <c r="D68" s="173"/>
      <c r="E68" s="176"/>
      <c r="F68" s="173"/>
      <c r="G68" s="176"/>
      <c r="H68" s="173"/>
      <c r="K68" s="173"/>
      <c r="L68" s="173"/>
      <c r="M68" s="173"/>
      <c r="N68" s="173"/>
      <c r="O68" s="173"/>
      <c r="P68" s="173"/>
      <c r="Q68" s="173"/>
      <c r="R68" s="173"/>
      <c r="AA68" s="510" t="s">
        <v>8545</v>
      </c>
    </row>
    <row r="69" spans="2:32" ht="15.75" thickBot="1">
      <c r="B69" s="176"/>
      <c r="C69" s="174"/>
      <c r="D69" s="177" t="s">
        <v>2054</v>
      </c>
      <c r="E69" s="174"/>
      <c r="F69" s="177" t="s">
        <v>4313</v>
      </c>
      <c r="G69" s="174"/>
      <c r="H69" s="177" t="s">
        <v>4314</v>
      </c>
      <c r="K69" s="191" t="s">
        <v>4372</v>
      </c>
      <c r="L69" s="192" t="s">
        <v>4329</v>
      </c>
      <c r="M69" s="192" t="s">
        <v>4330</v>
      </c>
      <c r="N69" s="193" t="s">
        <v>4331</v>
      </c>
      <c r="O69" s="193" t="s">
        <v>4373</v>
      </c>
      <c r="P69" s="194" t="s">
        <v>4333</v>
      </c>
      <c r="Q69" s="194" t="s">
        <v>4374</v>
      </c>
      <c r="R69" s="194" t="s">
        <v>4375</v>
      </c>
      <c r="AA69" s="513"/>
    </row>
    <row r="70" spans="2:32" ht="15.75" thickBot="1">
      <c r="B70" s="173"/>
      <c r="C70" s="176"/>
      <c r="D70" s="176"/>
      <c r="E70" s="176"/>
      <c r="F70" s="176"/>
      <c r="G70" s="176"/>
      <c r="H70" s="176"/>
      <c r="K70" s="703" t="s">
        <v>4376</v>
      </c>
      <c r="L70" s="704"/>
      <c r="M70" s="705"/>
      <c r="N70" s="703" t="s">
        <v>2637</v>
      </c>
      <c r="O70" s="705"/>
      <c r="P70" s="569" t="s">
        <v>4377</v>
      </c>
      <c r="Q70" s="571"/>
      <c r="R70" s="570"/>
      <c r="AA70" s="510" t="s">
        <v>8546</v>
      </c>
    </row>
    <row r="71" spans="2:32" ht="15.75" thickBot="1">
      <c r="B71" s="175" t="s">
        <v>4315</v>
      </c>
      <c r="C71" s="176"/>
      <c r="D71" s="176"/>
      <c r="E71" s="176"/>
      <c r="F71" s="173"/>
      <c r="G71" s="176"/>
      <c r="H71" s="176"/>
      <c r="K71" s="173"/>
      <c r="L71" s="173"/>
      <c r="M71" s="173"/>
      <c r="N71" s="173"/>
      <c r="O71" s="173"/>
      <c r="P71" s="173"/>
      <c r="Q71" s="173"/>
      <c r="R71" s="173"/>
      <c r="AA71" s="512" t="s">
        <v>8693</v>
      </c>
    </row>
    <row r="72" spans="2:32" ht="15.75" thickBot="1">
      <c r="B72" s="176"/>
      <c r="C72" s="176"/>
      <c r="D72" s="173"/>
      <c r="E72" s="174"/>
      <c r="F72" s="693" t="s">
        <v>4316</v>
      </c>
      <c r="G72" s="176"/>
      <c r="H72" s="173"/>
      <c r="K72" s="569" t="s">
        <v>4378</v>
      </c>
      <c r="L72" s="571"/>
      <c r="M72" s="571"/>
      <c r="N72" s="571"/>
      <c r="O72" s="571"/>
      <c r="P72" s="571"/>
      <c r="Q72" s="571"/>
      <c r="R72" s="570"/>
      <c r="AA72" s="510" t="s">
        <v>8547</v>
      </c>
    </row>
    <row r="73" spans="2:32" ht="15.75" thickBot="1">
      <c r="B73" s="176"/>
      <c r="C73" s="174"/>
      <c r="D73" s="177" t="s">
        <v>4317</v>
      </c>
      <c r="E73" s="174"/>
      <c r="F73" s="695"/>
      <c r="G73" s="174"/>
      <c r="H73" s="177" t="s">
        <v>4318</v>
      </c>
      <c r="K73" s="572"/>
      <c r="L73" s="573"/>
      <c r="M73" s="573"/>
      <c r="N73" s="573"/>
      <c r="O73" s="573"/>
      <c r="P73" s="573"/>
      <c r="Q73" s="573"/>
      <c r="R73" s="574"/>
      <c r="AA73" s="512" t="s">
        <v>8694</v>
      </c>
    </row>
    <row r="74" spans="2:32" ht="15.75" thickBot="1">
      <c r="B74" s="176"/>
      <c r="C74" s="176"/>
      <c r="D74" s="176"/>
      <c r="E74" s="176"/>
      <c r="F74" s="173"/>
      <c r="G74" s="176"/>
      <c r="H74" s="176"/>
      <c r="K74" s="569" t="s">
        <v>4379</v>
      </c>
      <c r="L74" s="571"/>
      <c r="M74" s="571"/>
      <c r="N74" s="571"/>
      <c r="O74" s="571"/>
      <c r="P74" s="571"/>
      <c r="Q74" s="571"/>
      <c r="R74" s="570"/>
      <c r="AA74" s="510" t="s">
        <v>8548</v>
      </c>
    </row>
    <row r="75" spans="2:32" ht="15.75" thickBot="1">
      <c r="B75" s="176"/>
      <c r="C75" s="176"/>
      <c r="D75" s="176"/>
      <c r="E75" s="174"/>
      <c r="F75" s="177" t="s">
        <v>4319</v>
      </c>
      <c r="G75" s="176"/>
      <c r="H75" s="176"/>
      <c r="K75" s="173"/>
      <c r="L75" s="173"/>
      <c r="M75" s="173"/>
      <c r="N75" s="173"/>
      <c r="O75" s="173"/>
      <c r="P75" s="173"/>
      <c r="Q75" s="173"/>
      <c r="R75" s="173"/>
      <c r="AA75" s="512" t="s">
        <v>8695</v>
      </c>
    </row>
    <row r="76" spans="2:32" ht="15.75" thickBot="1">
      <c r="B76" s="176"/>
      <c r="C76" s="176"/>
      <c r="D76" s="176"/>
      <c r="E76" s="176"/>
      <c r="F76" s="176"/>
      <c r="G76" s="176"/>
      <c r="H76" s="176"/>
      <c r="K76" s="175" t="s">
        <v>4380</v>
      </c>
      <c r="L76" s="180" t="s">
        <v>4381</v>
      </c>
      <c r="M76" s="180" t="s">
        <v>4317</v>
      </c>
      <c r="N76" s="180" t="s">
        <v>4382</v>
      </c>
      <c r="O76" s="180" t="s">
        <v>4383</v>
      </c>
      <c r="P76" s="180" t="s">
        <v>4384</v>
      </c>
      <c r="Q76" s="180" t="s">
        <v>4385</v>
      </c>
      <c r="R76" s="177" t="s">
        <v>4386</v>
      </c>
      <c r="AA76" s="510" t="s">
        <v>8549</v>
      </c>
    </row>
    <row r="77" spans="2:32" ht="15.75" thickBot="1">
      <c r="B77" s="178"/>
      <c r="C77" s="178"/>
      <c r="D77" s="178"/>
      <c r="E77" s="178"/>
      <c r="F77" s="178"/>
      <c r="G77" s="178"/>
      <c r="H77" s="178"/>
      <c r="K77" s="176"/>
      <c r="L77" s="190" t="s">
        <v>4387</v>
      </c>
      <c r="M77" s="176"/>
      <c r="N77" s="176"/>
      <c r="O77" s="176"/>
      <c r="P77" s="176"/>
      <c r="Q77" s="176"/>
      <c r="R77" s="176"/>
      <c r="AA77" s="512" t="s">
        <v>8696</v>
      </c>
    </row>
    <row r="78" spans="2:32" ht="15.75" thickBot="1">
      <c r="B78" s="176"/>
      <c r="C78" s="176"/>
      <c r="D78" s="173"/>
      <c r="E78" s="176"/>
      <c r="F78" s="176"/>
      <c r="G78" s="176"/>
      <c r="H78" s="176"/>
      <c r="AA78" s="510" t="s">
        <v>8550</v>
      </c>
    </row>
    <row r="79" spans="2:32" ht="15.75" thickBot="1">
      <c r="B79" s="176"/>
      <c r="C79" s="174"/>
      <c r="D79" s="177" t="s">
        <v>4320</v>
      </c>
      <c r="E79" s="173"/>
      <c r="F79" s="173"/>
      <c r="G79" s="173"/>
      <c r="H79" s="173"/>
      <c r="L79" t="s">
        <v>4388</v>
      </c>
      <c r="M79" t="s">
        <v>4389</v>
      </c>
      <c r="N79" t="s">
        <v>4390</v>
      </c>
      <c r="O79" t="s">
        <v>4391</v>
      </c>
      <c r="P79" t="s">
        <v>4392</v>
      </c>
      <c r="Q79" t="s">
        <v>4393</v>
      </c>
      <c r="R79" t="s">
        <v>4394</v>
      </c>
      <c r="AA79" s="514"/>
    </row>
    <row r="80" spans="2:32" ht="15.75" thickBot="1">
      <c r="B80" s="173"/>
      <c r="C80" s="174"/>
      <c r="D80" s="710" t="s">
        <v>4321</v>
      </c>
      <c r="E80" s="711"/>
      <c r="F80" s="711"/>
      <c r="G80" s="712"/>
      <c r="H80" s="693" t="s">
        <v>4322</v>
      </c>
    </row>
    <row r="81" spans="2:27" ht="15.75" thickBot="1">
      <c r="B81" s="175" t="s">
        <v>4312</v>
      </c>
      <c r="C81" s="174"/>
      <c r="D81" s="713"/>
      <c r="E81" s="714"/>
      <c r="F81" s="714"/>
      <c r="G81" s="715"/>
      <c r="H81" s="695"/>
      <c r="L81" t="s">
        <v>4395</v>
      </c>
      <c r="P81" t="s">
        <v>4396</v>
      </c>
      <c r="Q81" t="s">
        <v>4397</v>
      </c>
      <c r="R81" t="s">
        <v>4398</v>
      </c>
    </row>
    <row r="82" spans="2:27" ht="15.75" thickBot="1">
      <c r="B82" s="176"/>
      <c r="C82" s="176"/>
      <c r="D82" s="173"/>
      <c r="E82" s="176"/>
      <c r="F82" s="173"/>
      <c r="G82" s="176"/>
      <c r="H82" s="173"/>
      <c r="M82" t="s">
        <v>4399</v>
      </c>
      <c r="N82" t="s">
        <v>4400</v>
      </c>
      <c r="P82" t="s">
        <v>4401</v>
      </c>
      <c r="Q82" t="s">
        <v>4402</v>
      </c>
      <c r="R82" t="s">
        <v>4403</v>
      </c>
      <c r="AA82" t="s">
        <v>8551</v>
      </c>
    </row>
    <row r="83" spans="2:27" ht="15.75" thickBot="1">
      <c r="B83" s="176"/>
      <c r="C83" s="174"/>
      <c r="D83" s="177" t="s">
        <v>2054</v>
      </c>
      <c r="E83" s="174"/>
      <c r="F83" s="177" t="s">
        <v>4313</v>
      </c>
      <c r="G83" s="174"/>
      <c r="H83" s="177" t="s">
        <v>4323</v>
      </c>
      <c r="M83" t="s">
        <v>4404</v>
      </c>
      <c r="N83" t="s">
        <v>4405</v>
      </c>
      <c r="P83" t="s">
        <v>4406</v>
      </c>
      <c r="Q83" t="s">
        <v>4407</v>
      </c>
      <c r="R83" t="s">
        <v>4408</v>
      </c>
      <c r="AA83" s="511" t="s">
        <v>8552</v>
      </c>
    </row>
    <row r="84" spans="2:27" ht="15.75" thickBot="1">
      <c r="B84" s="173"/>
      <c r="C84" s="176"/>
      <c r="D84" s="176"/>
      <c r="E84" s="176"/>
      <c r="F84" s="176"/>
      <c r="G84" s="176"/>
      <c r="H84" s="176"/>
      <c r="P84" t="s">
        <v>4396</v>
      </c>
      <c r="Q84" t="s">
        <v>4409</v>
      </c>
      <c r="R84" t="s">
        <v>4410</v>
      </c>
      <c r="AA84" s="511" t="s">
        <v>8553</v>
      </c>
    </row>
    <row r="85" spans="2:27" ht="15.75" thickBot="1">
      <c r="B85" s="693" t="s">
        <v>4324</v>
      </c>
      <c r="C85" s="176"/>
      <c r="D85" s="176"/>
      <c r="E85" s="176"/>
      <c r="F85" s="173"/>
      <c r="G85" s="176"/>
      <c r="H85" s="176"/>
      <c r="AA85" s="511" t="s">
        <v>8554</v>
      </c>
    </row>
    <row r="86" spans="2:27" ht="15.75" thickBot="1">
      <c r="B86" s="695"/>
      <c r="C86" s="176"/>
      <c r="D86" s="173"/>
      <c r="E86" s="174"/>
      <c r="F86" s="693" t="s">
        <v>4325</v>
      </c>
      <c r="G86" s="176"/>
      <c r="H86" s="173"/>
      <c r="M86" t="s">
        <v>4411</v>
      </c>
      <c r="N86" t="s">
        <v>1372</v>
      </c>
      <c r="AA86" s="511" t="s">
        <v>8555</v>
      </c>
    </row>
    <row r="87" spans="2:27" ht="15.75" thickBot="1">
      <c r="B87" s="176"/>
      <c r="C87" s="174"/>
      <c r="D87" s="177" t="s">
        <v>4326</v>
      </c>
      <c r="E87" s="174"/>
      <c r="F87" s="695"/>
      <c r="G87" s="174"/>
      <c r="H87" s="177" t="s">
        <v>4318</v>
      </c>
      <c r="M87" t="s">
        <v>448</v>
      </c>
      <c r="N87" t="s">
        <v>222</v>
      </c>
      <c r="O87" t="s">
        <v>1372</v>
      </c>
      <c r="AA87" s="511" t="s">
        <v>8556</v>
      </c>
    </row>
    <row r="88" spans="2:27" ht="15.75" thickBot="1">
      <c r="B88" s="176"/>
      <c r="C88" s="176"/>
      <c r="D88" s="176"/>
      <c r="E88" s="176"/>
      <c r="F88" s="179"/>
      <c r="G88" s="176"/>
      <c r="H88" s="176"/>
      <c r="M88" t="s">
        <v>4412</v>
      </c>
      <c r="N88" t="s">
        <v>448</v>
      </c>
      <c r="O88" t="s">
        <v>1372</v>
      </c>
      <c r="AA88" s="511" t="s">
        <v>8557</v>
      </c>
    </row>
    <row r="89" spans="2:27" ht="15.75" thickBot="1">
      <c r="B89" s="176"/>
      <c r="C89" s="176"/>
      <c r="D89" s="176"/>
      <c r="E89" s="174"/>
      <c r="F89" s="693" t="s">
        <v>4316</v>
      </c>
      <c r="G89" s="176"/>
      <c r="H89" s="176"/>
      <c r="M89" t="s">
        <v>2401</v>
      </c>
      <c r="N89" t="s">
        <v>448</v>
      </c>
      <c r="O89" t="s">
        <v>4413</v>
      </c>
      <c r="P89" t="s">
        <v>1372</v>
      </c>
      <c r="AA89" s="511" t="s">
        <v>8558</v>
      </c>
    </row>
    <row r="90" spans="2:27" ht="15.75" thickBot="1">
      <c r="B90" s="176"/>
      <c r="C90" s="176"/>
      <c r="D90" s="176"/>
      <c r="E90" s="174"/>
      <c r="F90" s="695"/>
      <c r="G90" s="176"/>
      <c r="H90" s="176"/>
      <c r="M90" t="s">
        <v>460</v>
      </c>
      <c r="N90" t="s">
        <v>2401</v>
      </c>
      <c r="O90" t="s">
        <v>448</v>
      </c>
      <c r="P90" t="s">
        <v>4412</v>
      </c>
      <c r="Q90" t="s">
        <v>1372</v>
      </c>
      <c r="AA90" s="511" t="s">
        <v>8559</v>
      </c>
    </row>
    <row r="91" spans="2:27" ht="15.75" thickBot="1">
      <c r="B91" s="176"/>
      <c r="C91" s="173"/>
      <c r="D91" s="173"/>
      <c r="E91" s="173"/>
      <c r="F91" s="173"/>
      <c r="G91" s="173"/>
      <c r="H91" s="173"/>
      <c r="M91" t="s">
        <v>4414</v>
      </c>
      <c r="O91" t="s">
        <v>4415</v>
      </c>
      <c r="P91" t="s">
        <v>4416</v>
      </c>
      <c r="Q91" t="s">
        <v>4417</v>
      </c>
      <c r="R91" t="s">
        <v>4418</v>
      </c>
      <c r="AA91" s="511" t="s">
        <v>8560</v>
      </c>
    </row>
    <row r="92" spans="2:27" ht="15.75" thickBot="1">
      <c r="B92" s="174"/>
      <c r="C92" s="177" t="s">
        <v>4327</v>
      </c>
      <c r="D92" s="703" t="s">
        <v>4319</v>
      </c>
      <c r="E92" s="704"/>
      <c r="F92" s="704"/>
      <c r="G92" s="704"/>
      <c r="H92" s="705"/>
      <c r="AA92" s="511" t="s">
        <v>8561</v>
      </c>
    </row>
    <row r="93" spans="2:27" ht="15.75" thickBot="1">
      <c r="B93" s="174"/>
      <c r="C93" s="177" t="s">
        <v>4328</v>
      </c>
      <c r="D93" s="177" t="s">
        <v>4329</v>
      </c>
      <c r="E93" s="177" t="s">
        <v>4330</v>
      </c>
      <c r="F93" s="177" t="s">
        <v>4331</v>
      </c>
      <c r="G93" s="177" t="s">
        <v>4332</v>
      </c>
      <c r="H93" s="177" t="s">
        <v>4333</v>
      </c>
      <c r="AA93" s="511" t="s">
        <v>8562</v>
      </c>
    </row>
    <row r="94" spans="2:27" ht="15.75" thickBot="1">
      <c r="B94" s="176"/>
      <c r="C94" s="176"/>
      <c r="D94" s="176"/>
      <c r="E94" s="176"/>
      <c r="F94" s="176"/>
      <c r="G94" s="176"/>
      <c r="H94" s="176"/>
      <c r="AA94" s="511" t="s">
        <v>8563</v>
      </c>
    </row>
    <row r="95" spans="2:27" ht="15.75" thickBot="1">
      <c r="B95" s="178"/>
      <c r="C95" s="178"/>
      <c r="D95" s="178"/>
      <c r="E95" s="178"/>
      <c r="F95" s="178"/>
      <c r="G95" s="178"/>
      <c r="H95" s="178"/>
      <c r="K95" t="s">
        <v>7019</v>
      </c>
      <c r="AA95" s="511" t="s">
        <v>8564</v>
      </c>
    </row>
    <row r="96" spans="2:27" ht="16.5" thickTop="1" thickBot="1">
      <c r="B96" s="176"/>
      <c r="C96" s="173"/>
      <c r="D96" s="173"/>
      <c r="E96" s="173"/>
      <c r="F96" s="173"/>
      <c r="G96" s="173"/>
      <c r="H96" s="173"/>
      <c r="K96" s="195" t="s">
        <v>4419</v>
      </c>
      <c r="L96" s="196" t="s">
        <v>4420</v>
      </c>
      <c r="M96" s="197" t="s">
        <v>4421</v>
      </c>
      <c r="N96" s="197" t="s">
        <v>4422</v>
      </c>
      <c r="O96" s="197" t="s">
        <v>4423</v>
      </c>
      <c r="P96" s="197" t="s">
        <v>4423</v>
      </c>
      <c r="Q96" s="197" t="s">
        <v>4423</v>
      </c>
      <c r="R96" s="575" t="s">
        <v>4424</v>
      </c>
      <c r="S96" s="576"/>
      <c r="T96" s="576"/>
      <c r="U96" s="576"/>
      <c r="V96" s="577"/>
      <c r="AA96" s="511" t="s">
        <v>8565</v>
      </c>
    </row>
    <row r="97" spans="2:27" ht="16.5" thickTop="1" thickBot="1">
      <c r="B97" s="174"/>
      <c r="C97" s="710" t="s">
        <v>4321</v>
      </c>
      <c r="D97" s="711"/>
      <c r="E97" s="712"/>
      <c r="F97" s="706" t="s">
        <v>4334</v>
      </c>
      <c r="G97" s="707"/>
      <c r="H97" s="693" t="s">
        <v>4335</v>
      </c>
      <c r="K97" s="198" t="s">
        <v>4425</v>
      </c>
      <c r="L97" s="700" t="s">
        <v>4426</v>
      </c>
      <c r="M97" s="177" t="s">
        <v>4427</v>
      </c>
      <c r="N97" s="177" t="s">
        <v>4428</v>
      </c>
      <c r="O97" s="177" t="s">
        <v>4429</v>
      </c>
      <c r="P97" s="177" t="s">
        <v>4430</v>
      </c>
      <c r="Q97" s="177" t="s">
        <v>4431</v>
      </c>
      <c r="R97" s="578" t="s">
        <v>4432</v>
      </c>
      <c r="S97" s="579"/>
      <c r="T97" s="579"/>
      <c r="U97" s="579"/>
      <c r="V97" s="580"/>
      <c r="AA97" s="511" t="s">
        <v>8566</v>
      </c>
    </row>
    <row r="98" spans="2:27" ht="15.75" thickBot="1">
      <c r="B98" s="174"/>
      <c r="C98" s="713"/>
      <c r="D98" s="714"/>
      <c r="E98" s="715"/>
      <c r="F98" s="708"/>
      <c r="G98" s="709"/>
      <c r="H98" s="695"/>
      <c r="K98" s="199" t="s">
        <v>4433</v>
      </c>
      <c r="L98" s="701"/>
      <c r="M98" s="177" t="s">
        <v>4434</v>
      </c>
      <c r="N98" s="177" t="s">
        <v>4435</v>
      </c>
      <c r="O98" s="177" t="s">
        <v>4436</v>
      </c>
      <c r="P98" s="177" t="s">
        <v>4437</v>
      </c>
      <c r="Q98" s="177" t="s">
        <v>4438</v>
      </c>
      <c r="R98" s="581" t="s">
        <v>4439</v>
      </c>
      <c r="S98" s="582"/>
      <c r="T98" s="582"/>
      <c r="U98" s="582"/>
      <c r="V98" s="583"/>
      <c r="AA98" s="511" t="s">
        <v>8567</v>
      </c>
    </row>
    <row r="99" spans="2:27" ht="15.75" thickBot="1">
      <c r="B99" s="173"/>
      <c r="C99" s="173"/>
      <c r="D99" s="176"/>
      <c r="E99" s="173"/>
      <c r="F99" s="173"/>
      <c r="G99" s="176"/>
      <c r="H99" s="173"/>
      <c r="K99" s="199" t="s">
        <v>4440</v>
      </c>
      <c r="L99" s="701"/>
      <c r="M99" s="177" t="s">
        <v>4441</v>
      </c>
      <c r="N99" s="177" t="s">
        <v>4442</v>
      </c>
      <c r="O99" s="177" t="s">
        <v>4443</v>
      </c>
      <c r="P99" s="177" t="s">
        <v>4444</v>
      </c>
      <c r="Q99" s="177" t="s">
        <v>4445</v>
      </c>
      <c r="R99" s="581" t="s">
        <v>4446</v>
      </c>
      <c r="S99" s="582"/>
      <c r="T99" s="582"/>
      <c r="U99" s="582"/>
      <c r="V99" s="583"/>
      <c r="AA99" s="511" t="s">
        <v>8568</v>
      </c>
    </row>
    <row r="100" spans="2:27" ht="15.75" thickBot="1">
      <c r="B100" s="703" t="s">
        <v>2054</v>
      </c>
      <c r="C100" s="705"/>
      <c r="D100" s="174"/>
      <c r="E100" s="703" t="s">
        <v>4313</v>
      </c>
      <c r="F100" s="705"/>
      <c r="G100" s="174"/>
      <c r="H100" s="177" t="s">
        <v>4314</v>
      </c>
      <c r="K100" s="199" t="s">
        <v>4447</v>
      </c>
      <c r="L100" s="702"/>
      <c r="M100" s="177" t="s">
        <v>4448</v>
      </c>
      <c r="N100" s="177" t="s">
        <v>4449</v>
      </c>
      <c r="O100" s="177" t="s">
        <v>4450</v>
      </c>
      <c r="P100" s="177" t="s">
        <v>4451</v>
      </c>
      <c r="Q100" s="177" t="s">
        <v>4452</v>
      </c>
      <c r="R100" s="581" t="s">
        <v>4453</v>
      </c>
      <c r="S100" s="582"/>
      <c r="T100" s="582"/>
      <c r="U100" s="582"/>
      <c r="V100" s="583"/>
      <c r="AA100" s="511" t="s">
        <v>8569</v>
      </c>
    </row>
    <row r="101" spans="2:27" ht="15.75" thickBot="1">
      <c r="B101" s="176"/>
      <c r="C101" s="176"/>
      <c r="D101" s="173"/>
      <c r="E101" s="173"/>
      <c r="F101" s="173"/>
      <c r="G101" s="173"/>
      <c r="H101" s="176"/>
      <c r="K101" s="199" t="s">
        <v>4454</v>
      </c>
      <c r="L101" s="697" t="s">
        <v>4455</v>
      </c>
      <c r="M101" s="177" t="s">
        <v>4456</v>
      </c>
      <c r="N101" s="177" t="s">
        <v>4457</v>
      </c>
      <c r="O101" s="177" t="s">
        <v>4458</v>
      </c>
      <c r="P101" s="177" t="s">
        <v>4459</v>
      </c>
      <c r="Q101" s="177" t="s">
        <v>4460</v>
      </c>
      <c r="R101" s="581" t="s">
        <v>4461</v>
      </c>
      <c r="S101" s="582"/>
      <c r="T101" s="582"/>
      <c r="U101" s="582"/>
      <c r="V101" s="583"/>
      <c r="AA101" s="511" t="s">
        <v>8570</v>
      </c>
    </row>
    <row r="102" spans="2:27" ht="15.75" thickBot="1">
      <c r="B102" s="176"/>
      <c r="C102" s="174"/>
      <c r="D102" s="679" t="s">
        <v>4336</v>
      </c>
      <c r="E102" s="680"/>
      <c r="F102" s="680"/>
      <c r="G102" s="681"/>
      <c r="H102" s="176"/>
      <c r="K102" s="199" t="s">
        <v>4462</v>
      </c>
      <c r="L102" s="698"/>
      <c r="M102" s="177" t="s">
        <v>4463</v>
      </c>
      <c r="N102" s="177" t="s">
        <v>4464</v>
      </c>
      <c r="O102" s="177" t="s">
        <v>4465</v>
      </c>
      <c r="P102" s="177" t="s">
        <v>4466</v>
      </c>
      <c r="Q102" s="177" t="s">
        <v>4467</v>
      </c>
      <c r="R102" s="581" t="s">
        <v>4468</v>
      </c>
      <c r="S102" s="582"/>
      <c r="T102" s="582"/>
      <c r="U102" s="582"/>
      <c r="V102" s="583"/>
      <c r="AA102" s="511" t="s">
        <v>8571</v>
      </c>
    </row>
    <row r="103" spans="2:27" ht="15.75" thickBot="1">
      <c r="B103" s="176"/>
      <c r="C103" s="174"/>
      <c r="D103" s="682"/>
      <c r="E103" s="683"/>
      <c r="F103" s="683"/>
      <c r="G103" s="684"/>
      <c r="H103" s="176"/>
      <c r="K103" s="199" t="s">
        <v>4469</v>
      </c>
      <c r="L103" s="698"/>
      <c r="M103" s="177" t="s">
        <v>4470</v>
      </c>
      <c r="N103" s="177" t="s">
        <v>4471</v>
      </c>
      <c r="O103" s="177" t="s">
        <v>4472</v>
      </c>
      <c r="P103" s="177" t="s">
        <v>4473</v>
      </c>
      <c r="Q103" s="177" t="s">
        <v>4474</v>
      </c>
      <c r="R103" s="581" t="s">
        <v>4475</v>
      </c>
      <c r="S103" s="582"/>
      <c r="T103" s="582"/>
      <c r="U103" s="582"/>
      <c r="V103" s="583"/>
      <c r="AA103" s="511" t="s">
        <v>8572</v>
      </c>
    </row>
    <row r="104" spans="2:27" ht="15.75" thickBot="1">
      <c r="B104" s="173"/>
      <c r="C104" s="173"/>
      <c r="D104" s="173"/>
      <c r="E104" s="173"/>
      <c r="F104" s="173"/>
      <c r="G104" s="173"/>
      <c r="H104" s="173"/>
      <c r="K104" s="199" t="s">
        <v>4476</v>
      </c>
      <c r="L104" s="699"/>
      <c r="M104" s="200" t="s">
        <v>4477</v>
      </c>
      <c r="N104" s="200" t="s">
        <v>4478</v>
      </c>
      <c r="O104" s="200" t="s">
        <v>4479</v>
      </c>
      <c r="P104" s="200" t="s">
        <v>4480</v>
      </c>
      <c r="Q104" s="200" t="s">
        <v>4481</v>
      </c>
      <c r="R104" s="584" t="s">
        <v>4482</v>
      </c>
      <c r="S104" s="585"/>
      <c r="T104" s="585"/>
      <c r="U104" s="585"/>
      <c r="V104" s="586"/>
      <c r="AA104" s="511" t="s">
        <v>8573</v>
      </c>
    </row>
    <row r="105" spans="2:27" ht="15.75" thickBot="1">
      <c r="B105" s="175" t="s">
        <v>4337</v>
      </c>
      <c r="C105" s="177" t="s">
        <v>4338</v>
      </c>
      <c r="D105" s="177" t="s">
        <v>4339</v>
      </c>
      <c r="E105" s="177" t="s">
        <v>4340</v>
      </c>
      <c r="F105" s="177" t="s">
        <v>4341</v>
      </c>
      <c r="G105" s="177" t="s">
        <v>4342</v>
      </c>
      <c r="H105" s="177" t="s">
        <v>4343</v>
      </c>
      <c r="K105" s="201" t="s">
        <v>4483</v>
      </c>
      <c r="L105" s="697" t="s">
        <v>4484</v>
      </c>
      <c r="M105" s="177" t="s">
        <v>4485</v>
      </c>
      <c r="N105" s="177" t="s">
        <v>4486</v>
      </c>
      <c r="O105" s="177" t="s">
        <v>4487</v>
      </c>
      <c r="P105" s="177" t="s">
        <v>4488</v>
      </c>
      <c r="Q105" s="177" t="s">
        <v>4489</v>
      </c>
      <c r="R105" s="581" t="s">
        <v>4490</v>
      </c>
      <c r="S105" s="582"/>
      <c r="T105" s="582"/>
      <c r="U105" s="582"/>
      <c r="V105" s="583"/>
      <c r="AA105" s="511" t="s">
        <v>8574</v>
      </c>
    </row>
    <row r="106" spans="2:27" ht="15.75" thickBot="1">
      <c r="B106" s="173"/>
      <c r="C106" s="173"/>
      <c r="D106" s="173"/>
      <c r="E106" s="173"/>
      <c r="F106" s="173"/>
      <c r="G106" s="173"/>
      <c r="H106" s="173"/>
      <c r="K106" s="202" t="s">
        <v>4491</v>
      </c>
      <c r="L106" s="698"/>
      <c r="M106" s="177" t="s">
        <v>4492</v>
      </c>
      <c r="N106" s="177" t="s">
        <v>4493</v>
      </c>
      <c r="O106" s="177" t="s">
        <v>4494</v>
      </c>
      <c r="P106" s="177" t="s">
        <v>4495</v>
      </c>
      <c r="Q106" s="177" t="s">
        <v>4496</v>
      </c>
      <c r="R106" s="581" t="s">
        <v>4497</v>
      </c>
      <c r="S106" s="582"/>
      <c r="T106" s="582"/>
      <c r="U106" s="582"/>
      <c r="V106" s="583"/>
      <c r="AA106" s="511" t="s">
        <v>8575</v>
      </c>
    </row>
    <row r="107" spans="2:27" ht="15.75" thickBot="1">
      <c r="B107" s="175" t="s">
        <v>4344</v>
      </c>
      <c r="C107" s="177" t="s">
        <v>1943</v>
      </c>
      <c r="D107" s="177" t="s">
        <v>1802</v>
      </c>
      <c r="E107" s="177" t="s">
        <v>4345</v>
      </c>
      <c r="F107" s="177" t="s">
        <v>2361</v>
      </c>
      <c r="G107" s="177" t="s">
        <v>1698</v>
      </c>
      <c r="H107" s="177" t="s">
        <v>4346</v>
      </c>
      <c r="K107" s="175" t="s">
        <v>4498</v>
      </c>
      <c r="L107" s="698"/>
      <c r="M107" s="177" t="s">
        <v>4499</v>
      </c>
      <c r="N107" s="177" t="s">
        <v>4500</v>
      </c>
      <c r="O107" s="177" t="s">
        <v>4501</v>
      </c>
      <c r="P107" s="177" t="s">
        <v>4502</v>
      </c>
      <c r="Q107" s="177" t="s">
        <v>4503</v>
      </c>
      <c r="R107" s="581" t="s">
        <v>4504</v>
      </c>
      <c r="S107" s="582"/>
      <c r="T107" s="582"/>
      <c r="U107" s="582"/>
      <c r="V107" s="583"/>
      <c r="AA107" s="511" t="s">
        <v>8576</v>
      </c>
    </row>
    <row r="108" spans="2:27" ht="15.75" thickBot="1">
      <c r="B108" s="173"/>
      <c r="C108" s="173"/>
      <c r="D108" s="173"/>
      <c r="E108" s="173"/>
      <c r="F108" s="173"/>
      <c r="G108" s="173"/>
      <c r="H108" s="173"/>
      <c r="K108" s="202" t="s">
        <v>4505</v>
      </c>
      <c r="L108" s="699"/>
      <c r="M108" s="177" t="s">
        <v>4506</v>
      </c>
      <c r="N108" s="177" t="s">
        <v>4507</v>
      </c>
      <c r="O108" s="177" t="s">
        <v>4508</v>
      </c>
      <c r="P108" s="177" t="s">
        <v>4509</v>
      </c>
      <c r="Q108" s="177" t="s">
        <v>4510</v>
      </c>
      <c r="R108" s="581" t="s">
        <v>4511</v>
      </c>
      <c r="S108" s="582"/>
      <c r="T108" s="582"/>
      <c r="U108" s="582"/>
      <c r="V108" s="583"/>
      <c r="AA108" s="511" t="s">
        <v>8577</v>
      </c>
    </row>
    <row r="109" spans="2:27" ht="15.75" thickBot="1">
      <c r="B109" s="175" t="s">
        <v>4347</v>
      </c>
      <c r="C109" s="177" t="s">
        <v>4348</v>
      </c>
      <c r="D109" s="177" t="s">
        <v>4349</v>
      </c>
      <c r="E109" s="177" t="s">
        <v>2976</v>
      </c>
      <c r="F109" s="177" t="s">
        <v>4350</v>
      </c>
      <c r="G109" s="177" t="s">
        <v>4351</v>
      </c>
      <c r="H109" s="177" t="s">
        <v>4352</v>
      </c>
      <c r="K109" s="202" t="s">
        <v>1989</v>
      </c>
      <c r="L109" s="697" t="s">
        <v>4512</v>
      </c>
      <c r="M109" s="177" t="s">
        <v>4513</v>
      </c>
      <c r="N109" s="177" t="s">
        <v>4514</v>
      </c>
      <c r="O109" s="177" t="s">
        <v>4515</v>
      </c>
      <c r="P109" s="177" t="s">
        <v>4516</v>
      </c>
      <c r="Q109" s="177" t="s">
        <v>4517</v>
      </c>
      <c r="R109" s="581" t="s">
        <v>4518</v>
      </c>
      <c r="S109" s="582"/>
      <c r="T109" s="582"/>
      <c r="U109" s="582"/>
      <c r="V109" s="583"/>
      <c r="AA109" s="511" t="s">
        <v>8578</v>
      </c>
    </row>
    <row r="110" spans="2:27" ht="15.75" thickBot="1">
      <c r="B110" s="176"/>
      <c r="C110" s="176"/>
      <c r="D110" s="176"/>
      <c r="E110" s="176"/>
      <c r="F110" s="176"/>
      <c r="G110" s="176"/>
      <c r="H110" s="176"/>
      <c r="K110" s="202" t="s">
        <v>4519</v>
      </c>
      <c r="L110" s="698"/>
      <c r="M110" s="177" t="s">
        <v>4520</v>
      </c>
      <c r="N110" s="177" t="s">
        <v>4521</v>
      </c>
      <c r="O110" s="177" t="s">
        <v>4522</v>
      </c>
      <c r="P110" s="177" t="s">
        <v>4523</v>
      </c>
      <c r="Q110" s="177" t="s">
        <v>4524</v>
      </c>
      <c r="R110" s="581" t="s">
        <v>4525</v>
      </c>
      <c r="S110" s="582"/>
      <c r="T110" s="582"/>
      <c r="U110" s="582"/>
      <c r="V110" s="583"/>
      <c r="AA110" s="511" t="s">
        <v>8579</v>
      </c>
    </row>
    <row r="111" spans="2:27" ht="15.75" thickBot="1">
      <c r="B111" s="178"/>
      <c r="C111" s="178"/>
      <c r="D111" s="178"/>
      <c r="E111" s="178"/>
      <c r="F111" s="178"/>
      <c r="G111" s="178"/>
      <c r="H111" s="178"/>
      <c r="K111" s="202" t="s">
        <v>4526</v>
      </c>
      <c r="L111" s="698"/>
      <c r="M111" s="177" t="s">
        <v>4527</v>
      </c>
      <c r="N111" s="177" t="s">
        <v>4528</v>
      </c>
      <c r="O111" s="177" t="s">
        <v>4529</v>
      </c>
      <c r="P111" s="177" t="s">
        <v>4530</v>
      </c>
      <c r="Q111" s="177" t="s">
        <v>4531</v>
      </c>
      <c r="R111" s="581" t="s">
        <v>4532</v>
      </c>
      <c r="S111" s="582"/>
      <c r="T111" s="582"/>
      <c r="U111" s="582"/>
      <c r="V111" s="583"/>
      <c r="AA111" s="511" t="s">
        <v>8580</v>
      </c>
    </row>
    <row r="112" spans="2:27" ht="15.75" thickBot="1">
      <c r="B112" s="176"/>
      <c r="C112" s="176"/>
      <c r="D112" s="176"/>
      <c r="E112" s="176"/>
      <c r="F112" s="176"/>
      <c r="G112" s="176"/>
      <c r="H112" s="176"/>
      <c r="K112" s="203" t="s">
        <v>4533</v>
      </c>
      <c r="L112" s="699"/>
      <c r="M112" s="177" t="s">
        <v>4534</v>
      </c>
      <c r="N112" s="177" t="s">
        <v>4535</v>
      </c>
      <c r="O112" s="177" t="s">
        <v>4536</v>
      </c>
      <c r="P112" s="177" t="s">
        <v>4537</v>
      </c>
      <c r="Q112" s="177" t="s">
        <v>4538</v>
      </c>
      <c r="R112" s="581" t="s">
        <v>4539</v>
      </c>
      <c r="S112" s="582"/>
      <c r="T112" s="582"/>
      <c r="U112" s="582"/>
      <c r="V112" s="583"/>
      <c r="AA112" s="511" t="s">
        <v>8581</v>
      </c>
    </row>
    <row r="113" spans="2:27" ht="15.75" thickBot="1">
      <c r="B113" s="176"/>
      <c r="C113" s="173"/>
      <c r="D113" s="180" t="s">
        <v>4353</v>
      </c>
      <c r="E113" s="180" t="s">
        <v>4354</v>
      </c>
      <c r="F113" s="180" t="s">
        <v>4355</v>
      </c>
      <c r="G113" s="180" t="s">
        <v>4356</v>
      </c>
      <c r="H113" s="180" t="s">
        <v>4357</v>
      </c>
      <c r="K113" s="176"/>
      <c r="L113" s="204"/>
      <c r="M113" s="204"/>
      <c r="N113" s="204"/>
      <c r="O113" s="176"/>
      <c r="P113" s="176"/>
      <c r="Q113" s="176"/>
      <c r="R113" s="176"/>
      <c r="S113" s="176"/>
      <c r="T113" s="176"/>
      <c r="U113" s="176"/>
      <c r="V113" s="176"/>
      <c r="AA113" s="511" t="s">
        <v>8582</v>
      </c>
    </row>
    <row r="114" spans="2:27" ht="15.75" thickBot="1">
      <c r="B114" s="174"/>
      <c r="C114" s="176"/>
      <c r="D114" s="173"/>
      <c r="E114" s="181"/>
      <c r="F114" s="182"/>
      <c r="G114" s="183"/>
      <c r="H114" s="181"/>
      <c r="K114" s="205"/>
      <c r="L114" s="206" t="s">
        <v>4420</v>
      </c>
      <c r="M114" s="207" t="s">
        <v>4540</v>
      </c>
      <c r="N114" s="207" t="s">
        <v>4422</v>
      </c>
      <c r="O114" s="176"/>
      <c r="P114" s="176"/>
      <c r="Q114" s="176"/>
      <c r="R114" s="176"/>
      <c r="S114" s="176"/>
      <c r="T114" s="176"/>
      <c r="U114" s="176"/>
      <c r="V114" s="176"/>
      <c r="AA114" s="511" t="s">
        <v>8583</v>
      </c>
    </row>
    <row r="115" spans="2:27" ht="16.5" thickTop="1" thickBot="1">
      <c r="B115" s="174"/>
      <c r="C115" s="174"/>
      <c r="D115" s="685" t="s">
        <v>4358</v>
      </c>
      <c r="E115" s="686"/>
      <c r="F115" s="687"/>
      <c r="G115" s="183"/>
      <c r="H115" s="688" t="s">
        <v>4359</v>
      </c>
      <c r="K115" s="174"/>
      <c r="L115" s="696" t="s">
        <v>4426</v>
      </c>
      <c r="M115" s="208" t="s">
        <v>4541</v>
      </c>
      <c r="N115" s="208" t="s">
        <v>4542</v>
      </c>
      <c r="O115" s="176"/>
      <c r="P115" s="176"/>
      <c r="Q115" s="176"/>
      <c r="R115" s="176"/>
      <c r="S115" s="176"/>
      <c r="T115" s="176"/>
      <c r="U115" s="176"/>
      <c r="V115" s="176"/>
      <c r="AA115" s="511" t="s">
        <v>8584</v>
      </c>
    </row>
    <row r="116" spans="2:27" ht="15.75" customHeight="1" thickBot="1">
      <c r="B116" s="174"/>
      <c r="C116" s="174"/>
      <c r="D116" s="690" t="s">
        <v>4360</v>
      </c>
      <c r="E116" s="691"/>
      <c r="F116" s="692"/>
      <c r="G116" s="184"/>
      <c r="H116" s="689"/>
      <c r="K116" s="174"/>
      <c r="L116" s="694"/>
      <c r="M116" s="208" t="s">
        <v>4543</v>
      </c>
      <c r="N116" s="208" t="s">
        <v>4544</v>
      </c>
      <c r="O116" s="176"/>
      <c r="P116" s="590" t="s">
        <v>4545</v>
      </c>
      <c r="Q116" s="591"/>
      <c r="R116" s="591"/>
      <c r="S116" s="591"/>
      <c r="T116" s="592"/>
      <c r="U116" s="176"/>
      <c r="V116" s="176"/>
      <c r="AA116" s="511" t="s">
        <v>8585</v>
      </c>
    </row>
    <row r="117" spans="2:27" ht="15.75" customHeight="1" thickBot="1">
      <c r="B117" s="174"/>
      <c r="C117" s="174"/>
      <c r="D117" s="723" t="s">
        <v>4361</v>
      </c>
      <c r="E117" s="724"/>
      <c r="F117" s="185"/>
      <c r="G117" s="177" t="s">
        <v>4362</v>
      </c>
      <c r="H117" s="186" t="s">
        <v>4363</v>
      </c>
      <c r="K117" s="174"/>
      <c r="L117" s="694"/>
      <c r="M117" s="208" t="s">
        <v>4546</v>
      </c>
      <c r="N117" s="208" t="s">
        <v>4547</v>
      </c>
      <c r="O117" s="176"/>
      <c r="P117" s="593"/>
      <c r="Q117" s="594"/>
      <c r="R117" s="594"/>
      <c r="S117" s="594"/>
      <c r="T117" s="595"/>
      <c r="U117" s="176"/>
      <c r="V117" s="176"/>
      <c r="AA117" s="511" t="s">
        <v>8586</v>
      </c>
    </row>
    <row r="118" spans="2:27" ht="15.75" customHeight="1" thickBot="1">
      <c r="B118" s="174"/>
      <c r="C118" s="173"/>
      <c r="D118" s="173"/>
      <c r="E118" s="181"/>
      <c r="F118" s="182"/>
      <c r="G118" s="184"/>
      <c r="H118" s="181"/>
      <c r="K118" s="174"/>
      <c r="L118" s="695"/>
      <c r="M118" s="208" t="s">
        <v>4548</v>
      </c>
      <c r="N118" s="208" t="s">
        <v>4549</v>
      </c>
      <c r="O118" s="176"/>
      <c r="P118" s="593"/>
      <c r="Q118" s="594"/>
      <c r="R118" s="594"/>
      <c r="S118" s="594"/>
      <c r="T118" s="595"/>
      <c r="U118" s="176"/>
      <c r="V118" s="176"/>
      <c r="AA118" s="511" t="s">
        <v>8587</v>
      </c>
    </row>
    <row r="119" spans="2:27" ht="15.75" customHeight="1" thickBot="1">
      <c r="B119" s="176"/>
      <c r="C119" s="173"/>
      <c r="D119" s="173"/>
      <c r="E119" s="176"/>
      <c r="F119" s="176"/>
      <c r="G119" s="176"/>
      <c r="H119" s="173"/>
      <c r="K119" s="174"/>
      <c r="L119" s="693" t="s">
        <v>4455</v>
      </c>
      <c r="M119" s="208" t="s">
        <v>4541</v>
      </c>
      <c r="N119" s="208" t="s">
        <v>4550</v>
      </c>
      <c r="O119" s="176"/>
      <c r="P119" s="593"/>
      <c r="Q119" s="594"/>
      <c r="R119" s="594"/>
      <c r="S119" s="594"/>
      <c r="T119" s="595"/>
      <c r="U119" s="176"/>
      <c r="V119" s="176"/>
      <c r="AA119" s="511" t="s">
        <v>8588</v>
      </c>
    </row>
    <row r="120" spans="2:27" ht="15.75" customHeight="1" thickBot="1">
      <c r="B120" s="187"/>
      <c r="C120" s="703" t="s">
        <v>2054</v>
      </c>
      <c r="D120" s="705"/>
      <c r="E120" s="188"/>
      <c r="F120" s="188"/>
      <c r="G120" s="174"/>
      <c r="H120" s="177" t="s">
        <v>4314</v>
      </c>
      <c r="K120" s="174"/>
      <c r="L120" s="694"/>
      <c r="M120" s="209" t="s">
        <v>4543</v>
      </c>
      <c r="N120" s="209" t="s">
        <v>4551</v>
      </c>
      <c r="O120" s="176"/>
      <c r="P120" s="593"/>
      <c r="Q120" s="594"/>
      <c r="R120" s="594"/>
      <c r="S120" s="594"/>
      <c r="T120" s="595"/>
      <c r="U120" s="176"/>
      <c r="V120" s="176"/>
      <c r="AA120" s="511" t="s">
        <v>8589</v>
      </c>
    </row>
    <row r="121" spans="2:27" ht="15.75" customHeight="1" thickBot="1">
      <c r="B121" s="176"/>
      <c r="C121" s="176"/>
      <c r="D121" s="173"/>
      <c r="E121" s="173"/>
      <c r="F121" s="173"/>
      <c r="G121" s="173"/>
      <c r="H121" s="176"/>
      <c r="K121" s="174"/>
      <c r="L121" s="694"/>
      <c r="M121" s="208" t="s">
        <v>4546</v>
      </c>
      <c r="N121" s="208" t="s">
        <v>4552</v>
      </c>
      <c r="O121" s="176"/>
      <c r="P121" s="593"/>
      <c r="Q121" s="594"/>
      <c r="R121" s="594"/>
      <c r="S121" s="594"/>
      <c r="T121" s="595"/>
      <c r="U121" s="176"/>
      <c r="V121" s="176"/>
      <c r="AA121" s="511" t="s">
        <v>8590</v>
      </c>
    </row>
    <row r="122" spans="2:27" ht="15.75" customHeight="1" thickBot="1">
      <c r="B122" s="176"/>
      <c r="C122" s="174"/>
      <c r="D122" s="679" t="s">
        <v>4336</v>
      </c>
      <c r="E122" s="680"/>
      <c r="F122" s="680"/>
      <c r="G122" s="681"/>
      <c r="H122" s="176"/>
      <c r="K122" s="174"/>
      <c r="L122" s="695"/>
      <c r="M122" s="208" t="s">
        <v>4548</v>
      </c>
      <c r="N122" s="208" t="s">
        <v>4553</v>
      </c>
      <c r="O122" s="176"/>
      <c r="P122" s="593"/>
      <c r="Q122" s="594"/>
      <c r="R122" s="594"/>
      <c r="S122" s="594"/>
      <c r="T122" s="595"/>
      <c r="U122" s="176"/>
      <c r="V122" s="176"/>
      <c r="AA122" s="511" t="s">
        <v>8591</v>
      </c>
    </row>
    <row r="123" spans="2:27" ht="15.75" customHeight="1" thickBot="1">
      <c r="B123" s="176"/>
      <c r="C123" s="174"/>
      <c r="D123" s="682"/>
      <c r="E123" s="683"/>
      <c r="F123" s="683"/>
      <c r="G123" s="684"/>
      <c r="H123" s="176"/>
      <c r="K123" s="174"/>
      <c r="L123" s="693" t="s">
        <v>4484</v>
      </c>
      <c r="M123" s="208" t="s">
        <v>4541</v>
      </c>
      <c r="N123" s="208" t="s">
        <v>4554</v>
      </c>
      <c r="O123" s="176"/>
      <c r="P123" s="593"/>
      <c r="Q123" s="594"/>
      <c r="R123" s="594"/>
      <c r="S123" s="594"/>
      <c r="T123" s="595"/>
      <c r="U123" s="176"/>
      <c r="V123" s="176"/>
      <c r="AA123" s="511" t="s">
        <v>8592</v>
      </c>
    </row>
    <row r="124" spans="2:27" ht="15.75" customHeight="1" thickBot="1">
      <c r="B124" s="176"/>
      <c r="C124" s="189"/>
      <c r="D124" s="189"/>
      <c r="E124" s="176"/>
      <c r="F124" s="176"/>
      <c r="G124" s="176"/>
      <c r="H124" s="176"/>
      <c r="K124" s="174"/>
      <c r="L124" s="694"/>
      <c r="M124" s="208" t="s">
        <v>4543</v>
      </c>
      <c r="N124" s="208" t="s">
        <v>4555</v>
      </c>
      <c r="O124" s="176"/>
      <c r="P124" s="593"/>
      <c r="Q124" s="594"/>
      <c r="R124" s="594"/>
      <c r="S124" s="594"/>
      <c r="T124" s="595"/>
      <c r="U124" s="176"/>
      <c r="V124" s="176"/>
      <c r="AA124" s="511" t="s">
        <v>8593</v>
      </c>
    </row>
    <row r="125" spans="2:27" ht="15.75" customHeight="1" thickBot="1">
      <c r="B125" s="178"/>
      <c r="C125" s="178"/>
      <c r="D125" s="178"/>
      <c r="E125" s="178"/>
      <c r="F125" s="178"/>
      <c r="G125" s="178"/>
      <c r="H125" s="178"/>
      <c r="K125" s="174"/>
      <c r="L125" s="694"/>
      <c r="M125" s="208" t="s">
        <v>4546</v>
      </c>
      <c r="N125" s="208" t="s">
        <v>4556</v>
      </c>
      <c r="O125" s="176"/>
      <c r="P125" s="593"/>
      <c r="Q125" s="594"/>
      <c r="R125" s="594"/>
      <c r="S125" s="594"/>
      <c r="T125" s="595"/>
      <c r="U125" s="176"/>
      <c r="V125" s="176"/>
      <c r="AA125" s="511" t="s">
        <v>8594</v>
      </c>
    </row>
    <row r="126" spans="2:27" ht="15.75" customHeight="1" thickBot="1">
      <c r="K126" s="174"/>
      <c r="L126" s="695"/>
      <c r="M126" s="208" t="s">
        <v>4548</v>
      </c>
      <c r="N126" s="208" t="s">
        <v>4557</v>
      </c>
      <c r="O126" s="176"/>
      <c r="P126" s="593"/>
      <c r="Q126" s="594"/>
      <c r="R126" s="594"/>
      <c r="S126" s="594"/>
      <c r="T126" s="595"/>
      <c r="U126" s="176"/>
      <c r="V126" s="176"/>
      <c r="AA126" s="511" t="s">
        <v>8595</v>
      </c>
    </row>
    <row r="127" spans="2:27" ht="15.75" customHeight="1" thickBot="1">
      <c r="K127" s="174"/>
      <c r="L127" s="693" t="s">
        <v>4512</v>
      </c>
      <c r="M127" s="208" t="s">
        <v>4541</v>
      </c>
      <c r="N127" s="208" t="s">
        <v>4558</v>
      </c>
      <c r="O127" s="176"/>
      <c r="P127" s="596"/>
      <c r="Q127" s="597"/>
      <c r="R127" s="597"/>
      <c r="S127" s="597"/>
      <c r="T127" s="598"/>
      <c r="U127" s="176"/>
      <c r="V127" s="176"/>
      <c r="AA127" s="511" t="s">
        <v>8596</v>
      </c>
    </row>
    <row r="128" spans="2:27" ht="15.75" thickBot="1">
      <c r="K128" s="174"/>
      <c r="L128" s="694"/>
      <c r="M128" s="208" t="s">
        <v>4543</v>
      </c>
      <c r="N128" s="208" t="s">
        <v>4559</v>
      </c>
      <c r="O128" s="176"/>
      <c r="P128" s="176"/>
      <c r="Q128" s="176"/>
      <c r="R128" s="176"/>
      <c r="S128" s="176"/>
      <c r="T128" s="176"/>
      <c r="U128" s="176"/>
      <c r="V128" s="176"/>
      <c r="AA128" s="511" t="s">
        <v>8597</v>
      </c>
    </row>
    <row r="129" spans="1:27" ht="15.75" thickBot="1">
      <c r="B129" s="223" t="s">
        <v>4337</v>
      </c>
      <c r="C129" s="224" t="s">
        <v>4338</v>
      </c>
      <c r="D129" s="224" t="s">
        <v>4339</v>
      </c>
      <c r="E129" s="224" t="s">
        <v>4340</v>
      </c>
      <c r="F129" s="224" t="s">
        <v>4341</v>
      </c>
      <c r="G129" s="224" t="s">
        <v>4342</v>
      </c>
      <c r="H129" s="225" t="s">
        <v>4343</v>
      </c>
      <c r="K129" s="174"/>
      <c r="L129" s="694"/>
      <c r="M129" s="208" t="s">
        <v>4546</v>
      </c>
      <c r="N129" s="208" t="s">
        <v>4560</v>
      </c>
      <c r="O129" s="176"/>
      <c r="P129" s="176"/>
      <c r="Q129" s="176"/>
      <c r="R129" s="176"/>
      <c r="S129" s="176"/>
      <c r="T129" s="176"/>
      <c r="U129" s="176"/>
      <c r="V129" s="176"/>
      <c r="AA129" s="511" t="s">
        <v>8598</v>
      </c>
    </row>
    <row r="130" spans="1:27" ht="15.75" thickBot="1">
      <c r="B130" s="222"/>
      <c r="C130" s="222"/>
      <c r="D130" s="222"/>
      <c r="E130" s="222"/>
      <c r="F130" s="222"/>
      <c r="G130" s="222"/>
      <c r="H130" s="222"/>
      <c r="K130" s="174"/>
      <c r="L130" s="695"/>
      <c r="M130" s="208" t="s">
        <v>4548</v>
      </c>
      <c r="N130" s="208" t="s">
        <v>4561</v>
      </c>
      <c r="O130" s="176"/>
      <c r="P130" s="436"/>
      <c r="Q130" s="176"/>
      <c r="R130" s="176"/>
      <c r="S130" s="176"/>
      <c r="T130" s="176"/>
      <c r="U130" s="176"/>
      <c r="V130" s="176"/>
      <c r="AA130" s="511" t="s">
        <v>8599</v>
      </c>
    </row>
    <row r="131" spans="1:27" ht="15.75" thickBot="1">
      <c r="B131" s="175" t="s">
        <v>4344</v>
      </c>
      <c r="C131" s="177" t="s">
        <v>1943</v>
      </c>
      <c r="D131" s="177" t="s">
        <v>1802</v>
      </c>
      <c r="E131" s="177" t="s">
        <v>4345</v>
      </c>
      <c r="F131" s="177" t="s">
        <v>2361</v>
      </c>
      <c r="G131" s="177" t="s">
        <v>1698</v>
      </c>
      <c r="H131" s="177" t="s">
        <v>4346</v>
      </c>
      <c r="AA131" s="511" t="s">
        <v>8600</v>
      </c>
    </row>
    <row r="132" spans="1:27" ht="15.75" thickBot="1">
      <c r="B132" s="173"/>
      <c r="C132" s="173"/>
      <c r="D132" s="173"/>
      <c r="E132" s="173"/>
      <c r="F132" s="173"/>
      <c r="G132" s="173"/>
      <c r="H132" s="173"/>
      <c r="AA132" s="511" t="s">
        <v>8601</v>
      </c>
    </row>
    <row r="133" spans="1:27" ht="15.75" thickBot="1">
      <c r="B133" s="175" t="s">
        <v>4347</v>
      </c>
      <c r="C133" s="177" t="s">
        <v>4348</v>
      </c>
      <c r="D133" s="177" t="s">
        <v>4349</v>
      </c>
      <c r="E133" s="177" t="s">
        <v>2976</v>
      </c>
      <c r="F133" s="177" t="s">
        <v>4350</v>
      </c>
      <c r="G133" s="177" t="s">
        <v>4351</v>
      </c>
      <c r="H133" s="177" t="s">
        <v>4352</v>
      </c>
      <c r="K133" s="210" t="s">
        <v>4562</v>
      </c>
      <c r="L133" s="171"/>
      <c r="M133" s="171"/>
      <c r="N133" s="171"/>
      <c r="O133" s="171"/>
      <c r="P133" s="171"/>
      <c r="Q133" s="171"/>
      <c r="R133" s="171"/>
      <c r="S133" s="171"/>
      <c r="U133" t="s">
        <v>8272</v>
      </c>
      <c r="AA133" s="511" t="s">
        <v>8602</v>
      </c>
    </row>
    <row r="134" spans="1:27" ht="15.75" customHeight="1" thickBot="1">
      <c r="K134" s="587" t="s">
        <v>4563</v>
      </c>
      <c r="L134" s="588"/>
      <c r="M134" s="588"/>
      <c r="N134" s="588"/>
      <c r="O134" s="588"/>
      <c r="P134" s="588"/>
      <c r="Q134" s="588"/>
      <c r="R134" s="588"/>
      <c r="S134" s="589"/>
      <c r="U134" t="s">
        <v>8273</v>
      </c>
      <c r="AA134" s="511" t="s">
        <v>8603</v>
      </c>
    </row>
    <row r="135" spans="1:27" ht="15.75" thickBot="1">
      <c r="A135" s="216" t="s">
        <v>4364</v>
      </c>
      <c r="B135" s="217" t="s">
        <v>4365</v>
      </c>
      <c r="C135" s="217" t="s">
        <v>4366</v>
      </c>
      <c r="D135" s="217" t="s">
        <v>4367</v>
      </c>
      <c r="E135" s="217" t="s">
        <v>4368</v>
      </c>
      <c r="F135" s="217" t="s">
        <v>4369</v>
      </c>
      <c r="G135" s="217" t="s">
        <v>4370</v>
      </c>
      <c r="H135" s="218" t="s">
        <v>4371</v>
      </c>
      <c r="K135" s="211" t="s">
        <v>4564</v>
      </c>
      <c r="L135" s="171"/>
      <c r="M135" s="171"/>
      <c r="N135" s="171"/>
      <c r="O135" s="171"/>
      <c r="P135" s="171"/>
      <c r="Q135" s="171"/>
      <c r="R135" s="171"/>
      <c r="S135" s="171"/>
      <c r="U135" t="s">
        <v>8274</v>
      </c>
      <c r="AA135" s="511" t="s">
        <v>8604</v>
      </c>
    </row>
    <row r="136" spans="1:27" ht="15.75" customHeight="1" thickBot="1">
      <c r="A136" s="219" t="s">
        <v>4380</v>
      </c>
      <c r="B136" s="220" t="s">
        <v>4381</v>
      </c>
      <c r="C136" s="220" t="s">
        <v>4317</v>
      </c>
      <c r="D136" s="220" t="s">
        <v>4382</v>
      </c>
      <c r="E136" s="220" t="s">
        <v>4383</v>
      </c>
      <c r="F136" s="220" t="s">
        <v>4384</v>
      </c>
      <c r="G136" s="220" t="s">
        <v>4385</v>
      </c>
      <c r="H136" s="221" t="s">
        <v>4386</v>
      </c>
      <c r="K136" s="587" t="s">
        <v>4565</v>
      </c>
      <c r="L136" s="588"/>
      <c r="M136" s="588"/>
      <c r="N136" s="588"/>
      <c r="O136" s="588"/>
      <c r="P136" s="588"/>
      <c r="Q136" s="588"/>
      <c r="R136" s="588"/>
      <c r="S136" s="589"/>
      <c r="U136" t="s">
        <v>8275</v>
      </c>
      <c r="AA136" s="511" t="s">
        <v>8605</v>
      </c>
    </row>
    <row r="137" spans="1:27" ht="15.75" thickBot="1">
      <c r="K137" s="211" t="s">
        <v>4566</v>
      </c>
      <c r="L137" s="171"/>
      <c r="M137" s="171"/>
      <c r="N137" s="171"/>
      <c r="O137" s="171"/>
      <c r="P137" s="171"/>
      <c r="Q137" s="171"/>
      <c r="R137" s="171"/>
      <c r="S137" s="171"/>
      <c r="U137" t="s">
        <v>8276</v>
      </c>
      <c r="AA137" s="511" t="s">
        <v>8606</v>
      </c>
    </row>
    <row r="138" spans="1:27" ht="15.75" customHeight="1" thickBot="1">
      <c r="K138" s="587" t="s">
        <v>4567</v>
      </c>
      <c r="L138" s="588"/>
      <c r="M138" s="588"/>
      <c r="N138" s="588"/>
      <c r="O138" s="588"/>
      <c r="P138" s="588"/>
      <c r="Q138" s="588"/>
      <c r="R138" s="588"/>
      <c r="S138" s="589"/>
      <c r="U138" t="s">
        <v>8277</v>
      </c>
      <c r="AA138" s="511" t="s">
        <v>8607</v>
      </c>
    </row>
    <row r="139" spans="1:27" ht="15.75" thickBot="1">
      <c r="K139" s="211" t="s">
        <v>4568</v>
      </c>
      <c r="L139" s="171"/>
      <c r="M139" s="171"/>
      <c r="N139" s="171"/>
      <c r="O139" s="171"/>
      <c r="P139" s="171"/>
      <c r="Q139" s="171"/>
      <c r="R139" s="171"/>
      <c r="S139" s="171"/>
      <c r="U139" t="s">
        <v>8278</v>
      </c>
      <c r="AA139" s="511" t="s">
        <v>8608</v>
      </c>
    </row>
    <row r="140" spans="1:27" ht="15.75" customHeight="1" thickBot="1">
      <c r="K140" s="587" t="s">
        <v>4569</v>
      </c>
      <c r="L140" s="588"/>
      <c r="M140" s="588"/>
      <c r="N140" s="588"/>
      <c r="O140" s="588"/>
      <c r="P140" s="588"/>
      <c r="Q140" s="588"/>
      <c r="R140" s="588"/>
      <c r="S140" s="589"/>
      <c r="U140" t="s">
        <v>8279</v>
      </c>
      <c r="AA140" s="511" t="s">
        <v>8609</v>
      </c>
    </row>
    <row r="141" spans="1:27" ht="15.75" thickBot="1">
      <c r="K141" s="211" t="s">
        <v>4570</v>
      </c>
      <c r="L141" s="171"/>
      <c r="M141" s="171"/>
      <c r="N141" s="171"/>
      <c r="O141" s="171"/>
      <c r="P141" s="171"/>
      <c r="Q141" s="171"/>
      <c r="R141" s="171"/>
      <c r="S141" s="171"/>
      <c r="AA141" s="511" t="s">
        <v>8610</v>
      </c>
    </row>
    <row r="142" spans="1:27" ht="15.75" customHeight="1" thickBot="1">
      <c r="K142" s="587" t="s">
        <v>4571</v>
      </c>
      <c r="L142" s="588"/>
      <c r="M142" s="588"/>
      <c r="N142" s="588"/>
      <c r="O142" s="588"/>
      <c r="P142" s="588"/>
      <c r="Q142" s="588"/>
      <c r="R142" s="588"/>
      <c r="S142" s="589"/>
      <c r="U142" t="s">
        <v>8272</v>
      </c>
      <c r="AA142" s="511" t="s">
        <v>8611</v>
      </c>
    </row>
    <row r="143" spans="1:27">
      <c r="U143" t="s">
        <v>8280</v>
      </c>
      <c r="AA143" s="511" t="s">
        <v>8612</v>
      </c>
    </row>
    <row r="144" spans="1:27" ht="15.75" thickBot="1">
      <c r="U144" t="s">
        <v>8281</v>
      </c>
      <c r="AA144" s="511" t="s">
        <v>8613</v>
      </c>
    </row>
    <row r="145" spans="2:27" ht="15.75" thickBot="1">
      <c r="B145" s="370" t="s">
        <v>1386</v>
      </c>
      <c r="C145" s="371" t="s">
        <v>1943</v>
      </c>
      <c r="D145" s="371" t="s">
        <v>1772</v>
      </c>
      <c r="E145" s="371" t="s">
        <v>2991</v>
      </c>
      <c r="F145" s="371" t="s">
        <v>4581</v>
      </c>
      <c r="G145" s="371" t="s">
        <v>4582</v>
      </c>
      <c r="H145" s="371" t="s">
        <v>2976</v>
      </c>
      <c r="I145" s="371" t="s">
        <v>4347</v>
      </c>
      <c r="J145" s="371" t="s">
        <v>4583</v>
      </c>
      <c r="K145" s="371" t="s">
        <v>4338</v>
      </c>
      <c r="L145" s="371" t="s">
        <v>4339</v>
      </c>
      <c r="U145" t="s">
        <v>8282</v>
      </c>
      <c r="AA145" s="511" t="s">
        <v>8614</v>
      </c>
    </row>
    <row r="146" spans="2:27" ht="15.75" thickBot="1">
      <c r="B146" s="188" t="s">
        <v>4584</v>
      </c>
      <c r="C146" s="188" t="s">
        <v>4585</v>
      </c>
      <c r="D146" s="188" t="s">
        <v>4586</v>
      </c>
      <c r="E146" s="188" t="s">
        <v>2107</v>
      </c>
      <c r="F146" s="188" t="s">
        <v>4587</v>
      </c>
      <c r="G146" s="188" t="s">
        <v>4588</v>
      </c>
      <c r="H146" s="188" t="s">
        <v>4589</v>
      </c>
      <c r="I146" s="188" t="s">
        <v>4590</v>
      </c>
      <c r="J146" s="188" t="s">
        <v>4591</v>
      </c>
      <c r="K146" s="188" t="s">
        <v>2556</v>
      </c>
      <c r="L146" s="188" t="s">
        <v>2558</v>
      </c>
      <c r="N146" t="s">
        <v>4909</v>
      </c>
      <c r="O146" t="s">
        <v>4910</v>
      </c>
      <c r="P146" t="s">
        <v>4911</v>
      </c>
      <c r="Q146" t="s">
        <v>4912</v>
      </c>
      <c r="R146" t="s">
        <v>4914</v>
      </c>
      <c r="S146" t="s">
        <v>4915</v>
      </c>
      <c r="U146" t="s">
        <v>8283</v>
      </c>
      <c r="AA146" s="511" t="s">
        <v>8615</v>
      </c>
    </row>
    <row r="147" spans="2:27" ht="15.75" thickBot="1">
      <c r="B147" s="188" t="s">
        <v>2951</v>
      </c>
      <c r="C147" s="188" t="s">
        <v>1761</v>
      </c>
      <c r="D147" s="188" t="s">
        <v>4592</v>
      </c>
      <c r="E147" s="188" t="s">
        <v>2009</v>
      </c>
      <c r="F147" s="188" t="s">
        <v>4593</v>
      </c>
      <c r="G147" s="188" t="s">
        <v>4322</v>
      </c>
      <c r="H147" s="188" t="s">
        <v>4602</v>
      </c>
      <c r="I147" s="188" t="s">
        <v>4595</v>
      </c>
      <c r="J147" s="188" t="s">
        <v>4596</v>
      </c>
      <c r="K147" s="188" t="s">
        <v>4597</v>
      </c>
      <c r="L147" s="188" t="s">
        <v>4598</v>
      </c>
      <c r="N147" t="s">
        <v>4865</v>
      </c>
      <c r="O147" t="s">
        <v>4866</v>
      </c>
      <c r="P147" t="s">
        <v>4867</v>
      </c>
      <c r="Q147" t="s">
        <v>4868</v>
      </c>
      <c r="R147" t="s">
        <v>4869</v>
      </c>
      <c r="S147" t="s">
        <v>959</v>
      </c>
      <c r="U147" t="s">
        <v>8284</v>
      </c>
      <c r="AA147" s="511" t="s">
        <v>8616</v>
      </c>
    </row>
    <row r="148" spans="2:27" ht="15.75" thickBot="1">
      <c r="B148" s="188" t="s">
        <v>4599</v>
      </c>
      <c r="C148" s="188" t="s">
        <v>4348</v>
      </c>
      <c r="D148" s="188" t="s">
        <v>4600</v>
      </c>
      <c r="E148" s="188" t="s">
        <v>2602</v>
      </c>
      <c r="F148" s="188" t="s">
        <v>4601</v>
      </c>
      <c r="G148" s="188" t="s">
        <v>4600</v>
      </c>
      <c r="H148" s="188" t="s">
        <v>4610</v>
      </c>
      <c r="I148" s="188" t="s">
        <v>4603</v>
      </c>
      <c r="J148" s="188" t="s">
        <v>4604</v>
      </c>
      <c r="K148" s="188"/>
      <c r="L148" s="188" t="s">
        <v>4605</v>
      </c>
      <c r="N148" t="s">
        <v>4870</v>
      </c>
      <c r="O148" t="s">
        <v>4872</v>
      </c>
      <c r="P148" t="s">
        <v>1498</v>
      </c>
      <c r="Q148" t="s">
        <v>4871</v>
      </c>
      <c r="R148" t="s">
        <v>4873</v>
      </c>
      <c r="S148" t="s">
        <v>4874</v>
      </c>
      <c r="U148" t="s">
        <v>8285</v>
      </c>
      <c r="AA148" s="511" t="s">
        <v>8617</v>
      </c>
    </row>
    <row r="149" spans="2:27" ht="15.75" thickBot="1">
      <c r="B149" s="188" t="s">
        <v>4606</v>
      </c>
      <c r="C149" s="188" t="s">
        <v>2971</v>
      </c>
      <c r="D149" s="188" t="s">
        <v>2992</v>
      </c>
      <c r="E149" s="188" t="s">
        <v>4607</v>
      </c>
      <c r="F149" s="188" t="s">
        <v>4608</v>
      </c>
      <c r="G149" s="188" t="s">
        <v>4609</v>
      </c>
      <c r="H149" s="188" t="s">
        <v>4618</v>
      </c>
      <c r="I149" s="188" t="s">
        <v>4611</v>
      </c>
      <c r="J149" s="188" t="s">
        <v>4612</v>
      </c>
      <c r="K149" s="188"/>
      <c r="L149" s="188"/>
      <c r="N149" t="s">
        <v>4875</v>
      </c>
      <c r="O149" t="s">
        <v>4876</v>
      </c>
      <c r="P149" t="s">
        <v>1612</v>
      </c>
      <c r="Q149" t="s">
        <v>4877</v>
      </c>
      <c r="R149" t="s">
        <v>4878</v>
      </c>
      <c r="S149" t="s">
        <v>4879</v>
      </c>
      <c r="U149" t="s">
        <v>8286</v>
      </c>
      <c r="AA149" s="511" t="s">
        <v>8618</v>
      </c>
    </row>
    <row r="150" spans="2:27" ht="15.75" thickBot="1">
      <c r="B150" s="188" t="s">
        <v>4613</v>
      </c>
      <c r="C150" s="188" t="s">
        <v>4614</v>
      </c>
      <c r="D150" s="188" t="s">
        <v>4613</v>
      </c>
      <c r="E150" s="188" t="s">
        <v>4615</v>
      </c>
      <c r="F150" s="188" t="s">
        <v>4616</v>
      </c>
      <c r="G150" s="188" t="s">
        <v>4617</v>
      </c>
      <c r="H150" s="188" t="s">
        <v>4594</v>
      </c>
      <c r="I150" s="188" t="s">
        <v>1562</v>
      </c>
      <c r="J150" s="188" t="s">
        <v>4619</v>
      </c>
      <c r="K150" s="372"/>
      <c r="L150" s="372"/>
      <c r="N150" t="s">
        <v>4880</v>
      </c>
      <c r="O150" t="s">
        <v>1258</v>
      </c>
      <c r="P150" t="s">
        <v>1227</v>
      </c>
      <c r="Q150" t="s">
        <v>874</v>
      </c>
      <c r="R150" t="s">
        <v>4881</v>
      </c>
      <c r="S150" t="s">
        <v>4882</v>
      </c>
      <c r="AA150" s="511" t="s">
        <v>8619</v>
      </c>
    </row>
    <row r="151" spans="2:27" ht="15.75" thickBot="1">
      <c r="B151" s="188" t="s">
        <v>4620</v>
      </c>
      <c r="C151" s="188" t="s">
        <v>4621</v>
      </c>
      <c r="D151" s="372"/>
      <c r="E151" s="188" t="s">
        <v>4585</v>
      </c>
      <c r="F151" s="188" t="s">
        <v>4622</v>
      </c>
      <c r="G151" s="188" t="s">
        <v>4613</v>
      </c>
      <c r="H151" s="188" t="s">
        <v>4613</v>
      </c>
      <c r="I151" s="188" t="s">
        <v>4623</v>
      </c>
      <c r="J151" s="188" t="s">
        <v>4624</v>
      </c>
      <c r="K151" s="372"/>
      <c r="L151" s="372"/>
      <c r="N151" t="s">
        <v>4884</v>
      </c>
      <c r="O151" t="s">
        <v>4883</v>
      </c>
      <c r="P151" t="s">
        <v>4920</v>
      </c>
      <c r="Q151" t="s">
        <v>895</v>
      </c>
      <c r="R151" t="s">
        <v>4921</v>
      </c>
      <c r="S151" t="s">
        <v>4755</v>
      </c>
      <c r="U151" t="s">
        <v>8272</v>
      </c>
      <c r="AA151" s="511" t="s">
        <v>8620</v>
      </c>
    </row>
    <row r="152" spans="2:27" ht="15.75" thickBot="1">
      <c r="B152" s="188" t="s">
        <v>4611</v>
      </c>
      <c r="C152" s="188" t="s">
        <v>4625</v>
      </c>
      <c r="D152" s="372"/>
      <c r="E152" s="188" t="s">
        <v>4626</v>
      </c>
      <c r="F152" s="188" t="s">
        <v>4627</v>
      </c>
      <c r="G152" s="372"/>
      <c r="H152" s="372"/>
      <c r="I152" s="188" t="s">
        <v>4628</v>
      </c>
      <c r="J152" s="188" t="s">
        <v>4629</v>
      </c>
      <c r="K152" s="372"/>
      <c r="L152" s="372"/>
      <c r="N152" t="s">
        <v>4886</v>
      </c>
      <c r="O152" t="s">
        <v>4885</v>
      </c>
      <c r="P152" t="s">
        <v>4902</v>
      </c>
      <c r="Q152" t="s">
        <v>1498</v>
      </c>
      <c r="R152" t="s">
        <v>4903</v>
      </c>
      <c r="S152" t="s">
        <v>4908</v>
      </c>
      <c r="U152" t="s">
        <v>8839</v>
      </c>
      <c r="AA152" s="511" t="s">
        <v>8621</v>
      </c>
    </row>
    <row r="153" spans="2:27" ht="15.75" thickBot="1">
      <c r="B153" s="188" t="s">
        <v>4630</v>
      </c>
      <c r="C153" s="188" t="s">
        <v>4631</v>
      </c>
      <c r="D153" s="372"/>
      <c r="E153" s="188" t="s">
        <v>4632</v>
      </c>
      <c r="F153" s="188" t="s">
        <v>4633</v>
      </c>
      <c r="G153" s="372"/>
      <c r="H153" s="372"/>
      <c r="I153" s="188" t="s">
        <v>4634</v>
      </c>
      <c r="J153" s="188" t="s">
        <v>4635</v>
      </c>
      <c r="K153" s="372"/>
      <c r="L153" s="372"/>
      <c r="N153" t="s">
        <v>4887</v>
      </c>
      <c r="O153" t="s">
        <v>4888</v>
      </c>
      <c r="P153" t="s">
        <v>4904</v>
      </c>
      <c r="Q153" t="s">
        <v>4905</v>
      </c>
      <c r="R153" t="s">
        <v>4906</v>
      </c>
      <c r="S153" t="s">
        <v>4907</v>
      </c>
      <c r="U153" t="s">
        <v>8287</v>
      </c>
      <c r="AA153" s="511" t="s">
        <v>8622</v>
      </c>
    </row>
    <row r="154" spans="2:27" ht="15.75" thickBot="1">
      <c r="B154" s="188" t="s">
        <v>4636</v>
      </c>
      <c r="C154" s="372"/>
      <c r="D154" s="372"/>
      <c r="E154" s="188" t="s">
        <v>4637</v>
      </c>
      <c r="F154" s="188" t="s">
        <v>2070</v>
      </c>
      <c r="G154" s="372"/>
      <c r="H154" s="372"/>
      <c r="I154" s="188" t="s">
        <v>4519</v>
      </c>
      <c r="J154" s="188" t="s">
        <v>4638</v>
      </c>
      <c r="K154" s="372"/>
      <c r="L154" s="372"/>
      <c r="N154" t="s">
        <v>573</v>
      </c>
      <c r="O154" t="s">
        <v>8889</v>
      </c>
      <c r="P154" t="s">
        <v>8892</v>
      </c>
      <c r="Q154" t="s">
        <v>8890</v>
      </c>
      <c r="R154" t="s">
        <v>8891</v>
      </c>
      <c r="S154" t="s">
        <v>8893</v>
      </c>
      <c r="U154" t="s">
        <v>8288</v>
      </c>
      <c r="AA154" s="511" t="s">
        <v>8623</v>
      </c>
    </row>
    <row r="155" spans="2:27" ht="15.75" thickBot="1">
      <c r="B155" s="188" t="s">
        <v>4351</v>
      </c>
      <c r="C155" s="372"/>
      <c r="D155" s="372"/>
      <c r="E155" s="188" t="s">
        <v>4639</v>
      </c>
      <c r="F155" s="372"/>
      <c r="G155" s="372"/>
      <c r="H155" s="372"/>
      <c r="I155" s="188" t="s">
        <v>4640</v>
      </c>
      <c r="J155" s="188" t="s">
        <v>4641</v>
      </c>
      <c r="K155" s="372"/>
      <c r="L155" s="372"/>
      <c r="N155" t="s">
        <v>35</v>
      </c>
      <c r="O155" t="s">
        <v>8860</v>
      </c>
      <c r="P155" t="s">
        <v>1334</v>
      </c>
      <c r="Q155" t="s">
        <v>8861</v>
      </c>
      <c r="R155" t="s">
        <v>705</v>
      </c>
      <c r="S155" t="s">
        <v>8871</v>
      </c>
      <c r="U155" t="s">
        <v>8289</v>
      </c>
      <c r="AA155" s="511" t="s">
        <v>8624</v>
      </c>
    </row>
    <row r="156" spans="2:27" ht="15.75" thickBot="1">
      <c r="B156" s="188"/>
      <c r="C156" s="372"/>
      <c r="D156" s="372"/>
      <c r="E156" s="188" t="s">
        <v>4642</v>
      </c>
      <c r="F156" s="372"/>
      <c r="G156" s="372"/>
      <c r="H156" s="372"/>
      <c r="I156" s="188" t="s">
        <v>4643</v>
      </c>
      <c r="J156" s="188" t="s">
        <v>4644</v>
      </c>
      <c r="K156" s="372"/>
      <c r="L156" s="372"/>
      <c r="N156" t="s">
        <v>882</v>
      </c>
      <c r="O156" t="s">
        <v>8862</v>
      </c>
      <c r="P156" t="s">
        <v>8863</v>
      </c>
      <c r="Q156" t="s">
        <v>8864</v>
      </c>
      <c r="R156" t="s">
        <v>8865</v>
      </c>
      <c r="S156" t="s">
        <v>8866</v>
      </c>
      <c r="U156" t="s">
        <v>8290</v>
      </c>
      <c r="AA156" s="511" t="s">
        <v>8625</v>
      </c>
    </row>
    <row r="157" spans="2:27" ht="15.75" thickBot="1">
      <c r="B157" s="372"/>
      <c r="C157" s="372"/>
      <c r="D157" s="372"/>
      <c r="E157" s="372"/>
      <c r="F157" s="372"/>
      <c r="G157" s="372"/>
      <c r="H157" s="372"/>
      <c r="I157" s="188" t="s">
        <v>4645</v>
      </c>
      <c r="J157" s="188" t="s">
        <v>4646</v>
      </c>
      <c r="K157" s="372"/>
      <c r="L157" s="372"/>
      <c r="N157" t="s">
        <v>8867</v>
      </c>
      <c r="O157" t="s">
        <v>8868</v>
      </c>
      <c r="P157" t="s">
        <v>8869</v>
      </c>
      <c r="Q157" t="s">
        <v>1123</v>
      </c>
      <c r="R157" t="s">
        <v>8870</v>
      </c>
      <c r="S157" t="s">
        <v>890</v>
      </c>
      <c r="U157" t="s">
        <v>8291</v>
      </c>
      <c r="AA157" s="511" t="s">
        <v>8626</v>
      </c>
    </row>
    <row r="158" spans="2:27" ht="15.75" thickBot="1">
      <c r="B158" s="372"/>
      <c r="C158" s="372"/>
      <c r="D158" s="414" t="s">
        <v>7573</v>
      </c>
      <c r="E158" s="414" t="s">
        <v>7574</v>
      </c>
      <c r="F158" s="414" t="s">
        <v>7575</v>
      </c>
      <c r="G158" s="372"/>
      <c r="H158" s="372"/>
      <c r="I158" s="188"/>
      <c r="J158" s="188" t="s">
        <v>4647</v>
      </c>
      <c r="K158" s="372"/>
      <c r="L158" s="372"/>
      <c r="U158" t="s">
        <v>8292</v>
      </c>
      <c r="AA158" s="511" t="s">
        <v>8627</v>
      </c>
    </row>
    <row r="159" spans="2:27" ht="15.75" thickBot="1">
      <c r="B159" s="372"/>
      <c r="C159" s="372"/>
      <c r="D159" s="414" t="s">
        <v>7576</v>
      </c>
      <c r="E159" s="414" t="s">
        <v>7574</v>
      </c>
      <c r="F159" s="414" t="s">
        <v>7577</v>
      </c>
      <c r="G159" s="372"/>
      <c r="H159" s="372"/>
      <c r="I159" s="372"/>
      <c r="J159" s="188" t="s">
        <v>4648</v>
      </c>
      <c r="K159" s="372"/>
      <c r="L159" s="436" t="s">
        <v>7770</v>
      </c>
      <c r="O159" s="392" t="s">
        <v>7518</v>
      </c>
      <c r="P159" s="228" t="s">
        <v>8906</v>
      </c>
      <c r="Q159" s="392"/>
      <c r="R159" s="392"/>
      <c r="S159" s="392"/>
      <c r="U159" t="s">
        <v>8293</v>
      </c>
      <c r="AA159" s="511" t="s">
        <v>8628</v>
      </c>
    </row>
    <row r="160" spans="2:27" ht="30" thickBot="1">
      <c r="B160" s="372"/>
      <c r="D160" s="414" t="s">
        <v>4937</v>
      </c>
      <c r="E160" s="414" t="s">
        <v>7578</v>
      </c>
      <c r="F160" s="675" t="s">
        <v>7579</v>
      </c>
      <c r="G160" s="676"/>
      <c r="H160" s="372"/>
      <c r="I160" s="372"/>
      <c r="J160" s="188" t="s">
        <v>4649</v>
      </c>
      <c r="K160" s="372"/>
      <c r="L160" s="436" t="s">
        <v>7771</v>
      </c>
      <c r="O160" s="392"/>
      <c r="P160" s="392" t="s">
        <v>7519</v>
      </c>
      <c r="Q160" s="392" t="s">
        <v>7520</v>
      </c>
      <c r="R160" s="392" t="s">
        <v>7521</v>
      </c>
      <c r="S160" s="392" t="s">
        <v>7522</v>
      </c>
      <c r="AA160" s="511" t="s">
        <v>8629</v>
      </c>
    </row>
    <row r="161" spans="2:27" ht="30" thickBot="1">
      <c r="B161" s="372"/>
      <c r="D161" s="542"/>
      <c r="E161" s="542"/>
      <c r="F161" s="675" t="s">
        <v>7580</v>
      </c>
      <c r="G161" s="676"/>
      <c r="H161" s="372"/>
      <c r="I161" s="372"/>
      <c r="J161" s="188" t="s">
        <v>4650</v>
      </c>
      <c r="K161" s="372"/>
      <c r="L161" s="436" t="s">
        <v>7772</v>
      </c>
      <c r="O161" s="392"/>
      <c r="P161" s="392" t="s">
        <v>7523</v>
      </c>
      <c r="Q161" s="392" t="s">
        <v>7524</v>
      </c>
      <c r="R161" s="392" t="s">
        <v>7525</v>
      </c>
      <c r="S161" s="228" t="s">
        <v>7526</v>
      </c>
      <c r="AA161" s="511" t="s">
        <v>8630</v>
      </c>
    </row>
    <row r="162" spans="2:27" ht="30" thickBot="1">
      <c r="B162" s="546" t="s">
        <v>7776</v>
      </c>
      <c r="C162" s="547" t="s">
        <v>7777</v>
      </c>
      <c r="D162" s="547" t="s">
        <v>7778</v>
      </c>
      <c r="E162" s="547" t="s">
        <v>7779</v>
      </c>
      <c r="F162" s="547" t="s">
        <v>7780</v>
      </c>
      <c r="G162" s="548" t="s">
        <v>7781</v>
      </c>
      <c r="H162" s="549"/>
      <c r="I162" s="372"/>
      <c r="J162" s="188" t="s">
        <v>4651</v>
      </c>
      <c r="K162" s="372"/>
      <c r="L162" s="436" t="s">
        <v>7773</v>
      </c>
      <c r="O162" s="392"/>
      <c r="P162" s="392" t="s">
        <v>7527</v>
      </c>
      <c r="Q162" s="392" t="s">
        <v>7528</v>
      </c>
      <c r="R162" s="392" t="s">
        <v>7529</v>
      </c>
      <c r="S162" s="392" t="s">
        <v>7530</v>
      </c>
      <c r="AA162" s="511" t="s">
        <v>8631</v>
      </c>
    </row>
    <row r="163" spans="2:27" ht="15.75" thickBot="1">
      <c r="B163" s="550" t="s">
        <v>7782</v>
      </c>
      <c r="C163" s="543" t="s">
        <v>7783</v>
      </c>
      <c r="D163" s="543" t="s">
        <v>7778</v>
      </c>
      <c r="E163" s="543" t="s">
        <v>7779</v>
      </c>
      <c r="F163" s="545"/>
      <c r="G163" s="544"/>
      <c r="H163" s="551"/>
      <c r="I163" s="372"/>
      <c r="J163" s="188" t="s">
        <v>4653</v>
      </c>
      <c r="K163" s="372"/>
      <c r="L163" s="436" t="s">
        <v>7774</v>
      </c>
      <c r="O163" s="392"/>
      <c r="P163" s="392" t="s">
        <v>7531</v>
      </c>
      <c r="Q163" s="392" t="s">
        <v>7532</v>
      </c>
      <c r="R163" s="392" t="s">
        <v>7533</v>
      </c>
      <c r="S163" s="392" t="s">
        <v>7534</v>
      </c>
      <c r="AA163" s="511" t="s">
        <v>8632</v>
      </c>
    </row>
    <row r="164" spans="2:27" ht="15.75" thickBot="1">
      <c r="B164" s="552"/>
      <c r="C164" s="545"/>
      <c r="D164" s="545"/>
      <c r="E164" s="545"/>
      <c r="F164" s="545"/>
      <c r="G164" s="544"/>
      <c r="H164" s="551"/>
      <c r="I164" s="372"/>
      <c r="J164" s="188" t="s">
        <v>4655</v>
      </c>
      <c r="K164" s="372"/>
      <c r="L164" s="436" t="s">
        <v>7775</v>
      </c>
      <c r="O164" s="392"/>
      <c r="P164" s="392" t="s">
        <v>7535</v>
      </c>
      <c r="Q164" s="392" t="s">
        <v>7536</v>
      </c>
      <c r="R164" s="392" t="s">
        <v>7537</v>
      </c>
      <c r="S164" s="392"/>
      <c r="AA164" s="511" t="s">
        <v>8633</v>
      </c>
    </row>
    <row r="165" spans="2:27" ht="15.75" thickBot="1">
      <c r="B165" s="550" t="s">
        <v>7784</v>
      </c>
      <c r="C165" s="545"/>
      <c r="D165" s="545"/>
      <c r="E165" s="545"/>
      <c r="F165" s="545"/>
      <c r="G165" s="544"/>
      <c r="H165" s="551"/>
      <c r="I165" s="372"/>
      <c r="J165" s="188" t="s">
        <v>4657</v>
      </c>
      <c r="K165" s="372"/>
      <c r="L165" s="372"/>
      <c r="O165" s="392"/>
      <c r="P165" s="392" t="s">
        <v>7538</v>
      </c>
      <c r="Q165" s="392" t="s">
        <v>7484</v>
      </c>
      <c r="R165" s="392" t="s">
        <v>7539</v>
      </c>
      <c r="S165" s="392"/>
      <c r="AA165" s="511" t="s">
        <v>8634</v>
      </c>
    </row>
    <row r="166" spans="2:27" ht="15.75" thickBot="1">
      <c r="B166" s="553" t="s">
        <v>2472</v>
      </c>
      <c r="C166" s="543" t="s">
        <v>7785</v>
      </c>
      <c r="D166" s="543" t="s">
        <v>7786</v>
      </c>
      <c r="E166" s="543" t="s">
        <v>7787</v>
      </c>
      <c r="F166" s="543" t="s">
        <v>7788</v>
      </c>
      <c r="G166" s="544" t="s">
        <v>7789</v>
      </c>
      <c r="H166" s="551"/>
      <c r="I166" s="372"/>
      <c r="J166" s="188" t="s">
        <v>4659</v>
      </c>
      <c r="K166" s="372"/>
      <c r="L166" s="372"/>
      <c r="O166" s="392"/>
      <c r="P166" s="392" t="s">
        <v>7540</v>
      </c>
      <c r="Q166" s="392" t="s">
        <v>7541</v>
      </c>
      <c r="R166" s="392"/>
      <c r="S166" s="413" t="s">
        <v>7542</v>
      </c>
      <c r="AA166" s="511" t="s">
        <v>8635</v>
      </c>
    </row>
    <row r="167" spans="2:27" ht="15.75" thickBot="1">
      <c r="B167" s="550" t="s">
        <v>7790</v>
      </c>
      <c r="C167" s="543" t="s">
        <v>7791</v>
      </c>
      <c r="D167" s="543" t="s">
        <v>7792</v>
      </c>
      <c r="E167" s="543" t="s">
        <v>7793</v>
      </c>
      <c r="F167" s="543" t="s">
        <v>7794</v>
      </c>
      <c r="G167" s="544" t="s">
        <v>7795</v>
      </c>
      <c r="H167" s="554"/>
      <c r="O167" s="392"/>
      <c r="P167" s="392" t="s">
        <v>7543</v>
      </c>
      <c r="Q167" s="392" t="s">
        <v>7544</v>
      </c>
      <c r="R167" s="392"/>
      <c r="S167" s="392"/>
      <c r="AA167" s="511" t="s">
        <v>8636</v>
      </c>
    </row>
    <row r="168" spans="2:27" ht="15.75" thickBot="1">
      <c r="B168" s="550" t="s">
        <v>7796</v>
      </c>
      <c r="C168" s="543" t="s">
        <v>7797</v>
      </c>
      <c r="D168" s="543" t="s">
        <v>7798</v>
      </c>
      <c r="E168" s="543" t="s">
        <v>7799</v>
      </c>
      <c r="F168" s="543" t="s">
        <v>7800</v>
      </c>
      <c r="G168" s="544" t="s">
        <v>7801</v>
      </c>
      <c r="H168" s="554"/>
      <c r="O168" s="392"/>
      <c r="P168" s="392" t="s">
        <v>7545</v>
      </c>
      <c r="Q168" s="392" t="s">
        <v>7546</v>
      </c>
      <c r="R168" s="392"/>
      <c r="S168" s="413" t="s">
        <v>7547</v>
      </c>
      <c r="AA168" s="511" t="s">
        <v>8637</v>
      </c>
    </row>
    <row r="169" spans="2:27" ht="15.75" thickBot="1">
      <c r="B169" s="550" t="s">
        <v>4739</v>
      </c>
      <c r="C169" s="545"/>
      <c r="D169" s="545"/>
      <c r="E169" s="545"/>
      <c r="F169" s="545"/>
      <c r="G169" s="544"/>
      <c r="H169" s="554"/>
      <c r="O169" s="392"/>
      <c r="P169" s="392" t="s">
        <v>7548</v>
      </c>
      <c r="Q169" s="392" t="s">
        <v>7549</v>
      </c>
      <c r="R169" s="392"/>
      <c r="S169" s="392"/>
      <c r="AA169" s="511" t="s">
        <v>8638</v>
      </c>
    </row>
    <row r="170" spans="2:27" ht="30" thickBot="1">
      <c r="B170" s="555" t="s">
        <v>2107</v>
      </c>
      <c r="C170" s="556" t="s">
        <v>1729</v>
      </c>
      <c r="D170" s="556" t="s">
        <v>7802</v>
      </c>
      <c r="E170" s="556" t="s">
        <v>7803</v>
      </c>
      <c r="F170" s="556" t="s">
        <v>7804</v>
      </c>
      <c r="G170" s="557" t="s">
        <v>7805</v>
      </c>
      <c r="H170" s="558"/>
      <c r="M170" t="s">
        <v>8907</v>
      </c>
      <c r="O170" s="392"/>
      <c r="P170" s="392" t="s">
        <v>7550</v>
      </c>
      <c r="Q170" s="392" t="s">
        <v>7551</v>
      </c>
      <c r="R170" s="392"/>
      <c r="S170" s="437" t="s">
        <v>7552</v>
      </c>
      <c r="AA170" s="511" t="s">
        <v>8639</v>
      </c>
    </row>
    <row r="171" spans="2:27" ht="15.75" thickBot="1">
      <c r="M171" t="s">
        <v>7441</v>
      </c>
      <c r="O171" s="392"/>
      <c r="P171" s="392" t="s">
        <v>7553</v>
      </c>
      <c r="Q171" s="392" t="s">
        <v>7554</v>
      </c>
      <c r="R171" s="392"/>
      <c r="S171" s="392"/>
      <c r="AA171" s="511" t="s">
        <v>8640</v>
      </c>
    </row>
    <row r="172" spans="2:27" ht="30.75" customHeight="1" thickBot="1">
      <c r="B172" s="719" t="s">
        <v>7257</v>
      </c>
      <c r="C172" s="720"/>
      <c r="D172" s="720"/>
      <c r="E172" s="721"/>
      <c r="F172" s="508" t="s">
        <v>8456</v>
      </c>
      <c r="G172" s="392"/>
      <c r="H172" s="392"/>
      <c r="I172" s="392"/>
      <c r="J172" s="392" t="s">
        <v>8463</v>
      </c>
      <c r="K172" s="392" t="s">
        <v>8464</v>
      </c>
      <c r="M172" t="s">
        <v>7442</v>
      </c>
      <c r="O172" s="392"/>
      <c r="P172" s="392" t="s">
        <v>7555</v>
      </c>
      <c r="Q172" s="392" t="s">
        <v>7556</v>
      </c>
      <c r="R172" s="392"/>
      <c r="S172" s="397" t="s">
        <v>7557</v>
      </c>
      <c r="AA172" s="511" t="s">
        <v>8641</v>
      </c>
    </row>
    <row r="173" spans="2:27" ht="16.5" thickBot="1">
      <c r="B173" s="393" t="s">
        <v>7258</v>
      </c>
      <c r="C173" s="400" t="s">
        <v>7259</v>
      </c>
      <c r="D173" s="401"/>
      <c r="E173" s="401"/>
      <c r="F173" s="401"/>
      <c r="G173" s="401"/>
      <c r="H173" s="402"/>
      <c r="I173" s="392"/>
      <c r="J173" s="392"/>
      <c r="K173" s="392" t="s">
        <v>8465</v>
      </c>
      <c r="M173" t="s">
        <v>7443</v>
      </c>
      <c r="O173" s="392"/>
      <c r="P173" s="392" t="s">
        <v>7558</v>
      </c>
      <c r="Q173" s="392" t="s">
        <v>1349</v>
      </c>
      <c r="R173" s="392"/>
      <c r="S173" s="392"/>
      <c r="AA173" s="511" t="s">
        <v>8642</v>
      </c>
    </row>
    <row r="174" spans="2:27" ht="30.75" thickBot="1">
      <c r="B174" s="393" t="s">
        <v>7260</v>
      </c>
      <c r="C174" s="400" t="s">
        <v>7261</v>
      </c>
      <c r="D174" s="401"/>
      <c r="E174" s="401"/>
      <c r="F174" s="401"/>
      <c r="G174" s="401"/>
      <c r="H174" s="402"/>
      <c r="I174" s="392"/>
      <c r="J174" s="392"/>
      <c r="K174" s="392" t="s">
        <v>8466</v>
      </c>
      <c r="M174" t="s">
        <v>7444</v>
      </c>
      <c r="O174" s="392"/>
      <c r="P174" s="392" t="s">
        <v>7559</v>
      </c>
      <c r="Q174" s="392" t="s">
        <v>7560</v>
      </c>
      <c r="R174" s="392"/>
      <c r="S174" s="397" t="s">
        <v>7561</v>
      </c>
      <c r="AA174" s="511" t="s">
        <v>8643</v>
      </c>
    </row>
    <row r="175" spans="2:27" ht="16.5" thickBot="1">
      <c r="B175" s="393" t="s">
        <v>7262</v>
      </c>
      <c r="C175" s="400" t="s">
        <v>8903</v>
      </c>
      <c r="D175" s="401"/>
      <c r="E175" s="401"/>
      <c r="F175" s="401"/>
      <c r="G175" s="401"/>
      <c r="H175" s="402"/>
      <c r="I175" s="392"/>
      <c r="J175" s="392"/>
      <c r="K175" s="392" t="s">
        <v>8467</v>
      </c>
      <c r="M175" t="s">
        <v>7445</v>
      </c>
      <c r="O175" s="392"/>
      <c r="P175" s="392" t="s">
        <v>7562</v>
      </c>
      <c r="Q175" s="392" t="s">
        <v>7563</v>
      </c>
      <c r="R175" s="392"/>
      <c r="S175" s="392"/>
      <c r="AA175" s="511" t="s">
        <v>8644</v>
      </c>
    </row>
    <row r="176" spans="2:27" ht="15.75" thickBot="1">
      <c r="B176" s="227" t="s">
        <v>7263</v>
      </c>
      <c r="C176" s="400" t="s">
        <v>7264</v>
      </c>
      <c r="D176" s="401"/>
      <c r="E176" s="401"/>
      <c r="F176" s="401"/>
      <c r="G176" s="401"/>
      <c r="H176" s="402"/>
      <c r="I176" s="392"/>
      <c r="J176" s="392"/>
      <c r="K176" s="392" t="s">
        <v>8468</v>
      </c>
      <c r="M176" t="s">
        <v>7446</v>
      </c>
      <c r="O176" s="392"/>
      <c r="P176" s="392" t="s">
        <v>7564</v>
      </c>
      <c r="Q176" s="392" t="s">
        <v>7565</v>
      </c>
      <c r="R176" s="392"/>
      <c r="S176" s="413"/>
      <c r="AA176" s="511" t="s">
        <v>8645</v>
      </c>
    </row>
    <row r="177" spans="2:27" ht="16.5" thickBot="1">
      <c r="B177" s="393"/>
      <c r="C177" s="394"/>
      <c r="D177" s="392"/>
      <c r="E177" s="392"/>
      <c r="F177" s="392"/>
      <c r="G177" s="392"/>
      <c r="H177" s="392"/>
      <c r="I177" s="392"/>
      <c r="J177" s="392"/>
      <c r="K177" s="392" t="s">
        <v>8469</v>
      </c>
      <c r="M177" t="s">
        <v>7447</v>
      </c>
      <c r="O177" s="392"/>
      <c r="P177" s="392" t="s">
        <v>7566</v>
      </c>
      <c r="Q177" s="392" t="s">
        <v>7567</v>
      </c>
      <c r="R177" s="392"/>
      <c r="S177" s="392"/>
      <c r="AA177" s="511" t="s">
        <v>8646</v>
      </c>
    </row>
    <row r="178" spans="2:27" ht="15.75" thickBot="1">
      <c r="B178" s="403" t="s">
        <v>7440</v>
      </c>
      <c r="C178" s="404"/>
      <c r="D178" s="404"/>
      <c r="E178" s="404"/>
      <c r="F178" s="405"/>
      <c r="G178" s="392"/>
      <c r="H178" s="392"/>
      <c r="I178" s="392"/>
      <c r="J178" s="392"/>
      <c r="K178" s="392" t="s">
        <v>8470</v>
      </c>
      <c r="M178" t="s">
        <v>7448</v>
      </c>
      <c r="O178" s="392"/>
      <c r="P178" s="392" t="s">
        <v>7568</v>
      </c>
      <c r="Q178" s="392" t="s">
        <v>4623</v>
      </c>
      <c r="R178" s="392"/>
      <c r="S178" s="392"/>
      <c r="AA178" s="511" t="s">
        <v>8647</v>
      </c>
    </row>
    <row r="179" spans="2:27" ht="16.5" thickBot="1">
      <c r="B179" s="393" t="s">
        <v>7265</v>
      </c>
      <c r="C179" s="559" t="s">
        <v>2361</v>
      </c>
      <c r="D179" s="559" t="s">
        <v>5206</v>
      </c>
      <c r="E179" s="559" t="s">
        <v>1680</v>
      </c>
      <c r="F179" s="716" t="s">
        <v>7266</v>
      </c>
      <c r="G179" s="717"/>
      <c r="H179" s="718"/>
      <c r="I179" s="392"/>
      <c r="J179" s="392"/>
      <c r="K179" s="392" t="s">
        <v>8471</v>
      </c>
      <c r="M179" t="s">
        <v>7449</v>
      </c>
      <c r="O179" s="392"/>
      <c r="P179" s="392" t="s">
        <v>7569</v>
      </c>
      <c r="Q179" s="392" t="s">
        <v>4628</v>
      </c>
      <c r="R179" s="392"/>
      <c r="S179" s="392"/>
      <c r="AA179" s="511" t="s">
        <v>8648</v>
      </c>
    </row>
    <row r="180" spans="2:27" ht="16.5" thickBot="1">
      <c r="B180" s="393" t="s">
        <v>7267</v>
      </c>
      <c r="C180" s="559" t="s">
        <v>7268</v>
      </c>
      <c r="D180" s="559" t="s">
        <v>4611</v>
      </c>
      <c r="E180" s="559" t="s">
        <v>7269</v>
      </c>
      <c r="F180" s="395" t="s">
        <v>7270</v>
      </c>
      <c r="G180" s="392"/>
      <c r="H180" s="392"/>
      <c r="I180" s="392"/>
      <c r="J180" s="392"/>
      <c r="K180" s="392" t="s">
        <v>8472</v>
      </c>
      <c r="M180" t="s">
        <v>7450</v>
      </c>
      <c r="O180" s="392"/>
      <c r="P180" s="392" t="s">
        <v>7570</v>
      </c>
      <c r="Q180" s="392" t="s">
        <v>7571</v>
      </c>
      <c r="R180" s="392"/>
      <c r="S180" s="392"/>
      <c r="AA180" s="511" t="s">
        <v>8649</v>
      </c>
    </row>
    <row r="181" spans="2:27" ht="16.5" thickBot="1">
      <c r="B181" s="393" t="s">
        <v>7271</v>
      </c>
      <c r="C181" s="559" t="s">
        <v>7272</v>
      </c>
      <c r="D181" s="559" t="s">
        <v>7273</v>
      </c>
      <c r="E181" s="395" t="s">
        <v>7274</v>
      </c>
      <c r="F181" s="396" t="s">
        <v>7275</v>
      </c>
      <c r="G181" s="392"/>
      <c r="H181" s="392"/>
      <c r="I181" s="392"/>
      <c r="J181" s="392"/>
      <c r="K181" s="392" t="s">
        <v>8473</v>
      </c>
      <c r="M181" t="s">
        <v>7451</v>
      </c>
      <c r="O181" s="392"/>
      <c r="P181" s="392" t="s">
        <v>7572</v>
      </c>
      <c r="Q181" s="392"/>
      <c r="R181" s="392"/>
      <c r="S181" s="392"/>
      <c r="AA181" s="511" t="s">
        <v>8650</v>
      </c>
    </row>
    <row r="182" spans="2:27" ht="16.5" thickBot="1">
      <c r="B182" s="393" t="s">
        <v>7276</v>
      </c>
      <c r="C182" s="559" t="s">
        <v>7277</v>
      </c>
      <c r="D182" s="559" t="s">
        <v>5363</v>
      </c>
      <c r="E182" s="395" t="s">
        <v>1293</v>
      </c>
      <c r="F182" s="396" t="s">
        <v>7278</v>
      </c>
      <c r="G182" s="392"/>
      <c r="H182" s="392"/>
      <c r="I182" s="392"/>
      <c r="J182" s="392"/>
      <c r="K182" s="392" t="s">
        <v>8474</v>
      </c>
      <c r="M182" t="s">
        <v>7452</v>
      </c>
      <c r="AA182" s="511" t="s">
        <v>8651</v>
      </c>
    </row>
    <row r="183" spans="2:27" ht="15.75" thickBot="1">
      <c r="B183" s="392"/>
      <c r="C183" s="392"/>
      <c r="D183" s="392"/>
      <c r="E183" s="392"/>
      <c r="F183" s="392"/>
      <c r="G183" s="392"/>
      <c r="H183" s="392"/>
      <c r="I183" s="392"/>
      <c r="J183" s="392"/>
      <c r="K183" s="392"/>
      <c r="M183" t="s">
        <v>7453</v>
      </c>
      <c r="AA183" s="511" t="s">
        <v>8652</v>
      </c>
    </row>
    <row r="184" spans="2:27" ht="28.5" customHeight="1" thickBot="1">
      <c r="B184" s="400" t="s">
        <v>7279</v>
      </c>
      <c r="C184" s="402"/>
      <c r="D184" s="392"/>
      <c r="E184" s="392"/>
      <c r="F184" s="392"/>
      <c r="G184" s="392"/>
      <c r="H184" s="392"/>
      <c r="I184" s="392"/>
      <c r="J184" s="392"/>
      <c r="K184" s="392"/>
      <c r="M184" t="s">
        <v>7454</v>
      </c>
      <c r="AA184" s="511" t="s">
        <v>8653</v>
      </c>
    </row>
    <row r="185" spans="2:27" ht="16.5" thickBot="1">
      <c r="B185" s="392"/>
      <c r="C185" s="392"/>
      <c r="D185" s="392"/>
      <c r="E185" s="392"/>
      <c r="F185" s="392"/>
      <c r="G185" s="392"/>
      <c r="H185" s="392"/>
      <c r="I185" s="392"/>
      <c r="J185" s="392"/>
      <c r="K185" s="392"/>
      <c r="M185" t="s">
        <v>7455</v>
      </c>
      <c r="O185" s="415" t="s">
        <v>7581</v>
      </c>
      <c r="P185" s="416"/>
      <c r="Q185" s="416"/>
      <c r="R185" s="416"/>
      <c r="S185" s="392"/>
      <c r="T185" s="417" t="s">
        <v>7582</v>
      </c>
      <c r="U185" s="427" t="s">
        <v>7583</v>
      </c>
      <c r="V185" s="428"/>
      <c r="W185" s="428"/>
      <c r="X185" s="429"/>
      <c r="Y185" s="392"/>
    </row>
    <row r="186" spans="2:27" ht="15.75" thickBot="1">
      <c r="B186" s="400" t="s">
        <v>7280</v>
      </c>
      <c r="C186" s="402"/>
      <c r="D186" s="392"/>
      <c r="E186" s="392"/>
      <c r="F186" s="392"/>
      <c r="G186" s="392"/>
      <c r="H186" s="392"/>
      <c r="I186" s="392"/>
      <c r="J186" s="392"/>
      <c r="K186" s="392"/>
      <c r="M186" t="s">
        <v>7456</v>
      </c>
      <c r="O186" s="418" t="s">
        <v>7584</v>
      </c>
      <c r="P186" s="419" t="s">
        <v>7585</v>
      </c>
      <c r="Q186" s="419" t="s">
        <v>6840</v>
      </c>
      <c r="R186" s="420" t="s">
        <v>7586</v>
      </c>
      <c r="S186" s="392"/>
      <c r="T186" s="421" t="s">
        <v>7587</v>
      </c>
      <c r="U186" s="422"/>
      <c r="V186" s="422"/>
      <c r="W186" s="422"/>
      <c r="X186" s="422"/>
      <c r="Y186" s="423"/>
    </row>
    <row r="187" spans="2:27" ht="15.75" thickBot="1">
      <c r="B187" s="392" t="s">
        <v>7281</v>
      </c>
      <c r="C187" s="392" t="s">
        <v>4988</v>
      </c>
      <c r="D187" s="392" t="s">
        <v>7282</v>
      </c>
      <c r="E187" s="392" t="s">
        <v>6710</v>
      </c>
      <c r="F187" s="392" t="s">
        <v>7283</v>
      </c>
      <c r="G187" s="392" t="s">
        <v>7284</v>
      </c>
      <c r="H187" s="392"/>
      <c r="I187" s="392"/>
      <c r="J187" s="392"/>
      <c r="K187" s="392"/>
      <c r="M187" t="s">
        <v>7457</v>
      </c>
      <c r="O187" s="418" t="s">
        <v>1943</v>
      </c>
      <c r="P187" s="419" t="s">
        <v>6842</v>
      </c>
      <c r="Q187" s="419" t="s">
        <v>7588</v>
      </c>
      <c r="R187" s="420" t="s">
        <v>2009</v>
      </c>
      <c r="S187" s="392"/>
      <c r="T187" s="421" t="s">
        <v>7589</v>
      </c>
      <c r="U187" s="422"/>
      <c r="V187" s="422"/>
      <c r="W187" s="422"/>
      <c r="X187" s="422"/>
      <c r="Y187" s="423"/>
    </row>
    <row r="188" spans="2:27" ht="15.75" thickBot="1">
      <c r="B188" s="392"/>
      <c r="C188" s="392" t="s">
        <v>7285</v>
      </c>
      <c r="D188" s="392" t="s">
        <v>7286</v>
      </c>
      <c r="E188" s="392" t="s">
        <v>7287</v>
      </c>
      <c r="F188" s="392" t="s">
        <v>5270</v>
      </c>
      <c r="G188" s="392" t="s">
        <v>4962</v>
      </c>
      <c r="H188" s="392"/>
      <c r="I188" s="392"/>
      <c r="J188" s="392"/>
      <c r="K188" s="392"/>
      <c r="M188" t="s">
        <v>7458</v>
      </c>
      <c r="O188" s="418" t="s">
        <v>4679</v>
      </c>
      <c r="P188" s="419" t="s">
        <v>7590</v>
      </c>
      <c r="Q188" s="419" t="s">
        <v>7591</v>
      </c>
      <c r="R188" s="420" t="s">
        <v>7592</v>
      </c>
      <c r="S188" s="392"/>
      <c r="T188" s="421" t="s">
        <v>7593</v>
      </c>
      <c r="U188" s="422"/>
      <c r="V188" s="422"/>
      <c r="W188" s="422"/>
      <c r="X188" s="422"/>
      <c r="Y188" s="423"/>
    </row>
    <row r="189" spans="2:27" ht="15.75" thickBot="1">
      <c r="B189" s="392" t="s">
        <v>7288</v>
      </c>
      <c r="C189" s="392" t="s">
        <v>6706</v>
      </c>
      <c r="D189" s="392" t="s">
        <v>4621</v>
      </c>
      <c r="E189" s="392" t="s">
        <v>4631</v>
      </c>
      <c r="F189" s="392" t="s">
        <v>2971</v>
      </c>
      <c r="G189" s="392"/>
      <c r="H189" s="392"/>
      <c r="I189" s="392"/>
      <c r="J189" s="392"/>
      <c r="K189" s="392"/>
      <c r="M189" t="s">
        <v>7459</v>
      </c>
      <c r="O189" s="418" t="s">
        <v>7594</v>
      </c>
      <c r="P189" s="419" t="s">
        <v>7595</v>
      </c>
      <c r="Q189" s="419" t="s">
        <v>4348</v>
      </c>
      <c r="R189" s="420" t="s">
        <v>7596</v>
      </c>
      <c r="S189" s="392"/>
      <c r="T189" s="421" t="s">
        <v>7597</v>
      </c>
      <c r="U189" s="422"/>
      <c r="V189" s="422"/>
      <c r="W189" s="422"/>
      <c r="X189" s="422"/>
      <c r="Y189" s="423"/>
    </row>
    <row r="190" spans="2:27" ht="15.75" thickBot="1">
      <c r="B190" s="392"/>
      <c r="C190" s="392" t="s">
        <v>6707</v>
      </c>
      <c r="D190" s="392" t="s">
        <v>4621</v>
      </c>
      <c r="E190" s="392" t="s">
        <v>4631</v>
      </c>
      <c r="F190" s="392" t="s">
        <v>2971</v>
      </c>
      <c r="G190" s="392"/>
      <c r="H190" s="392"/>
      <c r="I190" s="392"/>
      <c r="J190" s="392"/>
      <c r="K190" s="392"/>
      <c r="M190" t="s">
        <v>7460</v>
      </c>
      <c r="O190" s="418" t="s">
        <v>7598</v>
      </c>
      <c r="P190" s="419" t="s">
        <v>7599</v>
      </c>
      <c r="Q190" s="419" t="s">
        <v>6843</v>
      </c>
      <c r="R190" s="420" t="s">
        <v>2602</v>
      </c>
      <c r="S190" s="392"/>
      <c r="T190" s="421" t="s">
        <v>7600</v>
      </c>
      <c r="U190" s="422"/>
      <c r="V190" s="422"/>
      <c r="W190" s="422"/>
      <c r="X190" s="422"/>
      <c r="Y190" s="423"/>
    </row>
    <row r="191" spans="2:27" ht="15.75" thickBot="1">
      <c r="B191" s="392" t="s">
        <v>7289</v>
      </c>
      <c r="C191" s="392" t="s">
        <v>2327</v>
      </c>
      <c r="D191" s="392" t="s">
        <v>2954</v>
      </c>
      <c r="E191" s="392" t="s">
        <v>4344</v>
      </c>
      <c r="F191" s="392" t="s">
        <v>7290</v>
      </c>
      <c r="G191" s="392" t="s">
        <v>4621</v>
      </c>
      <c r="H191" s="392" t="s">
        <v>2107</v>
      </c>
      <c r="I191" s="395" t="s">
        <v>7029</v>
      </c>
      <c r="J191" s="392"/>
      <c r="K191" s="392"/>
      <c r="M191" t="s">
        <v>7462</v>
      </c>
      <c r="O191" s="418" t="s">
        <v>7601</v>
      </c>
      <c r="P191" s="419" t="s">
        <v>6841</v>
      </c>
      <c r="Q191" s="419" t="s">
        <v>6840</v>
      </c>
      <c r="R191" s="420" t="s">
        <v>4359</v>
      </c>
      <c r="S191" s="392"/>
      <c r="T191" s="421" t="s">
        <v>7602</v>
      </c>
      <c r="U191" s="422"/>
      <c r="V191" s="422"/>
      <c r="W191" s="422"/>
      <c r="X191" s="422"/>
      <c r="Y191" s="423"/>
    </row>
    <row r="192" spans="2:27" ht="15.75" thickBot="1">
      <c r="B192" s="392"/>
      <c r="C192" s="392" t="s">
        <v>7291</v>
      </c>
      <c r="D192" s="392" t="s">
        <v>2954</v>
      </c>
      <c r="E192" s="392" t="s">
        <v>4344</v>
      </c>
      <c r="F192" s="392" t="s">
        <v>7290</v>
      </c>
      <c r="G192" s="392" t="s">
        <v>4621</v>
      </c>
      <c r="H192" s="392" t="s">
        <v>2107</v>
      </c>
      <c r="I192" s="395" t="s">
        <v>7029</v>
      </c>
      <c r="J192" s="392"/>
      <c r="K192" s="392"/>
      <c r="M192" t="s">
        <v>7461</v>
      </c>
      <c r="O192" s="418" t="s">
        <v>6707</v>
      </c>
      <c r="P192" s="419" t="s">
        <v>2991</v>
      </c>
      <c r="Q192" s="419" t="s">
        <v>7603</v>
      </c>
      <c r="R192" s="420" t="s">
        <v>4590</v>
      </c>
      <c r="S192" s="392"/>
      <c r="T192" s="421" t="s">
        <v>7604</v>
      </c>
      <c r="U192" s="422"/>
      <c r="V192" s="422"/>
      <c r="W192" s="422"/>
      <c r="X192" s="422"/>
      <c r="Y192" s="423"/>
    </row>
    <row r="193" spans="2:25" ht="15.75" thickBot="1">
      <c r="B193" s="395" t="s">
        <v>7292</v>
      </c>
      <c r="C193" s="392" t="s">
        <v>1620</v>
      </c>
      <c r="D193" s="392" t="s">
        <v>7293</v>
      </c>
      <c r="E193" s="392" t="s">
        <v>7294</v>
      </c>
      <c r="F193" s="392" t="s">
        <v>5358</v>
      </c>
      <c r="G193" s="392"/>
      <c r="H193" s="392"/>
      <c r="I193" s="392"/>
      <c r="J193" s="392"/>
      <c r="K193" s="392"/>
      <c r="M193" t="s">
        <v>7463</v>
      </c>
      <c r="O193" s="418" t="s">
        <v>7605</v>
      </c>
      <c r="P193" s="419" t="s">
        <v>6827</v>
      </c>
      <c r="Q193" s="419" t="s">
        <v>7606</v>
      </c>
      <c r="R193" s="420" t="s">
        <v>7607</v>
      </c>
      <c r="S193" s="392"/>
      <c r="T193" s="424" t="s">
        <v>7608</v>
      </c>
      <c r="U193" s="425"/>
      <c r="V193" s="425"/>
      <c r="W193" s="425"/>
      <c r="X193" s="425"/>
      <c r="Y193" s="426"/>
    </row>
    <row r="194" spans="2:25" ht="15.75" thickBot="1">
      <c r="B194" s="392"/>
      <c r="C194" s="392" t="s">
        <v>2343</v>
      </c>
      <c r="D194" s="392" t="s">
        <v>7293</v>
      </c>
      <c r="E194" s="392" t="s">
        <v>7295</v>
      </c>
      <c r="F194" s="392" t="s">
        <v>5358</v>
      </c>
      <c r="G194" s="392"/>
      <c r="H194" s="392"/>
      <c r="I194" s="392"/>
      <c r="J194" s="392"/>
      <c r="K194" s="392"/>
      <c r="M194" t="s">
        <v>7464</v>
      </c>
      <c r="O194" s="418" t="s">
        <v>7609</v>
      </c>
      <c r="P194" s="419" t="s">
        <v>7610</v>
      </c>
      <c r="Q194" s="419" t="s">
        <v>7611</v>
      </c>
      <c r="R194" s="420" t="s">
        <v>7612</v>
      </c>
      <c r="S194" s="392"/>
      <c r="T194" s="421" t="s">
        <v>7613</v>
      </c>
      <c r="U194" s="422"/>
      <c r="V194" s="422"/>
      <c r="W194" s="422"/>
      <c r="X194" s="422"/>
      <c r="Y194" s="423"/>
    </row>
    <row r="195" spans="2:25" ht="15.75" thickBot="1">
      <c r="B195" s="392" t="s">
        <v>7296</v>
      </c>
      <c r="C195" s="392" t="s">
        <v>7297</v>
      </c>
      <c r="D195" s="392" t="s">
        <v>7298</v>
      </c>
      <c r="E195" s="392" t="s">
        <v>7299</v>
      </c>
      <c r="F195" s="392" t="s">
        <v>7300</v>
      </c>
      <c r="G195" s="392"/>
      <c r="H195" s="392"/>
      <c r="I195" s="392"/>
      <c r="J195" s="392"/>
      <c r="K195" s="392"/>
      <c r="M195" t="s">
        <v>7465</v>
      </c>
    </row>
    <row r="196" spans="2:25" ht="15.75" thickBot="1">
      <c r="B196" s="392"/>
      <c r="C196" s="392" t="s">
        <v>7301</v>
      </c>
      <c r="D196" s="392" t="s">
        <v>7298</v>
      </c>
      <c r="E196" s="392" t="s">
        <v>7299</v>
      </c>
      <c r="F196" s="392" t="s">
        <v>7300</v>
      </c>
      <c r="G196" s="392"/>
      <c r="H196" s="392"/>
      <c r="I196" s="392"/>
      <c r="J196" s="392"/>
      <c r="K196" s="392"/>
      <c r="M196" t="s">
        <v>7466</v>
      </c>
    </row>
    <row r="197" spans="2:25" ht="15.75" thickBot="1">
      <c r="B197" s="392" t="s">
        <v>7302</v>
      </c>
      <c r="C197" s="392" t="s">
        <v>7303</v>
      </c>
      <c r="D197" s="392" t="s">
        <v>7298</v>
      </c>
      <c r="E197" s="392" t="s">
        <v>7299</v>
      </c>
      <c r="F197" s="392" t="s">
        <v>7300</v>
      </c>
      <c r="G197" s="392"/>
      <c r="H197" s="392"/>
      <c r="I197" s="392"/>
      <c r="J197" s="392"/>
      <c r="K197" s="392"/>
      <c r="M197" t="s">
        <v>7467</v>
      </c>
    </row>
    <row r="198" spans="2:25" ht="15.75" thickBot="1">
      <c r="B198" s="392"/>
      <c r="C198" s="392" t="s">
        <v>2263</v>
      </c>
      <c r="D198" s="392" t="s">
        <v>7298</v>
      </c>
      <c r="E198" s="392" t="s">
        <v>7299</v>
      </c>
      <c r="F198" s="392" t="s">
        <v>7300</v>
      </c>
      <c r="G198" s="392"/>
      <c r="H198" s="392"/>
      <c r="I198" s="392"/>
      <c r="J198" s="392"/>
      <c r="K198" s="392"/>
      <c r="M198" t="s">
        <v>7468</v>
      </c>
    </row>
    <row r="199" spans="2:25" ht="15.75" thickBot="1">
      <c r="B199" s="392"/>
      <c r="C199" s="392"/>
      <c r="D199" s="392"/>
      <c r="E199" s="392"/>
      <c r="F199" s="392"/>
      <c r="G199" s="392"/>
      <c r="H199" s="392"/>
      <c r="I199" s="392"/>
      <c r="J199" s="392"/>
      <c r="K199" s="392"/>
      <c r="M199" t="s">
        <v>7469</v>
      </c>
    </row>
    <row r="200" spans="2:25" ht="30" thickBot="1">
      <c r="B200" s="725" t="s">
        <v>7304</v>
      </c>
      <c r="C200" s="726"/>
      <c r="D200" s="392" t="s">
        <v>7305</v>
      </c>
      <c r="E200" s="395" t="s">
        <v>7306</v>
      </c>
      <c r="F200" s="395" t="s">
        <v>7307</v>
      </c>
      <c r="G200" s="395" t="s">
        <v>7308</v>
      </c>
      <c r="H200" s="392"/>
      <c r="I200" s="392"/>
      <c r="J200" s="392"/>
      <c r="K200" s="392"/>
    </row>
    <row r="201" spans="2:25" ht="15.75" thickBot="1">
      <c r="B201" s="392"/>
      <c r="C201" s="392"/>
      <c r="D201" s="392"/>
      <c r="E201" s="392"/>
      <c r="F201" s="392"/>
      <c r="G201" s="392"/>
      <c r="H201" s="392"/>
      <c r="I201" s="392"/>
      <c r="J201" s="392"/>
      <c r="K201" s="392"/>
    </row>
    <row r="202" spans="2:25" ht="30" thickBot="1">
      <c r="B202" s="392" t="s">
        <v>7309</v>
      </c>
      <c r="C202" s="392" t="s">
        <v>7310</v>
      </c>
      <c r="D202" s="392" t="s">
        <v>7311</v>
      </c>
      <c r="E202" s="392" t="s">
        <v>7312</v>
      </c>
      <c r="F202" s="392" t="s">
        <v>7313</v>
      </c>
      <c r="G202" s="727" t="s">
        <v>7314</v>
      </c>
      <c r="H202" s="728"/>
      <c r="I202" s="729"/>
      <c r="J202" s="392"/>
      <c r="K202" s="392"/>
    </row>
    <row r="203" spans="2:25" ht="30" thickBot="1">
      <c r="B203" s="392" t="s">
        <v>7315</v>
      </c>
      <c r="C203" s="392" t="s">
        <v>7316</v>
      </c>
      <c r="D203" s="392" t="s">
        <v>7317</v>
      </c>
      <c r="E203" s="392" t="s">
        <v>7312</v>
      </c>
      <c r="F203" s="392" t="s">
        <v>7313</v>
      </c>
      <c r="G203" s="727" t="s">
        <v>7314</v>
      </c>
      <c r="H203" s="728"/>
      <c r="I203" s="729"/>
      <c r="J203" s="392"/>
      <c r="K203" s="392"/>
      <c r="M203" s="431" t="s">
        <v>7470</v>
      </c>
      <c r="N203" s="392"/>
      <c r="O203" s="392"/>
      <c r="P203" s="392"/>
      <c r="Q203" s="392"/>
      <c r="R203" s="392"/>
      <c r="S203" s="392"/>
      <c r="T203" s="392"/>
      <c r="U203" s="392"/>
      <c r="V203" s="392"/>
    </row>
    <row r="204" spans="2:25" ht="30" thickBot="1">
      <c r="B204" s="392" t="s">
        <v>7318</v>
      </c>
      <c r="C204" s="392" t="s">
        <v>7316</v>
      </c>
      <c r="D204" s="392" t="s">
        <v>7317</v>
      </c>
      <c r="E204" s="392" t="s">
        <v>7312</v>
      </c>
      <c r="F204" s="392" t="s">
        <v>7313</v>
      </c>
      <c r="G204" s="727" t="s">
        <v>7314</v>
      </c>
      <c r="H204" s="728"/>
      <c r="I204" s="729"/>
      <c r="J204" s="392" t="s">
        <v>7310</v>
      </c>
      <c r="K204" s="392" t="s">
        <v>7311</v>
      </c>
      <c r="M204" s="725" t="s">
        <v>7471</v>
      </c>
      <c r="N204" s="737"/>
      <c r="O204" s="737"/>
      <c r="P204" s="726"/>
      <c r="Q204" s="392"/>
      <c r="R204" s="392"/>
      <c r="S204" s="392"/>
      <c r="T204" s="392"/>
      <c r="U204" s="392"/>
      <c r="V204" s="392"/>
    </row>
    <row r="205" spans="2:25" ht="30" thickBot="1">
      <c r="B205" s="392" t="s">
        <v>7319</v>
      </c>
      <c r="C205" s="392" t="s">
        <v>7316</v>
      </c>
      <c r="D205" s="392" t="s">
        <v>7317</v>
      </c>
      <c r="E205" s="392" t="s">
        <v>7312</v>
      </c>
      <c r="F205" s="392" t="s">
        <v>7313</v>
      </c>
      <c r="G205" s="727" t="s">
        <v>7314</v>
      </c>
      <c r="H205" s="728"/>
      <c r="I205" s="729"/>
      <c r="J205" s="392" t="s">
        <v>7310</v>
      </c>
      <c r="K205" s="392" t="s">
        <v>7311</v>
      </c>
      <c r="M205" s="392"/>
      <c r="N205" s="395" t="s">
        <v>7472</v>
      </c>
      <c r="O205" s="395" t="s">
        <v>7473</v>
      </c>
      <c r="P205" s="395" t="s">
        <v>7474</v>
      </c>
      <c r="Q205" s="395" t="s">
        <v>7269</v>
      </c>
      <c r="R205" s="395" t="s">
        <v>7475</v>
      </c>
      <c r="S205" s="395" t="s">
        <v>7476</v>
      </c>
      <c r="T205" s="395" t="s">
        <v>7477</v>
      </c>
      <c r="U205" s="395" t="s">
        <v>2976</v>
      </c>
      <c r="V205" s="395" t="s">
        <v>4349</v>
      </c>
    </row>
    <row r="206" spans="2:25" ht="30" thickBot="1">
      <c r="B206" s="392" t="s">
        <v>7320</v>
      </c>
      <c r="C206" s="392" t="s">
        <v>7321</v>
      </c>
      <c r="D206" s="395" t="s">
        <v>7322</v>
      </c>
      <c r="E206" s="395" t="s">
        <v>7323</v>
      </c>
      <c r="F206" s="392" t="s">
        <v>7324</v>
      </c>
      <c r="G206" s="392"/>
      <c r="H206" s="392"/>
      <c r="I206" s="392"/>
      <c r="J206" s="392"/>
      <c r="K206" s="392"/>
      <c r="M206" s="392"/>
      <c r="N206" s="395" t="s">
        <v>7478</v>
      </c>
      <c r="O206" s="395" t="s">
        <v>7479</v>
      </c>
      <c r="P206" s="395" t="s">
        <v>7480</v>
      </c>
      <c r="Q206" s="395" t="s">
        <v>7481</v>
      </c>
      <c r="R206" s="395" t="s">
        <v>4611</v>
      </c>
      <c r="S206" s="395" t="s">
        <v>7482</v>
      </c>
      <c r="T206" s="395" t="s">
        <v>7483</v>
      </c>
      <c r="U206" s="395" t="s">
        <v>7484</v>
      </c>
      <c r="V206" s="395" t="s">
        <v>1460</v>
      </c>
    </row>
    <row r="207" spans="2:25" ht="30" thickBot="1">
      <c r="B207" s="392" t="s">
        <v>7325</v>
      </c>
      <c r="C207" s="392" t="s">
        <v>7326</v>
      </c>
      <c r="D207" s="395" t="s">
        <v>7322</v>
      </c>
      <c r="E207" s="395" t="s">
        <v>7323</v>
      </c>
      <c r="F207" s="392" t="s">
        <v>7324</v>
      </c>
      <c r="G207" s="392"/>
      <c r="H207" s="392"/>
      <c r="I207" s="392"/>
      <c r="J207" s="392"/>
      <c r="K207" s="392"/>
      <c r="M207" s="725" t="s">
        <v>7485</v>
      </c>
      <c r="N207" s="737"/>
      <c r="O207" s="737"/>
      <c r="P207" s="726"/>
      <c r="Q207" s="392"/>
      <c r="R207" s="392"/>
      <c r="S207" s="392"/>
      <c r="T207" s="392"/>
      <c r="U207" s="392"/>
      <c r="V207" s="392"/>
    </row>
    <row r="208" spans="2:25" ht="15.75" thickBot="1">
      <c r="B208" s="392"/>
      <c r="C208" s="392"/>
      <c r="D208" s="392"/>
      <c r="E208" s="392"/>
      <c r="F208" s="392"/>
      <c r="G208" s="392"/>
      <c r="H208" s="392"/>
      <c r="I208" s="392"/>
      <c r="J208" s="392"/>
      <c r="K208" s="392"/>
      <c r="M208" s="725" t="s">
        <v>7486</v>
      </c>
      <c r="N208" s="737"/>
      <c r="O208" s="737"/>
      <c r="P208" s="737"/>
      <c r="Q208" s="726"/>
      <c r="R208" s="392"/>
      <c r="S208" s="392"/>
      <c r="T208" s="392"/>
      <c r="U208" s="392"/>
      <c r="V208" s="392"/>
    </row>
    <row r="209" spans="2:22" ht="30" thickBot="1">
      <c r="B209" s="392" t="s">
        <v>7327</v>
      </c>
      <c r="C209" s="392" t="s">
        <v>7310</v>
      </c>
      <c r="D209" s="392" t="s">
        <v>7311</v>
      </c>
      <c r="E209" s="392" t="s">
        <v>7328</v>
      </c>
      <c r="F209" s="392" t="s">
        <v>7329</v>
      </c>
      <c r="G209" s="727" t="s">
        <v>7314</v>
      </c>
      <c r="H209" s="728"/>
      <c r="I209" s="729"/>
      <c r="J209" s="392"/>
      <c r="K209" s="392"/>
      <c r="M209" s="392"/>
      <c r="N209" s="392"/>
      <c r="O209" s="392"/>
      <c r="P209" s="392"/>
      <c r="Q209" s="392"/>
      <c r="R209" s="392"/>
      <c r="S209" s="392"/>
      <c r="T209" s="392"/>
      <c r="U209" s="392"/>
      <c r="V209" s="392"/>
    </row>
    <row r="210" spans="2:22" ht="30" thickBot="1">
      <c r="B210" s="392" t="s">
        <v>7330</v>
      </c>
      <c r="C210" s="392" t="s">
        <v>7316</v>
      </c>
      <c r="D210" s="392" t="s">
        <v>7331</v>
      </c>
      <c r="E210" s="392" t="s">
        <v>7328</v>
      </c>
      <c r="F210" s="392" t="s">
        <v>7329</v>
      </c>
      <c r="G210" s="727" t="s">
        <v>7314</v>
      </c>
      <c r="H210" s="728"/>
      <c r="I210" s="729"/>
      <c r="J210" s="392"/>
      <c r="K210" s="392"/>
      <c r="M210" s="431" t="s">
        <v>2481</v>
      </c>
      <c r="N210" s="392"/>
      <c r="O210" s="392"/>
      <c r="P210" s="392"/>
      <c r="Q210" s="392"/>
      <c r="R210" s="392"/>
      <c r="S210" s="392"/>
      <c r="T210" s="392"/>
      <c r="U210" s="392"/>
      <c r="V210" s="392"/>
    </row>
    <row r="211" spans="2:22" ht="30" thickBot="1">
      <c r="B211" s="392" t="s">
        <v>7332</v>
      </c>
      <c r="C211" s="392" t="s">
        <v>7316</v>
      </c>
      <c r="D211" s="392" t="s">
        <v>7331</v>
      </c>
      <c r="E211" s="392" t="s">
        <v>7310</v>
      </c>
      <c r="F211" s="392" t="s">
        <v>7311</v>
      </c>
      <c r="G211" s="392"/>
      <c r="H211" s="392"/>
      <c r="I211" s="392"/>
      <c r="J211" s="392"/>
      <c r="K211" s="392"/>
      <c r="M211" s="725" t="s">
        <v>7487</v>
      </c>
      <c r="N211" s="726"/>
      <c r="O211" s="563"/>
      <c r="P211" s="565"/>
      <c r="Q211" s="565"/>
      <c r="R211" s="565"/>
      <c r="S211" s="564"/>
      <c r="T211" s="392"/>
      <c r="U211" s="392"/>
      <c r="V211" s="392"/>
    </row>
    <row r="212" spans="2:22" ht="30" thickBot="1">
      <c r="B212" s="392" t="s">
        <v>7333</v>
      </c>
      <c r="C212" s="392" t="s">
        <v>7316</v>
      </c>
      <c r="D212" s="392" t="s">
        <v>7331</v>
      </c>
      <c r="E212" s="392" t="s">
        <v>7310</v>
      </c>
      <c r="F212" s="392" t="s">
        <v>7311</v>
      </c>
      <c r="G212" s="392"/>
      <c r="H212" s="392"/>
      <c r="I212" s="392"/>
      <c r="J212" s="392"/>
      <c r="K212" s="392"/>
      <c r="M212" s="392"/>
      <c r="N212" s="395" t="s">
        <v>7488</v>
      </c>
      <c r="O212" s="395" t="s">
        <v>7489</v>
      </c>
      <c r="P212" s="395" t="s">
        <v>4949</v>
      </c>
      <c r="Q212" s="395" t="s">
        <v>7490</v>
      </c>
      <c r="R212" s="395" t="s">
        <v>7491</v>
      </c>
      <c r="S212" s="395" t="s">
        <v>7492</v>
      </c>
      <c r="T212" s="392"/>
      <c r="U212" s="392"/>
      <c r="V212" s="392"/>
    </row>
    <row r="213" spans="2:22" ht="30" thickBot="1">
      <c r="B213" s="392" t="s">
        <v>7320</v>
      </c>
      <c r="C213" s="392" t="s">
        <v>7321</v>
      </c>
      <c r="D213" s="395" t="s">
        <v>7322</v>
      </c>
      <c r="E213" s="395" t="s">
        <v>7323</v>
      </c>
      <c r="F213" s="392" t="s">
        <v>7324</v>
      </c>
      <c r="G213" s="392"/>
      <c r="H213" s="392"/>
      <c r="I213" s="392"/>
      <c r="J213" s="392"/>
      <c r="K213" s="392"/>
      <c r="M213" s="392"/>
      <c r="N213" s="392"/>
      <c r="O213" s="392"/>
      <c r="P213" s="392"/>
      <c r="Q213" s="392"/>
      <c r="R213" s="392"/>
      <c r="S213" s="392"/>
      <c r="T213" s="392"/>
      <c r="U213" s="392"/>
      <c r="V213" s="392"/>
    </row>
    <row r="214" spans="2:22" ht="30" thickBot="1">
      <c r="B214" s="392" t="s">
        <v>7325</v>
      </c>
      <c r="C214" s="392" t="s">
        <v>7326</v>
      </c>
      <c r="D214" s="395" t="s">
        <v>7322</v>
      </c>
      <c r="E214" s="395" t="s">
        <v>7323</v>
      </c>
      <c r="F214" s="392" t="s">
        <v>7324</v>
      </c>
      <c r="G214" s="392"/>
      <c r="H214" s="392"/>
      <c r="I214" s="392"/>
      <c r="J214" s="392"/>
      <c r="K214" s="392"/>
      <c r="M214" s="725" t="s">
        <v>7493</v>
      </c>
      <c r="N214" s="737"/>
      <c r="O214" s="726"/>
      <c r="P214" s="392"/>
      <c r="Q214" s="392"/>
      <c r="R214" s="392"/>
      <c r="S214" s="392"/>
      <c r="T214" s="392"/>
      <c r="U214" s="392"/>
      <c r="V214" s="392"/>
    </row>
    <row r="215" spans="2:22" ht="15.75" customHeight="1" thickBot="1">
      <c r="B215" s="392"/>
      <c r="C215" s="392"/>
      <c r="D215" s="392"/>
      <c r="E215" s="392"/>
      <c r="F215" s="392"/>
      <c r="G215" s="392"/>
      <c r="H215" s="392"/>
      <c r="I215" s="392"/>
      <c r="J215" s="392"/>
      <c r="K215" s="392"/>
      <c r="M215" s="392"/>
      <c r="N215" s="395" t="s">
        <v>7494</v>
      </c>
      <c r="O215" s="566" t="s">
        <v>7495</v>
      </c>
      <c r="P215" s="567"/>
      <c r="Q215" s="567"/>
      <c r="R215" s="567"/>
      <c r="S215" s="568"/>
      <c r="T215" s="392"/>
      <c r="U215" s="392"/>
      <c r="V215" s="392"/>
    </row>
    <row r="216" spans="2:22" ht="30" customHeight="1" thickBot="1">
      <c r="B216" s="392" t="s">
        <v>7334</v>
      </c>
      <c r="C216" s="392" t="s">
        <v>7310</v>
      </c>
      <c r="D216" s="392" t="s">
        <v>7311</v>
      </c>
      <c r="E216" s="392" t="s">
        <v>7312</v>
      </c>
      <c r="F216" s="392" t="s">
        <v>7329</v>
      </c>
      <c r="G216" s="727" t="s">
        <v>7314</v>
      </c>
      <c r="H216" s="728"/>
      <c r="I216" s="729"/>
      <c r="J216" s="392" t="s">
        <v>7335</v>
      </c>
      <c r="K216" s="392"/>
      <c r="M216" s="392"/>
      <c r="N216" s="395" t="s">
        <v>7496</v>
      </c>
      <c r="O216" s="566" t="s">
        <v>7497</v>
      </c>
      <c r="P216" s="567"/>
      <c r="Q216" s="567"/>
      <c r="R216" s="567"/>
      <c r="S216" s="568"/>
      <c r="T216" s="392"/>
      <c r="U216" s="392"/>
      <c r="V216" s="392"/>
    </row>
    <row r="217" spans="2:22" ht="30" customHeight="1" thickBot="1">
      <c r="B217" s="392" t="s">
        <v>7336</v>
      </c>
      <c r="C217" s="392" t="s">
        <v>7316</v>
      </c>
      <c r="D217" s="392" t="s">
        <v>7331</v>
      </c>
      <c r="E217" s="392" t="s">
        <v>7312</v>
      </c>
      <c r="F217" s="392" t="s">
        <v>7329</v>
      </c>
      <c r="G217" s="727" t="s">
        <v>7314</v>
      </c>
      <c r="H217" s="728"/>
      <c r="I217" s="729"/>
      <c r="J217" s="392"/>
      <c r="K217" s="392"/>
      <c r="M217" s="392"/>
      <c r="N217" s="395" t="s">
        <v>7498</v>
      </c>
      <c r="O217" s="566" t="s">
        <v>7499</v>
      </c>
      <c r="P217" s="567"/>
      <c r="Q217" s="567"/>
      <c r="R217" s="567"/>
      <c r="S217" s="568"/>
      <c r="T217" s="392"/>
      <c r="U217" s="392"/>
      <c r="V217" s="392"/>
    </row>
    <row r="218" spans="2:22" ht="30" thickBot="1">
      <c r="B218" s="392" t="s">
        <v>7337</v>
      </c>
      <c r="C218" s="392" t="s">
        <v>7316</v>
      </c>
      <c r="D218" s="392" t="s">
        <v>7331</v>
      </c>
      <c r="E218" s="392" t="s">
        <v>7310</v>
      </c>
      <c r="F218" s="392" t="s">
        <v>7311</v>
      </c>
      <c r="G218" s="392"/>
      <c r="H218" s="392"/>
      <c r="I218" s="392"/>
      <c r="J218" s="392"/>
      <c r="K218" s="392"/>
      <c r="M218" s="392"/>
      <c r="N218" s="392"/>
      <c r="O218" s="392"/>
      <c r="P218" s="407"/>
      <c r="Q218" s="392"/>
      <c r="R218" s="392"/>
      <c r="S218" s="392"/>
      <c r="T218" s="392"/>
      <c r="U218" s="392"/>
      <c r="V218" s="392"/>
    </row>
    <row r="219" spans="2:22" ht="30.75" thickTop="1" thickBot="1">
      <c r="B219" s="392" t="s">
        <v>7338</v>
      </c>
      <c r="C219" s="392" t="s">
        <v>7316</v>
      </c>
      <c r="D219" s="392" t="s">
        <v>7331</v>
      </c>
      <c r="E219" s="392" t="s">
        <v>7310</v>
      </c>
      <c r="F219" s="392" t="s">
        <v>7311</v>
      </c>
      <c r="G219" s="392"/>
      <c r="H219" s="392"/>
      <c r="I219" s="392"/>
      <c r="J219" s="392"/>
      <c r="K219" s="392"/>
      <c r="M219" s="725" t="s">
        <v>8927</v>
      </c>
      <c r="N219" s="738"/>
      <c r="O219" s="738"/>
      <c r="P219" s="484" t="s">
        <v>7500</v>
      </c>
      <c r="Q219" s="407"/>
      <c r="R219" s="407"/>
      <c r="S219" s="407"/>
      <c r="T219" s="392"/>
      <c r="U219" s="392"/>
      <c r="V219" s="392"/>
    </row>
    <row r="220" spans="2:22" ht="30.75" thickTop="1" thickBot="1">
      <c r="B220" s="392" t="s">
        <v>7320</v>
      </c>
      <c r="C220" s="392" t="s">
        <v>7321</v>
      </c>
      <c r="D220" s="395" t="s">
        <v>7322</v>
      </c>
      <c r="E220" s="395" t="s">
        <v>7323</v>
      </c>
      <c r="F220" s="392" t="s">
        <v>7324</v>
      </c>
      <c r="G220" s="392"/>
      <c r="H220" s="392"/>
      <c r="I220" s="392"/>
      <c r="J220" s="392"/>
      <c r="K220" s="392"/>
      <c r="M220" s="408"/>
      <c r="N220" s="482" t="s">
        <v>7501</v>
      </c>
      <c r="O220" s="483" t="s">
        <v>7502</v>
      </c>
      <c r="P220" s="409" t="s">
        <v>7503</v>
      </c>
      <c r="Q220" s="409" t="s">
        <v>7504</v>
      </c>
      <c r="R220" s="409" t="s">
        <v>8928</v>
      </c>
      <c r="S220" s="410" t="s">
        <v>7505</v>
      </c>
      <c r="T220" s="392"/>
      <c r="U220" s="392"/>
      <c r="V220" s="392"/>
    </row>
    <row r="221" spans="2:22" ht="30" thickBot="1">
      <c r="B221" s="392" t="s">
        <v>7325</v>
      </c>
      <c r="C221" s="392" t="s">
        <v>7326</v>
      </c>
      <c r="D221" s="395" t="s">
        <v>7322</v>
      </c>
      <c r="E221" s="395" t="s">
        <v>7323</v>
      </c>
      <c r="F221" s="392" t="s">
        <v>7324</v>
      </c>
      <c r="G221" s="392"/>
      <c r="H221" s="392"/>
      <c r="I221" s="392"/>
      <c r="J221" s="392"/>
      <c r="K221" s="392"/>
      <c r="M221" s="408"/>
      <c r="N221" s="409" t="s">
        <v>7506</v>
      </c>
      <c r="O221" s="409" t="s">
        <v>7507</v>
      </c>
      <c r="P221" s="409" t="s">
        <v>7508</v>
      </c>
      <c r="Q221" s="409" t="s">
        <v>7509</v>
      </c>
      <c r="R221" s="409" t="s">
        <v>7510</v>
      </c>
      <c r="S221" s="410" t="s">
        <v>7511</v>
      </c>
      <c r="T221" s="392"/>
      <c r="U221" s="392"/>
      <c r="V221" s="392"/>
    </row>
    <row r="222" spans="2:22" ht="15.75" thickBot="1">
      <c r="B222" s="392"/>
      <c r="C222" s="392"/>
      <c r="D222" s="392"/>
      <c r="E222" s="392"/>
      <c r="F222" s="392"/>
      <c r="G222" s="392"/>
      <c r="H222" s="392"/>
      <c r="I222" s="392"/>
      <c r="J222" s="392"/>
      <c r="K222" s="392"/>
      <c r="M222" s="408"/>
      <c r="N222" s="411" t="s">
        <v>7512</v>
      </c>
      <c r="O222" s="411" t="s">
        <v>7513</v>
      </c>
      <c r="P222" s="411" t="s">
        <v>7514</v>
      </c>
      <c r="Q222" s="411" t="s">
        <v>7515</v>
      </c>
      <c r="R222" s="411" t="s">
        <v>7516</v>
      </c>
      <c r="S222" s="412" t="s">
        <v>7517</v>
      </c>
      <c r="T222" s="392"/>
      <c r="U222" s="392"/>
      <c r="V222" s="392"/>
    </row>
    <row r="223" spans="2:22" ht="15.75" thickBot="1">
      <c r="B223" s="392"/>
      <c r="C223" s="392"/>
      <c r="D223" s="392"/>
      <c r="E223" s="392"/>
      <c r="F223" s="392"/>
      <c r="G223" s="392"/>
      <c r="H223" s="392"/>
      <c r="I223" s="392"/>
      <c r="J223" s="392"/>
      <c r="K223" s="392"/>
      <c r="M223" s="392"/>
      <c r="N223" s="392"/>
      <c r="O223" s="392"/>
      <c r="P223" s="392"/>
      <c r="Q223" s="392"/>
      <c r="R223" s="392"/>
      <c r="S223" s="392"/>
      <c r="T223" s="392"/>
      <c r="U223" s="392"/>
      <c r="V223" s="392"/>
    </row>
    <row r="224" spans="2:22" ht="15.75" thickBot="1">
      <c r="B224" s="392"/>
      <c r="C224" s="392"/>
      <c r="D224" s="392" t="s">
        <v>7339</v>
      </c>
      <c r="E224" s="394" t="s">
        <v>4311</v>
      </c>
      <c r="F224" s="394" t="s">
        <v>7340</v>
      </c>
      <c r="G224" s="392"/>
      <c r="H224" s="392"/>
      <c r="I224" s="392"/>
      <c r="J224" s="392"/>
      <c r="K224" s="392"/>
    </row>
    <row r="225" spans="2:17" ht="30" thickBot="1">
      <c r="B225" s="392"/>
      <c r="C225" s="392"/>
      <c r="D225" s="392" t="s">
        <v>7339</v>
      </c>
      <c r="E225" s="392" t="s">
        <v>7341</v>
      </c>
      <c r="F225" s="392" t="s">
        <v>7342</v>
      </c>
      <c r="G225" s="394" t="s">
        <v>7343</v>
      </c>
      <c r="H225" s="394" t="s">
        <v>7344</v>
      </c>
      <c r="I225" s="392"/>
      <c r="J225" s="392"/>
      <c r="K225" s="392"/>
      <c r="M225" s="432" t="s">
        <v>7711</v>
      </c>
      <c r="N225" s="226" t="s">
        <v>7712</v>
      </c>
    </row>
    <row r="226" spans="2:17" ht="15.75" thickBot="1">
      <c r="B226" s="392"/>
      <c r="C226" s="392"/>
      <c r="D226" s="392"/>
      <c r="E226" s="392"/>
      <c r="F226" s="392" t="s">
        <v>7345</v>
      </c>
      <c r="G226" s="394" t="s">
        <v>7346</v>
      </c>
      <c r="H226" s="394" t="s">
        <v>7347</v>
      </c>
      <c r="I226" s="392"/>
      <c r="J226" s="392"/>
      <c r="K226" s="392"/>
      <c r="M226" s="434" t="s">
        <v>7713</v>
      </c>
      <c r="N226" s="435"/>
    </row>
    <row r="227" spans="2:17" ht="15.75" thickBot="1">
      <c r="B227" s="392"/>
      <c r="C227" s="392"/>
      <c r="D227" s="392"/>
      <c r="E227" s="392"/>
      <c r="F227" s="392" t="s">
        <v>7348</v>
      </c>
      <c r="G227" s="394" t="s">
        <v>7349</v>
      </c>
      <c r="H227" s="392" t="s">
        <v>8834</v>
      </c>
      <c r="I227" s="392"/>
      <c r="J227" s="392"/>
      <c r="K227" s="392"/>
      <c r="M227" s="434" t="s">
        <v>7714</v>
      </c>
      <c r="N227" s="435"/>
      <c r="Q227" s="170" t="s">
        <v>8929</v>
      </c>
    </row>
    <row r="228" spans="2:17" ht="15.75" thickBot="1">
      <c r="B228" s="392"/>
      <c r="C228" s="392"/>
      <c r="D228" s="392"/>
      <c r="E228" s="392"/>
      <c r="F228" s="394" t="s">
        <v>7350</v>
      </c>
      <c r="G228" s="394" t="s">
        <v>7351</v>
      </c>
      <c r="H228" s="392"/>
      <c r="I228" s="392"/>
      <c r="J228" s="392"/>
      <c r="K228" s="392"/>
      <c r="M228" s="433"/>
      <c r="N228" s="226"/>
    </row>
    <row r="229" spans="2:17" ht="15.75" thickBot="1">
      <c r="B229" s="392"/>
      <c r="C229" s="392"/>
      <c r="D229" s="392"/>
      <c r="E229" s="392"/>
      <c r="F229" s="392" t="s">
        <v>7352</v>
      </c>
      <c r="G229" s="394" t="s">
        <v>7353</v>
      </c>
      <c r="H229" s="392"/>
      <c r="I229" s="392"/>
      <c r="J229" s="392"/>
      <c r="K229" s="392"/>
      <c r="M229" s="226" t="s">
        <v>7715</v>
      </c>
      <c r="N229" s="226" t="s">
        <v>7716</v>
      </c>
    </row>
    <row r="230" spans="2:17" ht="15.75" thickBot="1">
      <c r="B230" s="392"/>
      <c r="C230" s="392"/>
      <c r="D230" s="392"/>
      <c r="E230" s="392"/>
      <c r="F230" s="394" t="s">
        <v>7354</v>
      </c>
      <c r="G230" s="397" t="s">
        <v>7355</v>
      </c>
      <c r="H230" s="392"/>
      <c r="I230" s="392"/>
      <c r="J230" s="392"/>
      <c r="K230" s="392"/>
      <c r="M230" s="226" t="s">
        <v>7717</v>
      </c>
      <c r="N230" s="226" t="s">
        <v>7718</v>
      </c>
    </row>
    <row r="231" spans="2:17" ht="15.75" thickBot="1">
      <c r="B231" s="392"/>
      <c r="C231" s="392"/>
      <c r="D231" s="392"/>
      <c r="E231" s="392"/>
      <c r="F231" s="392" t="s">
        <v>7356</v>
      </c>
      <c r="G231" s="394" t="s">
        <v>7357</v>
      </c>
      <c r="H231" s="392"/>
      <c r="I231" s="392"/>
      <c r="J231" s="392"/>
      <c r="K231" s="392"/>
      <c r="M231" s="226" t="s">
        <v>7719</v>
      </c>
      <c r="N231" s="226" t="s">
        <v>7720</v>
      </c>
    </row>
    <row r="232" spans="2:17" ht="15.75" thickBot="1">
      <c r="B232" s="392"/>
      <c r="C232" s="392"/>
      <c r="D232" s="392"/>
      <c r="E232" s="392"/>
      <c r="F232" s="392"/>
      <c r="G232" s="392"/>
      <c r="H232" s="392"/>
      <c r="I232" s="392"/>
      <c r="J232" s="392"/>
      <c r="K232" s="392"/>
      <c r="M232" s="226" t="s">
        <v>7721</v>
      </c>
      <c r="N232" s="226" t="s">
        <v>7722</v>
      </c>
    </row>
    <row r="233" spans="2:17" ht="30" thickBot="1">
      <c r="B233" s="394" t="s">
        <v>7358</v>
      </c>
      <c r="C233" s="394" t="s">
        <v>7359</v>
      </c>
      <c r="D233" s="394" t="s">
        <v>8904</v>
      </c>
      <c r="E233" s="394" t="s">
        <v>7360</v>
      </c>
      <c r="F233" s="394" t="s">
        <v>7361</v>
      </c>
      <c r="G233" s="394" t="s">
        <v>798</v>
      </c>
      <c r="H233" s="392"/>
      <c r="I233" s="392"/>
      <c r="J233" s="392"/>
      <c r="K233" s="392"/>
      <c r="M233" s="226" t="s">
        <v>7723</v>
      </c>
      <c r="N233" s="226" t="s">
        <v>7724</v>
      </c>
    </row>
    <row r="234" spans="2:17" ht="30" thickBot="1">
      <c r="B234" s="392"/>
      <c r="C234" s="394" t="s">
        <v>7362</v>
      </c>
      <c r="D234" s="394" t="s">
        <v>7363</v>
      </c>
      <c r="E234" s="392"/>
      <c r="F234" s="392"/>
      <c r="G234" s="392"/>
      <c r="H234" s="392"/>
      <c r="I234" s="392"/>
      <c r="J234" s="392"/>
      <c r="K234" s="392"/>
      <c r="M234" s="226" t="s">
        <v>7725</v>
      </c>
      <c r="N234" s="226" t="s">
        <v>7726</v>
      </c>
    </row>
    <row r="235" spans="2:17" ht="15.75" thickBot="1">
      <c r="B235" s="392"/>
      <c r="C235" s="392"/>
      <c r="D235" s="392"/>
      <c r="E235" s="392"/>
      <c r="F235" s="392"/>
      <c r="G235" s="392"/>
      <c r="H235" s="392"/>
      <c r="I235" s="392"/>
      <c r="J235" s="392"/>
      <c r="K235" s="392"/>
      <c r="M235" s="226" t="s">
        <v>7727</v>
      </c>
      <c r="N235" s="226" t="s">
        <v>7728</v>
      </c>
    </row>
    <row r="236" spans="2:17" ht="30" thickBot="1">
      <c r="B236" s="394" t="s">
        <v>7364</v>
      </c>
      <c r="C236" s="394" t="s">
        <v>1645</v>
      </c>
      <c r="D236" s="394" t="s">
        <v>7365</v>
      </c>
      <c r="E236" s="394" t="s">
        <v>7366</v>
      </c>
      <c r="F236" s="394" t="s">
        <v>7367</v>
      </c>
      <c r="G236" s="394" t="s">
        <v>7368</v>
      </c>
      <c r="H236" s="392"/>
      <c r="I236" s="392"/>
      <c r="J236" s="392"/>
      <c r="K236" s="392"/>
      <c r="M236" s="226" t="s">
        <v>7729</v>
      </c>
      <c r="N236" s="226" t="s">
        <v>7730</v>
      </c>
    </row>
    <row r="237" spans="2:17" ht="30" thickBot="1">
      <c r="B237" s="392"/>
      <c r="C237" s="392" t="s">
        <v>7369</v>
      </c>
      <c r="D237" s="394" t="s">
        <v>7370</v>
      </c>
      <c r="E237" s="394" t="s">
        <v>7371</v>
      </c>
      <c r="F237" s="392"/>
      <c r="G237" s="392"/>
      <c r="H237" s="392"/>
      <c r="I237" s="392"/>
      <c r="J237" s="392"/>
      <c r="K237" s="392"/>
      <c r="M237" s="226" t="s">
        <v>7731</v>
      </c>
      <c r="N237" s="226" t="s">
        <v>7732</v>
      </c>
    </row>
    <row r="238" spans="2:17" ht="30" thickBot="1">
      <c r="B238" s="392"/>
      <c r="C238" s="394" t="s">
        <v>7372</v>
      </c>
      <c r="D238" s="394" t="s">
        <v>7373</v>
      </c>
      <c r="E238" s="392"/>
      <c r="F238" s="392"/>
      <c r="G238" s="392"/>
      <c r="H238" s="392"/>
      <c r="I238" s="392"/>
      <c r="J238" s="392"/>
      <c r="K238" s="392"/>
      <c r="M238" s="226" t="s">
        <v>7733</v>
      </c>
      <c r="N238" s="226" t="s">
        <v>7734</v>
      </c>
    </row>
    <row r="239" spans="2:17" ht="15.75" thickBot="1">
      <c r="B239" s="392"/>
      <c r="C239" s="394" t="s">
        <v>4767</v>
      </c>
      <c r="D239" s="392"/>
      <c r="E239" s="392"/>
      <c r="F239" s="392"/>
      <c r="G239" s="392"/>
      <c r="H239" s="392"/>
      <c r="I239" s="392"/>
      <c r="J239" s="392"/>
      <c r="K239" s="392"/>
      <c r="M239" s="226" t="s">
        <v>7735</v>
      </c>
      <c r="N239" s="226" t="s">
        <v>8905</v>
      </c>
    </row>
    <row r="240" spans="2:17" ht="15.75" thickBot="1">
      <c r="B240" s="392"/>
      <c r="C240" s="394" t="s">
        <v>7374</v>
      </c>
      <c r="D240" s="392"/>
      <c r="E240" s="392"/>
      <c r="F240" s="392"/>
      <c r="G240" s="392"/>
      <c r="H240" s="392"/>
      <c r="I240" s="392"/>
      <c r="J240" s="392"/>
      <c r="K240" s="392"/>
      <c r="M240" s="226" t="s">
        <v>7736</v>
      </c>
      <c r="N240" s="226" t="s">
        <v>7737</v>
      </c>
    </row>
    <row r="241" spans="2:14" ht="15.75" thickBot="1">
      <c r="B241" s="392"/>
      <c r="C241" s="392"/>
      <c r="D241" s="392"/>
      <c r="E241" s="392"/>
      <c r="F241" s="392"/>
      <c r="G241" s="392"/>
      <c r="H241" s="392"/>
      <c r="I241" s="392"/>
      <c r="J241" s="392"/>
      <c r="K241" s="392"/>
      <c r="M241" s="226" t="s">
        <v>7738</v>
      </c>
      <c r="N241" s="226" t="s">
        <v>7739</v>
      </c>
    </row>
    <row r="242" spans="2:14" ht="15.75" thickBot="1">
      <c r="B242" s="394" t="s">
        <v>7375</v>
      </c>
      <c r="C242" s="394" t="s">
        <v>7376</v>
      </c>
      <c r="D242" s="394" t="s">
        <v>7377</v>
      </c>
      <c r="E242" s="392"/>
      <c r="F242" s="392"/>
      <c r="G242" s="392"/>
      <c r="H242" s="392"/>
      <c r="I242" s="392"/>
      <c r="J242" s="392"/>
      <c r="K242" s="392"/>
      <c r="M242" s="226" t="s">
        <v>7740</v>
      </c>
      <c r="N242" s="226" t="s">
        <v>7741</v>
      </c>
    </row>
    <row r="243" spans="2:14" ht="30" thickBot="1">
      <c r="B243" s="394" t="s">
        <v>7378</v>
      </c>
      <c r="C243" s="392" t="s">
        <v>7379</v>
      </c>
      <c r="D243" s="394" t="s">
        <v>7380</v>
      </c>
      <c r="E243" s="394" t="s">
        <v>7381</v>
      </c>
      <c r="F243" s="394" t="s">
        <v>7382</v>
      </c>
      <c r="G243" s="394" t="s">
        <v>7383</v>
      </c>
      <c r="H243" s="394" t="s">
        <v>7384</v>
      </c>
      <c r="I243" s="392" t="s">
        <v>7385</v>
      </c>
      <c r="J243" s="394" t="s">
        <v>7386</v>
      </c>
      <c r="K243" s="394" t="s">
        <v>7387</v>
      </c>
      <c r="M243" s="226" t="s">
        <v>7742</v>
      </c>
      <c r="N243" s="226" t="s">
        <v>7743</v>
      </c>
    </row>
    <row r="244" spans="2:14" ht="30" thickBot="1">
      <c r="B244" s="394" t="s">
        <v>7388</v>
      </c>
      <c r="C244" s="394" t="s">
        <v>7389</v>
      </c>
      <c r="D244" s="394" t="s">
        <v>7390</v>
      </c>
      <c r="E244" s="394" t="s">
        <v>7391</v>
      </c>
      <c r="F244" s="394" t="s">
        <v>7392</v>
      </c>
      <c r="G244" s="394" t="s">
        <v>7393</v>
      </c>
      <c r="H244" s="394" t="s">
        <v>7394</v>
      </c>
      <c r="I244" s="394" t="s">
        <v>7394</v>
      </c>
      <c r="J244" s="394" t="s">
        <v>7394</v>
      </c>
      <c r="K244" s="394" t="s">
        <v>7395</v>
      </c>
      <c r="M244" s="226" t="s">
        <v>7744</v>
      </c>
      <c r="N244" s="226" t="s">
        <v>7745</v>
      </c>
    </row>
    <row r="245" spans="2:14" ht="30" thickBot="1">
      <c r="B245" s="394" t="s">
        <v>7396</v>
      </c>
      <c r="C245" s="392"/>
      <c r="D245" s="392"/>
      <c r="E245" s="392"/>
      <c r="F245" s="392"/>
      <c r="G245" s="392"/>
      <c r="H245" s="392"/>
      <c r="I245" s="392"/>
      <c r="J245" s="392"/>
      <c r="K245" s="392"/>
      <c r="M245" s="226" t="s">
        <v>7746</v>
      </c>
      <c r="N245" s="226" t="s">
        <v>7747</v>
      </c>
    </row>
    <row r="246" spans="2:14" ht="15.75" thickBot="1">
      <c r="B246" s="392"/>
      <c r="C246" s="392"/>
      <c r="D246" s="392"/>
      <c r="E246" s="392"/>
      <c r="F246" s="392"/>
      <c r="G246" s="392"/>
      <c r="H246" s="392"/>
      <c r="I246" s="392"/>
      <c r="J246" s="392"/>
      <c r="K246" s="392"/>
      <c r="M246" s="226" t="s">
        <v>7748</v>
      </c>
      <c r="N246" s="226" t="s">
        <v>7749</v>
      </c>
    </row>
    <row r="247" spans="2:14" ht="30" thickBot="1">
      <c r="B247" s="394" t="s">
        <v>7397</v>
      </c>
      <c r="C247" s="394" t="s">
        <v>7398</v>
      </c>
      <c r="D247" s="394" t="s">
        <v>7399</v>
      </c>
      <c r="E247" s="394" t="s">
        <v>7400</v>
      </c>
      <c r="F247" s="394" t="s">
        <v>7401</v>
      </c>
      <c r="G247" s="394" t="s">
        <v>7402</v>
      </c>
      <c r="H247" s="392"/>
      <c r="I247" s="392"/>
      <c r="J247" s="392"/>
      <c r="K247" s="392"/>
      <c r="M247" s="226" t="s">
        <v>7750</v>
      </c>
      <c r="N247" s="226" t="s">
        <v>7751</v>
      </c>
    </row>
    <row r="248" spans="2:14" ht="30" thickBot="1">
      <c r="B248" s="392" t="s">
        <v>7403</v>
      </c>
      <c r="C248" s="394" t="s">
        <v>7404</v>
      </c>
      <c r="D248" s="392"/>
      <c r="E248" s="392"/>
      <c r="F248" s="392"/>
      <c r="G248" s="392"/>
      <c r="H248" s="392"/>
      <c r="I248" s="392"/>
      <c r="J248" s="392"/>
      <c r="K248" s="392"/>
      <c r="M248" s="226" t="s">
        <v>7752</v>
      </c>
      <c r="N248" s="226" t="s">
        <v>7753</v>
      </c>
    </row>
    <row r="249" spans="2:14" ht="30" thickBot="1">
      <c r="B249" s="394" t="s">
        <v>7405</v>
      </c>
      <c r="C249" s="394" t="s">
        <v>7406</v>
      </c>
      <c r="D249" s="392"/>
      <c r="E249" s="392"/>
      <c r="F249" s="392"/>
      <c r="G249" s="392"/>
      <c r="H249" s="392"/>
      <c r="I249" s="392"/>
      <c r="J249" s="392"/>
      <c r="K249" s="392"/>
      <c r="M249" s="226" t="s">
        <v>7754</v>
      </c>
      <c r="N249" s="226" t="s">
        <v>7755</v>
      </c>
    </row>
    <row r="250" spans="2:14" ht="30" thickBot="1">
      <c r="B250" s="394" t="s">
        <v>7407</v>
      </c>
      <c r="C250" s="394" t="s">
        <v>7408</v>
      </c>
      <c r="D250" s="392"/>
      <c r="E250" s="392"/>
      <c r="F250" s="392"/>
      <c r="G250" s="392"/>
      <c r="H250" s="392"/>
      <c r="I250" s="392"/>
      <c r="J250" s="392"/>
      <c r="K250" s="392"/>
      <c r="M250" s="226" t="s">
        <v>7756</v>
      </c>
      <c r="N250" s="226" t="s">
        <v>7757</v>
      </c>
    </row>
    <row r="251" spans="2:14" ht="30" thickBot="1">
      <c r="B251" s="394" t="s">
        <v>7409</v>
      </c>
      <c r="C251" s="394" t="s">
        <v>7410</v>
      </c>
      <c r="D251" s="392"/>
      <c r="E251" s="392"/>
      <c r="F251" s="392"/>
      <c r="G251" s="392"/>
      <c r="H251" s="392"/>
      <c r="I251" s="392"/>
      <c r="J251" s="392"/>
      <c r="K251" s="392"/>
      <c r="M251" s="226" t="s">
        <v>7758</v>
      </c>
      <c r="N251" s="226" t="s">
        <v>7759</v>
      </c>
    </row>
    <row r="252" spans="2:14" ht="30" thickBot="1">
      <c r="B252" s="394" t="s">
        <v>7411</v>
      </c>
      <c r="C252" s="394" t="s">
        <v>7412</v>
      </c>
      <c r="D252" s="392"/>
      <c r="E252" s="392"/>
      <c r="F252" s="392"/>
      <c r="G252" s="392"/>
      <c r="H252" s="392"/>
      <c r="I252" s="392"/>
      <c r="J252" s="392"/>
      <c r="K252" s="392"/>
      <c r="M252" s="226" t="s">
        <v>7760</v>
      </c>
      <c r="N252" s="226" t="s">
        <v>7761</v>
      </c>
    </row>
    <row r="253" spans="2:14" ht="15.75" thickBot="1">
      <c r="B253" s="392"/>
      <c r="C253" s="392"/>
      <c r="D253" s="392"/>
      <c r="E253" s="392"/>
      <c r="F253" s="392"/>
      <c r="G253" s="392"/>
      <c r="H253" s="392"/>
      <c r="I253" s="392"/>
      <c r="J253" s="392"/>
      <c r="K253" s="392"/>
      <c r="M253" s="226" t="s">
        <v>7762</v>
      </c>
      <c r="N253" s="226" t="s">
        <v>7763</v>
      </c>
    </row>
    <row r="254" spans="2:14" ht="15.75" thickBot="1">
      <c r="B254" s="392"/>
      <c r="C254" s="392"/>
      <c r="D254" s="392"/>
      <c r="E254" s="392"/>
      <c r="F254" s="392"/>
      <c r="G254" s="392"/>
      <c r="H254" s="392"/>
      <c r="I254" s="392"/>
      <c r="J254" s="392"/>
      <c r="K254" s="392"/>
      <c r="M254" s="226" t="s">
        <v>7764</v>
      </c>
      <c r="N254" s="226" t="s">
        <v>7765</v>
      </c>
    </row>
    <row r="255" spans="2:14" ht="30" thickBot="1">
      <c r="B255" s="394" t="s">
        <v>7413</v>
      </c>
      <c r="C255" s="394" t="s">
        <v>7414</v>
      </c>
      <c r="D255" s="394" t="s">
        <v>7415</v>
      </c>
      <c r="E255" s="394" t="s">
        <v>7416</v>
      </c>
      <c r="F255" s="394" t="s">
        <v>7417</v>
      </c>
      <c r="G255" s="394" t="s">
        <v>7418</v>
      </c>
      <c r="H255" s="392"/>
      <c r="I255" s="392"/>
      <c r="J255" s="392"/>
      <c r="K255" s="392"/>
      <c r="M255" s="226" t="s">
        <v>7766</v>
      </c>
      <c r="N255" s="226" t="s">
        <v>7767</v>
      </c>
    </row>
    <row r="256" spans="2:14" ht="30" thickBot="1">
      <c r="B256" s="394" t="s">
        <v>7419</v>
      </c>
      <c r="C256" s="394" t="s">
        <v>7420</v>
      </c>
      <c r="D256" s="392"/>
      <c r="E256" s="392"/>
      <c r="F256" s="392"/>
      <c r="G256" s="392"/>
      <c r="H256" s="392"/>
      <c r="I256" s="392"/>
      <c r="J256" s="392"/>
      <c r="K256" s="392"/>
      <c r="M256" s="226" t="s">
        <v>7768</v>
      </c>
      <c r="N256" s="226" t="s">
        <v>7769</v>
      </c>
    </row>
    <row r="257" spans="2:19" ht="15.75" thickBot="1">
      <c r="B257" s="392"/>
      <c r="C257" s="394" t="s">
        <v>7421</v>
      </c>
      <c r="D257" s="392"/>
      <c r="E257" s="392"/>
      <c r="F257" s="392"/>
      <c r="G257" s="392"/>
      <c r="H257" s="392"/>
      <c r="I257" s="392"/>
      <c r="J257" s="392"/>
      <c r="K257" s="392"/>
      <c r="M257" s="394"/>
      <c r="N257" s="394"/>
    </row>
    <row r="258" spans="2:19" ht="30" thickBot="1">
      <c r="B258" s="392"/>
      <c r="C258" s="394" t="s">
        <v>7422</v>
      </c>
      <c r="D258" s="392"/>
      <c r="E258" s="392"/>
      <c r="F258" s="392"/>
      <c r="G258" s="392"/>
      <c r="H258" s="392"/>
      <c r="I258" s="392"/>
      <c r="J258" s="392"/>
      <c r="K258" s="392"/>
      <c r="M258" s="394" t="s">
        <v>8930</v>
      </c>
      <c r="N258" s="394" t="s">
        <v>8931</v>
      </c>
    </row>
    <row r="259" spans="2:19" ht="30" thickBot="1">
      <c r="B259" s="392"/>
      <c r="C259" s="394" t="s">
        <v>7423</v>
      </c>
      <c r="D259" s="392"/>
      <c r="E259" s="392"/>
      <c r="F259" s="392"/>
      <c r="G259" s="392"/>
      <c r="H259" s="392"/>
      <c r="I259" s="392"/>
      <c r="J259" s="392"/>
      <c r="K259" s="392"/>
    </row>
    <row r="260" spans="2:19" ht="30" thickBot="1">
      <c r="B260" s="392"/>
      <c r="C260" s="394" t="s">
        <v>7424</v>
      </c>
      <c r="D260" s="392"/>
      <c r="E260" s="392"/>
      <c r="F260" s="392"/>
      <c r="G260" s="392"/>
      <c r="H260" s="392"/>
      <c r="I260" s="392"/>
      <c r="J260" s="392"/>
      <c r="K260" s="392"/>
    </row>
    <row r="261" spans="2:19" ht="15.75" thickBot="1">
      <c r="B261" s="392"/>
      <c r="C261" s="392"/>
      <c r="D261" s="392"/>
      <c r="E261" s="392"/>
      <c r="F261" s="392"/>
      <c r="G261" s="392"/>
      <c r="H261" s="392"/>
      <c r="I261" s="392"/>
      <c r="J261" s="392"/>
      <c r="K261" s="392"/>
      <c r="M261" s="172" t="s">
        <v>7815</v>
      </c>
      <c r="N261" s="172"/>
      <c r="O261" s="172"/>
      <c r="P261" s="172"/>
      <c r="Q261" s="172"/>
      <c r="R261" s="172"/>
      <c r="S261" s="172"/>
    </row>
    <row r="262" spans="2:19" ht="27" thickBot="1">
      <c r="B262" s="392"/>
      <c r="C262" s="392"/>
      <c r="D262" s="392"/>
      <c r="E262" s="392"/>
      <c r="F262" s="392"/>
      <c r="G262" s="392"/>
      <c r="H262" s="392"/>
      <c r="I262" s="392"/>
      <c r="J262" s="392"/>
      <c r="K262" s="392"/>
      <c r="M262" s="172" t="s">
        <v>4349</v>
      </c>
      <c r="N262" s="172" t="s">
        <v>7816</v>
      </c>
      <c r="O262" s="172" t="s">
        <v>7817</v>
      </c>
      <c r="P262" s="172" t="s">
        <v>7818</v>
      </c>
      <c r="Q262" s="172" t="s">
        <v>7819</v>
      </c>
      <c r="R262" s="172" t="s">
        <v>7820</v>
      </c>
      <c r="S262" s="172" t="s">
        <v>7821</v>
      </c>
    </row>
    <row r="263" spans="2:19" ht="27" thickBot="1">
      <c r="B263" s="730" t="s">
        <v>7425</v>
      </c>
      <c r="C263" s="731"/>
      <c r="D263" s="731"/>
      <c r="E263" s="731"/>
      <c r="F263" s="731"/>
      <c r="G263" s="731"/>
      <c r="H263" s="731"/>
      <c r="I263" s="731"/>
      <c r="J263" s="731"/>
      <c r="K263" s="732"/>
      <c r="M263" s="172" t="s">
        <v>7822</v>
      </c>
      <c r="N263" s="172" t="s">
        <v>7823</v>
      </c>
      <c r="O263" s="172" t="s">
        <v>7824</v>
      </c>
      <c r="P263" s="172" t="s">
        <v>7825</v>
      </c>
      <c r="Q263" s="172" t="s">
        <v>7826</v>
      </c>
      <c r="R263" s="172" t="s">
        <v>7827</v>
      </c>
      <c r="S263" s="172" t="s">
        <v>7828</v>
      </c>
    </row>
    <row r="264" spans="2:19" ht="15.75" thickBot="1">
      <c r="B264" s="675"/>
      <c r="C264" s="676"/>
      <c r="D264" s="676"/>
      <c r="E264" s="676"/>
      <c r="F264" s="676"/>
      <c r="G264" s="676"/>
      <c r="H264" s="676"/>
      <c r="I264" s="676"/>
      <c r="J264" s="676"/>
      <c r="K264" s="733"/>
      <c r="M264" s="172" t="s">
        <v>7829</v>
      </c>
      <c r="N264" s="172" t="s">
        <v>7830</v>
      </c>
      <c r="O264" s="172" t="s">
        <v>7831</v>
      </c>
      <c r="P264" s="172" t="s">
        <v>7832</v>
      </c>
      <c r="Q264" s="172" t="s">
        <v>7833</v>
      </c>
      <c r="R264" s="172" t="s">
        <v>7834</v>
      </c>
      <c r="S264" s="172" t="s">
        <v>7835</v>
      </c>
    </row>
    <row r="265" spans="2:19" ht="15.75" thickBot="1">
      <c r="B265" s="734"/>
      <c r="C265" s="735"/>
      <c r="D265" s="735"/>
      <c r="E265" s="735"/>
      <c r="F265" s="735"/>
      <c r="G265" s="735"/>
      <c r="H265" s="735"/>
      <c r="I265" s="735"/>
      <c r="J265" s="735"/>
      <c r="K265" s="736"/>
      <c r="M265" s="172" t="s">
        <v>7836</v>
      </c>
      <c r="N265" s="172" t="s">
        <v>7837</v>
      </c>
      <c r="O265" s="172" t="s">
        <v>7838</v>
      </c>
      <c r="P265" s="172" t="s">
        <v>7839</v>
      </c>
      <c r="Q265" s="172" t="s">
        <v>7840</v>
      </c>
      <c r="R265" s="172" t="s">
        <v>7841</v>
      </c>
      <c r="S265" s="172" t="s">
        <v>7842</v>
      </c>
    </row>
    <row r="266" spans="2:19" ht="15.75" thickBot="1">
      <c r="B266" s="392"/>
      <c r="C266" s="392"/>
      <c r="D266" s="392"/>
      <c r="E266" s="392"/>
      <c r="F266" s="392"/>
      <c r="G266" s="392"/>
      <c r="H266" s="392"/>
      <c r="I266" s="392"/>
      <c r="J266" s="392"/>
      <c r="K266" s="392"/>
      <c r="M266" s="172" t="s">
        <v>7843</v>
      </c>
      <c r="N266" s="172" t="s">
        <v>7844</v>
      </c>
      <c r="O266" s="172" t="s">
        <v>7845</v>
      </c>
      <c r="P266" s="172" t="s">
        <v>7846</v>
      </c>
      <c r="Q266" s="172" t="s">
        <v>7847</v>
      </c>
      <c r="R266" s="172" t="s">
        <v>7848</v>
      </c>
      <c r="S266" s="172" t="s">
        <v>7849</v>
      </c>
    </row>
    <row r="267" spans="2:19" ht="44.25" customHeight="1" thickBot="1">
      <c r="B267" s="394" t="s">
        <v>7426</v>
      </c>
      <c r="C267" s="394" t="s">
        <v>7427</v>
      </c>
      <c r="D267" s="394" t="s">
        <v>7428</v>
      </c>
      <c r="E267" s="392"/>
      <c r="F267" s="392"/>
      <c r="G267" s="392"/>
      <c r="H267" s="392"/>
      <c r="I267" s="392"/>
      <c r="J267" s="392"/>
      <c r="K267" s="392"/>
      <c r="M267" s="172" t="s">
        <v>7850</v>
      </c>
      <c r="N267" s="172" t="s">
        <v>7851</v>
      </c>
      <c r="O267" s="172" t="s">
        <v>7852</v>
      </c>
      <c r="P267" s="172" t="s">
        <v>7853</v>
      </c>
      <c r="Q267" s="172" t="s">
        <v>7854</v>
      </c>
      <c r="R267" s="172" t="s">
        <v>7855</v>
      </c>
      <c r="S267" s="172" t="s">
        <v>7856</v>
      </c>
    </row>
    <row r="268" spans="2:19" ht="44.25" thickBot="1">
      <c r="B268" s="394" t="s">
        <v>7429</v>
      </c>
      <c r="C268" s="394" t="s">
        <v>7430</v>
      </c>
      <c r="D268" s="394" t="s">
        <v>7431</v>
      </c>
      <c r="E268" s="394" t="s">
        <v>7432</v>
      </c>
      <c r="F268" s="394" t="s">
        <v>7433</v>
      </c>
      <c r="G268" s="394" t="s">
        <v>7434</v>
      </c>
      <c r="H268" s="392"/>
      <c r="I268" s="392"/>
      <c r="J268" s="392"/>
      <c r="K268" s="392"/>
      <c r="M268" s="172" t="s">
        <v>7857</v>
      </c>
      <c r="N268" s="172" t="s">
        <v>7858</v>
      </c>
      <c r="O268" s="172"/>
      <c r="P268" s="172"/>
      <c r="Q268" s="172"/>
      <c r="R268" s="172"/>
      <c r="S268" s="172"/>
    </row>
    <row r="269" spans="2:19" ht="15.75" thickBot="1">
      <c r="B269" s="392"/>
      <c r="C269" s="392"/>
      <c r="D269" s="392"/>
      <c r="E269" s="392"/>
      <c r="F269" s="392"/>
      <c r="G269" s="392"/>
      <c r="H269" s="392"/>
      <c r="I269" s="392"/>
      <c r="J269" s="392"/>
      <c r="K269" s="392"/>
      <c r="M269" s="172" t="s">
        <v>7859</v>
      </c>
      <c r="N269" s="172" t="s">
        <v>7860</v>
      </c>
      <c r="O269" s="172"/>
      <c r="P269" s="172"/>
      <c r="Q269" s="172"/>
      <c r="R269" s="172"/>
      <c r="S269" s="172"/>
    </row>
    <row r="270" spans="2:19" ht="30" thickBot="1">
      <c r="B270" s="394" t="s">
        <v>7435</v>
      </c>
      <c r="C270" s="392"/>
      <c r="D270" s="392"/>
      <c r="E270" s="392"/>
      <c r="F270" s="392"/>
      <c r="G270" s="392"/>
      <c r="H270" s="392"/>
      <c r="I270" s="392"/>
      <c r="J270" s="392"/>
      <c r="K270" s="392"/>
      <c r="M270" s="172" t="s">
        <v>4676</v>
      </c>
      <c r="N270" s="172" t="s">
        <v>7861</v>
      </c>
      <c r="O270" s="172" t="s">
        <v>7862</v>
      </c>
      <c r="P270" s="172" t="s">
        <v>7863</v>
      </c>
      <c r="Q270" s="172" t="s">
        <v>7864</v>
      </c>
      <c r="R270" s="172" t="s">
        <v>7865</v>
      </c>
      <c r="S270" s="172" t="s">
        <v>7866</v>
      </c>
    </row>
    <row r="271" spans="2:19" ht="27" thickBot="1">
      <c r="B271" s="394" t="s">
        <v>7436</v>
      </c>
      <c r="C271" s="392"/>
      <c r="D271" s="392"/>
      <c r="E271" s="392"/>
      <c r="F271" s="392"/>
      <c r="G271" s="392"/>
      <c r="H271" s="392"/>
      <c r="I271" s="392"/>
      <c r="J271" s="392"/>
      <c r="K271" s="392"/>
      <c r="M271" s="172" t="s">
        <v>7867</v>
      </c>
      <c r="N271" s="172" t="s">
        <v>7868</v>
      </c>
      <c r="O271" s="172" t="s">
        <v>7869</v>
      </c>
      <c r="P271" s="172" t="s">
        <v>7870</v>
      </c>
      <c r="Q271" s="172" t="s">
        <v>7871</v>
      </c>
      <c r="R271" s="172" t="s">
        <v>7872</v>
      </c>
      <c r="S271" s="172"/>
    </row>
    <row r="272" spans="2:19" ht="27" thickBot="1">
      <c r="B272" s="399" t="s">
        <v>7437</v>
      </c>
      <c r="C272" s="392"/>
      <c r="D272" s="392"/>
      <c r="E272" s="392"/>
      <c r="F272" s="392"/>
      <c r="G272" s="392"/>
      <c r="H272" s="392"/>
      <c r="I272" s="392"/>
      <c r="J272" s="392"/>
      <c r="K272" s="392"/>
      <c r="M272" s="172" t="s">
        <v>7873</v>
      </c>
      <c r="N272" s="172" t="s">
        <v>7874</v>
      </c>
      <c r="O272" s="172" t="s">
        <v>7875</v>
      </c>
      <c r="P272" s="172" t="s">
        <v>7876</v>
      </c>
      <c r="Q272" s="172" t="s">
        <v>7877</v>
      </c>
      <c r="R272" s="172" t="s">
        <v>7878</v>
      </c>
      <c r="S272" s="172" t="s">
        <v>7879</v>
      </c>
    </row>
    <row r="273" spans="2:19" ht="30" thickBot="1">
      <c r="B273" s="392"/>
      <c r="C273" s="392"/>
      <c r="D273" s="394" t="s">
        <v>7438</v>
      </c>
      <c r="E273" s="394" t="s">
        <v>7439</v>
      </c>
      <c r="F273" s="392"/>
      <c r="G273" s="392"/>
      <c r="H273" s="392"/>
      <c r="I273" s="392"/>
      <c r="J273" s="392"/>
      <c r="K273" s="392"/>
      <c r="M273" s="172" t="s">
        <v>8933</v>
      </c>
      <c r="N273" s="172" t="s">
        <v>7880</v>
      </c>
      <c r="O273" s="172" t="s">
        <v>8932</v>
      </c>
      <c r="P273" s="172" t="s">
        <v>7881</v>
      </c>
      <c r="Q273" s="172" t="s">
        <v>7882</v>
      </c>
      <c r="R273" s="172" t="s">
        <v>7883</v>
      </c>
      <c r="S273" s="172" t="s">
        <v>7884</v>
      </c>
    </row>
    <row r="274" spans="2:19" ht="15.75" thickBot="1">
      <c r="B274" s="392"/>
      <c r="C274" s="394"/>
      <c r="D274" s="394"/>
      <c r="E274" s="394"/>
      <c r="F274" s="392"/>
      <c r="G274" s="392"/>
      <c r="H274" s="392"/>
      <c r="I274" s="392"/>
      <c r="J274" s="392"/>
      <c r="K274" s="392"/>
    </row>
    <row r="275" spans="2:19" ht="15.75" thickBot="1">
      <c r="B275" s="392"/>
      <c r="C275" s="392"/>
      <c r="D275" s="394"/>
      <c r="E275" s="394"/>
      <c r="F275" s="392"/>
      <c r="G275" s="392"/>
      <c r="H275" s="392"/>
      <c r="I275" s="392"/>
      <c r="J275" s="392"/>
      <c r="K275" s="392"/>
    </row>
    <row r="276" spans="2:19" ht="18.75" thickBot="1">
      <c r="B276" s="742" t="s">
        <v>7614</v>
      </c>
      <c r="C276" s="743"/>
      <c r="D276" s="392"/>
      <c r="E276" s="392"/>
      <c r="F276" s="392"/>
      <c r="G276" s="392"/>
      <c r="H276" s="392"/>
      <c r="I276" s="392"/>
      <c r="J276" s="392"/>
      <c r="K276" s="392"/>
      <c r="L276" s="392"/>
      <c r="M276" s="392"/>
    </row>
    <row r="277" spans="2:19" ht="15.75" thickBot="1">
      <c r="B277" s="392"/>
      <c r="C277" s="392"/>
      <c r="D277" s="392"/>
      <c r="E277" s="392"/>
      <c r="F277" s="392"/>
      <c r="G277" s="392"/>
      <c r="H277" s="392"/>
      <c r="I277" s="392"/>
      <c r="J277" s="392"/>
      <c r="K277" s="392"/>
      <c r="L277" s="392"/>
      <c r="M277" s="392"/>
      <c r="N277" s="172" t="s">
        <v>259</v>
      </c>
      <c r="O277" s="172"/>
      <c r="P277" s="176" t="s">
        <v>7885</v>
      </c>
    </row>
    <row r="278" spans="2:19" ht="16.5" thickBot="1">
      <c r="B278" s="406" t="s">
        <v>7615</v>
      </c>
      <c r="C278" s="392"/>
      <c r="D278" s="392"/>
      <c r="E278" s="392"/>
      <c r="F278" s="392"/>
      <c r="G278" s="392"/>
      <c r="H278" s="392"/>
      <c r="I278" s="392"/>
      <c r="J278" s="392"/>
      <c r="K278" s="392"/>
      <c r="L278" s="392"/>
      <c r="M278" s="392"/>
      <c r="N278" s="176" t="s">
        <v>7886</v>
      </c>
      <c r="O278" s="172"/>
      <c r="P278" s="176" t="s">
        <v>7887</v>
      </c>
    </row>
    <row r="279" spans="2:19" ht="15.75" thickBot="1">
      <c r="B279" s="725" t="s">
        <v>7616</v>
      </c>
      <c r="C279" s="737"/>
      <c r="D279" s="726"/>
      <c r="E279" s="725" t="s">
        <v>7617</v>
      </c>
      <c r="F279" s="737"/>
      <c r="G279" s="737"/>
      <c r="H279" s="737"/>
      <c r="I279" s="726"/>
      <c r="J279" s="392"/>
      <c r="K279" s="392"/>
      <c r="L279" s="392"/>
      <c r="M279" s="392"/>
      <c r="N279" s="172" t="s">
        <v>7888</v>
      </c>
      <c r="O279" s="172"/>
      <c r="P279" s="176" t="s">
        <v>7889</v>
      </c>
    </row>
    <row r="280" spans="2:19" ht="30" thickBot="1">
      <c r="B280" s="392"/>
      <c r="C280" s="392" t="s">
        <v>7618</v>
      </c>
      <c r="D280" s="392" t="s">
        <v>7619</v>
      </c>
      <c r="E280" s="392" t="s">
        <v>7620</v>
      </c>
      <c r="F280" s="392" t="s">
        <v>7621</v>
      </c>
      <c r="G280" s="392" t="s">
        <v>7622</v>
      </c>
      <c r="H280" s="725" t="s">
        <v>7623</v>
      </c>
      <c r="I280" s="737"/>
      <c r="J280" s="726"/>
      <c r="K280" s="392"/>
      <c r="L280" s="392"/>
      <c r="M280" s="392"/>
      <c r="N280" s="172" t="s">
        <v>7890</v>
      </c>
      <c r="O280" s="172"/>
      <c r="P280" s="176" t="s">
        <v>7891</v>
      </c>
    </row>
    <row r="281" spans="2:19" ht="15.75" thickBot="1">
      <c r="B281" s="392"/>
      <c r="C281" s="392"/>
      <c r="D281" s="392"/>
      <c r="E281" s="392"/>
      <c r="F281" s="392"/>
      <c r="G281" s="392"/>
      <c r="H281" s="392"/>
      <c r="I281" s="392"/>
      <c r="J281" s="392"/>
      <c r="K281" s="392"/>
      <c r="L281" s="392"/>
      <c r="M281" s="392"/>
      <c r="N281" s="172" t="s">
        <v>2101</v>
      </c>
      <c r="O281" s="172"/>
      <c r="P281" s="172" t="s">
        <v>7892</v>
      </c>
    </row>
    <row r="282" spans="2:19" ht="16.5" thickBot="1">
      <c r="B282" s="406" t="s">
        <v>7624</v>
      </c>
      <c r="C282" s="392"/>
      <c r="D282" s="392"/>
      <c r="E282" s="392"/>
      <c r="F282" s="392"/>
      <c r="G282" s="392"/>
      <c r="H282" s="392"/>
      <c r="I282" s="392"/>
      <c r="J282" s="392"/>
      <c r="K282" s="392"/>
      <c r="L282" s="392"/>
      <c r="M282" s="392"/>
    </row>
    <row r="283" spans="2:19" ht="15.75" thickBot="1">
      <c r="B283" s="725" t="s">
        <v>7625</v>
      </c>
      <c r="C283" s="737"/>
      <c r="D283" s="726"/>
      <c r="E283" s="725" t="s">
        <v>7617</v>
      </c>
      <c r="F283" s="737"/>
      <c r="G283" s="737"/>
      <c r="H283" s="737"/>
      <c r="I283" s="726"/>
      <c r="J283" s="392"/>
      <c r="K283" s="392"/>
      <c r="L283" s="392"/>
      <c r="M283" s="392"/>
    </row>
    <row r="284" spans="2:19" ht="15.75" thickBot="1">
      <c r="B284" s="392"/>
      <c r="C284" s="392" t="s">
        <v>7626</v>
      </c>
      <c r="D284" s="392" t="s">
        <v>7627</v>
      </c>
      <c r="E284" s="392" t="s">
        <v>7628</v>
      </c>
      <c r="F284" s="392" t="s">
        <v>7629</v>
      </c>
      <c r="G284" s="392" t="s">
        <v>7630</v>
      </c>
      <c r="H284" s="392" t="s">
        <v>7631</v>
      </c>
      <c r="I284" s="392" t="s">
        <v>7632</v>
      </c>
      <c r="J284" s="392"/>
      <c r="K284" s="392"/>
      <c r="L284" s="392"/>
      <c r="M284" s="392"/>
    </row>
    <row r="285" spans="2:19" ht="30" thickBot="1">
      <c r="B285" s="392"/>
      <c r="C285" s="392" t="s">
        <v>7633</v>
      </c>
      <c r="D285" s="392" t="s">
        <v>7634</v>
      </c>
      <c r="E285" s="392" t="s">
        <v>7367</v>
      </c>
      <c r="F285" s="392" t="s">
        <v>7635</v>
      </c>
      <c r="G285" s="392" t="s">
        <v>7636</v>
      </c>
      <c r="H285" s="392" t="s">
        <v>7637</v>
      </c>
      <c r="I285" s="392" t="s">
        <v>7638</v>
      </c>
      <c r="J285" s="392"/>
      <c r="K285" s="392"/>
      <c r="L285" s="392"/>
      <c r="M285" s="392"/>
    </row>
    <row r="286" spans="2:19" ht="15.75" thickBot="1">
      <c r="B286" s="392"/>
      <c r="C286" s="392"/>
      <c r="D286" s="392"/>
      <c r="E286" s="392"/>
      <c r="F286" s="392"/>
      <c r="G286" s="392"/>
      <c r="H286" s="392"/>
      <c r="I286" s="392"/>
      <c r="J286" s="392"/>
      <c r="K286" s="392"/>
      <c r="L286" s="392"/>
      <c r="M286" s="392"/>
    </row>
    <row r="287" spans="2:19" ht="15.75" thickBot="1">
      <c r="B287" s="725" t="s">
        <v>7639</v>
      </c>
      <c r="C287" s="726"/>
      <c r="D287" s="392"/>
      <c r="E287" s="392"/>
      <c r="F287" s="392"/>
      <c r="G287" s="392"/>
      <c r="H287" s="392"/>
      <c r="I287" s="392"/>
      <c r="J287" s="392"/>
      <c r="K287" s="392"/>
      <c r="L287" s="392"/>
      <c r="M287" s="392"/>
    </row>
    <row r="288" spans="2:19" ht="15.75" thickBot="1">
      <c r="B288" s="392"/>
      <c r="C288" s="392" t="s">
        <v>4349</v>
      </c>
      <c r="D288" s="392" t="s">
        <v>7269</v>
      </c>
      <c r="E288" s="392" t="s">
        <v>7640</v>
      </c>
      <c r="F288" s="392" t="s">
        <v>7641</v>
      </c>
      <c r="G288" s="392" t="s">
        <v>2976</v>
      </c>
      <c r="H288" s="392" t="s">
        <v>1460</v>
      </c>
      <c r="I288" s="392" t="s">
        <v>7642</v>
      </c>
      <c r="J288" s="392" t="s">
        <v>7643</v>
      </c>
      <c r="K288" s="392" t="s">
        <v>7644</v>
      </c>
      <c r="L288" s="392" t="s">
        <v>7273</v>
      </c>
      <c r="M288" s="392"/>
    </row>
    <row r="289" spans="2:16" ht="15.75" thickBot="1">
      <c r="B289" s="392"/>
      <c r="C289" s="392"/>
      <c r="D289" s="392"/>
      <c r="E289" s="392"/>
      <c r="F289" s="392"/>
      <c r="G289" s="392"/>
      <c r="H289" s="392"/>
      <c r="I289" s="392"/>
      <c r="J289" s="392"/>
      <c r="K289" s="392"/>
      <c r="L289" s="392"/>
      <c r="M289" s="392"/>
    </row>
    <row r="290" spans="2:16" ht="16.5" thickBot="1">
      <c r="B290" s="406" t="s">
        <v>7645</v>
      </c>
      <c r="C290" s="392"/>
      <c r="D290" s="392"/>
      <c r="E290" s="392"/>
      <c r="F290" s="392"/>
      <c r="G290" s="392"/>
      <c r="H290" s="392"/>
      <c r="I290" s="392"/>
      <c r="J290" s="392"/>
      <c r="K290" s="392"/>
      <c r="L290" s="392"/>
      <c r="M290" s="392"/>
    </row>
    <row r="291" spans="2:16" ht="15.75" thickBot="1">
      <c r="B291" s="725" t="s">
        <v>7646</v>
      </c>
      <c r="C291" s="737"/>
      <c r="D291" s="726"/>
      <c r="E291" s="392"/>
      <c r="F291" s="392"/>
      <c r="G291" s="392"/>
      <c r="H291" s="392"/>
      <c r="I291" s="392"/>
      <c r="J291" s="392"/>
      <c r="K291" s="392"/>
      <c r="L291" s="392"/>
      <c r="M291" s="392"/>
    </row>
    <row r="292" spans="2:16" ht="30" thickBot="1">
      <c r="B292" s="392"/>
      <c r="C292" s="392" t="s">
        <v>7647</v>
      </c>
      <c r="D292" s="392" t="s">
        <v>7648</v>
      </c>
      <c r="E292" s="392" t="s">
        <v>7649</v>
      </c>
      <c r="F292" s="392" t="s">
        <v>7297</v>
      </c>
      <c r="G292" s="392" t="s">
        <v>7650</v>
      </c>
      <c r="H292" s="725" t="s">
        <v>7651</v>
      </c>
      <c r="I292" s="726"/>
      <c r="J292" s="392"/>
      <c r="K292" s="392"/>
      <c r="L292" s="392"/>
      <c r="M292" s="392"/>
    </row>
    <row r="294" spans="2:16" ht="15.75" thickBot="1"/>
    <row r="295" spans="2:16" ht="18.75" thickBot="1">
      <c r="B295" s="739" t="s">
        <v>7652</v>
      </c>
      <c r="C295" s="740"/>
      <c r="D295" s="741"/>
      <c r="E295" s="392"/>
      <c r="F295" s="392"/>
      <c r="G295" s="392"/>
      <c r="H295" s="392"/>
      <c r="I295" s="392"/>
      <c r="J295" s="392"/>
      <c r="K295" s="392"/>
      <c r="L295" s="392"/>
      <c r="M295" s="392"/>
      <c r="N295" s="392"/>
      <c r="O295" s="392"/>
      <c r="P295" s="392"/>
    </row>
    <row r="296" spans="2:16" ht="30" thickBot="1">
      <c r="B296" s="392"/>
      <c r="C296" s="430" t="s">
        <v>7653</v>
      </c>
      <c r="D296" s="392"/>
      <c r="E296" s="392" t="s">
        <v>7654</v>
      </c>
      <c r="F296" s="392" t="s">
        <v>7655</v>
      </c>
      <c r="G296" s="392"/>
      <c r="H296" s="392"/>
      <c r="I296" s="392"/>
      <c r="J296" s="392"/>
      <c r="K296" s="392"/>
      <c r="L296" s="392"/>
      <c r="M296" s="392"/>
      <c r="N296" s="392"/>
      <c r="O296" s="392"/>
      <c r="P296" s="392"/>
    </row>
    <row r="297" spans="2:16" ht="15.75" thickBot="1">
      <c r="B297" s="392" t="s">
        <v>7656</v>
      </c>
      <c r="C297" s="395" t="s">
        <v>7657</v>
      </c>
      <c r="D297" s="395" t="s">
        <v>7658</v>
      </c>
      <c r="E297" s="395"/>
      <c r="F297" s="395"/>
      <c r="G297" s="392"/>
      <c r="H297" s="392"/>
      <c r="I297" s="392"/>
      <c r="J297" s="392"/>
      <c r="K297" s="392"/>
      <c r="L297" s="392"/>
      <c r="M297" s="392"/>
      <c r="N297" s="392"/>
      <c r="O297" s="392"/>
      <c r="P297" s="392"/>
    </row>
    <row r="298" spans="2:16" ht="30" thickBot="1">
      <c r="B298" s="392" t="s">
        <v>7659</v>
      </c>
      <c r="C298" s="395" t="s">
        <v>7660</v>
      </c>
      <c r="D298" s="395" t="s">
        <v>7658</v>
      </c>
      <c r="E298" s="395"/>
      <c r="F298" s="395"/>
      <c r="G298" s="392"/>
      <c r="H298" s="392"/>
      <c r="I298" s="392"/>
      <c r="J298" s="392"/>
      <c r="K298" s="392"/>
      <c r="L298" s="392"/>
      <c r="M298" s="392"/>
      <c r="N298" s="392"/>
      <c r="O298" s="392"/>
      <c r="P298" s="392"/>
    </row>
    <row r="299" spans="2:16" ht="30" thickBot="1">
      <c r="B299" s="392" t="s">
        <v>7661</v>
      </c>
      <c r="C299" s="395" t="s">
        <v>5329</v>
      </c>
      <c r="D299" s="395" t="s">
        <v>7658</v>
      </c>
      <c r="E299" s="395" t="s">
        <v>7662</v>
      </c>
      <c r="F299" s="395" t="s">
        <v>7663</v>
      </c>
      <c r="G299" s="392"/>
      <c r="H299" s="392"/>
      <c r="I299" s="392"/>
      <c r="J299" s="392"/>
      <c r="K299" s="392"/>
      <c r="L299" s="392"/>
      <c r="M299" s="392"/>
      <c r="N299" s="392"/>
      <c r="O299" s="392"/>
      <c r="P299" s="392"/>
    </row>
    <row r="300" spans="2:16" ht="30" thickBot="1">
      <c r="B300" s="392" t="s">
        <v>7664</v>
      </c>
      <c r="C300" s="395" t="s">
        <v>7665</v>
      </c>
      <c r="D300" s="395" t="s">
        <v>7666</v>
      </c>
      <c r="E300" s="395" t="s">
        <v>7658</v>
      </c>
      <c r="F300" s="395" t="s">
        <v>7667</v>
      </c>
      <c r="G300" s="392"/>
      <c r="H300" s="392"/>
      <c r="I300" s="392"/>
      <c r="J300" s="392"/>
      <c r="K300" s="392"/>
      <c r="L300" s="392"/>
      <c r="M300" s="392"/>
      <c r="N300" s="392"/>
      <c r="O300" s="392"/>
      <c r="P300" s="392"/>
    </row>
    <row r="301" spans="2:16" ht="30" thickBot="1">
      <c r="B301" s="392" t="s">
        <v>7668</v>
      </c>
      <c r="C301" s="395" t="s">
        <v>7665</v>
      </c>
      <c r="D301" s="395" t="s">
        <v>7666</v>
      </c>
      <c r="E301" s="395" t="s">
        <v>7658</v>
      </c>
      <c r="F301" s="395" t="s">
        <v>7667</v>
      </c>
      <c r="G301" s="392"/>
      <c r="H301" s="392"/>
      <c r="I301" s="392"/>
      <c r="J301" s="392"/>
      <c r="K301" s="392"/>
      <c r="L301" s="392"/>
      <c r="M301" s="392"/>
      <c r="N301" s="392"/>
      <c r="O301" s="392"/>
      <c r="P301" s="392"/>
    </row>
    <row r="302" spans="2:16" ht="30" thickBot="1">
      <c r="B302" s="392" t="s">
        <v>7669</v>
      </c>
      <c r="C302" s="395" t="s">
        <v>7665</v>
      </c>
      <c r="D302" s="395" t="s">
        <v>7666</v>
      </c>
      <c r="E302" s="395" t="s">
        <v>7658</v>
      </c>
      <c r="F302" s="395"/>
      <c r="G302" s="392"/>
      <c r="H302" s="392"/>
      <c r="I302" s="392"/>
      <c r="J302" s="392"/>
      <c r="K302" s="392"/>
      <c r="L302" s="392"/>
      <c r="M302" s="392"/>
      <c r="N302" s="392"/>
      <c r="O302" s="392"/>
      <c r="P302" s="392"/>
    </row>
    <row r="303" spans="2:16" ht="30" thickBot="1">
      <c r="B303" s="392" t="s">
        <v>7670</v>
      </c>
      <c r="C303" s="395" t="s">
        <v>7671</v>
      </c>
      <c r="D303" s="395" t="s">
        <v>7672</v>
      </c>
      <c r="E303" s="395" t="s">
        <v>7673</v>
      </c>
      <c r="F303" s="395" t="s">
        <v>7674</v>
      </c>
      <c r="G303" s="392"/>
      <c r="H303" s="392"/>
      <c r="I303" s="392"/>
      <c r="J303" s="392"/>
      <c r="K303" s="392"/>
      <c r="L303" s="392"/>
      <c r="M303" s="392"/>
      <c r="N303" s="392"/>
      <c r="O303" s="392"/>
      <c r="P303" s="392"/>
    </row>
    <row r="304" spans="2:16" ht="30" thickBot="1">
      <c r="B304" s="392" t="s">
        <v>7675</v>
      </c>
      <c r="C304" s="395" t="s">
        <v>7671</v>
      </c>
      <c r="D304" s="395" t="s">
        <v>7672</v>
      </c>
      <c r="E304" s="395" t="s">
        <v>7673</v>
      </c>
      <c r="F304" s="395" t="s">
        <v>7674</v>
      </c>
      <c r="G304" s="392"/>
      <c r="H304" s="392"/>
      <c r="I304" s="392"/>
      <c r="J304" s="392"/>
      <c r="K304" s="392"/>
      <c r="L304" s="392"/>
      <c r="M304" s="392"/>
      <c r="N304" s="392"/>
      <c r="O304" s="392"/>
      <c r="P304" s="392"/>
    </row>
    <row r="305" spans="2:16" ht="15.75" thickBot="1">
      <c r="B305" s="392" t="s">
        <v>7676</v>
      </c>
      <c r="C305" s="392"/>
      <c r="D305" s="392"/>
      <c r="E305" s="392"/>
      <c r="F305" s="392"/>
      <c r="G305" s="392"/>
      <c r="H305" s="392"/>
      <c r="I305" s="392"/>
      <c r="J305" s="392"/>
      <c r="K305" s="392"/>
      <c r="L305" s="392"/>
      <c r="M305" s="392"/>
      <c r="N305" s="392"/>
      <c r="O305" s="392"/>
      <c r="P305" s="392"/>
    </row>
    <row r="306" spans="2:16" ht="15.75" thickBot="1">
      <c r="B306" s="392"/>
      <c r="C306" s="392"/>
      <c r="D306" s="392"/>
      <c r="E306" s="392"/>
      <c r="F306" s="392"/>
      <c r="G306" s="392"/>
      <c r="H306" s="392"/>
      <c r="I306" s="392"/>
      <c r="J306" s="392"/>
      <c r="K306" s="392"/>
      <c r="L306" s="392"/>
      <c r="M306" s="392"/>
      <c r="N306" s="392"/>
      <c r="O306" s="392"/>
      <c r="P306" s="392"/>
    </row>
    <row r="307" spans="2:16" ht="15.75" thickBot="1">
      <c r="B307" s="228" t="s">
        <v>7677</v>
      </c>
      <c r="C307" s="392"/>
      <c r="D307" s="392"/>
      <c r="E307" s="392"/>
      <c r="F307" s="392"/>
      <c r="G307" s="392"/>
      <c r="H307" s="392"/>
      <c r="I307" s="392"/>
      <c r="J307" s="392"/>
      <c r="K307" s="392"/>
      <c r="L307" s="392"/>
      <c r="M307" s="392"/>
      <c r="N307" s="392"/>
      <c r="O307" s="392"/>
      <c r="P307" s="392"/>
    </row>
    <row r="308" spans="2:16" ht="15.75" thickBot="1">
      <c r="B308" s="226" t="s">
        <v>7678</v>
      </c>
      <c r="C308" s="392"/>
      <c r="D308" s="392"/>
      <c r="E308" s="392"/>
      <c r="F308" s="392"/>
      <c r="G308" s="392"/>
      <c r="H308" s="392"/>
      <c r="I308" s="392"/>
      <c r="J308" s="392"/>
      <c r="K308" s="392"/>
      <c r="L308" s="392"/>
      <c r="M308" s="392"/>
      <c r="N308" s="392"/>
      <c r="O308" s="392"/>
      <c r="P308" s="392"/>
    </row>
    <row r="309" spans="2:16" ht="15.75" thickBot="1">
      <c r="B309" s="392"/>
      <c r="C309" s="392"/>
      <c r="D309" s="392"/>
      <c r="E309" s="392"/>
      <c r="F309" s="392"/>
      <c r="G309" s="392"/>
      <c r="H309" s="392"/>
      <c r="I309" s="392"/>
      <c r="J309" s="392"/>
      <c r="K309" s="392"/>
      <c r="L309" s="392"/>
      <c r="M309" s="392"/>
      <c r="N309" s="392"/>
      <c r="O309" s="392"/>
      <c r="P309" s="392"/>
    </row>
    <row r="310" spans="2:16" ht="30" thickBot="1">
      <c r="B310" s="394" t="s">
        <v>7679</v>
      </c>
      <c r="C310" s="394" t="s">
        <v>7680</v>
      </c>
      <c r="D310" s="394" t="s">
        <v>7681</v>
      </c>
      <c r="E310" s="394" t="s">
        <v>7682</v>
      </c>
      <c r="F310" s="394" t="s">
        <v>7683</v>
      </c>
      <c r="G310" s="392"/>
      <c r="H310" s="392"/>
      <c r="I310" s="392"/>
      <c r="J310" s="392"/>
      <c r="K310" s="392"/>
      <c r="L310" s="392"/>
      <c r="M310" s="392"/>
      <c r="N310" s="392"/>
      <c r="O310" s="392"/>
      <c r="P310" s="392"/>
    </row>
    <row r="311" spans="2:16" ht="30" thickBot="1">
      <c r="B311" s="394" t="s">
        <v>7684</v>
      </c>
      <c r="C311" s="394" t="s">
        <v>7680</v>
      </c>
      <c r="D311" s="394" t="s">
        <v>7681</v>
      </c>
      <c r="E311" s="394" t="s">
        <v>7682</v>
      </c>
      <c r="F311" s="394" t="s">
        <v>7683</v>
      </c>
      <c r="G311" s="392"/>
      <c r="H311" s="392"/>
      <c r="I311" s="392"/>
      <c r="J311" s="392"/>
      <c r="K311" s="392"/>
      <c r="L311" s="392"/>
      <c r="M311" s="392"/>
      <c r="N311" s="392"/>
      <c r="O311" s="392"/>
      <c r="P311" s="392"/>
    </row>
    <row r="312" spans="2:16" ht="30" thickBot="1">
      <c r="B312" s="394" t="s">
        <v>7685</v>
      </c>
      <c r="C312" s="394" t="s">
        <v>7680</v>
      </c>
      <c r="D312" s="394" t="s">
        <v>7681</v>
      </c>
      <c r="E312" s="394" t="s">
        <v>7682</v>
      </c>
      <c r="F312" s="394" t="s">
        <v>7683</v>
      </c>
      <c r="G312" s="392"/>
      <c r="H312" s="392"/>
      <c r="I312" s="392"/>
      <c r="J312" s="392"/>
      <c r="K312" s="392"/>
      <c r="L312" s="392"/>
      <c r="M312" s="392"/>
      <c r="N312" s="392"/>
      <c r="O312" s="392"/>
      <c r="P312" s="392"/>
    </row>
    <row r="313" spans="2:16" ht="30" thickBot="1">
      <c r="B313" s="394" t="s">
        <v>7686</v>
      </c>
      <c r="C313" s="394" t="s">
        <v>7680</v>
      </c>
      <c r="D313" s="394" t="s">
        <v>7681</v>
      </c>
      <c r="E313" s="394" t="s">
        <v>7682</v>
      </c>
      <c r="F313" s="394" t="s">
        <v>7683</v>
      </c>
      <c r="G313" s="392"/>
      <c r="H313" s="392"/>
      <c r="I313" s="392"/>
      <c r="J313" s="392"/>
      <c r="K313" s="392"/>
      <c r="L313" s="392"/>
      <c r="M313" s="392"/>
      <c r="N313" s="392"/>
      <c r="O313" s="392"/>
      <c r="P313" s="392"/>
    </row>
    <row r="314" spans="2:16" ht="15.75" thickBot="1">
      <c r="B314" s="392"/>
      <c r="C314" s="392"/>
      <c r="D314" s="392"/>
      <c r="E314" s="392"/>
      <c r="F314" s="392"/>
      <c r="G314" s="392"/>
      <c r="H314" s="392"/>
      <c r="I314" s="392"/>
      <c r="J314" s="392"/>
      <c r="K314" s="392"/>
      <c r="L314" s="392"/>
      <c r="M314" s="392"/>
      <c r="N314" s="392"/>
      <c r="O314" s="392"/>
      <c r="P314" s="392"/>
    </row>
    <row r="315" spans="2:16" ht="15.75" thickBot="1">
      <c r="B315" s="394" t="s">
        <v>7687</v>
      </c>
      <c r="C315" s="394" t="s">
        <v>7688</v>
      </c>
      <c r="D315" s="394" t="s">
        <v>7689</v>
      </c>
      <c r="E315" s="394" t="s">
        <v>7690</v>
      </c>
      <c r="F315" s="394" t="s">
        <v>7691</v>
      </c>
      <c r="G315" s="392"/>
      <c r="H315" s="392"/>
      <c r="I315" s="392"/>
      <c r="J315" s="392"/>
      <c r="K315" s="392"/>
      <c r="L315" s="392"/>
      <c r="M315" s="392"/>
      <c r="N315" s="392"/>
      <c r="O315" s="392"/>
      <c r="P315" s="392"/>
    </row>
    <row r="316" spans="2:16" ht="15.75" thickBot="1">
      <c r="B316" s="394" t="s">
        <v>7692</v>
      </c>
      <c r="C316" s="394" t="s">
        <v>7688</v>
      </c>
      <c r="D316" s="394" t="s">
        <v>7693</v>
      </c>
      <c r="E316" s="394" t="s">
        <v>7694</v>
      </c>
      <c r="F316" s="394" t="s">
        <v>7695</v>
      </c>
      <c r="G316" s="392"/>
      <c r="H316" s="392"/>
      <c r="I316" s="392"/>
      <c r="J316" s="392"/>
      <c r="K316" s="392"/>
      <c r="L316" s="392"/>
      <c r="M316" s="392"/>
      <c r="N316" s="392"/>
      <c r="O316" s="392"/>
      <c r="P316" s="392"/>
    </row>
    <row r="317" spans="2:16" ht="15.75" thickBot="1">
      <c r="B317" s="394" t="s">
        <v>7696</v>
      </c>
      <c r="C317" s="392"/>
      <c r="D317" s="392"/>
      <c r="E317" s="392"/>
      <c r="F317" s="392"/>
      <c r="G317" s="392"/>
      <c r="H317" s="392"/>
      <c r="I317" s="392"/>
      <c r="J317" s="392"/>
      <c r="K317" s="392"/>
      <c r="L317" s="392"/>
      <c r="M317" s="392"/>
      <c r="N317" s="392"/>
      <c r="O317" s="392"/>
      <c r="P317" s="392"/>
    </row>
    <row r="318" spans="2:16" ht="15.75" thickBot="1">
      <c r="B318" s="394" t="s">
        <v>7697</v>
      </c>
      <c r="C318" s="392"/>
      <c r="D318" s="392"/>
      <c r="E318" s="392"/>
      <c r="F318" s="392"/>
      <c r="G318" s="392"/>
      <c r="H318" s="392"/>
      <c r="I318" s="392"/>
      <c r="J318" s="392"/>
      <c r="K318" s="392"/>
      <c r="L318" s="392"/>
      <c r="M318" s="392"/>
      <c r="N318" s="392"/>
      <c r="O318" s="392"/>
      <c r="P318" s="392"/>
    </row>
    <row r="319" spans="2:16" ht="15.75" thickBot="1">
      <c r="B319" s="392"/>
      <c r="C319" s="392"/>
      <c r="D319" s="392"/>
      <c r="E319" s="392"/>
      <c r="F319" s="392"/>
      <c r="G319" s="392"/>
      <c r="H319" s="392"/>
      <c r="I319" s="392"/>
      <c r="J319" s="392"/>
      <c r="K319" s="392"/>
      <c r="L319" s="392"/>
      <c r="M319" s="392"/>
      <c r="N319" s="392"/>
      <c r="O319" s="392"/>
      <c r="P319" s="392"/>
    </row>
    <row r="320" spans="2:16" ht="15.75" thickBot="1">
      <c r="B320" s="392"/>
      <c r="C320" s="392"/>
      <c r="D320" s="392"/>
      <c r="E320" s="392"/>
      <c r="F320" s="392"/>
      <c r="G320" s="392"/>
      <c r="H320" s="392"/>
      <c r="I320" s="392"/>
      <c r="J320" s="392"/>
      <c r="K320" s="392"/>
      <c r="L320" s="392"/>
      <c r="M320" s="392"/>
      <c r="N320" s="392"/>
      <c r="O320" s="392"/>
      <c r="P320" s="392"/>
    </row>
    <row r="321" spans="2:16" ht="15.75" thickBot="1">
      <c r="B321" s="399" t="s">
        <v>7698</v>
      </c>
      <c r="C321" s="392"/>
      <c r="D321" s="392"/>
      <c r="E321" s="392"/>
      <c r="F321" s="392"/>
      <c r="G321" s="392"/>
      <c r="H321" s="392"/>
      <c r="I321" s="392"/>
      <c r="J321" s="392"/>
      <c r="K321" s="392"/>
      <c r="L321" s="392"/>
      <c r="M321" s="392"/>
      <c r="N321" s="392"/>
      <c r="O321" s="392"/>
      <c r="P321" s="392"/>
    </row>
    <row r="322" spans="2:16" ht="15.75" thickBot="1">
      <c r="B322" s="226" t="s">
        <v>7699</v>
      </c>
      <c r="C322" s="392"/>
      <c r="D322" s="392"/>
      <c r="E322" s="392"/>
      <c r="F322" s="392"/>
      <c r="G322" s="392"/>
      <c r="H322" s="392"/>
      <c r="I322" s="392"/>
      <c r="J322" s="392"/>
      <c r="K322" s="392"/>
      <c r="L322" s="392"/>
      <c r="M322" s="392"/>
      <c r="N322" s="392"/>
      <c r="O322" s="392"/>
      <c r="P322" s="392"/>
    </row>
    <row r="323" spans="2:16" ht="15.75" thickBot="1">
      <c r="B323" s="399" t="s">
        <v>7700</v>
      </c>
      <c r="C323" s="392"/>
      <c r="D323" s="392"/>
      <c r="E323" s="392"/>
      <c r="F323" s="392"/>
      <c r="G323" s="392"/>
      <c r="H323" s="392"/>
      <c r="I323" s="392"/>
      <c r="J323" s="392"/>
      <c r="K323" s="392"/>
      <c r="L323" s="392"/>
      <c r="M323" s="392"/>
      <c r="N323" s="392"/>
      <c r="O323" s="392"/>
      <c r="P323" s="392"/>
    </row>
    <row r="324" spans="2:16" ht="15.75" thickBot="1">
      <c r="B324" s="392"/>
      <c r="C324" s="392"/>
      <c r="D324" s="392"/>
      <c r="E324" s="392"/>
      <c r="F324" s="392"/>
      <c r="G324" s="392"/>
      <c r="H324" s="392"/>
      <c r="I324" s="392"/>
      <c r="J324" s="392"/>
      <c r="K324" s="392"/>
      <c r="L324" s="392"/>
      <c r="M324" s="392"/>
      <c r="N324" s="392"/>
      <c r="O324" s="392"/>
      <c r="P324" s="392"/>
    </row>
    <row r="325" spans="2:16" ht="30" thickBot="1">
      <c r="B325" s="394" t="s">
        <v>7701</v>
      </c>
      <c r="C325" s="394" t="s">
        <v>665</v>
      </c>
      <c r="D325" s="394" t="s">
        <v>7702</v>
      </c>
      <c r="E325" s="394" t="s">
        <v>8835</v>
      </c>
      <c r="F325" s="392" t="s">
        <v>2413</v>
      </c>
      <c r="G325" s="392" t="s">
        <v>7703</v>
      </c>
      <c r="H325" s="392" t="s">
        <v>4707</v>
      </c>
      <c r="I325" s="392" t="s">
        <v>8836</v>
      </c>
      <c r="J325" s="392" t="s">
        <v>7704</v>
      </c>
      <c r="K325" s="392" t="s">
        <v>7705</v>
      </c>
      <c r="L325" s="392" t="s">
        <v>612</v>
      </c>
      <c r="M325" s="392" t="s">
        <v>4713</v>
      </c>
      <c r="N325" s="392" t="s">
        <v>8837</v>
      </c>
      <c r="O325" s="392" t="s">
        <v>7706</v>
      </c>
      <c r="P325" s="392" t="s">
        <v>8838</v>
      </c>
    </row>
    <row r="326" spans="2:16" ht="30" thickBot="1">
      <c r="B326" s="394" t="s">
        <v>7707</v>
      </c>
      <c r="C326" s="394" t="s">
        <v>4783</v>
      </c>
      <c r="D326" s="394" t="s">
        <v>7708</v>
      </c>
      <c r="E326" s="394" t="s">
        <v>7709</v>
      </c>
      <c r="F326" s="394" t="s">
        <v>7710</v>
      </c>
      <c r="G326" s="392"/>
      <c r="H326" s="392"/>
      <c r="I326" s="392"/>
      <c r="J326" s="392"/>
      <c r="K326" s="392"/>
      <c r="L326" s="392"/>
      <c r="M326" s="392"/>
      <c r="N326" s="392"/>
      <c r="O326" s="392"/>
      <c r="P326" s="392"/>
    </row>
  </sheetData>
  <mergeCells count="71">
    <mergeCell ref="B287:C287"/>
    <mergeCell ref="B291:D291"/>
    <mergeCell ref="H292:I292"/>
    <mergeCell ref="B295:D295"/>
    <mergeCell ref="B276:C276"/>
    <mergeCell ref="B279:D279"/>
    <mergeCell ref="E279:I279"/>
    <mergeCell ref="H280:J280"/>
    <mergeCell ref="B283:D283"/>
    <mergeCell ref="E283:I283"/>
    <mergeCell ref="B263:K265"/>
    <mergeCell ref="M204:P204"/>
    <mergeCell ref="M207:P207"/>
    <mergeCell ref="M208:Q208"/>
    <mergeCell ref="M211:N211"/>
    <mergeCell ref="M214:O214"/>
    <mergeCell ref="M219:O219"/>
    <mergeCell ref="B200:C200"/>
    <mergeCell ref="G202:I202"/>
    <mergeCell ref="G203:I203"/>
    <mergeCell ref="G204:I204"/>
    <mergeCell ref="G205:I205"/>
    <mergeCell ref="G209:I209"/>
    <mergeCell ref="G210:I210"/>
    <mergeCell ref="G216:I216"/>
    <mergeCell ref="G217:I217"/>
    <mergeCell ref="F179:H179"/>
    <mergeCell ref="B172:E172"/>
    <mergeCell ref="C30:D30"/>
    <mergeCell ref="G30:H30"/>
    <mergeCell ref="I30:J30"/>
    <mergeCell ref="D66:H67"/>
    <mergeCell ref="F72:F73"/>
    <mergeCell ref="D80:G81"/>
    <mergeCell ref="H80:H81"/>
    <mergeCell ref="B85:B86"/>
    <mergeCell ref="F86:F87"/>
    <mergeCell ref="D117:E117"/>
    <mergeCell ref="C120:D120"/>
    <mergeCell ref="D122:G123"/>
    <mergeCell ref="B100:C100"/>
    <mergeCell ref="E100:F100"/>
    <mergeCell ref="F97:G98"/>
    <mergeCell ref="H97:H98"/>
    <mergeCell ref="F89:F90"/>
    <mergeCell ref="D92:H92"/>
    <mergeCell ref="C97:E98"/>
    <mergeCell ref="K70:M70"/>
    <mergeCell ref="N70:O70"/>
    <mergeCell ref="L109:L112"/>
    <mergeCell ref="L105:L108"/>
    <mergeCell ref="L101:L104"/>
    <mergeCell ref="L97:L100"/>
    <mergeCell ref="L119:L122"/>
    <mergeCell ref="L123:L126"/>
    <mergeCell ref="L127:L130"/>
    <mergeCell ref="L115:L118"/>
    <mergeCell ref="C23:D23"/>
    <mergeCell ref="I23:J23"/>
    <mergeCell ref="F160:G160"/>
    <mergeCell ref="F161:G161"/>
    <mergeCell ref="C4:D4"/>
    <mergeCell ref="C6:D6"/>
    <mergeCell ref="F6:G6"/>
    <mergeCell ref="C8:D8"/>
    <mergeCell ref="E8:F8"/>
    <mergeCell ref="G8:H8"/>
    <mergeCell ref="D102:G103"/>
    <mergeCell ref="D115:F115"/>
    <mergeCell ref="H115:H116"/>
    <mergeCell ref="D116:F116"/>
  </mergeCells>
  <hyperlinks>
    <hyperlink ref="F52" r:id="rId1" location="Acoustical_properties" display="Acoustical_properties"/>
    <hyperlink ref="F62" r:id="rId2" location="Thermal_properties" display="https://en.wikipedia.org/wiki/List_of_materials_properties - Thermal_properties"/>
    <hyperlink ref="F61" r:id="rId3" location="Radiological_properties" display="https://en.wikipedia.org/wiki/List_of_materials_properties - Radiological_properties"/>
    <hyperlink ref="F60" r:id="rId4" location="Optical_properties" display="https://en.wikipedia.org/wiki/List_of_materials_properties - Optical_properties"/>
    <hyperlink ref="F59" r:id="rId5" location="Mechanical_properties" display="https://en.wikipedia.org/wiki/List_of_materials_properties - Mechanical_properties"/>
    <hyperlink ref="F58" r:id="rId6" location="Manufacturing_properties" display="https://en.wikipedia.org/wiki/List_of_materials_properties - Manufacturing_properties"/>
    <hyperlink ref="F57" r:id="rId7" location="Magnetic_properties" display="https://en.wikipedia.org/wiki/List_of_materials_properties - Magnetic_properties"/>
    <hyperlink ref="F56" r:id="rId8" location="Environmental_properties" display="https://en.wikipedia.org/wiki/List_of_materials_properties - Environmental_properties"/>
    <hyperlink ref="F55" r:id="rId9" location="Electrical_properties" display="https://en.wikipedia.org/wiki/List_of_materials_properties - Electrical_properties"/>
    <hyperlink ref="F54" r:id="rId10" location="Chemical_properties" display="https://en.wikipedia.org/wiki/List_of_materials_properties - Chemical_properties"/>
    <hyperlink ref="F53" r:id="rId11" location="Atomic_properties" display="https://en.wikipedia.org/wiki/List_of_materials_properties - Atomic_properties"/>
    <hyperlink ref="G230" r:id="rId12" display="http://nabo.com.au/"/>
    <hyperlink ref="S166" r:id="rId13"/>
    <hyperlink ref="S168" r:id="rId14"/>
    <hyperlink ref="S170" r:id="rId15"/>
    <hyperlink ref="S172" r:id="rId16"/>
    <hyperlink ref="S174" r:id="rId17"/>
    <hyperlink ref="Q227" r:id="rId18"/>
  </hyperlinks>
  <pageMargins left="0.7" right="0.7" top="0.75" bottom="0.75" header="0.3" footer="0.3"/>
  <pageSetup paperSize="0" orientation="portrait" horizontalDpi="0" verticalDpi="0" copies="0"/>
  <drawing r:id="rId19"/>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Y1216"/>
  <sheetViews>
    <sheetView zoomScale="80" zoomScaleNormal="80" workbookViewId="0">
      <selection activeCell="U1" sqref="U1"/>
    </sheetView>
  </sheetViews>
  <sheetFormatPr defaultRowHeight="15"/>
  <cols>
    <col min="1" max="1" width="15.7109375" customWidth="1"/>
    <col min="2" max="2" width="6.42578125" customWidth="1"/>
    <col min="3" max="3" width="6.140625" customWidth="1"/>
    <col min="4" max="4" width="5.7109375" customWidth="1"/>
    <col min="5" max="6" width="6" customWidth="1"/>
    <col min="7" max="7" width="6.5703125" customWidth="1"/>
    <col min="8" max="8" width="5.7109375" customWidth="1"/>
    <col min="9" max="9" width="6.42578125" customWidth="1"/>
    <col min="10" max="11" width="6" customWidth="1"/>
    <col min="12" max="12" width="5.28515625" customWidth="1"/>
    <col min="13" max="14" width="5.7109375" customWidth="1"/>
    <col min="15" max="15" width="5.85546875" customWidth="1"/>
    <col min="16" max="16" width="5.140625" customWidth="1"/>
    <col min="17" max="17" width="6.140625" customWidth="1"/>
    <col min="18" max="18" width="5.7109375" customWidth="1"/>
    <col min="19" max="20" width="5.42578125" customWidth="1"/>
    <col min="21" max="21" width="6" customWidth="1"/>
    <col min="22" max="22" width="6.28515625" customWidth="1"/>
    <col min="23" max="23" width="5.42578125" customWidth="1"/>
    <col min="24" max="24" width="6" customWidth="1"/>
    <col min="25" max="25" width="5" customWidth="1"/>
    <col min="26" max="26" width="4.28515625" customWidth="1"/>
    <col min="27" max="27" width="17.7109375" bestFit="1" customWidth="1"/>
    <col min="28" max="28" width="7.42578125" customWidth="1"/>
    <col min="29" max="29" width="6.28515625" customWidth="1"/>
    <col min="30" max="30" width="6" customWidth="1"/>
    <col min="31" max="31" width="6.28515625" customWidth="1"/>
    <col min="32" max="32" width="6.42578125" customWidth="1"/>
    <col min="33" max="33" width="5.85546875" customWidth="1"/>
    <col min="34" max="34" width="6.5703125" customWidth="1"/>
    <col min="35" max="35" width="6.140625" customWidth="1"/>
    <col min="36" max="36" width="5.42578125" customWidth="1"/>
    <col min="37" max="37" width="6.5703125" customWidth="1"/>
    <col min="38" max="38" width="5.42578125" customWidth="1"/>
    <col min="39" max="39" width="7.140625" customWidth="1"/>
    <col min="40" max="40" width="6.28515625" customWidth="1"/>
    <col min="41" max="41" width="6.42578125" customWidth="1"/>
    <col min="42" max="42" width="6" customWidth="1"/>
    <col min="43" max="43" width="6.140625" customWidth="1"/>
    <col min="44" max="44" width="6.28515625" customWidth="1"/>
    <col min="45" max="45" width="6" customWidth="1"/>
    <col min="46" max="46" width="6.42578125" customWidth="1"/>
    <col min="47" max="47" width="6.5703125" customWidth="1"/>
    <col min="48" max="48" width="7" customWidth="1"/>
    <col min="49" max="49" width="6.28515625" customWidth="1"/>
    <col min="50" max="51" width="6.42578125" customWidth="1"/>
    <col min="53" max="53" width="17" bestFit="1" customWidth="1"/>
    <col min="54" max="54" width="6.5703125" customWidth="1"/>
    <col min="55" max="55" width="6.28515625" customWidth="1"/>
    <col min="56" max="56" width="6.42578125" customWidth="1"/>
    <col min="57" max="57" width="6.140625" customWidth="1"/>
    <col min="58" max="59" width="6.28515625" customWidth="1"/>
    <col min="60" max="60" width="6.7109375" customWidth="1"/>
    <col min="61" max="61" width="6" customWidth="1"/>
    <col min="62" max="62" width="5.85546875" customWidth="1"/>
    <col min="63" max="63" width="6.42578125" customWidth="1"/>
    <col min="64" max="64" width="5.5703125" customWidth="1"/>
    <col min="65" max="65" width="6.42578125" customWidth="1"/>
    <col min="66" max="66" width="6.28515625" customWidth="1"/>
    <col min="67" max="67" width="6.42578125" customWidth="1"/>
    <col min="68" max="68" width="6" customWidth="1"/>
    <col min="69" max="69" width="6.7109375" customWidth="1"/>
    <col min="70" max="70" width="6.5703125" customWidth="1"/>
    <col min="71" max="71" width="6.7109375" customWidth="1"/>
    <col min="72" max="73" width="6" customWidth="1"/>
    <col min="74" max="74" width="6.42578125" customWidth="1"/>
    <col min="75" max="75" width="6" customWidth="1"/>
    <col min="76" max="76" width="6.42578125" customWidth="1"/>
    <col min="77" max="77" width="5.7109375" customWidth="1"/>
    <col min="79" max="79" width="15.85546875" bestFit="1" customWidth="1"/>
    <col min="80" max="80" width="6.85546875" customWidth="1"/>
    <col min="81" max="84" width="6.5703125" customWidth="1"/>
    <col min="85" max="85" width="6.85546875" customWidth="1"/>
    <col min="86" max="86" width="6.7109375" customWidth="1"/>
    <col min="87" max="87" width="6.85546875" customWidth="1"/>
    <col min="88" max="88" width="6.28515625" customWidth="1"/>
    <col min="89" max="89" width="6.42578125" customWidth="1"/>
    <col min="90" max="90" width="6.28515625" customWidth="1"/>
    <col min="91" max="91" width="6.7109375" customWidth="1"/>
    <col min="92" max="92" width="6.85546875" customWidth="1"/>
    <col min="93" max="93" width="6" customWidth="1"/>
    <col min="94" max="94" width="6.140625" customWidth="1"/>
    <col min="95" max="95" width="6.5703125" customWidth="1"/>
    <col min="96" max="96" width="6.42578125" customWidth="1"/>
    <col min="97" max="98" width="6.5703125" customWidth="1"/>
    <col min="99" max="99" width="6.28515625" customWidth="1"/>
    <col min="100" max="100" width="6.5703125" customWidth="1"/>
    <col min="101" max="101" width="6.42578125" customWidth="1"/>
    <col min="102" max="102" width="6.85546875" customWidth="1"/>
    <col min="103" max="103" width="6.5703125" customWidth="1"/>
    <col min="105" max="105" width="14.28515625" bestFit="1" customWidth="1"/>
    <col min="106" max="106" width="6.5703125" customWidth="1"/>
    <col min="107" max="107" width="6.85546875" customWidth="1"/>
    <col min="108" max="108" width="6.5703125" customWidth="1"/>
    <col min="109" max="109" width="6.140625" customWidth="1"/>
    <col min="110" max="110" width="7" customWidth="1"/>
    <col min="111" max="112" width="6.140625" customWidth="1"/>
    <col min="113" max="113" width="5.85546875" customWidth="1"/>
    <col min="114" max="114" width="6.7109375" customWidth="1"/>
    <col min="115" max="115" width="6.85546875" customWidth="1"/>
    <col min="116" max="118" width="6.5703125" customWidth="1"/>
    <col min="119" max="119" width="6.7109375" customWidth="1"/>
    <col min="120" max="120" width="5.85546875" customWidth="1"/>
    <col min="121" max="121" width="6.42578125" customWidth="1"/>
    <col min="122" max="123" width="6.5703125" customWidth="1"/>
    <col min="124" max="124" width="6.42578125" customWidth="1"/>
    <col min="125" max="125" width="6.85546875" customWidth="1"/>
    <col min="126" max="126" width="6.42578125" customWidth="1"/>
    <col min="127" max="127" width="6.5703125" customWidth="1"/>
    <col min="128" max="128" width="6.7109375" customWidth="1"/>
    <col min="129" max="129" width="6.42578125" customWidth="1"/>
    <col min="131" max="131" width="16.5703125" bestFit="1" customWidth="1"/>
    <col min="132" max="132" width="6.85546875" customWidth="1"/>
    <col min="133" max="133" width="6.42578125" customWidth="1"/>
    <col min="134" max="134" width="6.7109375" customWidth="1"/>
    <col min="135" max="135" width="6.85546875" customWidth="1"/>
    <col min="136" max="136" width="6.28515625" customWidth="1"/>
    <col min="137" max="137" width="6.140625" customWidth="1"/>
    <col min="138" max="138" width="6.28515625" customWidth="1"/>
    <col min="139" max="139" width="6.42578125" customWidth="1"/>
    <col min="140" max="140" width="6.7109375" customWidth="1"/>
    <col min="141" max="141" width="6" customWidth="1"/>
    <col min="142" max="142" width="6.42578125" customWidth="1"/>
    <col min="143" max="143" width="6.140625" customWidth="1"/>
    <col min="144" max="144" width="6.42578125" customWidth="1"/>
    <col min="145" max="145" width="6.85546875" customWidth="1"/>
    <col min="146" max="147" width="6.42578125" customWidth="1"/>
    <col min="148" max="148" width="6.7109375" customWidth="1"/>
    <col min="149" max="149" width="6.28515625" customWidth="1"/>
    <col min="150" max="150" width="6.5703125" customWidth="1"/>
    <col min="151" max="151" width="6" customWidth="1"/>
    <col min="152" max="153" width="6.42578125" customWidth="1"/>
    <col min="154" max="154" width="6.5703125" customWidth="1"/>
    <col min="155" max="155" width="6" customWidth="1"/>
    <col min="157" max="157" width="16.140625" bestFit="1" customWidth="1"/>
    <col min="158" max="158" width="6.28515625" customWidth="1"/>
    <col min="159" max="159" width="6.7109375" customWidth="1"/>
    <col min="160" max="160" width="6.5703125" customWidth="1"/>
    <col min="161" max="162" width="6.42578125" customWidth="1"/>
    <col min="163" max="163" width="6.5703125" customWidth="1"/>
    <col min="164" max="166" width="6.42578125" customWidth="1"/>
    <col min="167" max="167" width="6" customWidth="1"/>
    <col min="168" max="168" width="6.42578125" customWidth="1"/>
    <col min="169" max="169" width="6" customWidth="1"/>
    <col min="170" max="171" width="6.42578125" customWidth="1"/>
    <col min="172" max="172" width="6.28515625" customWidth="1"/>
    <col min="173" max="173" width="6.140625" customWidth="1"/>
    <col min="174" max="174" width="5.85546875" customWidth="1"/>
    <col min="175" max="175" width="6.28515625" customWidth="1"/>
    <col min="176" max="176" width="6.42578125" customWidth="1"/>
    <col min="177" max="177" width="6.5703125" customWidth="1"/>
    <col min="178" max="178" width="6.7109375" customWidth="1"/>
    <col min="179" max="179" width="6.42578125" customWidth="1"/>
    <col min="180" max="181" width="6.7109375" customWidth="1"/>
  </cols>
  <sheetData>
    <row r="1" spans="1:181" ht="15.75" thickBot="1">
      <c r="A1" s="65" t="s">
        <v>2512</v>
      </c>
      <c r="B1" s="24" t="s">
        <v>2511</v>
      </c>
      <c r="C1" s="24"/>
      <c r="D1" s="24" t="s">
        <v>2510</v>
      </c>
      <c r="E1" s="24"/>
      <c r="F1" s="24" t="s">
        <v>2509</v>
      </c>
      <c r="G1" s="24"/>
      <c r="H1" s="64" t="s">
        <v>2508</v>
      </c>
      <c r="I1" s="24"/>
      <c r="J1" s="24"/>
      <c r="K1" s="24"/>
      <c r="L1" s="24"/>
      <c r="M1" s="24"/>
      <c r="N1" s="24"/>
      <c r="O1" s="24"/>
      <c r="P1" s="24"/>
      <c r="Q1" s="24"/>
      <c r="R1" s="24"/>
      <c r="S1" s="24"/>
      <c r="T1" s="24"/>
      <c r="U1" s="24"/>
      <c r="V1" s="24"/>
      <c r="W1" s="24"/>
      <c r="X1" s="24"/>
      <c r="Y1" s="24"/>
      <c r="AA1" s="63" t="s">
        <v>2507</v>
      </c>
      <c r="BA1" s="62" t="s">
        <v>2506</v>
      </c>
      <c r="CA1" s="61" t="s">
        <v>2505</v>
      </c>
      <c r="DA1" s="60" t="s">
        <v>2504</v>
      </c>
      <c r="EA1" s="59" t="s">
        <v>2503</v>
      </c>
      <c r="FA1" s="58" t="s">
        <v>2502</v>
      </c>
    </row>
    <row r="2" spans="1:181">
      <c r="A2" s="24" t="s">
        <v>2501</v>
      </c>
      <c r="B2" s="247">
        <v>1</v>
      </c>
      <c r="C2" s="56">
        <v>2</v>
      </c>
      <c r="D2" s="56">
        <v>3</v>
      </c>
      <c r="E2" s="56">
        <v>4</v>
      </c>
      <c r="F2" s="56">
        <v>5</v>
      </c>
      <c r="G2" s="56">
        <v>6</v>
      </c>
      <c r="H2" s="43">
        <v>7</v>
      </c>
      <c r="I2" s="43">
        <v>8</v>
      </c>
      <c r="J2" s="43">
        <v>9</v>
      </c>
      <c r="K2" s="43">
        <v>10</v>
      </c>
      <c r="L2" s="43">
        <v>11</v>
      </c>
      <c r="M2" s="43">
        <v>12</v>
      </c>
      <c r="N2" s="43">
        <v>13</v>
      </c>
      <c r="O2" s="43">
        <v>14</v>
      </c>
      <c r="P2" s="43">
        <v>15</v>
      </c>
      <c r="Q2" s="43">
        <v>16</v>
      </c>
      <c r="R2" s="43">
        <v>17</v>
      </c>
      <c r="S2" s="43">
        <v>18</v>
      </c>
      <c r="T2" s="43">
        <v>19</v>
      </c>
      <c r="U2" s="43">
        <v>20</v>
      </c>
      <c r="V2" s="43">
        <v>21</v>
      </c>
      <c r="W2" s="43">
        <v>22</v>
      </c>
      <c r="X2" s="43">
        <v>23</v>
      </c>
      <c r="Y2" s="42">
        <v>24</v>
      </c>
      <c r="AB2" s="55">
        <v>1</v>
      </c>
      <c r="AC2" s="54">
        <v>2</v>
      </c>
      <c r="AD2" s="54">
        <v>3</v>
      </c>
      <c r="AE2" s="54">
        <v>4</v>
      </c>
      <c r="AF2" s="54">
        <v>5</v>
      </c>
      <c r="AG2" s="54">
        <v>6</v>
      </c>
      <c r="AH2" s="43">
        <v>7</v>
      </c>
      <c r="AI2" s="43">
        <v>8</v>
      </c>
      <c r="AJ2" s="43">
        <v>9</v>
      </c>
      <c r="AK2" s="43">
        <v>10</v>
      </c>
      <c r="AL2" s="43">
        <v>11</v>
      </c>
      <c r="AM2" s="43">
        <v>12</v>
      </c>
      <c r="AN2" s="43">
        <v>13</v>
      </c>
      <c r="AO2" s="43">
        <v>14</v>
      </c>
      <c r="AP2" s="43">
        <v>15</v>
      </c>
      <c r="AQ2" s="43">
        <v>16</v>
      </c>
      <c r="AR2" s="43">
        <v>17</v>
      </c>
      <c r="AS2" s="43">
        <v>18</v>
      </c>
      <c r="AT2" s="43">
        <v>19</v>
      </c>
      <c r="AU2" s="43">
        <v>20</v>
      </c>
      <c r="AV2" s="43">
        <v>21</v>
      </c>
      <c r="AW2" s="43">
        <v>22</v>
      </c>
      <c r="AX2" s="43">
        <v>23</v>
      </c>
      <c r="AY2" s="42">
        <v>24</v>
      </c>
      <c r="BB2" s="53">
        <v>1</v>
      </c>
      <c r="BC2" s="52">
        <v>2</v>
      </c>
      <c r="BD2" s="52">
        <v>3</v>
      </c>
      <c r="BE2" s="52">
        <v>4</v>
      </c>
      <c r="BF2" s="52">
        <v>5</v>
      </c>
      <c r="BG2" s="52">
        <v>6</v>
      </c>
      <c r="BH2" s="43">
        <v>7</v>
      </c>
      <c r="BI2" s="43">
        <v>8</v>
      </c>
      <c r="BJ2" s="43">
        <v>9</v>
      </c>
      <c r="BK2" s="43">
        <v>10</v>
      </c>
      <c r="BL2" s="43">
        <v>11</v>
      </c>
      <c r="BM2" s="43">
        <v>12</v>
      </c>
      <c r="BN2" s="43">
        <v>13</v>
      </c>
      <c r="BO2" s="43">
        <v>14</v>
      </c>
      <c r="BP2" s="43">
        <v>15</v>
      </c>
      <c r="BQ2" s="43">
        <v>16</v>
      </c>
      <c r="BR2" s="43">
        <v>17</v>
      </c>
      <c r="BS2" s="43">
        <v>18</v>
      </c>
      <c r="BT2" s="43">
        <v>19</v>
      </c>
      <c r="BU2" s="43">
        <v>20</v>
      </c>
      <c r="BV2" s="43">
        <v>21</v>
      </c>
      <c r="BW2" s="43">
        <v>22</v>
      </c>
      <c r="BX2" s="43">
        <v>23</v>
      </c>
      <c r="BY2" s="42">
        <v>24</v>
      </c>
      <c r="CB2" s="51">
        <v>1</v>
      </c>
      <c r="CC2" s="50">
        <v>2</v>
      </c>
      <c r="CD2" s="50">
        <v>3</v>
      </c>
      <c r="CE2" s="50">
        <v>4</v>
      </c>
      <c r="CF2" s="50">
        <v>5</v>
      </c>
      <c r="CG2" s="50">
        <v>6</v>
      </c>
      <c r="CH2" s="43">
        <v>7</v>
      </c>
      <c r="CI2" s="43">
        <v>8</v>
      </c>
      <c r="CJ2" s="43">
        <v>9</v>
      </c>
      <c r="CK2" s="43">
        <v>10</v>
      </c>
      <c r="CL2" s="43">
        <v>11</v>
      </c>
      <c r="CM2" s="43">
        <v>12</v>
      </c>
      <c r="CN2" s="43">
        <v>13</v>
      </c>
      <c r="CO2" s="43">
        <v>14</v>
      </c>
      <c r="CP2" s="43">
        <v>15</v>
      </c>
      <c r="CQ2" s="43">
        <v>16</v>
      </c>
      <c r="CR2" s="43">
        <v>17</v>
      </c>
      <c r="CS2" s="43">
        <v>18</v>
      </c>
      <c r="CT2" s="43">
        <v>19</v>
      </c>
      <c r="CU2" s="43">
        <v>20</v>
      </c>
      <c r="CV2" s="43">
        <v>21</v>
      </c>
      <c r="CW2" s="43">
        <v>22</v>
      </c>
      <c r="CX2" s="43">
        <v>23</v>
      </c>
      <c r="CY2" s="42">
        <v>24</v>
      </c>
      <c r="DB2" s="49">
        <v>1</v>
      </c>
      <c r="DC2" s="48">
        <v>2</v>
      </c>
      <c r="DD2" s="48">
        <v>3</v>
      </c>
      <c r="DE2" s="48">
        <v>4</v>
      </c>
      <c r="DF2" s="48">
        <v>5</v>
      </c>
      <c r="DG2" s="48">
        <v>6</v>
      </c>
      <c r="DH2" s="43">
        <v>7</v>
      </c>
      <c r="DI2" s="43">
        <v>8</v>
      </c>
      <c r="DJ2" s="43">
        <v>9</v>
      </c>
      <c r="DK2" s="43">
        <v>10</v>
      </c>
      <c r="DL2" s="43">
        <v>11</v>
      </c>
      <c r="DM2" s="43">
        <v>12</v>
      </c>
      <c r="DN2" s="43">
        <v>13</v>
      </c>
      <c r="DO2" s="43">
        <v>14</v>
      </c>
      <c r="DP2" s="43">
        <v>15</v>
      </c>
      <c r="DQ2" s="43">
        <v>16</v>
      </c>
      <c r="DR2" s="43">
        <v>17</v>
      </c>
      <c r="DS2" s="43">
        <v>18</v>
      </c>
      <c r="DT2" s="43">
        <v>19</v>
      </c>
      <c r="DU2" s="43">
        <v>20</v>
      </c>
      <c r="DV2" s="43">
        <v>21</v>
      </c>
      <c r="DW2" s="43">
        <v>22</v>
      </c>
      <c r="DX2" s="43">
        <v>23</v>
      </c>
      <c r="DY2" s="42">
        <v>24</v>
      </c>
      <c r="EB2" s="47">
        <v>1</v>
      </c>
      <c r="EC2" s="46">
        <v>2</v>
      </c>
      <c r="ED2" s="46">
        <v>3</v>
      </c>
      <c r="EE2" s="46">
        <v>4</v>
      </c>
      <c r="EF2" s="46">
        <v>5</v>
      </c>
      <c r="EG2" s="46">
        <v>6</v>
      </c>
      <c r="EH2" s="43">
        <v>7</v>
      </c>
      <c r="EI2" s="43">
        <v>8</v>
      </c>
      <c r="EJ2" s="43">
        <v>9</v>
      </c>
      <c r="EK2" s="43">
        <v>10</v>
      </c>
      <c r="EL2" s="43">
        <v>11</v>
      </c>
      <c r="EM2" s="43">
        <v>12</v>
      </c>
      <c r="EN2" s="43">
        <v>13</v>
      </c>
      <c r="EO2" s="43">
        <v>14</v>
      </c>
      <c r="EP2" s="43">
        <v>15</v>
      </c>
      <c r="EQ2" s="43">
        <v>16</v>
      </c>
      <c r="ER2" s="43">
        <v>17</v>
      </c>
      <c r="ES2" s="43">
        <v>18</v>
      </c>
      <c r="ET2" s="43">
        <v>19</v>
      </c>
      <c r="EU2" s="43">
        <v>20</v>
      </c>
      <c r="EV2" s="43">
        <v>21</v>
      </c>
      <c r="EW2" s="43">
        <v>22</v>
      </c>
      <c r="EX2" s="43">
        <v>23</v>
      </c>
      <c r="EY2" s="42">
        <v>24</v>
      </c>
      <c r="FB2" s="45">
        <v>1</v>
      </c>
      <c r="FC2" s="44">
        <v>2</v>
      </c>
      <c r="FD2" s="44">
        <v>3</v>
      </c>
      <c r="FE2" s="44">
        <v>4</v>
      </c>
      <c r="FF2" s="44">
        <v>5</v>
      </c>
      <c r="FG2" s="44">
        <v>6</v>
      </c>
      <c r="FH2" s="43">
        <v>7</v>
      </c>
      <c r="FI2" s="43">
        <v>8</v>
      </c>
      <c r="FJ2" s="43">
        <v>9</v>
      </c>
      <c r="FK2" s="43">
        <v>10</v>
      </c>
      <c r="FL2" s="43">
        <v>11</v>
      </c>
      <c r="FM2" s="43">
        <v>12</v>
      </c>
      <c r="FN2" s="43">
        <v>13</v>
      </c>
      <c r="FO2" s="43">
        <v>14</v>
      </c>
      <c r="FP2" s="43">
        <v>15</v>
      </c>
      <c r="FQ2" s="43">
        <v>16</v>
      </c>
      <c r="FR2" s="43">
        <v>17</v>
      </c>
      <c r="FS2" s="43">
        <v>18</v>
      </c>
      <c r="FT2" s="43">
        <v>19</v>
      </c>
      <c r="FU2" s="43">
        <v>20</v>
      </c>
      <c r="FV2" s="43">
        <v>21</v>
      </c>
      <c r="FW2" s="43">
        <v>22</v>
      </c>
      <c r="FX2" s="43">
        <v>23</v>
      </c>
      <c r="FY2" s="42">
        <v>24</v>
      </c>
    </row>
    <row r="3" spans="1:181">
      <c r="A3" s="24" t="s">
        <v>2498</v>
      </c>
      <c r="B3" s="248">
        <v>25</v>
      </c>
      <c r="C3" s="40">
        <v>26</v>
      </c>
      <c r="D3" s="40">
        <v>27</v>
      </c>
      <c r="E3" s="40">
        <v>28</v>
      </c>
      <c r="F3" s="40">
        <v>29</v>
      </c>
      <c r="G3" s="40">
        <v>30</v>
      </c>
      <c r="H3" s="26">
        <v>31</v>
      </c>
      <c r="I3" s="26">
        <v>32</v>
      </c>
      <c r="J3" s="26">
        <v>33</v>
      </c>
      <c r="K3" s="26">
        <v>34</v>
      </c>
      <c r="L3" s="26">
        <v>35</v>
      </c>
      <c r="M3" s="26">
        <v>36</v>
      </c>
      <c r="N3" s="26">
        <v>37</v>
      </c>
      <c r="O3" s="26">
        <v>38</v>
      </c>
      <c r="P3" s="26">
        <v>39</v>
      </c>
      <c r="Q3" s="26">
        <v>40</v>
      </c>
      <c r="R3" s="26">
        <v>41</v>
      </c>
      <c r="S3" s="26">
        <v>42</v>
      </c>
      <c r="T3" s="26">
        <v>43</v>
      </c>
      <c r="U3" s="26">
        <v>44</v>
      </c>
      <c r="V3" s="26">
        <v>45</v>
      </c>
      <c r="W3" s="26">
        <v>46</v>
      </c>
      <c r="X3" s="26">
        <v>47</v>
      </c>
      <c r="Y3" s="25">
        <v>48</v>
      </c>
      <c r="AB3" s="39">
        <v>25</v>
      </c>
      <c r="AC3" s="38">
        <v>26</v>
      </c>
      <c r="AD3" s="38">
        <v>27</v>
      </c>
      <c r="AE3" s="38">
        <v>28</v>
      </c>
      <c r="AF3" s="38">
        <v>29</v>
      </c>
      <c r="AG3" s="38">
        <v>30</v>
      </c>
      <c r="AH3" s="26">
        <v>31</v>
      </c>
      <c r="AI3" s="26">
        <v>32</v>
      </c>
      <c r="AJ3" s="26">
        <v>33</v>
      </c>
      <c r="AK3" s="26">
        <v>34</v>
      </c>
      <c r="AL3" s="26">
        <v>35</v>
      </c>
      <c r="AM3" s="26">
        <v>36</v>
      </c>
      <c r="AN3" s="26">
        <v>37</v>
      </c>
      <c r="AO3" s="26">
        <v>38</v>
      </c>
      <c r="AP3" s="26">
        <v>39</v>
      </c>
      <c r="AQ3" s="26">
        <v>40</v>
      </c>
      <c r="AR3" s="26">
        <v>41</v>
      </c>
      <c r="AS3" s="26">
        <v>42</v>
      </c>
      <c r="AT3" s="26">
        <v>43</v>
      </c>
      <c r="AU3" s="26">
        <v>44</v>
      </c>
      <c r="AV3" s="26">
        <v>45</v>
      </c>
      <c r="AW3" s="26">
        <v>46</v>
      </c>
      <c r="AX3" s="26">
        <v>47</v>
      </c>
      <c r="AY3" s="25">
        <v>48</v>
      </c>
      <c r="BB3" s="37">
        <v>25</v>
      </c>
      <c r="BC3" s="36">
        <v>26</v>
      </c>
      <c r="BD3" s="36">
        <v>27</v>
      </c>
      <c r="BE3" s="36">
        <v>28</v>
      </c>
      <c r="BF3" s="36">
        <v>29</v>
      </c>
      <c r="BG3" s="36">
        <v>30</v>
      </c>
      <c r="BH3" s="26">
        <v>31</v>
      </c>
      <c r="BI3" s="26">
        <v>32</v>
      </c>
      <c r="BJ3" s="26">
        <v>33</v>
      </c>
      <c r="BK3" s="26">
        <v>34</v>
      </c>
      <c r="BL3" s="26">
        <v>35</v>
      </c>
      <c r="BM3" s="26">
        <v>36</v>
      </c>
      <c r="BN3" s="26">
        <v>37</v>
      </c>
      <c r="BO3" s="26">
        <v>38</v>
      </c>
      <c r="BP3" s="26">
        <v>39</v>
      </c>
      <c r="BQ3" s="26">
        <v>40</v>
      </c>
      <c r="BR3" s="26">
        <v>41</v>
      </c>
      <c r="BS3" s="26">
        <v>42</v>
      </c>
      <c r="BT3" s="26">
        <v>43</v>
      </c>
      <c r="BU3" s="26">
        <v>44</v>
      </c>
      <c r="BV3" s="26">
        <v>45</v>
      </c>
      <c r="BW3" s="26">
        <v>46</v>
      </c>
      <c r="BX3" s="26">
        <v>47</v>
      </c>
      <c r="BY3" s="25">
        <v>48</v>
      </c>
      <c r="CB3" s="35">
        <v>25</v>
      </c>
      <c r="CC3" s="34">
        <v>26</v>
      </c>
      <c r="CD3" s="34">
        <v>27</v>
      </c>
      <c r="CE3" s="34">
        <v>28</v>
      </c>
      <c r="CF3" s="34">
        <v>29</v>
      </c>
      <c r="CG3" s="34">
        <v>30</v>
      </c>
      <c r="CH3" s="26">
        <v>31</v>
      </c>
      <c r="CI3" s="26">
        <v>32</v>
      </c>
      <c r="CJ3" s="26">
        <v>33</v>
      </c>
      <c r="CK3" s="26">
        <v>34</v>
      </c>
      <c r="CL3" s="26">
        <v>35</v>
      </c>
      <c r="CM3" s="26">
        <v>36</v>
      </c>
      <c r="CN3" s="26">
        <v>37</v>
      </c>
      <c r="CO3" s="26">
        <v>38</v>
      </c>
      <c r="CP3" s="26">
        <v>39</v>
      </c>
      <c r="CQ3" s="26">
        <v>40</v>
      </c>
      <c r="CR3" s="26">
        <v>41</v>
      </c>
      <c r="CS3" s="26">
        <v>42</v>
      </c>
      <c r="CT3" s="26">
        <v>43</v>
      </c>
      <c r="CU3" s="26">
        <v>44</v>
      </c>
      <c r="CV3" s="26">
        <v>45</v>
      </c>
      <c r="CW3" s="26">
        <v>46</v>
      </c>
      <c r="CX3" s="26">
        <v>47</v>
      </c>
      <c r="CY3" s="25">
        <v>48</v>
      </c>
      <c r="DB3" s="33">
        <v>25</v>
      </c>
      <c r="DC3" s="32">
        <v>26</v>
      </c>
      <c r="DD3" s="32">
        <v>27</v>
      </c>
      <c r="DE3" s="32">
        <v>28</v>
      </c>
      <c r="DF3" s="32">
        <v>29</v>
      </c>
      <c r="DG3" s="32">
        <v>30</v>
      </c>
      <c r="DH3" s="26">
        <v>31</v>
      </c>
      <c r="DI3" s="26">
        <v>32</v>
      </c>
      <c r="DJ3" s="26">
        <v>33</v>
      </c>
      <c r="DK3" s="26">
        <v>34</v>
      </c>
      <c r="DL3" s="26">
        <v>35</v>
      </c>
      <c r="DM3" s="26">
        <v>36</v>
      </c>
      <c r="DN3" s="26">
        <v>37</v>
      </c>
      <c r="DO3" s="26">
        <v>38</v>
      </c>
      <c r="DP3" s="26">
        <v>39</v>
      </c>
      <c r="DQ3" s="26">
        <v>40</v>
      </c>
      <c r="DR3" s="26">
        <v>41</v>
      </c>
      <c r="DS3" s="26">
        <v>42</v>
      </c>
      <c r="DT3" s="26">
        <v>43</v>
      </c>
      <c r="DU3" s="26">
        <v>44</v>
      </c>
      <c r="DV3" s="26">
        <v>45</v>
      </c>
      <c r="DW3" s="26">
        <v>46</v>
      </c>
      <c r="DX3" s="26">
        <v>47</v>
      </c>
      <c r="DY3" s="25">
        <v>48</v>
      </c>
      <c r="EB3" s="31">
        <v>25</v>
      </c>
      <c r="EC3" s="30">
        <v>26</v>
      </c>
      <c r="ED3" s="30">
        <v>27</v>
      </c>
      <c r="EE3" s="30">
        <v>28</v>
      </c>
      <c r="EF3" s="30">
        <v>29</v>
      </c>
      <c r="EG3" s="30">
        <v>30</v>
      </c>
      <c r="EH3" s="26">
        <v>31</v>
      </c>
      <c r="EI3" s="26">
        <v>32</v>
      </c>
      <c r="EJ3" s="26">
        <v>33</v>
      </c>
      <c r="EK3" s="26">
        <v>34</v>
      </c>
      <c r="EL3" s="26">
        <v>35</v>
      </c>
      <c r="EM3" s="26">
        <v>36</v>
      </c>
      <c r="EN3" s="26">
        <v>37</v>
      </c>
      <c r="EO3" s="26">
        <v>38</v>
      </c>
      <c r="EP3" s="26">
        <v>39</v>
      </c>
      <c r="EQ3" s="26">
        <v>40</v>
      </c>
      <c r="ER3" s="26">
        <v>41</v>
      </c>
      <c r="ES3" s="26">
        <v>42</v>
      </c>
      <c r="ET3" s="26">
        <v>43</v>
      </c>
      <c r="EU3" s="26">
        <v>44</v>
      </c>
      <c r="EV3" s="26">
        <v>45</v>
      </c>
      <c r="EW3" s="26">
        <v>46</v>
      </c>
      <c r="EX3" s="26">
        <v>47</v>
      </c>
      <c r="EY3" s="25">
        <v>48</v>
      </c>
      <c r="FB3" s="29">
        <v>25</v>
      </c>
      <c r="FC3" s="28">
        <v>26</v>
      </c>
      <c r="FD3" s="28">
        <v>27</v>
      </c>
      <c r="FE3" s="28">
        <v>28</v>
      </c>
      <c r="FF3" s="28">
        <v>29</v>
      </c>
      <c r="FG3" s="28">
        <v>30</v>
      </c>
      <c r="FH3" s="26">
        <v>31</v>
      </c>
      <c r="FI3" s="26">
        <v>32</v>
      </c>
      <c r="FJ3" s="26">
        <v>33</v>
      </c>
      <c r="FK3" s="26">
        <v>34</v>
      </c>
      <c r="FL3" s="26">
        <v>35</v>
      </c>
      <c r="FM3" s="26">
        <v>36</v>
      </c>
      <c r="FN3" s="26">
        <v>37</v>
      </c>
      <c r="FO3" s="26">
        <v>38</v>
      </c>
      <c r="FP3" s="26">
        <v>39</v>
      </c>
      <c r="FQ3" s="26">
        <v>40</v>
      </c>
      <c r="FR3" s="26">
        <v>41</v>
      </c>
      <c r="FS3" s="26">
        <v>42</v>
      </c>
      <c r="FT3" s="26">
        <v>43</v>
      </c>
      <c r="FU3" s="26">
        <v>44</v>
      </c>
      <c r="FV3" s="26">
        <v>45</v>
      </c>
      <c r="FW3" s="26">
        <v>46</v>
      </c>
      <c r="FX3" s="26">
        <v>47</v>
      </c>
      <c r="FY3" s="25">
        <v>48</v>
      </c>
    </row>
    <row r="4" spans="1:181">
      <c r="A4" s="24" t="s">
        <v>2500</v>
      </c>
      <c r="B4" s="248">
        <v>49</v>
      </c>
      <c r="C4" s="40">
        <v>50</v>
      </c>
      <c r="D4" s="40">
        <v>51</v>
      </c>
      <c r="E4" s="40">
        <v>52</v>
      </c>
      <c r="F4" s="40">
        <v>53</v>
      </c>
      <c r="G4" s="40">
        <v>54</v>
      </c>
      <c r="H4" s="26">
        <v>55</v>
      </c>
      <c r="I4" s="26">
        <v>56</v>
      </c>
      <c r="J4" s="26">
        <v>57</v>
      </c>
      <c r="K4" s="26">
        <v>58</v>
      </c>
      <c r="L4" s="26">
        <v>59</v>
      </c>
      <c r="M4" s="26">
        <v>60</v>
      </c>
      <c r="N4" s="26">
        <v>61</v>
      </c>
      <c r="O4" s="26">
        <v>62</v>
      </c>
      <c r="P4" s="26">
        <v>63</v>
      </c>
      <c r="Q4" s="26">
        <v>64</v>
      </c>
      <c r="R4" s="26">
        <v>65</v>
      </c>
      <c r="S4" s="26">
        <v>66</v>
      </c>
      <c r="T4" s="26">
        <v>67</v>
      </c>
      <c r="U4" s="26">
        <v>68</v>
      </c>
      <c r="V4" s="26">
        <v>69</v>
      </c>
      <c r="W4" s="26">
        <v>70</v>
      </c>
      <c r="X4" s="26">
        <v>71</v>
      </c>
      <c r="Y4" s="25">
        <v>72</v>
      </c>
      <c r="AB4" s="39">
        <v>49</v>
      </c>
      <c r="AC4" s="38">
        <v>50</v>
      </c>
      <c r="AD4" s="38">
        <v>51</v>
      </c>
      <c r="AE4" s="38">
        <v>52</v>
      </c>
      <c r="AF4" s="38">
        <v>53</v>
      </c>
      <c r="AG4" s="38">
        <v>54</v>
      </c>
      <c r="AH4" s="26">
        <v>55</v>
      </c>
      <c r="AI4" s="26">
        <v>56</v>
      </c>
      <c r="AJ4" s="26">
        <v>57</v>
      </c>
      <c r="AK4" s="26">
        <v>58</v>
      </c>
      <c r="AL4" s="26">
        <v>59</v>
      </c>
      <c r="AM4" s="26">
        <v>60</v>
      </c>
      <c r="AN4" s="26">
        <v>61</v>
      </c>
      <c r="AO4" s="26">
        <v>62</v>
      </c>
      <c r="AP4" s="26">
        <v>63</v>
      </c>
      <c r="AQ4" s="26">
        <v>64</v>
      </c>
      <c r="AR4" s="26">
        <v>65</v>
      </c>
      <c r="AS4" s="26">
        <v>66</v>
      </c>
      <c r="AT4" s="26">
        <v>67</v>
      </c>
      <c r="AU4" s="26">
        <v>68</v>
      </c>
      <c r="AV4" s="26">
        <v>69</v>
      </c>
      <c r="AW4" s="26">
        <v>70</v>
      </c>
      <c r="AX4" s="26">
        <v>71</v>
      </c>
      <c r="AY4" s="25">
        <v>72</v>
      </c>
      <c r="BB4" s="37">
        <v>49</v>
      </c>
      <c r="BC4" s="36">
        <v>50</v>
      </c>
      <c r="BD4" s="36">
        <v>51</v>
      </c>
      <c r="BE4" s="36">
        <v>52</v>
      </c>
      <c r="BF4" s="36">
        <v>53</v>
      </c>
      <c r="BG4" s="36">
        <v>54</v>
      </c>
      <c r="BH4" s="26">
        <v>55</v>
      </c>
      <c r="BI4" s="26">
        <v>56</v>
      </c>
      <c r="BJ4" s="26">
        <v>57</v>
      </c>
      <c r="BK4" s="26">
        <v>58</v>
      </c>
      <c r="BL4" s="26">
        <v>59</v>
      </c>
      <c r="BM4" s="26">
        <v>60</v>
      </c>
      <c r="BN4" s="26">
        <v>61</v>
      </c>
      <c r="BO4" s="26">
        <v>62</v>
      </c>
      <c r="BP4" s="26">
        <v>63</v>
      </c>
      <c r="BQ4" s="26">
        <v>64</v>
      </c>
      <c r="BR4" s="26">
        <v>65</v>
      </c>
      <c r="BS4" s="26">
        <v>66</v>
      </c>
      <c r="BT4" s="26">
        <v>67</v>
      </c>
      <c r="BU4" s="26">
        <v>68</v>
      </c>
      <c r="BV4" s="26">
        <v>69</v>
      </c>
      <c r="BW4" s="26">
        <v>70</v>
      </c>
      <c r="BX4" s="26">
        <v>71</v>
      </c>
      <c r="BY4" s="25">
        <v>72</v>
      </c>
      <c r="CB4" s="35">
        <v>49</v>
      </c>
      <c r="CC4" s="34">
        <v>50</v>
      </c>
      <c r="CD4" s="34">
        <v>51</v>
      </c>
      <c r="CE4" s="34">
        <v>52</v>
      </c>
      <c r="CF4" s="34">
        <v>53</v>
      </c>
      <c r="CG4" s="34">
        <v>54</v>
      </c>
      <c r="CH4" s="26">
        <v>55</v>
      </c>
      <c r="CI4" s="26">
        <v>56</v>
      </c>
      <c r="CJ4" s="26">
        <v>57</v>
      </c>
      <c r="CK4" s="26">
        <v>58</v>
      </c>
      <c r="CL4" s="26">
        <v>59</v>
      </c>
      <c r="CM4" s="26">
        <v>60</v>
      </c>
      <c r="CN4" s="26">
        <v>61</v>
      </c>
      <c r="CO4" s="26">
        <v>62</v>
      </c>
      <c r="CP4" s="26">
        <v>63</v>
      </c>
      <c r="CQ4" s="26">
        <v>64</v>
      </c>
      <c r="CR4" s="26">
        <v>65</v>
      </c>
      <c r="CS4" s="26">
        <v>66</v>
      </c>
      <c r="CT4" s="26">
        <v>67</v>
      </c>
      <c r="CU4" s="26">
        <v>68</v>
      </c>
      <c r="CV4" s="26">
        <v>69</v>
      </c>
      <c r="CW4" s="26">
        <v>70</v>
      </c>
      <c r="CX4" s="26">
        <v>71</v>
      </c>
      <c r="CY4" s="25">
        <v>72</v>
      </c>
      <c r="DB4" s="33">
        <v>49</v>
      </c>
      <c r="DC4" s="32">
        <v>50</v>
      </c>
      <c r="DD4" s="32">
        <v>51</v>
      </c>
      <c r="DE4" s="32">
        <v>52</v>
      </c>
      <c r="DF4" s="32">
        <v>53</v>
      </c>
      <c r="DG4" s="32">
        <v>54</v>
      </c>
      <c r="DH4" s="26">
        <v>55</v>
      </c>
      <c r="DI4" s="26">
        <v>56</v>
      </c>
      <c r="DJ4" s="26">
        <v>57</v>
      </c>
      <c r="DK4" s="26">
        <v>58</v>
      </c>
      <c r="DL4" s="26">
        <v>59</v>
      </c>
      <c r="DM4" s="26">
        <v>60</v>
      </c>
      <c r="DN4" s="26">
        <v>61</v>
      </c>
      <c r="DO4" s="26">
        <v>62</v>
      </c>
      <c r="DP4" s="26">
        <v>63</v>
      </c>
      <c r="DQ4" s="26">
        <v>64</v>
      </c>
      <c r="DR4" s="26">
        <v>65</v>
      </c>
      <c r="DS4" s="26">
        <v>66</v>
      </c>
      <c r="DT4" s="26">
        <v>67</v>
      </c>
      <c r="DU4" s="26">
        <v>68</v>
      </c>
      <c r="DV4" s="26">
        <v>69</v>
      </c>
      <c r="DW4" s="26">
        <v>70</v>
      </c>
      <c r="DX4" s="26">
        <v>71</v>
      </c>
      <c r="DY4" s="25">
        <v>72</v>
      </c>
      <c r="EB4" s="31">
        <v>49</v>
      </c>
      <c r="EC4" s="30">
        <v>50</v>
      </c>
      <c r="ED4" s="30">
        <v>51</v>
      </c>
      <c r="EE4" s="30">
        <v>52</v>
      </c>
      <c r="EF4" s="30">
        <v>53</v>
      </c>
      <c r="EG4" s="30">
        <v>54</v>
      </c>
      <c r="EH4" s="26">
        <v>55</v>
      </c>
      <c r="EI4" s="26">
        <v>56</v>
      </c>
      <c r="EJ4" s="26">
        <v>57</v>
      </c>
      <c r="EK4" s="26">
        <v>58</v>
      </c>
      <c r="EL4" s="26">
        <v>59</v>
      </c>
      <c r="EM4" s="26">
        <v>60</v>
      </c>
      <c r="EN4" s="26">
        <v>61</v>
      </c>
      <c r="EO4" s="26">
        <v>62</v>
      </c>
      <c r="EP4" s="26">
        <v>63</v>
      </c>
      <c r="EQ4" s="26">
        <v>64</v>
      </c>
      <c r="ER4" s="26">
        <v>65</v>
      </c>
      <c r="ES4" s="26">
        <v>66</v>
      </c>
      <c r="ET4" s="26">
        <v>67</v>
      </c>
      <c r="EU4" s="26">
        <v>68</v>
      </c>
      <c r="EV4" s="26">
        <v>69</v>
      </c>
      <c r="EW4" s="26">
        <v>70</v>
      </c>
      <c r="EX4" s="26">
        <v>71</v>
      </c>
      <c r="EY4" s="25">
        <v>72</v>
      </c>
      <c r="FB4" s="29">
        <v>49</v>
      </c>
      <c r="FC4" s="28">
        <v>50</v>
      </c>
      <c r="FD4" s="28">
        <v>51</v>
      </c>
      <c r="FE4" s="28">
        <v>52</v>
      </c>
      <c r="FF4" s="28">
        <v>53</v>
      </c>
      <c r="FG4" s="28">
        <v>54</v>
      </c>
      <c r="FH4" s="26">
        <v>55</v>
      </c>
      <c r="FI4" s="26">
        <v>56</v>
      </c>
      <c r="FJ4" s="26">
        <v>57</v>
      </c>
      <c r="FK4" s="26">
        <v>58</v>
      </c>
      <c r="FL4" s="26">
        <v>59</v>
      </c>
      <c r="FM4" s="26">
        <v>60</v>
      </c>
      <c r="FN4" s="26">
        <v>61</v>
      </c>
      <c r="FO4" s="26">
        <v>62</v>
      </c>
      <c r="FP4" s="26">
        <v>63</v>
      </c>
      <c r="FQ4" s="26">
        <v>64</v>
      </c>
      <c r="FR4" s="26">
        <v>65</v>
      </c>
      <c r="FS4" s="26">
        <v>66</v>
      </c>
      <c r="FT4" s="26">
        <v>67</v>
      </c>
      <c r="FU4" s="26">
        <v>68</v>
      </c>
      <c r="FV4" s="26">
        <v>69</v>
      </c>
      <c r="FW4" s="26">
        <v>70</v>
      </c>
      <c r="FX4" s="26">
        <v>71</v>
      </c>
      <c r="FY4" s="25">
        <v>72</v>
      </c>
    </row>
    <row r="5" spans="1:181">
      <c r="A5" s="24" t="s">
        <v>2499</v>
      </c>
      <c r="B5" s="112">
        <v>73</v>
      </c>
      <c r="C5" s="26">
        <v>74</v>
      </c>
      <c r="D5" s="26">
        <v>75</v>
      </c>
      <c r="E5" s="26">
        <v>76</v>
      </c>
      <c r="F5" s="26">
        <v>77</v>
      </c>
      <c r="G5" s="26">
        <v>78</v>
      </c>
      <c r="H5" s="26">
        <v>79</v>
      </c>
      <c r="I5" s="26">
        <v>80</v>
      </c>
      <c r="J5" s="26">
        <v>81</v>
      </c>
      <c r="K5" s="26">
        <v>82</v>
      </c>
      <c r="L5" s="26">
        <v>83</v>
      </c>
      <c r="M5" s="26">
        <v>84</v>
      </c>
      <c r="N5" s="26">
        <v>85</v>
      </c>
      <c r="O5" s="26">
        <v>86</v>
      </c>
      <c r="P5" s="26">
        <v>87</v>
      </c>
      <c r="Q5" s="26">
        <v>88</v>
      </c>
      <c r="R5" s="26">
        <v>89</v>
      </c>
      <c r="S5" s="26">
        <v>90</v>
      </c>
      <c r="T5" s="26">
        <v>91</v>
      </c>
      <c r="U5" s="26">
        <v>92</v>
      </c>
      <c r="V5" s="26">
        <v>93</v>
      </c>
      <c r="W5" s="26">
        <v>94</v>
      </c>
      <c r="X5" s="26">
        <v>95</v>
      </c>
      <c r="Y5" s="25">
        <v>96</v>
      </c>
      <c r="AB5" s="27">
        <v>73</v>
      </c>
      <c r="AC5" s="26">
        <v>74</v>
      </c>
      <c r="AD5" s="26">
        <v>75</v>
      </c>
      <c r="AE5" s="26">
        <v>76</v>
      </c>
      <c r="AF5" s="26">
        <v>77</v>
      </c>
      <c r="AG5" s="26">
        <v>78</v>
      </c>
      <c r="AH5" s="26">
        <v>79</v>
      </c>
      <c r="AI5" s="26">
        <v>80</v>
      </c>
      <c r="AJ5" s="26">
        <v>81</v>
      </c>
      <c r="AK5" s="26">
        <v>82</v>
      </c>
      <c r="AL5" s="26">
        <v>83</v>
      </c>
      <c r="AM5" s="26">
        <v>84</v>
      </c>
      <c r="AN5" s="26">
        <v>85</v>
      </c>
      <c r="AO5" s="26">
        <v>86</v>
      </c>
      <c r="AP5" s="26">
        <v>87</v>
      </c>
      <c r="AQ5" s="26">
        <v>88</v>
      </c>
      <c r="AR5" s="26">
        <v>89</v>
      </c>
      <c r="AS5" s="26">
        <v>90</v>
      </c>
      <c r="AT5" s="26">
        <v>91</v>
      </c>
      <c r="AU5" s="26">
        <v>92</v>
      </c>
      <c r="AV5" s="26">
        <v>93</v>
      </c>
      <c r="AW5" s="26">
        <v>94</v>
      </c>
      <c r="AX5" s="26">
        <v>95</v>
      </c>
      <c r="AY5" s="25">
        <v>96</v>
      </c>
      <c r="BB5" s="27">
        <v>73</v>
      </c>
      <c r="BC5" s="26">
        <v>74</v>
      </c>
      <c r="BD5" s="26">
        <v>75</v>
      </c>
      <c r="BE5" s="26">
        <v>76</v>
      </c>
      <c r="BF5" s="26">
        <v>77</v>
      </c>
      <c r="BG5" s="26">
        <v>78</v>
      </c>
      <c r="BH5" s="26">
        <v>79</v>
      </c>
      <c r="BI5" s="26">
        <v>80</v>
      </c>
      <c r="BJ5" s="26">
        <v>81</v>
      </c>
      <c r="BK5" s="26">
        <v>82</v>
      </c>
      <c r="BL5" s="26">
        <v>83</v>
      </c>
      <c r="BM5" s="26">
        <v>84</v>
      </c>
      <c r="BN5" s="26">
        <v>85</v>
      </c>
      <c r="BO5" s="26">
        <v>86</v>
      </c>
      <c r="BP5" s="26">
        <v>87</v>
      </c>
      <c r="BQ5" s="26">
        <v>88</v>
      </c>
      <c r="BR5" s="26">
        <v>89</v>
      </c>
      <c r="BS5" s="26">
        <v>90</v>
      </c>
      <c r="BT5" s="26">
        <v>91</v>
      </c>
      <c r="BU5" s="26">
        <v>92</v>
      </c>
      <c r="BV5" s="26">
        <v>93</v>
      </c>
      <c r="BW5" s="26">
        <v>94</v>
      </c>
      <c r="BX5" s="26">
        <v>95</v>
      </c>
      <c r="BY5" s="25">
        <v>96</v>
      </c>
      <c r="CB5" s="27">
        <v>73</v>
      </c>
      <c r="CC5" s="26">
        <v>74</v>
      </c>
      <c r="CD5" s="26">
        <v>75</v>
      </c>
      <c r="CE5" s="26">
        <v>76</v>
      </c>
      <c r="CF5" s="26">
        <v>77</v>
      </c>
      <c r="CG5" s="26">
        <v>78</v>
      </c>
      <c r="CH5" s="26">
        <v>79</v>
      </c>
      <c r="CI5" s="26">
        <v>80</v>
      </c>
      <c r="CJ5" s="26">
        <v>81</v>
      </c>
      <c r="CK5" s="26">
        <v>82</v>
      </c>
      <c r="CL5" s="26">
        <v>83</v>
      </c>
      <c r="CM5" s="26">
        <v>84</v>
      </c>
      <c r="CN5" s="26">
        <v>85</v>
      </c>
      <c r="CO5" s="26">
        <v>86</v>
      </c>
      <c r="CP5" s="26">
        <v>87</v>
      </c>
      <c r="CQ5" s="26">
        <v>88</v>
      </c>
      <c r="CR5" s="26">
        <v>89</v>
      </c>
      <c r="CS5" s="26">
        <v>90</v>
      </c>
      <c r="CT5" s="26">
        <v>91</v>
      </c>
      <c r="CU5" s="26">
        <v>92</v>
      </c>
      <c r="CV5" s="26">
        <v>93</v>
      </c>
      <c r="CW5" s="26">
        <v>94</v>
      </c>
      <c r="CX5" s="26">
        <v>95</v>
      </c>
      <c r="CY5" s="25">
        <v>96</v>
      </c>
      <c r="DB5" s="27">
        <v>73</v>
      </c>
      <c r="DC5" s="26">
        <v>74</v>
      </c>
      <c r="DD5" s="26">
        <v>75</v>
      </c>
      <c r="DE5" s="26">
        <v>76</v>
      </c>
      <c r="DF5" s="26">
        <v>77</v>
      </c>
      <c r="DG5" s="26">
        <v>78</v>
      </c>
      <c r="DH5" s="26">
        <v>79</v>
      </c>
      <c r="DI5" s="26">
        <v>80</v>
      </c>
      <c r="DJ5" s="26">
        <v>81</v>
      </c>
      <c r="DK5" s="26">
        <v>82</v>
      </c>
      <c r="DL5" s="26">
        <v>83</v>
      </c>
      <c r="DM5" s="26">
        <v>84</v>
      </c>
      <c r="DN5" s="26">
        <v>85</v>
      </c>
      <c r="DO5" s="26">
        <v>86</v>
      </c>
      <c r="DP5" s="26">
        <v>87</v>
      </c>
      <c r="DQ5" s="26">
        <v>88</v>
      </c>
      <c r="DR5" s="26">
        <v>89</v>
      </c>
      <c r="DS5" s="26">
        <v>90</v>
      </c>
      <c r="DT5" s="26">
        <v>91</v>
      </c>
      <c r="DU5" s="26">
        <v>92</v>
      </c>
      <c r="DV5" s="26">
        <v>93</v>
      </c>
      <c r="DW5" s="26">
        <v>94</v>
      </c>
      <c r="DX5" s="26">
        <v>95</v>
      </c>
      <c r="DY5" s="25">
        <v>96</v>
      </c>
      <c r="EB5" s="27">
        <v>73</v>
      </c>
      <c r="EC5" s="26">
        <v>74</v>
      </c>
      <c r="ED5" s="26">
        <v>75</v>
      </c>
      <c r="EE5" s="26">
        <v>76</v>
      </c>
      <c r="EF5" s="26">
        <v>77</v>
      </c>
      <c r="EG5" s="26">
        <v>78</v>
      </c>
      <c r="EH5" s="26">
        <v>79</v>
      </c>
      <c r="EI5" s="26">
        <v>80</v>
      </c>
      <c r="EJ5" s="26">
        <v>81</v>
      </c>
      <c r="EK5" s="26">
        <v>82</v>
      </c>
      <c r="EL5" s="26">
        <v>83</v>
      </c>
      <c r="EM5" s="26">
        <v>84</v>
      </c>
      <c r="EN5" s="26">
        <v>85</v>
      </c>
      <c r="EO5" s="26">
        <v>86</v>
      </c>
      <c r="EP5" s="26">
        <v>87</v>
      </c>
      <c r="EQ5" s="26">
        <v>88</v>
      </c>
      <c r="ER5" s="26">
        <v>89</v>
      </c>
      <c r="ES5" s="26">
        <v>90</v>
      </c>
      <c r="ET5" s="26">
        <v>91</v>
      </c>
      <c r="EU5" s="26">
        <v>92</v>
      </c>
      <c r="EV5" s="26">
        <v>93</v>
      </c>
      <c r="EW5" s="26">
        <v>94</v>
      </c>
      <c r="EX5" s="26">
        <v>95</v>
      </c>
      <c r="EY5" s="25">
        <v>96</v>
      </c>
      <c r="FB5" s="27">
        <v>73</v>
      </c>
      <c r="FC5" s="26">
        <v>74</v>
      </c>
      <c r="FD5" s="26">
        <v>75</v>
      </c>
      <c r="FE5" s="26">
        <v>76</v>
      </c>
      <c r="FF5" s="26">
        <v>77</v>
      </c>
      <c r="FG5" s="26">
        <v>78</v>
      </c>
      <c r="FH5" s="26">
        <v>79</v>
      </c>
      <c r="FI5" s="26">
        <v>80</v>
      </c>
      <c r="FJ5" s="26">
        <v>81</v>
      </c>
      <c r="FK5" s="26">
        <v>82</v>
      </c>
      <c r="FL5" s="26">
        <v>83</v>
      </c>
      <c r="FM5" s="26">
        <v>84</v>
      </c>
      <c r="FN5" s="26">
        <v>85</v>
      </c>
      <c r="FO5" s="26">
        <v>86</v>
      </c>
      <c r="FP5" s="26">
        <v>87</v>
      </c>
      <c r="FQ5" s="26">
        <v>88</v>
      </c>
      <c r="FR5" s="26">
        <v>89</v>
      </c>
      <c r="FS5" s="26">
        <v>90</v>
      </c>
      <c r="FT5" s="26">
        <v>91</v>
      </c>
      <c r="FU5" s="26">
        <v>92</v>
      </c>
      <c r="FV5" s="26">
        <v>93</v>
      </c>
      <c r="FW5" s="26">
        <v>94</v>
      </c>
      <c r="FX5" s="26">
        <v>95</v>
      </c>
      <c r="FY5" s="25">
        <v>96</v>
      </c>
    </row>
    <row r="6" spans="1:181">
      <c r="A6" s="24"/>
      <c r="B6" s="112">
        <v>97</v>
      </c>
      <c r="C6" s="26">
        <v>98</v>
      </c>
      <c r="D6" s="26">
        <v>99</v>
      </c>
      <c r="E6" s="26">
        <v>100</v>
      </c>
      <c r="F6" s="26">
        <v>101</v>
      </c>
      <c r="G6" s="26">
        <v>102</v>
      </c>
      <c r="H6" s="26">
        <v>103</v>
      </c>
      <c r="I6" s="26">
        <v>104</v>
      </c>
      <c r="J6" s="26">
        <v>105</v>
      </c>
      <c r="K6" s="26">
        <v>106</v>
      </c>
      <c r="L6" s="26">
        <v>107</v>
      </c>
      <c r="M6" s="26">
        <v>108</v>
      </c>
      <c r="N6" s="26">
        <v>109</v>
      </c>
      <c r="O6" s="26">
        <v>110</v>
      </c>
      <c r="P6" s="26">
        <v>111</v>
      </c>
      <c r="Q6" s="26">
        <v>112</v>
      </c>
      <c r="R6" s="26">
        <v>113</v>
      </c>
      <c r="S6" s="26">
        <v>114</v>
      </c>
      <c r="T6" s="26">
        <v>115</v>
      </c>
      <c r="U6" s="26">
        <v>116</v>
      </c>
      <c r="V6" s="26">
        <v>117</v>
      </c>
      <c r="W6" s="26">
        <v>118</v>
      </c>
      <c r="X6" s="26">
        <v>119</v>
      </c>
      <c r="Y6" s="25">
        <v>120</v>
      </c>
      <c r="AB6" s="27">
        <v>97</v>
      </c>
      <c r="AC6" s="26">
        <v>98</v>
      </c>
      <c r="AD6" s="26">
        <v>99</v>
      </c>
      <c r="AE6" s="26">
        <v>100</v>
      </c>
      <c r="AF6" s="26">
        <v>101</v>
      </c>
      <c r="AG6" s="26">
        <v>102</v>
      </c>
      <c r="AH6" s="26">
        <v>103</v>
      </c>
      <c r="AI6" s="26">
        <v>104</v>
      </c>
      <c r="AJ6" s="26">
        <v>105</v>
      </c>
      <c r="AK6" s="26">
        <v>106</v>
      </c>
      <c r="AL6" s="26">
        <v>107</v>
      </c>
      <c r="AM6" s="26">
        <v>108</v>
      </c>
      <c r="AN6" s="26">
        <v>109</v>
      </c>
      <c r="AO6" s="26">
        <v>110</v>
      </c>
      <c r="AP6" s="26">
        <v>111</v>
      </c>
      <c r="AQ6" s="26">
        <v>112</v>
      </c>
      <c r="AR6" s="26">
        <v>113</v>
      </c>
      <c r="AS6" s="26">
        <v>114</v>
      </c>
      <c r="AT6" s="26">
        <v>115</v>
      </c>
      <c r="AU6" s="26">
        <v>116</v>
      </c>
      <c r="AV6" s="26">
        <v>117</v>
      </c>
      <c r="AW6" s="26">
        <v>118</v>
      </c>
      <c r="AX6" s="26">
        <v>119</v>
      </c>
      <c r="AY6" s="25">
        <v>120</v>
      </c>
      <c r="BB6" s="27">
        <v>97</v>
      </c>
      <c r="BC6" s="26">
        <v>98</v>
      </c>
      <c r="BD6" s="26">
        <v>99</v>
      </c>
      <c r="BE6" s="26">
        <v>100</v>
      </c>
      <c r="BF6" s="26">
        <v>101</v>
      </c>
      <c r="BG6" s="26">
        <v>102</v>
      </c>
      <c r="BH6" s="26">
        <v>103</v>
      </c>
      <c r="BI6" s="26">
        <v>104</v>
      </c>
      <c r="BJ6" s="26">
        <v>105</v>
      </c>
      <c r="BK6" s="26">
        <v>106</v>
      </c>
      <c r="BL6" s="26">
        <v>107</v>
      </c>
      <c r="BM6" s="26">
        <v>108</v>
      </c>
      <c r="BN6" s="26">
        <v>109</v>
      </c>
      <c r="BO6" s="26">
        <v>110</v>
      </c>
      <c r="BP6" s="26">
        <v>111</v>
      </c>
      <c r="BQ6" s="26">
        <v>112</v>
      </c>
      <c r="BR6" s="26">
        <v>113</v>
      </c>
      <c r="BS6" s="26">
        <v>114</v>
      </c>
      <c r="BT6" s="26">
        <v>115</v>
      </c>
      <c r="BU6" s="26">
        <v>116</v>
      </c>
      <c r="BV6" s="26">
        <v>117</v>
      </c>
      <c r="BW6" s="26">
        <v>118</v>
      </c>
      <c r="BX6" s="26">
        <v>119</v>
      </c>
      <c r="BY6" s="25">
        <v>120</v>
      </c>
      <c r="CB6" s="27">
        <v>97</v>
      </c>
      <c r="CC6" s="26">
        <v>98</v>
      </c>
      <c r="CD6" s="26">
        <v>99</v>
      </c>
      <c r="CE6" s="26">
        <v>100</v>
      </c>
      <c r="CF6" s="26">
        <v>101</v>
      </c>
      <c r="CG6" s="26">
        <v>102</v>
      </c>
      <c r="CH6" s="26">
        <v>103</v>
      </c>
      <c r="CI6" s="26">
        <v>104</v>
      </c>
      <c r="CJ6" s="26">
        <v>105</v>
      </c>
      <c r="CK6" s="26">
        <v>106</v>
      </c>
      <c r="CL6" s="26">
        <v>107</v>
      </c>
      <c r="CM6" s="26">
        <v>108</v>
      </c>
      <c r="CN6" s="26">
        <v>109</v>
      </c>
      <c r="CO6" s="26">
        <v>110</v>
      </c>
      <c r="CP6" s="26">
        <v>111</v>
      </c>
      <c r="CQ6" s="26">
        <v>112</v>
      </c>
      <c r="CR6" s="26">
        <v>113</v>
      </c>
      <c r="CS6" s="26">
        <v>114</v>
      </c>
      <c r="CT6" s="26">
        <v>115</v>
      </c>
      <c r="CU6" s="26">
        <v>116</v>
      </c>
      <c r="CV6" s="26">
        <v>117</v>
      </c>
      <c r="CW6" s="26">
        <v>118</v>
      </c>
      <c r="CX6" s="26">
        <v>119</v>
      </c>
      <c r="CY6" s="25">
        <v>120</v>
      </c>
      <c r="DB6" s="27">
        <v>97</v>
      </c>
      <c r="DC6" s="26">
        <v>98</v>
      </c>
      <c r="DD6" s="26">
        <v>99</v>
      </c>
      <c r="DE6" s="26">
        <v>100</v>
      </c>
      <c r="DF6" s="26">
        <v>101</v>
      </c>
      <c r="DG6" s="26">
        <v>102</v>
      </c>
      <c r="DH6" s="26">
        <v>103</v>
      </c>
      <c r="DI6" s="26">
        <v>104</v>
      </c>
      <c r="DJ6" s="26">
        <v>105</v>
      </c>
      <c r="DK6" s="26">
        <v>106</v>
      </c>
      <c r="DL6" s="26">
        <v>107</v>
      </c>
      <c r="DM6" s="26">
        <v>108</v>
      </c>
      <c r="DN6" s="26">
        <v>109</v>
      </c>
      <c r="DO6" s="26">
        <v>110</v>
      </c>
      <c r="DP6" s="26">
        <v>111</v>
      </c>
      <c r="DQ6" s="26">
        <v>112</v>
      </c>
      <c r="DR6" s="26">
        <v>113</v>
      </c>
      <c r="DS6" s="26">
        <v>114</v>
      </c>
      <c r="DT6" s="26">
        <v>115</v>
      </c>
      <c r="DU6" s="26">
        <v>116</v>
      </c>
      <c r="DV6" s="26">
        <v>117</v>
      </c>
      <c r="DW6" s="26">
        <v>118</v>
      </c>
      <c r="DX6" s="26">
        <v>119</v>
      </c>
      <c r="DY6" s="25">
        <v>120</v>
      </c>
      <c r="EB6" s="27">
        <v>97</v>
      </c>
      <c r="EC6" s="26">
        <v>98</v>
      </c>
      <c r="ED6" s="26">
        <v>99</v>
      </c>
      <c r="EE6" s="26">
        <v>100</v>
      </c>
      <c r="EF6" s="26">
        <v>101</v>
      </c>
      <c r="EG6" s="26">
        <v>102</v>
      </c>
      <c r="EH6" s="26">
        <v>103</v>
      </c>
      <c r="EI6" s="26">
        <v>104</v>
      </c>
      <c r="EJ6" s="26">
        <v>105</v>
      </c>
      <c r="EK6" s="26">
        <v>106</v>
      </c>
      <c r="EL6" s="26">
        <v>107</v>
      </c>
      <c r="EM6" s="26">
        <v>108</v>
      </c>
      <c r="EN6" s="26">
        <v>109</v>
      </c>
      <c r="EO6" s="26">
        <v>110</v>
      </c>
      <c r="EP6" s="26">
        <v>111</v>
      </c>
      <c r="EQ6" s="26">
        <v>112</v>
      </c>
      <c r="ER6" s="26">
        <v>113</v>
      </c>
      <c r="ES6" s="26">
        <v>114</v>
      </c>
      <c r="ET6" s="26">
        <v>115</v>
      </c>
      <c r="EU6" s="26">
        <v>116</v>
      </c>
      <c r="EV6" s="26">
        <v>117</v>
      </c>
      <c r="EW6" s="26">
        <v>118</v>
      </c>
      <c r="EX6" s="26">
        <v>119</v>
      </c>
      <c r="EY6" s="25">
        <v>120</v>
      </c>
      <c r="FB6" s="27">
        <v>97</v>
      </c>
      <c r="FC6" s="26">
        <v>98</v>
      </c>
      <c r="FD6" s="26">
        <v>99</v>
      </c>
      <c r="FE6" s="26">
        <v>100</v>
      </c>
      <c r="FF6" s="26">
        <v>101</v>
      </c>
      <c r="FG6" s="26">
        <v>102</v>
      </c>
      <c r="FH6" s="26">
        <v>103</v>
      </c>
      <c r="FI6" s="26">
        <v>104</v>
      </c>
      <c r="FJ6" s="26">
        <v>105</v>
      </c>
      <c r="FK6" s="26">
        <v>106</v>
      </c>
      <c r="FL6" s="26">
        <v>107</v>
      </c>
      <c r="FM6" s="26">
        <v>108</v>
      </c>
      <c r="FN6" s="26">
        <v>109</v>
      </c>
      <c r="FO6" s="26">
        <v>110</v>
      </c>
      <c r="FP6" s="26">
        <v>111</v>
      </c>
      <c r="FQ6" s="26">
        <v>112</v>
      </c>
      <c r="FR6" s="26">
        <v>113</v>
      </c>
      <c r="FS6" s="26">
        <v>114</v>
      </c>
      <c r="FT6" s="26">
        <v>115</v>
      </c>
      <c r="FU6" s="26">
        <v>116</v>
      </c>
      <c r="FV6" s="26">
        <v>117</v>
      </c>
      <c r="FW6" s="26">
        <v>118</v>
      </c>
      <c r="FX6" s="26">
        <v>119</v>
      </c>
      <c r="FY6" s="25">
        <v>120</v>
      </c>
    </row>
    <row r="7" spans="1:181">
      <c r="A7" s="24" t="s">
        <v>2498</v>
      </c>
      <c r="B7" s="112">
        <v>121</v>
      </c>
      <c r="C7" s="26">
        <v>122</v>
      </c>
      <c r="D7" s="26">
        <v>123</v>
      </c>
      <c r="E7" s="26">
        <v>124</v>
      </c>
      <c r="F7" s="26">
        <v>125</v>
      </c>
      <c r="G7" s="26">
        <v>126</v>
      </c>
      <c r="H7" s="26">
        <v>127</v>
      </c>
      <c r="I7" s="26">
        <v>128</v>
      </c>
      <c r="J7" s="26">
        <v>129</v>
      </c>
      <c r="K7" s="26">
        <v>130</v>
      </c>
      <c r="L7" s="26">
        <v>131</v>
      </c>
      <c r="M7" s="26">
        <v>132</v>
      </c>
      <c r="N7" s="26">
        <v>133</v>
      </c>
      <c r="O7" s="26">
        <v>134</v>
      </c>
      <c r="P7" s="26">
        <v>135</v>
      </c>
      <c r="Q7" s="26">
        <v>136</v>
      </c>
      <c r="R7" s="26">
        <v>137</v>
      </c>
      <c r="S7" s="26">
        <v>138</v>
      </c>
      <c r="T7" s="26">
        <v>139</v>
      </c>
      <c r="U7" s="26">
        <v>140</v>
      </c>
      <c r="V7" s="26">
        <v>141</v>
      </c>
      <c r="W7" s="26">
        <v>142</v>
      </c>
      <c r="X7" s="26">
        <v>143</v>
      </c>
      <c r="Y7" s="25">
        <v>144</v>
      </c>
      <c r="AB7" s="27">
        <v>121</v>
      </c>
      <c r="AC7" s="26">
        <v>122</v>
      </c>
      <c r="AD7" s="26">
        <v>123</v>
      </c>
      <c r="AE7" s="26">
        <v>124</v>
      </c>
      <c r="AF7" s="26">
        <v>125</v>
      </c>
      <c r="AG7" s="26">
        <v>126</v>
      </c>
      <c r="AH7" s="26">
        <v>127</v>
      </c>
      <c r="AI7" s="26">
        <v>128</v>
      </c>
      <c r="AJ7" s="26">
        <v>129</v>
      </c>
      <c r="AK7" s="26">
        <v>130</v>
      </c>
      <c r="AL7" s="26">
        <v>131</v>
      </c>
      <c r="AM7" s="26">
        <v>132</v>
      </c>
      <c r="AN7" s="26">
        <v>133</v>
      </c>
      <c r="AO7" s="26">
        <v>134</v>
      </c>
      <c r="AP7" s="26">
        <v>135</v>
      </c>
      <c r="AQ7" s="26">
        <v>136</v>
      </c>
      <c r="AR7" s="26">
        <v>137</v>
      </c>
      <c r="AS7" s="26">
        <v>138</v>
      </c>
      <c r="AT7" s="26">
        <v>139</v>
      </c>
      <c r="AU7" s="26">
        <v>140</v>
      </c>
      <c r="AV7" s="26">
        <v>141</v>
      </c>
      <c r="AW7" s="26">
        <v>142</v>
      </c>
      <c r="AX7" s="26">
        <v>143</v>
      </c>
      <c r="AY7" s="25">
        <v>144</v>
      </c>
      <c r="BB7" s="27">
        <v>121</v>
      </c>
      <c r="BC7" s="26">
        <v>122</v>
      </c>
      <c r="BD7" s="26">
        <v>123</v>
      </c>
      <c r="BE7" s="26">
        <v>124</v>
      </c>
      <c r="BF7" s="26">
        <v>125</v>
      </c>
      <c r="BG7" s="26">
        <v>126</v>
      </c>
      <c r="BH7" s="26">
        <v>127</v>
      </c>
      <c r="BI7" s="26">
        <v>128</v>
      </c>
      <c r="BJ7" s="26">
        <v>129</v>
      </c>
      <c r="BK7" s="26">
        <v>130</v>
      </c>
      <c r="BL7" s="26">
        <v>131</v>
      </c>
      <c r="BM7" s="26">
        <v>132</v>
      </c>
      <c r="BN7" s="26">
        <v>133</v>
      </c>
      <c r="BO7" s="26">
        <v>134</v>
      </c>
      <c r="BP7" s="26">
        <v>135</v>
      </c>
      <c r="BQ7" s="26">
        <v>136</v>
      </c>
      <c r="BR7" s="26">
        <v>137</v>
      </c>
      <c r="BS7" s="26">
        <v>138</v>
      </c>
      <c r="BT7" s="26">
        <v>139</v>
      </c>
      <c r="BU7" s="26">
        <v>140</v>
      </c>
      <c r="BV7" s="26">
        <v>141</v>
      </c>
      <c r="BW7" s="26">
        <v>142</v>
      </c>
      <c r="BX7" s="26">
        <v>143</v>
      </c>
      <c r="BY7" s="25">
        <v>144</v>
      </c>
      <c r="CB7" s="27">
        <v>121</v>
      </c>
      <c r="CC7" s="26">
        <v>122</v>
      </c>
      <c r="CD7" s="26">
        <v>123</v>
      </c>
      <c r="CE7" s="26">
        <v>124</v>
      </c>
      <c r="CF7" s="26">
        <v>125</v>
      </c>
      <c r="CG7" s="26">
        <v>126</v>
      </c>
      <c r="CH7" s="26">
        <v>127</v>
      </c>
      <c r="CI7" s="26">
        <v>128</v>
      </c>
      <c r="CJ7" s="26">
        <v>129</v>
      </c>
      <c r="CK7" s="26">
        <v>130</v>
      </c>
      <c r="CL7" s="26">
        <v>131</v>
      </c>
      <c r="CM7" s="26">
        <v>132</v>
      </c>
      <c r="CN7" s="26">
        <v>133</v>
      </c>
      <c r="CO7" s="26">
        <v>134</v>
      </c>
      <c r="CP7" s="26">
        <v>135</v>
      </c>
      <c r="CQ7" s="26">
        <v>136</v>
      </c>
      <c r="CR7" s="26">
        <v>137</v>
      </c>
      <c r="CS7" s="26">
        <v>138</v>
      </c>
      <c r="CT7" s="26">
        <v>139</v>
      </c>
      <c r="CU7" s="26">
        <v>140</v>
      </c>
      <c r="CV7" s="26">
        <v>141</v>
      </c>
      <c r="CW7" s="26">
        <v>142</v>
      </c>
      <c r="CX7" s="26">
        <v>143</v>
      </c>
      <c r="CY7" s="25">
        <v>144</v>
      </c>
      <c r="DB7" s="27">
        <v>121</v>
      </c>
      <c r="DC7" s="26">
        <v>122</v>
      </c>
      <c r="DD7" s="26">
        <v>123</v>
      </c>
      <c r="DE7" s="26">
        <v>124</v>
      </c>
      <c r="DF7" s="26">
        <v>125</v>
      </c>
      <c r="DG7" s="26">
        <v>126</v>
      </c>
      <c r="DH7" s="26">
        <v>127</v>
      </c>
      <c r="DI7" s="26">
        <v>128</v>
      </c>
      <c r="DJ7" s="26">
        <v>129</v>
      </c>
      <c r="DK7" s="26">
        <v>130</v>
      </c>
      <c r="DL7" s="26">
        <v>131</v>
      </c>
      <c r="DM7" s="26">
        <v>132</v>
      </c>
      <c r="DN7" s="26">
        <v>133</v>
      </c>
      <c r="DO7" s="26">
        <v>134</v>
      </c>
      <c r="DP7" s="26">
        <v>135</v>
      </c>
      <c r="DQ7" s="26">
        <v>136</v>
      </c>
      <c r="DR7" s="26">
        <v>137</v>
      </c>
      <c r="DS7" s="26">
        <v>138</v>
      </c>
      <c r="DT7" s="26">
        <v>139</v>
      </c>
      <c r="DU7" s="26">
        <v>140</v>
      </c>
      <c r="DV7" s="26">
        <v>141</v>
      </c>
      <c r="DW7" s="26">
        <v>142</v>
      </c>
      <c r="DX7" s="26">
        <v>143</v>
      </c>
      <c r="DY7" s="25">
        <v>144</v>
      </c>
      <c r="EB7" s="27">
        <v>121</v>
      </c>
      <c r="EC7" s="26">
        <v>122</v>
      </c>
      <c r="ED7" s="26">
        <v>123</v>
      </c>
      <c r="EE7" s="26">
        <v>124</v>
      </c>
      <c r="EF7" s="26">
        <v>125</v>
      </c>
      <c r="EG7" s="26">
        <v>126</v>
      </c>
      <c r="EH7" s="26">
        <v>127</v>
      </c>
      <c r="EI7" s="26">
        <v>128</v>
      </c>
      <c r="EJ7" s="26">
        <v>129</v>
      </c>
      <c r="EK7" s="26">
        <v>130</v>
      </c>
      <c r="EL7" s="26">
        <v>131</v>
      </c>
      <c r="EM7" s="26">
        <v>132</v>
      </c>
      <c r="EN7" s="26">
        <v>133</v>
      </c>
      <c r="EO7" s="26">
        <v>134</v>
      </c>
      <c r="EP7" s="26">
        <v>135</v>
      </c>
      <c r="EQ7" s="26">
        <v>136</v>
      </c>
      <c r="ER7" s="26">
        <v>137</v>
      </c>
      <c r="ES7" s="26">
        <v>138</v>
      </c>
      <c r="ET7" s="26">
        <v>139</v>
      </c>
      <c r="EU7" s="26">
        <v>140</v>
      </c>
      <c r="EV7" s="26">
        <v>141</v>
      </c>
      <c r="EW7" s="26">
        <v>142</v>
      </c>
      <c r="EX7" s="26">
        <v>143</v>
      </c>
      <c r="EY7" s="25">
        <v>144</v>
      </c>
      <c r="FB7" s="27">
        <v>121</v>
      </c>
      <c r="FC7" s="26">
        <v>122</v>
      </c>
      <c r="FD7" s="26">
        <v>123</v>
      </c>
      <c r="FE7" s="26">
        <v>124</v>
      </c>
      <c r="FF7" s="26">
        <v>125</v>
      </c>
      <c r="FG7" s="26">
        <v>126</v>
      </c>
      <c r="FH7" s="26">
        <v>127</v>
      </c>
      <c r="FI7" s="26">
        <v>128</v>
      </c>
      <c r="FJ7" s="26">
        <v>129</v>
      </c>
      <c r="FK7" s="26">
        <v>130</v>
      </c>
      <c r="FL7" s="26">
        <v>131</v>
      </c>
      <c r="FM7" s="26">
        <v>132</v>
      </c>
      <c r="FN7" s="26">
        <v>133</v>
      </c>
      <c r="FO7" s="26">
        <v>134</v>
      </c>
      <c r="FP7" s="26">
        <v>135</v>
      </c>
      <c r="FQ7" s="26">
        <v>136</v>
      </c>
      <c r="FR7" s="26">
        <v>137</v>
      </c>
      <c r="FS7" s="26">
        <v>138</v>
      </c>
      <c r="FT7" s="26">
        <v>139</v>
      </c>
      <c r="FU7" s="26">
        <v>140</v>
      </c>
      <c r="FV7" s="26">
        <v>141</v>
      </c>
      <c r="FW7" s="26">
        <v>142</v>
      </c>
      <c r="FX7" s="26">
        <v>143</v>
      </c>
      <c r="FY7" s="25">
        <v>144</v>
      </c>
    </row>
    <row r="8" spans="1:181">
      <c r="A8" s="24" t="s">
        <v>2497</v>
      </c>
      <c r="B8" s="112">
        <v>145</v>
      </c>
      <c r="C8" s="26">
        <v>146</v>
      </c>
      <c r="D8" s="26">
        <v>147</v>
      </c>
      <c r="E8" s="26">
        <v>148</v>
      </c>
      <c r="F8" s="26">
        <v>149</v>
      </c>
      <c r="G8" s="26">
        <v>150</v>
      </c>
      <c r="H8" s="26">
        <v>151</v>
      </c>
      <c r="I8" s="26">
        <v>152</v>
      </c>
      <c r="J8" s="26">
        <v>153</v>
      </c>
      <c r="K8" s="26">
        <v>154</v>
      </c>
      <c r="L8" s="26">
        <v>155</v>
      </c>
      <c r="M8" s="26">
        <v>156</v>
      </c>
      <c r="N8" s="26">
        <v>157</v>
      </c>
      <c r="O8" s="26">
        <v>158</v>
      </c>
      <c r="P8" s="26">
        <v>159</v>
      </c>
      <c r="Q8" s="26">
        <v>160</v>
      </c>
      <c r="R8" s="26">
        <v>161</v>
      </c>
      <c r="S8" s="26">
        <v>162</v>
      </c>
      <c r="T8" s="26">
        <v>163</v>
      </c>
      <c r="U8" s="26">
        <v>164</v>
      </c>
      <c r="V8" s="26">
        <v>165</v>
      </c>
      <c r="W8" s="26">
        <v>166</v>
      </c>
      <c r="X8" s="26">
        <v>167</v>
      </c>
      <c r="Y8" s="25">
        <v>168</v>
      </c>
      <c r="AB8" s="27">
        <v>145</v>
      </c>
      <c r="AC8" s="26">
        <v>146</v>
      </c>
      <c r="AD8" s="26">
        <v>147</v>
      </c>
      <c r="AE8" s="26">
        <v>148</v>
      </c>
      <c r="AF8" s="26">
        <v>149</v>
      </c>
      <c r="AG8" s="26">
        <v>150</v>
      </c>
      <c r="AH8" s="26">
        <v>151</v>
      </c>
      <c r="AI8" s="26">
        <v>152</v>
      </c>
      <c r="AJ8" s="26">
        <v>153</v>
      </c>
      <c r="AK8" s="26">
        <v>154</v>
      </c>
      <c r="AL8" s="26">
        <v>155</v>
      </c>
      <c r="AM8" s="26">
        <v>156</v>
      </c>
      <c r="AN8" s="26">
        <v>157</v>
      </c>
      <c r="AO8" s="26">
        <v>158</v>
      </c>
      <c r="AP8" s="26">
        <v>159</v>
      </c>
      <c r="AQ8" s="26">
        <v>160</v>
      </c>
      <c r="AR8" s="26">
        <v>161</v>
      </c>
      <c r="AS8" s="26">
        <v>162</v>
      </c>
      <c r="AT8" s="26">
        <v>163</v>
      </c>
      <c r="AU8" s="26">
        <v>164</v>
      </c>
      <c r="AV8" s="26">
        <v>165</v>
      </c>
      <c r="AW8" s="26">
        <v>166</v>
      </c>
      <c r="AX8" s="26">
        <v>167</v>
      </c>
      <c r="AY8" s="25">
        <v>168</v>
      </c>
      <c r="BB8" s="27">
        <v>145</v>
      </c>
      <c r="BC8" s="26">
        <v>146</v>
      </c>
      <c r="BD8" s="26">
        <v>147</v>
      </c>
      <c r="BE8" s="26">
        <v>148</v>
      </c>
      <c r="BF8" s="26">
        <v>149</v>
      </c>
      <c r="BG8" s="26">
        <v>150</v>
      </c>
      <c r="BH8" s="26">
        <v>151</v>
      </c>
      <c r="BI8" s="26">
        <v>152</v>
      </c>
      <c r="BJ8" s="26">
        <v>153</v>
      </c>
      <c r="BK8" s="26">
        <v>154</v>
      </c>
      <c r="BL8" s="26">
        <v>155</v>
      </c>
      <c r="BM8" s="26">
        <v>156</v>
      </c>
      <c r="BN8" s="26">
        <v>157</v>
      </c>
      <c r="BO8" s="26">
        <v>158</v>
      </c>
      <c r="BP8" s="26">
        <v>159</v>
      </c>
      <c r="BQ8" s="26">
        <v>160</v>
      </c>
      <c r="BR8" s="26">
        <v>161</v>
      </c>
      <c r="BS8" s="26">
        <v>162</v>
      </c>
      <c r="BT8" s="26">
        <v>163</v>
      </c>
      <c r="BU8" s="26">
        <v>164</v>
      </c>
      <c r="BV8" s="26">
        <v>165</v>
      </c>
      <c r="BW8" s="26">
        <v>166</v>
      </c>
      <c r="BX8" s="26">
        <v>167</v>
      </c>
      <c r="BY8" s="25">
        <v>168</v>
      </c>
      <c r="CB8" s="27">
        <v>145</v>
      </c>
      <c r="CC8" s="26">
        <v>146</v>
      </c>
      <c r="CD8" s="26">
        <v>147</v>
      </c>
      <c r="CE8" s="26">
        <v>148</v>
      </c>
      <c r="CF8" s="26">
        <v>149</v>
      </c>
      <c r="CG8" s="26">
        <v>150</v>
      </c>
      <c r="CH8" s="26">
        <v>151</v>
      </c>
      <c r="CI8" s="26">
        <v>152</v>
      </c>
      <c r="CJ8" s="26">
        <v>153</v>
      </c>
      <c r="CK8" s="26">
        <v>154</v>
      </c>
      <c r="CL8" s="26">
        <v>155</v>
      </c>
      <c r="CM8" s="26">
        <v>156</v>
      </c>
      <c r="CN8" s="26">
        <v>157</v>
      </c>
      <c r="CO8" s="26">
        <v>158</v>
      </c>
      <c r="CP8" s="26">
        <v>159</v>
      </c>
      <c r="CQ8" s="26">
        <v>160</v>
      </c>
      <c r="CR8" s="26">
        <v>161</v>
      </c>
      <c r="CS8" s="26">
        <v>162</v>
      </c>
      <c r="CT8" s="26">
        <v>163</v>
      </c>
      <c r="CU8" s="26">
        <v>164</v>
      </c>
      <c r="CV8" s="26">
        <v>165</v>
      </c>
      <c r="CW8" s="26">
        <v>166</v>
      </c>
      <c r="CX8" s="26">
        <v>167</v>
      </c>
      <c r="CY8" s="25">
        <v>168</v>
      </c>
      <c r="DB8" s="27">
        <v>145</v>
      </c>
      <c r="DC8" s="26">
        <v>146</v>
      </c>
      <c r="DD8" s="26">
        <v>147</v>
      </c>
      <c r="DE8" s="26">
        <v>148</v>
      </c>
      <c r="DF8" s="26">
        <v>149</v>
      </c>
      <c r="DG8" s="26">
        <v>150</v>
      </c>
      <c r="DH8" s="26">
        <v>151</v>
      </c>
      <c r="DI8" s="26">
        <v>152</v>
      </c>
      <c r="DJ8" s="26">
        <v>153</v>
      </c>
      <c r="DK8" s="26">
        <v>154</v>
      </c>
      <c r="DL8" s="26">
        <v>155</v>
      </c>
      <c r="DM8" s="26">
        <v>156</v>
      </c>
      <c r="DN8" s="26">
        <v>157</v>
      </c>
      <c r="DO8" s="26">
        <v>158</v>
      </c>
      <c r="DP8" s="26">
        <v>159</v>
      </c>
      <c r="DQ8" s="26">
        <v>160</v>
      </c>
      <c r="DR8" s="26">
        <v>161</v>
      </c>
      <c r="DS8" s="26">
        <v>162</v>
      </c>
      <c r="DT8" s="26">
        <v>163</v>
      </c>
      <c r="DU8" s="26">
        <v>164</v>
      </c>
      <c r="DV8" s="26">
        <v>165</v>
      </c>
      <c r="DW8" s="26">
        <v>166</v>
      </c>
      <c r="DX8" s="26">
        <v>167</v>
      </c>
      <c r="DY8" s="25">
        <v>168</v>
      </c>
      <c r="EB8" s="27">
        <v>145</v>
      </c>
      <c r="EC8" s="26">
        <v>146</v>
      </c>
      <c r="ED8" s="26">
        <v>147</v>
      </c>
      <c r="EE8" s="26">
        <v>148</v>
      </c>
      <c r="EF8" s="26">
        <v>149</v>
      </c>
      <c r="EG8" s="26">
        <v>150</v>
      </c>
      <c r="EH8" s="26">
        <v>151</v>
      </c>
      <c r="EI8" s="26">
        <v>152</v>
      </c>
      <c r="EJ8" s="26">
        <v>153</v>
      </c>
      <c r="EK8" s="26">
        <v>154</v>
      </c>
      <c r="EL8" s="26">
        <v>155</v>
      </c>
      <c r="EM8" s="26">
        <v>156</v>
      </c>
      <c r="EN8" s="26">
        <v>157</v>
      </c>
      <c r="EO8" s="26">
        <v>158</v>
      </c>
      <c r="EP8" s="26">
        <v>159</v>
      </c>
      <c r="EQ8" s="26">
        <v>160</v>
      </c>
      <c r="ER8" s="26">
        <v>161</v>
      </c>
      <c r="ES8" s="26">
        <v>162</v>
      </c>
      <c r="ET8" s="26">
        <v>163</v>
      </c>
      <c r="EU8" s="26">
        <v>164</v>
      </c>
      <c r="EV8" s="26">
        <v>165</v>
      </c>
      <c r="EW8" s="26">
        <v>166</v>
      </c>
      <c r="EX8" s="26">
        <v>167</v>
      </c>
      <c r="EY8" s="25">
        <v>168</v>
      </c>
      <c r="FB8" s="27">
        <v>145</v>
      </c>
      <c r="FC8" s="26">
        <v>146</v>
      </c>
      <c r="FD8" s="26">
        <v>147</v>
      </c>
      <c r="FE8" s="26">
        <v>148</v>
      </c>
      <c r="FF8" s="26">
        <v>149</v>
      </c>
      <c r="FG8" s="26">
        <v>150</v>
      </c>
      <c r="FH8" s="26">
        <v>151</v>
      </c>
      <c r="FI8" s="26">
        <v>152</v>
      </c>
      <c r="FJ8" s="26">
        <v>153</v>
      </c>
      <c r="FK8" s="26">
        <v>154</v>
      </c>
      <c r="FL8" s="26">
        <v>155</v>
      </c>
      <c r="FM8" s="26">
        <v>156</v>
      </c>
      <c r="FN8" s="26">
        <v>157</v>
      </c>
      <c r="FO8" s="26">
        <v>158</v>
      </c>
      <c r="FP8" s="26">
        <v>159</v>
      </c>
      <c r="FQ8" s="26">
        <v>160</v>
      </c>
      <c r="FR8" s="26">
        <v>161</v>
      </c>
      <c r="FS8" s="26">
        <v>162</v>
      </c>
      <c r="FT8" s="26">
        <v>163</v>
      </c>
      <c r="FU8" s="26">
        <v>164</v>
      </c>
      <c r="FV8" s="26">
        <v>165</v>
      </c>
      <c r="FW8" s="26">
        <v>166</v>
      </c>
      <c r="FX8" s="26">
        <v>167</v>
      </c>
      <c r="FY8" s="25">
        <v>168</v>
      </c>
    </row>
    <row r="9" spans="1:181">
      <c r="A9" s="24"/>
      <c r="B9" s="112">
        <v>169</v>
      </c>
      <c r="C9" s="26">
        <v>170</v>
      </c>
      <c r="D9" s="26">
        <v>171</v>
      </c>
      <c r="E9" s="26">
        <v>172</v>
      </c>
      <c r="F9" s="26">
        <v>173</v>
      </c>
      <c r="G9" s="26">
        <v>174</v>
      </c>
      <c r="H9" s="26">
        <v>175</v>
      </c>
      <c r="I9" s="26">
        <v>176</v>
      </c>
      <c r="J9" s="26">
        <v>177</v>
      </c>
      <c r="K9" s="26">
        <v>178</v>
      </c>
      <c r="L9" s="26">
        <v>179</v>
      </c>
      <c r="M9" s="26">
        <v>180</v>
      </c>
      <c r="N9" s="26">
        <v>181</v>
      </c>
      <c r="O9" s="26">
        <v>182</v>
      </c>
      <c r="P9" s="26">
        <v>183</v>
      </c>
      <c r="Q9" s="26">
        <v>184</v>
      </c>
      <c r="R9" s="26">
        <v>185</v>
      </c>
      <c r="S9" s="26">
        <v>186</v>
      </c>
      <c r="T9" s="26">
        <v>187</v>
      </c>
      <c r="U9" s="26">
        <v>188</v>
      </c>
      <c r="V9" s="26">
        <v>189</v>
      </c>
      <c r="W9" s="26">
        <v>190</v>
      </c>
      <c r="X9" s="26">
        <v>191</v>
      </c>
      <c r="Y9" s="25">
        <v>192</v>
      </c>
      <c r="AB9" s="27">
        <v>169</v>
      </c>
      <c r="AC9" s="26">
        <v>170</v>
      </c>
      <c r="AD9" s="26">
        <v>171</v>
      </c>
      <c r="AE9" s="26">
        <v>172</v>
      </c>
      <c r="AF9" s="26">
        <v>173</v>
      </c>
      <c r="AG9" s="26">
        <v>174</v>
      </c>
      <c r="AH9" s="26">
        <v>175</v>
      </c>
      <c r="AI9" s="26">
        <v>176</v>
      </c>
      <c r="AJ9" s="26">
        <v>177</v>
      </c>
      <c r="AK9" s="26">
        <v>178</v>
      </c>
      <c r="AL9" s="26">
        <v>179</v>
      </c>
      <c r="AM9" s="26">
        <v>180</v>
      </c>
      <c r="AN9" s="26">
        <v>181</v>
      </c>
      <c r="AO9" s="26">
        <v>182</v>
      </c>
      <c r="AP9" s="26">
        <v>183</v>
      </c>
      <c r="AQ9" s="26">
        <v>184</v>
      </c>
      <c r="AR9" s="26">
        <v>185</v>
      </c>
      <c r="AS9" s="26">
        <v>186</v>
      </c>
      <c r="AT9" s="26">
        <v>187</v>
      </c>
      <c r="AU9" s="26">
        <v>188</v>
      </c>
      <c r="AV9" s="26">
        <v>189</v>
      </c>
      <c r="AW9" s="26">
        <v>190</v>
      </c>
      <c r="AX9" s="26">
        <v>191</v>
      </c>
      <c r="AY9" s="25">
        <v>192</v>
      </c>
      <c r="BB9" s="27">
        <v>169</v>
      </c>
      <c r="BC9" s="26">
        <v>170</v>
      </c>
      <c r="BD9" s="26">
        <v>171</v>
      </c>
      <c r="BE9" s="26">
        <v>172</v>
      </c>
      <c r="BF9" s="26">
        <v>173</v>
      </c>
      <c r="BG9" s="26">
        <v>174</v>
      </c>
      <c r="BH9" s="26">
        <v>175</v>
      </c>
      <c r="BI9" s="26">
        <v>176</v>
      </c>
      <c r="BJ9" s="26">
        <v>177</v>
      </c>
      <c r="BK9" s="26">
        <v>178</v>
      </c>
      <c r="BL9" s="26">
        <v>179</v>
      </c>
      <c r="BM9" s="26">
        <v>180</v>
      </c>
      <c r="BN9" s="26">
        <v>181</v>
      </c>
      <c r="BO9" s="26">
        <v>182</v>
      </c>
      <c r="BP9" s="26">
        <v>183</v>
      </c>
      <c r="BQ9" s="26">
        <v>184</v>
      </c>
      <c r="BR9" s="26">
        <v>185</v>
      </c>
      <c r="BS9" s="26">
        <v>186</v>
      </c>
      <c r="BT9" s="26">
        <v>187</v>
      </c>
      <c r="BU9" s="26">
        <v>188</v>
      </c>
      <c r="BV9" s="26">
        <v>189</v>
      </c>
      <c r="BW9" s="26">
        <v>190</v>
      </c>
      <c r="BX9" s="26">
        <v>191</v>
      </c>
      <c r="BY9" s="25">
        <v>192</v>
      </c>
      <c r="CB9" s="27">
        <v>169</v>
      </c>
      <c r="CC9" s="26">
        <v>170</v>
      </c>
      <c r="CD9" s="26">
        <v>171</v>
      </c>
      <c r="CE9" s="26">
        <v>172</v>
      </c>
      <c r="CF9" s="26">
        <v>173</v>
      </c>
      <c r="CG9" s="26">
        <v>174</v>
      </c>
      <c r="CH9" s="26">
        <v>175</v>
      </c>
      <c r="CI9" s="26">
        <v>176</v>
      </c>
      <c r="CJ9" s="26">
        <v>177</v>
      </c>
      <c r="CK9" s="26">
        <v>178</v>
      </c>
      <c r="CL9" s="26">
        <v>179</v>
      </c>
      <c r="CM9" s="26">
        <v>180</v>
      </c>
      <c r="CN9" s="26">
        <v>181</v>
      </c>
      <c r="CO9" s="26">
        <v>182</v>
      </c>
      <c r="CP9" s="26">
        <v>183</v>
      </c>
      <c r="CQ9" s="26">
        <v>184</v>
      </c>
      <c r="CR9" s="26">
        <v>185</v>
      </c>
      <c r="CS9" s="26">
        <v>186</v>
      </c>
      <c r="CT9" s="26">
        <v>187</v>
      </c>
      <c r="CU9" s="26">
        <v>188</v>
      </c>
      <c r="CV9" s="26">
        <v>189</v>
      </c>
      <c r="CW9" s="26">
        <v>190</v>
      </c>
      <c r="CX9" s="26">
        <v>191</v>
      </c>
      <c r="CY9" s="25">
        <v>192</v>
      </c>
      <c r="DB9" s="27">
        <v>169</v>
      </c>
      <c r="DC9" s="26">
        <v>170</v>
      </c>
      <c r="DD9" s="26">
        <v>171</v>
      </c>
      <c r="DE9" s="26">
        <v>172</v>
      </c>
      <c r="DF9" s="26">
        <v>173</v>
      </c>
      <c r="DG9" s="26">
        <v>174</v>
      </c>
      <c r="DH9" s="26">
        <v>175</v>
      </c>
      <c r="DI9" s="26">
        <v>176</v>
      </c>
      <c r="DJ9" s="26">
        <v>177</v>
      </c>
      <c r="DK9" s="26">
        <v>178</v>
      </c>
      <c r="DL9" s="26">
        <v>179</v>
      </c>
      <c r="DM9" s="26">
        <v>180</v>
      </c>
      <c r="DN9" s="26">
        <v>181</v>
      </c>
      <c r="DO9" s="26">
        <v>182</v>
      </c>
      <c r="DP9" s="26">
        <v>183</v>
      </c>
      <c r="DQ9" s="26">
        <v>184</v>
      </c>
      <c r="DR9" s="26">
        <v>185</v>
      </c>
      <c r="DS9" s="26">
        <v>186</v>
      </c>
      <c r="DT9" s="26">
        <v>187</v>
      </c>
      <c r="DU9" s="26">
        <v>188</v>
      </c>
      <c r="DV9" s="26">
        <v>189</v>
      </c>
      <c r="DW9" s="26">
        <v>190</v>
      </c>
      <c r="DX9" s="26">
        <v>191</v>
      </c>
      <c r="DY9" s="25">
        <v>192</v>
      </c>
      <c r="EB9" s="27">
        <v>169</v>
      </c>
      <c r="EC9" s="26">
        <v>170</v>
      </c>
      <c r="ED9" s="26">
        <v>171</v>
      </c>
      <c r="EE9" s="26">
        <v>172</v>
      </c>
      <c r="EF9" s="26">
        <v>173</v>
      </c>
      <c r="EG9" s="26">
        <v>174</v>
      </c>
      <c r="EH9" s="26">
        <v>175</v>
      </c>
      <c r="EI9" s="26">
        <v>176</v>
      </c>
      <c r="EJ9" s="26">
        <v>177</v>
      </c>
      <c r="EK9" s="26">
        <v>178</v>
      </c>
      <c r="EL9" s="26">
        <v>179</v>
      </c>
      <c r="EM9" s="26">
        <v>180</v>
      </c>
      <c r="EN9" s="26">
        <v>181</v>
      </c>
      <c r="EO9" s="26">
        <v>182</v>
      </c>
      <c r="EP9" s="26">
        <v>183</v>
      </c>
      <c r="EQ9" s="26">
        <v>184</v>
      </c>
      <c r="ER9" s="26">
        <v>185</v>
      </c>
      <c r="ES9" s="26">
        <v>186</v>
      </c>
      <c r="ET9" s="26">
        <v>187</v>
      </c>
      <c r="EU9" s="26">
        <v>188</v>
      </c>
      <c r="EV9" s="26">
        <v>189</v>
      </c>
      <c r="EW9" s="26">
        <v>190</v>
      </c>
      <c r="EX9" s="26">
        <v>191</v>
      </c>
      <c r="EY9" s="25">
        <v>192</v>
      </c>
      <c r="FB9" s="27">
        <v>169</v>
      </c>
      <c r="FC9" s="26">
        <v>170</v>
      </c>
      <c r="FD9" s="26">
        <v>171</v>
      </c>
      <c r="FE9" s="26">
        <v>172</v>
      </c>
      <c r="FF9" s="26">
        <v>173</v>
      </c>
      <c r="FG9" s="26">
        <v>174</v>
      </c>
      <c r="FH9" s="26">
        <v>175</v>
      </c>
      <c r="FI9" s="26">
        <v>176</v>
      </c>
      <c r="FJ9" s="26">
        <v>177</v>
      </c>
      <c r="FK9" s="26">
        <v>178</v>
      </c>
      <c r="FL9" s="26">
        <v>179</v>
      </c>
      <c r="FM9" s="26">
        <v>180</v>
      </c>
      <c r="FN9" s="26">
        <v>181</v>
      </c>
      <c r="FO9" s="26">
        <v>182</v>
      </c>
      <c r="FP9" s="26">
        <v>183</v>
      </c>
      <c r="FQ9" s="26">
        <v>184</v>
      </c>
      <c r="FR9" s="26">
        <v>185</v>
      </c>
      <c r="FS9" s="26">
        <v>186</v>
      </c>
      <c r="FT9" s="26">
        <v>187</v>
      </c>
      <c r="FU9" s="26">
        <v>188</v>
      </c>
      <c r="FV9" s="26">
        <v>189</v>
      </c>
      <c r="FW9" s="26">
        <v>190</v>
      </c>
      <c r="FX9" s="26">
        <v>191</v>
      </c>
      <c r="FY9" s="25">
        <v>192</v>
      </c>
    </row>
    <row r="10" spans="1:181">
      <c r="A10" s="24" t="s">
        <v>2496</v>
      </c>
      <c r="B10" s="112">
        <v>193</v>
      </c>
      <c r="C10" s="26">
        <v>194</v>
      </c>
      <c r="D10" s="26">
        <v>195</v>
      </c>
      <c r="E10" s="26">
        <v>196</v>
      </c>
      <c r="F10" s="26">
        <v>197</v>
      </c>
      <c r="G10" s="26">
        <v>198</v>
      </c>
      <c r="H10" s="26">
        <v>199</v>
      </c>
      <c r="I10" s="26">
        <v>200</v>
      </c>
      <c r="J10" s="26">
        <v>201</v>
      </c>
      <c r="K10" s="26">
        <v>202</v>
      </c>
      <c r="L10" s="26">
        <v>203</v>
      </c>
      <c r="M10" s="26">
        <v>204</v>
      </c>
      <c r="N10" s="26">
        <v>205</v>
      </c>
      <c r="O10" s="26">
        <v>206</v>
      </c>
      <c r="P10" s="26">
        <v>207</v>
      </c>
      <c r="Q10" s="26">
        <v>208</v>
      </c>
      <c r="R10" s="26">
        <v>209</v>
      </c>
      <c r="S10" s="26">
        <v>210</v>
      </c>
      <c r="T10" s="26">
        <v>211</v>
      </c>
      <c r="U10" s="26">
        <v>212</v>
      </c>
      <c r="V10" s="26">
        <v>213</v>
      </c>
      <c r="W10" s="26">
        <v>214</v>
      </c>
      <c r="X10" s="26">
        <v>215</v>
      </c>
      <c r="Y10" s="25">
        <v>216</v>
      </c>
      <c r="AB10" s="27">
        <v>193</v>
      </c>
      <c r="AC10" s="26">
        <v>194</v>
      </c>
      <c r="AD10" s="26">
        <v>195</v>
      </c>
      <c r="AE10" s="26">
        <v>196</v>
      </c>
      <c r="AF10" s="26">
        <v>197</v>
      </c>
      <c r="AG10" s="26">
        <v>198</v>
      </c>
      <c r="AH10" s="26">
        <v>199</v>
      </c>
      <c r="AI10" s="26">
        <v>200</v>
      </c>
      <c r="AJ10" s="26">
        <v>201</v>
      </c>
      <c r="AK10" s="26">
        <v>202</v>
      </c>
      <c r="AL10" s="26">
        <v>203</v>
      </c>
      <c r="AM10" s="26">
        <v>204</v>
      </c>
      <c r="AN10" s="26">
        <v>205</v>
      </c>
      <c r="AO10" s="26">
        <v>206</v>
      </c>
      <c r="AP10" s="26">
        <v>207</v>
      </c>
      <c r="AQ10" s="26">
        <v>208</v>
      </c>
      <c r="AR10" s="26">
        <v>209</v>
      </c>
      <c r="AS10" s="26">
        <v>210</v>
      </c>
      <c r="AT10" s="26">
        <v>211</v>
      </c>
      <c r="AU10" s="26">
        <v>212</v>
      </c>
      <c r="AV10" s="26">
        <v>213</v>
      </c>
      <c r="AW10" s="26">
        <v>214</v>
      </c>
      <c r="AX10" s="26">
        <v>215</v>
      </c>
      <c r="AY10" s="25">
        <v>216</v>
      </c>
      <c r="BB10" s="27">
        <v>193</v>
      </c>
      <c r="BC10" s="26">
        <v>194</v>
      </c>
      <c r="BD10" s="26">
        <v>195</v>
      </c>
      <c r="BE10" s="26">
        <v>196</v>
      </c>
      <c r="BF10" s="26">
        <v>197</v>
      </c>
      <c r="BG10" s="26">
        <v>198</v>
      </c>
      <c r="BH10" s="26">
        <v>199</v>
      </c>
      <c r="BI10" s="26">
        <v>200</v>
      </c>
      <c r="BJ10" s="26">
        <v>201</v>
      </c>
      <c r="BK10" s="26">
        <v>202</v>
      </c>
      <c r="BL10" s="26">
        <v>203</v>
      </c>
      <c r="BM10" s="26">
        <v>204</v>
      </c>
      <c r="BN10" s="26">
        <v>205</v>
      </c>
      <c r="BO10" s="26">
        <v>206</v>
      </c>
      <c r="BP10" s="26">
        <v>207</v>
      </c>
      <c r="BQ10" s="26">
        <v>208</v>
      </c>
      <c r="BR10" s="26">
        <v>209</v>
      </c>
      <c r="BS10" s="26">
        <v>210</v>
      </c>
      <c r="BT10" s="26">
        <v>211</v>
      </c>
      <c r="BU10" s="26">
        <v>212</v>
      </c>
      <c r="BV10" s="26">
        <v>213</v>
      </c>
      <c r="BW10" s="26">
        <v>214</v>
      </c>
      <c r="BX10" s="26">
        <v>215</v>
      </c>
      <c r="BY10" s="25">
        <v>216</v>
      </c>
      <c r="CB10" s="27">
        <v>193</v>
      </c>
      <c r="CC10" s="26">
        <v>194</v>
      </c>
      <c r="CD10" s="26">
        <v>195</v>
      </c>
      <c r="CE10" s="26">
        <v>196</v>
      </c>
      <c r="CF10" s="26">
        <v>197</v>
      </c>
      <c r="CG10" s="26">
        <v>198</v>
      </c>
      <c r="CH10" s="26">
        <v>199</v>
      </c>
      <c r="CI10" s="26">
        <v>200</v>
      </c>
      <c r="CJ10" s="26">
        <v>201</v>
      </c>
      <c r="CK10" s="26">
        <v>202</v>
      </c>
      <c r="CL10" s="26">
        <v>203</v>
      </c>
      <c r="CM10" s="26">
        <v>204</v>
      </c>
      <c r="CN10" s="26">
        <v>205</v>
      </c>
      <c r="CO10" s="26">
        <v>206</v>
      </c>
      <c r="CP10" s="26">
        <v>207</v>
      </c>
      <c r="CQ10" s="26">
        <v>208</v>
      </c>
      <c r="CR10" s="26">
        <v>209</v>
      </c>
      <c r="CS10" s="26">
        <v>210</v>
      </c>
      <c r="CT10" s="26">
        <v>211</v>
      </c>
      <c r="CU10" s="26">
        <v>212</v>
      </c>
      <c r="CV10" s="26">
        <v>213</v>
      </c>
      <c r="CW10" s="26">
        <v>214</v>
      </c>
      <c r="CX10" s="26">
        <v>215</v>
      </c>
      <c r="CY10" s="25">
        <v>216</v>
      </c>
      <c r="DB10" s="27">
        <v>193</v>
      </c>
      <c r="DC10" s="26">
        <v>194</v>
      </c>
      <c r="DD10" s="26">
        <v>195</v>
      </c>
      <c r="DE10" s="26">
        <v>196</v>
      </c>
      <c r="DF10" s="26">
        <v>197</v>
      </c>
      <c r="DG10" s="26">
        <v>198</v>
      </c>
      <c r="DH10" s="26">
        <v>199</v>
      </c>
      <c r="DI10" s="26">
        <v>200</v>
      </c>
      <c r="DJ10" s="26">
        <v>201</v>
      </c>
      <c r="DK10" s="26">
        <v>202</v>
      </c>
      <c r="DL10" s="26">
        <v>203</v>
      </c>
      <c r="DM10" s="26">
        <v>204</v>
      </c>
      <c r="DN10" s="26">
        <v>205</v>
      </c>
      <c r="DO10" s="26">
        <v>206</v>
      </c>
      <c r="DP10" s="26">
        <v>207</v>
      </c>
      <c r="DQ10" s="26">
        <v>208</v>
      </c>
      <c r="DR10" s="26">
        <v>209</v>
      </c>
      <c r="DS10" s="26">
        <v>210</v>
      </c>
      <c r="DT10" s="26">
        <v>211</v>
      </c>
      <c r="DU10" s="26">
        <v>212</v>
      </c>
      <c r="DV10" s="26">
        <v>213</v>
      </c>
      <c r="DW10" s="26">
        <v>214</v>
      </c>
      <c r="DX10" s="26">
        <v>215</v>
      </c>
      <c r="DY10" s="25">
        <v>216</v>
      </c>
      <c r="EB10" s="27">
        <v>193</v>
      </c>
      <c r="EC10" s="26">
        <v>194</v>
      </c>
      <c r="ED10" s="26">
        <v>195</v>
      </c>
      <c r="EE10" s="26">
        <v>196</v>
      </c>
      <c r="EF10" s="26">
        <v>197</v>
      </c>
      <c r="EG10" s="26">
        <v>198</v>
      </c>
      <c r="EH10" s="26">
        <v>199</v>
      </c>
      <c r="EI10" s="26">
        <v>200</v>
      </c>
      <c r="EJ10" s="26">
        <v>201</v>
      </c>
      <c r="EK10" s="26">
        <v>202</v>
      </c>
      <c r="EL10" s="26">
        <v>203</v>
      </c>
      <c r="EM10" s="26">
        <v>204</v>
      </c>
      <c r="EN10" s="26">
        <v>205</v>
      </c>
      <c r="EO10" s="26">
        <v>206</v>
      </c>
      <c r="EP10" s="26">
        <v>207</v>
      </c>
      <c r="EQ10" s="26">
        <v>208</v>
      </c>
      <c r="ER10" s="26">
        <v>209</v>
      </c>
      <c r="ES10" s="26">
        <v>210</v>
      </c>
      <c r="ET10" s="26">
        <v>211</v>
      </c>
      <c r="EU10" s="26">
        <v>212</v>
      </c>
      <c r="EV10" s="26">
        <v>213</v>
      </c>
      <c r="EW10" s="26">
        <v>214</v>
      </c>
      <c r="EX10" s="26">
        <v>215</v>
      </c>
      <c r="EY10" s="25">
        <v>216</v>
      </c>
      <c r="FB10" s="27">
        <v>193</v>
      </c>
      <c r="FC10" s="26">
        <v>194</v>
      </c>
      <c r="FD10" s="26">
        <v>195</v>
      </c>
      <c r="FE10" s="26">
        <v>196</v>
      </c>
      <c r="FF10" s="26">
        <v>197</v>
      </c>
      <c r="FG10" s="26">
        <v>198</v>
      </c>
      <c r="FH10" s="26">
        <v>199</v>
      </c>
      <c r="FI10" s="26">
        <v>200</v>
      </c>
      <c r="FJ10" s="26">
        <v>201</v>
      </c>
      <c r="FK10" s="26">
        <v>202</v>
      </c>
      <c r="FL10" s="26">
        <v>203</v>
      </c>
      <c r="FM10" s="26">
        <v>204</v>
      </c>
      <c r="FN10" s="26">
        <v>205</v>
      </c>
      <c r="FO10" s="26">
        <v>206</v>
      </c>
      <c r="FP10" s="26">
        <v>207</v>
      </c>
      <c r="FQ10" s="26">
        <v>208</v>
      </c>
      <c r="FR10" s="26">
        <v>209</v>
      </c>
      <c r="FS10" s="26">
        <v>210</v>
      </c>
      <c r="FT10" s="26">
        <v>211</v>
      </c>
      <c r="FU10" s="26">
        <v>212</v>
      </c>
      <c r="FV10" s="26">
        <v>213</v>
      </c>
      <c r="FW10" s="26">
        <v>214</v>
      </c>
      <c r="FX10" s="26">
        <v>215</v>
      </c>
      <c r="FY10" s="25">
        <v>216</v>
      </c>
    </row>
    <row r="11" spans="1:181">
      <c r="A11" s="24" t="s">
        <v>2495</v>
      </c>
      <c r="B11" s="112">
        <v>217</v>
      </c>
      <c r="C11" s="26">
        <v>218</v>
      </c>
      <c r="D11" s="26">
        <v>219</v>
      </c>
      <c r="E11" s="26">
        <v>220</v>
      </c>
      <c r="F11" s="26">
        <v>221</v>
      </c>
      <c r="G11" s="26">
        <v>222</v>
      </c>
      <c r="H11" s="26">
        <v>223</v>
      </c>
      <c r="I11" s="26">
        <v>224</v>
      </c>
      <c r="J11" s="26">
        <v>225</v>
      </c>
      <c r="K11" s="26">
        <v>226</v>
      </c>
      <c r="L11" s="26">
        <v>227</v>
      </c>
      <c r="M11" s="26">
        <v>228</v>
      </c>
      <c r="N11" s="26">
        <v>229</v>
      </c>
      <c r="O11" s="26">
        <v>230</v>
      </c>
      <c r="P11" s="26">
        <v>231</v>
      </c>
      <c r="Q11" s="26">
        <v>232</v>
      </c>
      <c r="R11" s="26">
        <v>233</v>
      </c>
      <c r="S11" s="26">
        <v>234</v>
      </c>
      <c r="T11" s="26">
        <v>235</v>
      </c>
      <c r="U11" s="26">
        <v>236</v>
      </c>
      <c r="V11" s="26">
        <v>237</v>
      </c>
      <c r="W11" s="26">
        <v>238</v>
      </c>
      <c r="X11" s="26">
        <v>239</v>
      </c>
      <c r="Y11" s="25">
        <v>240</v>
      </c>
      <c r="AB11" s="27">
        <v>217</v>
      </c>
      <c r="AC11" s="26">
        <v>218</v>
      </c>
      <c r="AD11" s="26">
        <v>219</v>
      </c>
      <c r="AE11" s="26">
        <v>220</v>
      </c>
      <c r="AF11" s="26">
        <v>221</v>
      </c>
      <c r="AG11" s="26">
        <v>222</v>
      </c>
      <c r="AH11" s="26">
        <v>223</v>
      </c>
      <c r="AI11" s="26">
        <v>224</v>
      </c>
      <c r="AJ11" s="26">
        <v>225</v>
      </c>
      <c r="AK11" s="26">
        <v>226</v>
      </c>
      <c r="AL11" s="26">
        <v>227</v>
      </c>
      <c r="AM11" s="26">
        <v>228</v>
      </c>
      <c r="AN11" s="26">
        <v>229</v>
      </c>
      <c r="AO11" s="26">
        <v>230</v>
      </c>
      <c r="AP11" s="26">
        <v>231</v>
      </c>
      <c r="AQ11" s="26">
        <v>232</v>
      </c>
      <c r="AR11" s="26">
        <v>233</v>
      </c>
      <c r="AS11" s="26">
        <v>234</v>
      </c>
      <c r="AT11" s="26">
        <v>235</v>
      </c>
      <c r="AU11" s="26">
        <v>236</v>
      </c>
      <c r="AV11" s="26">
        <v>237</v>
      </c>
      <c r="AW11" s="26">
        <v>238</v>
      </c>
      <c r="AX11" s="26">
        <v>239</v>
      </c>
      <c r="AY11" s="25">
        <v>240</v>
      </c>
      <c r="BB11" s="27">
        <v>217</v>
      </c>
      <c r="BC11" s="26">
        <v>218</v>
      </c>
      <c r="BD11" s="26">
        <v>219</v>
      </c>
      <c r="BE11" s="26">
        <v>220</v>
      </c>
      <c r="BF11" s="26">
        <v>221</v>
      </c>
      <c r="BG11" s="26">
        <v>222</v>
      </c>
      <c r="BH11" s="26">
        <v>223</v>
      </c>
      <c r="BI11" s="26">
        <v>224</v>
      </c>
      <c r="BJ11" s="26">
        <v>225</v>
      </c>
      <c r="BK11" s="26">
        <v>226</v>
      </c>
      <c r="BL11" s="26">
        <v>227</v>
      </c>
      <c r="BM11" s="26">
        <v>228</v>
      </c>
      <c r="BN11" s="26">
        <v>229</v>
      </c>
      <c r="BO11" s="26">
        <v>230</v>
      </c>
      <c r="BP11" s="26">
        <v>231</v>
      </c>
      <c r="BQ11" s="26">
        <v>232</v>
      </c>
      <c r="BR11" s="26">
        <v>233</v>
      </c>
      <c r="BS11" s="26">
        <v>234</v>
      </c>
      <c r="BT11" s="26">
        <v>235</v>
      </c>
      <c r="BU11" s="26">
        <v>236</v>
      </c>
      <c r="BV11" s="26">
        <v>237</v>
      </c>
      <c r="BW11" s="26">
        <v>238</v>
      </c>
      <c r="BX11" s="26">
        <v>239</v>
      </c>
      <c r="BY11" s="25">
        <v>240</v>
      </c>
      <c r="CB11" s="27">
        <v>217</v>
      </c>
      <c r="CC11" s="26">
        <v>218</v>
      </c>
      <c r="CD11" s="26">
        <v>219</v>
      </c>
      <c r="CE11" s="26">
        <v>220</v>
      </c>
      <c r="CF11" s="26">
        <v>221</v>
      </c>
      <c r="CG11" s="26">
        <v>222</v>
      </c>
      <c r="CH11" s="26">
        <v>223</v>
      </c>
      <c r="CI11" s="26">
        <v>224</v>
      </c>
      <c r="CJ11" s="26">
        <v>225</v>
      </c>
      <c r="CK11" s="26">
        <v>226</v>
      </c>
      <c r="CL11" s="26">
        <v>227</v>
      </c>
      <c r="CM11" s="26">
        <v>228</v>
      </c>
      <c r="CN11" s="26">
        <v>229</v>
      </c>
      <c r="CO11" s="26">
        <v>230</v>
      </c>
      <c r="CP11" s="26">
        <v>231</v>
      </c>
      <c r="CQ11" s="26">
        <v>232</v>
      </c>
      <c r="CR11" s="26">
        <v>233</v>
      </c>
      <c r="CS11" s="26">
        <v>234</v>
      </c>
      <c r="CT11" s="26">
        <v>235</v>
      </c>
      <c r="CU11" s="26">
        <v>236</v>
      </c>
      <c r="CV11" s="26">
        <v>237</v>
      </c>
      <c r="CW11" s="26">
        <v>238</v>
      </c>
      <c r="CX11" s="26">
        <v>239</v>
      </c>
      <c r="CY11" s="25">
        <v>240</v>
      </c>
      <c r="DB11" s="27">
        <v>217</v>
      </c>
      <c r="DC11" s="26">
        <v>218</v>
      </c>
      <c r="DD11" s="26">
        <v>219</v>
      </c>
      <c r="DE11" s="26">
        <v>220</v>
      </c>
      <c r="DF11" s="26">
        <v>221</v>
      </c>
      <c r="DG11" s="26">
        <v>222</v>
      </c>
      <c r="DH11" s="26">
        <v>223</v>
      </c>
      <c r="DI11" s="26">
        <v>224</v>
      </c>
      <c r="DJ11" s="26">
        <v>225</v>
      </c>
      <c r="DK11" s="26">
        <v>226</v>
      </c>
      <c r="DL11" s="26">
        <v>227</v>
      </c>
      <c r="DM11" s="26">
        <v>228</v>
      </c>
      <c r="DN11" s="26">
        <v>229</v>
      </c>
      <c r="DO11" s="26">
        <v>230</v>
      </c>
      <c r="DP11" s="26">
        <v>231</v>
      </c>
      <c r="DQ11" s="26">
        <v>232</v>
      </c>
      <c r="DR11" s="26">
        <v>233</v>
      </c>
      <c r="DS11" s="26">
        <v>234</v>
      </c>
      <c r="DT11" s="26">
        <v>235</v>
      </c>
      <c r="DU11" s="26">
        <v>236</v>
      </c>
      <c r="DV11" s="26">
        <v>237</v>
      </c>
      <c r="DW11" s="26">
        <v>238</v>
      </c>
      <c r="DX11" s="26">
        <v>239</v>
      </c>
      <c r="DY11" s="25">
        <v>240</v>
      </c>
      <c r="EB11" s="27">
        <v>217</v>
      </c>
      <c r="EC11" s="26">
        <v>218</v>
      </c>
      <c r="ED11" s="26">
        <v>219</v>
      </c>
      <c r="EE11" s="26">
        <v>220</v>
      </c>
      <c r="EF11" s="26">
        <v>221</v>
      </c>
      <c r="EG11" s="26">
        <v>222</v>
      </c>
      <c r="EH11" s="26">
        <v>223</v>
      </c>
      <c r="EI11" s="26">
        <v>224</v>
      </c>
      <c r="EJ11" s="26">
        <v>225</v>
      </c>
      <c r="EK11" s="26">
        <v>226</v>
      </c>
      <c r="EL11" s="26">
        <v>227</v>
      </c>
      <c r="EM11" s="26">
        <v>228</v>
      </c>
      <c r="EN11" s="26">
        <v>229</v>
      </c>
      <c r="EO11" s="26">
        <v>230</v>
      </c>
      <c r="EP11" s="26">
        <v>231</v>
      </c>
      <c r="EQ11" s="26">
        <v>232</v>
      </c>
      <c r="ER11" s="26">
        <v>233</v>
      </c>
      <c r="ES11" s="26">
        <v>234</v>
      </c>
      <c r="ET11" s="26">
        <v>235</v>
      </c>
      <c r="EU11" s="26">
        <v>236</v>
      </c>
      <c r="EV11" s="26">
        <v>237</v>
      </c>
      <c r="EW11" s="26">
        <v>238</v>
      </c>
      <c r="EX11" s="26">
        <v>239</v>
      </c>
      <c r="EY11" s="25">
        <v>240</v>
      </c>
      <c r="FB11" s="27">
        <v>217</v>
      </c>
      <c r="FC11" s="26">
        <v>218</v>
      </c>
      <c r="FD11" s="26">
        <v>219</v>
      </c>
      <c r="FE11" s="26">
        <v>220</v>
      </c>
      <c r="FF11" s="26">
        <v>221</v>
      </c>
      <c r="FG11" s="26">
        <v>222</v>
      </c>
      <c r="FH11" s="26">
        <v>223</v>
      </c>
      <c r="FI11" s="26">
        <v>224</v>
      </c>
      <c r="FJ11" s="26">
        <v>225</v>
      </c>
      <c r="FK11" s="26">
        <v>226</v>
      </c>
      <c r="FL11" s="26">
        <v>227</v>
      </c>
      <c r="FM11" s="26">
        <v>228</v>
      </c>
      <c r="FN11" s="26">
        <v>229</v>
      </c>
      <c r="FO11" s="26">
        <v>230</v>
      </c>
      <c r="FP11" s="26">
        <v>231</v>
      </c>
      <c r="FQ11" s="26">
        <v>232</v>
      </c>
      <c r="FR11" s="26">
        <v>233</v>
      </c>
      <c r="FS11" s="26">
        <v>234</v>
      </c>
      <c r="FT11" s="26">
        <v>235</v>
      </c>
      <c r="FU11" s="26">
        <v>236</v>
      </c>
      <c r="FV11" s="26">
        <v>237</v>
      </c>
      <c r="FW11" s="26">
        <v>238</v>
      </c>
      <c r="FX11" s="26">
        <v>239</v>
      </c>
      <c r="FY11" s="25">
        <v>240</v>
      </c>
    </row>
    <row r="12" spans="1:181">
      <c r="A12" s="24" t="s">
        <v>2494</v>
      </c>
      <c r="B12" s="112">
        <v>241</v>
      </c>
      <c r="C12" s="26">
        <v>242</v>
      </c>
      <c r="D12" s="26">
        <v>243</v>
      </c>
      <c r="E12" s="26">
        <v>244</v>
      </c>
      <c r="F12" s="26">
        <v>245</v>
      </c>
      <c r="G12" s="26">
        <v>246</v>
      </c>
      <c r="H12" s="26">
        <v>247</v>
      </c>
      <c r="I12" s="26">
        <v>248</v>
      </c>
      <c r="J12" s="26">
        <v>249</v>
      </c>
      <c r="K12" s="26">
        <v>250</v>
      </c>
      <c r="L12" s="26">
        <v>251</v>
      </c>
      <c r="M12" s="26">
        <v>252</v>
      </c>
      <c r="N12" s="26">
        <v>253</v>
      </c>
      <c r="O12" s="26">
        <v>254</v>
      </c>
      <c r="P12" s="26">
        <v>255</v>
      </c>
      <c r="Q12" s="26">
        <v>256</v>
      </c>
      <c r="R12" s="26">
        <v>257</v>
      </c>
      <c r="S12" s="26">
        <v>258</v>
      </c>
      <c r="T12" s="26">
        <v>259</v>
      </c>
      <c r="U12" s="26">
        <v>260</v>
      </c>
      <c r="V12" s="26">
        <v>261</v>
      </c>
      <c r="W12" s="26">
        <v>262</v>
      </c>
      <c r="X12" s="26">
        <v>263</v>
      </c>
      <c r="Y12" s="25">
        <v>264</v>
      </c>
      <c r="AB12" s="27">
        <v>241</v>
      </c>
      <c r="AC12" s="26">
        <v>242</v>
      </c>
      <c r="AD12" s="26">
        <v>243</v>
      </c>
      <c r="AE12" s="26">
        <v>244</v>
      </c>
      <c r="AF12" s="26">
        <v>245</v>
      </c>
      <c r="AG12" s="26">
        <v>246</v>
      </c>
      <c r="AH12" s="26">
        <v>247</v>
      </c>
      <c r="AI12" s="26">
        <v>248</v>
      </c>
      <c r="AJ12" s="26">
        <v>249</v>
      </c>
      <c r="AK12" s="26">
        <v>250</v>
      </c>
      <c r="AL12" s="26">
        <v>251</v>
      </c>
      <c r="AM12" s="26">
        <v>252</v>
      </c>
      <c r="AN12" s="26">
        <v>253</v>
      </c>
      <c r="AO12" s="26">
        <v>254</v>
      </c>
      <c r="AP12" s="26">
        <v>255</v>
      </c>
      <c r="AQ12" s="26">
        <v>256</v>
      </c>
      <c r="AR12" s="26">
        <v>257</v>
      </c>
      <c r="AS12" s="26">
        <v>258</v>
      </c>
      <c r="AT12" s="26">
        <v>259</v>
      </c>
      <c r="AU12" s="26">
        <v>260</v>
      </c>
      <c r="AV12" s="26">
        <v>261</v>
      </c>
      <c r="AW12" s="26">
        <v>262</v>
      </c>
      <c r="AX12" s="26">
        <v>263</v>
      </c>
      <c r="AY12" s="25">
        <v>264</v>
      </c>
      <c r="BB12" s="27">
        <v>241</v>
      </c>
      <c r="BC12" s="26">
        <v>242</v>
      </c>
      <c r="BD12" s="26">
        <v>243</v>
      </c>
      <c r="BE12" s="26">
        <v>244</v>
      </c>
      <c r="BF12" s="26">
        <v>245</v>
      </c>
      <c r="BG12" s="26">
        <v>246</v>
      </c>
      <c r="BH12" s="26">
        <v>247</v>
      </c>
      <c r="BI12" s="26">
        <v>248</v>
      </c>
      <c r="BJ12" s="26">
        <v>249</v>
      </c>
      <c r="BK12" s="26">
        <v>250</v>
      </c>
      <c r="BL12" s="26">
        <v>251</v>
      </c>
      <c r="BM12" s="26">
        <v>252</v>
      </c>
      <c r="BN12" s="26">
        <v>253</v>
      </c>
      <c r="BO12" s="26">
        <v>254</v>
      </c>
      <c r="BP12" s="26">
        <v>255</v>
      </c>
      <c r="BQ12" s="26">
        <v>256</v>
      </c>
      <c r="BR12" s="26">
        <v>257</v>
      </c>
      <c r="BS12" s="26">
        <v>258</v>
      </c>
      <c r="BT12" s="26">
        <v>259</v>
      </c>
      <c r="BU12" s="26">
        <v>260</v>
      </c>
      <c r="BV12" s="26">
        <v>261</v>
      </c>
      <c r="BW12" s="26">
        <v>262</v>
      </c>
      <c r="BX12" s="26">
        <v>263</v>
      </c>
      <c r="BY12" s="25">
        <v>264</v>
      </c>
      <c r="CB12" s="27">
        <v>241</v>
      </c>
      <c r="CC12" s="26">
        <v>242</v>
      </c>
      <c r="CD12" s="26">
        <v>243</v>
      </c>
      <c r="CE12" s="26">
        <v>244</v>
      </c>
      <c r="CF12" s="26">
        <v>245</v>
      </c>
      <c r="CG12" s="26">
        <v>246</v>
      </c>
      <c r="CH12" s="26">
        <v>247</v>
      </c>
      <c r="CI12" s="26">
        <v>248</v>
      </c>
      <c r="CJ12" s="26">
        <v>249</v>
      </c>
      <c r="CK12" s="26">
        <v>250</v>
      </c>
      <c r="CL12" s="26">
        <v>251</v>
      </c>
      <c r="CM12" s="26">
        <v>252</v>
      </c>
      <c r="CN12" s="26">
        <v>253</v>
      </c>
      <c r="CO12" s="26">
        <v>254</v>
      </c>
      <c r="CP12" s="26">
        <v>255</v>
      </c>
      <c r="CQ12" s="26">
        <v>256</v>
      </c>
      <c r="CR12" s="26">
        <v>257</v>
      </c>
      <c r="CS12" s="26">
        <v>258</v>
      </c>
      <c r="CT12" s="26">
        <v>259</v>
      </c>
      <c r="CU12" s="26">
        <v>260</v>
      </c>
      <c r="CV12" s="26">
        <v>261</v>
      </c>
      <c r="CW12" s="26">
        <v>262</v>
      </c>
      <c r="CX12" s="26">
        <v>263</v>
      </c>
      <c r="CY12" s="25">
        <v>264</v>
      </c>
      <c r="DB12" s="27">
        <v>241</v>
      </c>
      <c r="DC12" s="26">
        <v>242</v>
      </c>
      <c r="DD12" s="26">
        <v>243</v>
      </c>
      <c r="DE12" s="26">
        <v>244</v>
      </c>
      <c r="DF12" s="26">
        <v>245</v>
      </c>
      <c r="DG12" s="26">
        <v>246</v>
      </c>
      <c r="DH12" s="26">
        <v>247</v>
      </c>
      <c r="DI12" s="26">
        <v>248</v>
      </c>
      <c r="DJ12" s="26">
        <v>249</v>
      </c>
      <c r="DK12" s="26">
        <v>250</v>
      </c>
      <c r="DL12" s="26">
        <v>251</v>
      </c>
      <c r="DM12" s="26">
        <v>252</v>
      </c>
      <c r="DN12" s="26">
        <v>253</v>
      </c>
      <c r="DO12" s="26">
        <v>254</v>
      </c>
      <c r="DP12" s="26">
        <v>255</v>
      </c>
      <c r="DQ12" s="26">
        <v>256</v>
      </c>
      <c r="DR12" s="26">
        <v>257</v>
      </c>
      <c r="DS12" s="26">
        <v>258</v>
      </c>
      <c r="DT12" s="26">
        <v>259</v>
      </c>
      <c r="DU12" s="26">
        <v>260</v>
      </c>
      <c r="DV12" s="26">
        <v>261</v>
      </c>
      <c r="DW12" s="26">
        <v>262</v>
      </c>
      <c r="DX12" s="26">
        <v>263</v>
      </c>
      <c r="DY12" s="25">
        <v>264</v>
      </c>
      <c r="EB12" s="27">
        <v>241</v>
      </c>
      <c r="EC12" s="26">
        <v>242</v>
      </c>
      <c r="ED12" s="26">
        <v>243</v>
      </c>
      <c r="EE12" s="26">
        <v>244</v>
      </c>
      <c r="EF12" s="26">
        <v>245</v>
      </c>
      <c r="EG12" s="26">
        <v>246</v>
      </c>
      <c r="EH12" s="26">
        <v>247</v>
      </c>
      <c r="EI12" s="26">
        <v>248</v>
      </c>
      <c r="EJ12" s="26">
        <v>249</v>
      </c>
      <c r="EK12" s="26">
        <v>250</v>
      </c>
      <c r="EL12" s="26">
        <v>251</v>
      </c>
      <c r="EM12" s="26">
        <v>252</v>
      </c>
      <c r="EN12" s="26">
        <v>253</v>
      </c>
      <c r="EO12" s="26">
        <v>254</v>
      </c>
      <c r="EP12" s="26">
        <v>255</v>
      </c>
      <c r="EQ12" s="26">
        <v>256</v>
      </c>
      <c r="ER12" s="26">
        <v>257</v>
      </c>
      <c r="ES12" s="26">
        <v>258</v>
      </c>
      <c r="ET12" s="26">
        <v>259</v>
      </c>
      <c r="EU12" s="26">
        <v>260</v>
      </c>
      <c r="EV12" s="26">
        <v>261</v>
      </c>
      <c r="EW12" s="26">
        <v>262</v>
      </c>
      <c r="EX12" s="26">
        <v>263</v>
      </c>
      <c r="EY12" s="25">
        <v>264</v>
      </c>
      <c r="FB12" s="27">
        <v>241</v>
      </c>
      <c r="FC12" s="26">
        <v>242</v>
      </c>
      <c r="FD12" s="26">
        <v>243</v>
      </c>
      <c r="FE12" s="26">
        <v>244</v>
      </c>
      <c r="FF12" s="26">
        <v>245</v>
      </c>
      <c r="FG12" s="26">
        <v>246</v>
      </c>
      <c r="FH12" s="26">
        <v>247</v>
      </c>
      <c r="FI12" s="26">
        <v>248</v>
      </c>
      <c r="FJ12" s="26">
        <v>249</v>
      </c>
      <c r="FK12" s="26">
        <v>250</v>
      </c>
      <c r="FL12" s="26">
        <v>251</v>
      </c>
      <c r="FM12" s="26">
        <v>252</v>
      </c>
      <c r="FN12" s="26">
        <v>253</v>
      </c>
      <c r="FO12" s="26">
        <v>254</v>
      </c>
      <c r="FP12" s="26">
        <v>255</v>
      </c>
      <c r="FQ12" s="26">
        <v>256</v>
      </c>
      <c r="FR12" s="26">
        <v>257</v>
      </c>
      <c r="FS12" s="26">
        <v>258</v>
      </c>
      <c r="FT12" s="26">
        <v>259</v>
      </c>
      <c r="FU12" s="26">
        <v>260</v>
      </c>
      <c r="FV12" s="26">
        <v>261</v>
      </c>
      <c r="FW12" s="26">
        <v>262</v>
      </c>
      <c r="FX12" s="26">
        <v>263</v>
      </c>
      <c r="FY12" s="25">
        <v>264</v>
      </c>
    </row>
    <row r="13" spans="1:181" ht="15.75" thickBot="1">
      <c r="A13" s="24"/>
      <c r="B13" s="117">
        <v>265</v>
      </c>
      <c r="C13" s="22">
        <v>266</v>
      </c>
      <c r="D13" s="22">
        <v>267</v>
      </c>
      <c r="E13" s="22">
        <v>268</v>
      </c>
      <c r="F13" s="22">
        <v>269</v>
      </c>
      <c r="G13" s="22">
        <v>270</v>
      </c>
      <c r="H13" s="22">
        <v>271</v>
      </c>
      <c r="I13" s="22">
        <v>272</v>
      </c>
      <c r="J13" s="22">
        <v>273</v>
      </c>
      <c r="K13" s="22">
        <v>274</v>
      </c>
      <c r="L13" s="22">
        <v>275</v>
      </c>
      <c r="M13" s="22">
        <v>276</v>
      </c>
      <c r="N13" s="22">
        <v>277</v>
      </c>
      <c r="O13" s="22">
        <v>278</v>
      </c>
      <c r="P13" s="22">
        <v>279</v>
      </c>
      <c r="Q13" s="22">
        <v>280</v>
      </c>
      <c r="R13" s="22">
        <v>281</v>
      </c>
      <c r="S13" s="22">
        <v>282</v>
      </c>
      <c r="T13" s="22">
        <v>283</v>
      </c>
      <c r="U13" s="22">
        <v>284</v>
      </c>
      <c r="V13" s="22">
        <v>285</v>
      </c>
      <c r="W13" s="22">
        <v>286</v>
      </c>
      <c r="X13" s="22">
        <v>287</v>
      </c>
      <c r="Y13" s="21">
        <v>288</v>
      </c>
      <c r="AB13" s="23">
        <v>265</v>
      </c>
      <c r="AC13" s="22">
        <v>266</v>
      </c>
      <c r="AD13" s="22">
        <v>267</v>
      </c>
      <c r="AE13" s="22">
        <v>268</v>
      </c>
      <c r="AF13" s="22">
        <v>269</v>
      </c>
      <c r="AG13" s="22">
        <v>270</v>
      </c>
      <c r="AH13" s="22">
        <v>271</v>
      </c>
      <c r="AI13" s="22">
        <v>272</v>
      </c>
      <c r="AJ13" s="22">
        <v>273</v>
      </c>
      <c r="AK13" s="22">
        <v>274</v>
      </c>
      <c r="AL13" s="22">
        <v>275</v>
      </c>
      <c r="AM13" s="22">
        <v>276</v>
      </c>
      <c r="AN13" s="22">
        <v>277</v>
      </c>
      <c r="AO13" s="22">
        <v>278</v>
      </c>
      <c r="AP13" s="22">
        <v>279</v>
      </c>
      <c r="AQ13" s="22">
        <v>280</v>
      </c>
      <c r="AR13" s="22">
        <v>281</v>
      </c>
      <c r="AS13" s="22">
        <v>282</v>
      </c>
      <c r="AT13" s="22">
        <v>283</v>
      </c>
      <c r="AU13" s="22">
        <v>284</v>
      </c>
      <c r="AV13" s="22">
        <v>285</v>
      </c>
      <c r="AW13" s="22">
        <v>286</v>
      </c>
      <c r="AX13" s="22">
        <v>287</v>
      </c>
      <c r="AY13" s="21">
        <v>288</v>
      </c>
      <c r="BB13" s="23">
        <v>265</v>
      </c>
      <c r="BC13" s="22">
        <v>266</v>
      </c>
      <c r="BD13" s="22">
        <v>267</v>
      </c>
      <c r="BE13" s="22">
        <v>268</v>
      </c>
      <c r="BF13" s="22">
        <v>269</v>
      </c>
      <c r="BG13" s="22">
        <v>270</v>
      </c>
      <c r="BH13" s="22">
        <v>271</v>
      </c>
      <c r="BI13" s="22">
        <v>272</v>
      </c>
      <c r="BJ13" s="22">
        <v>273</v>
      </c>
      <c r="BK13" s="22">
        <v>274</v>
      </c>
      <c r="BL13" s="22">
        <v>275</v>
      </c>
      <c r="BM13" s="22">
        <v>276</v>
      </c>
      <c r="BN13" s="22">
        <v>277</v>
      </c>
      <c r="BO13" s="22">
        <v>278</v>
      </c>
      <c r="BP13" s="22">
        <v>279</v>
      </c>
      <c r="BQ13" s="22">
        <v>280</v>
      </c>
      <c r="BR13" s="22">
        <v>281</v>
      </c>
      <c r="BS13" s="22">
        <v>282</v>
      </c>
      <c r="BT13" s="22">
        <v>283</v>
      </c>
      <c r="BU13" s="22">
        <v>284</v>
      </c>
      <c r="BV13" s="22">
        <v>285</v>
      </c>
      <c r="BW13" s="22">
        <v>286</v>
      </c>
      <c r="BX13" s="22">
        <v>287</v>
      </c>
      <c r="BY13" s="21">
        <v>288</v>
      </c>
      <c r="CB13" s="23">
        <v>265</v>
      </c>
      <c r="CC13" s="22">
        <v>266</v>
      </c>
      <c r="CD13" s="22">
        <v>267</v>
      </c>
      <c r="CE13" s="22">
        <v>268</v>
      </c>
      <c r="CF13" s="22">
        <v>269</v>
      </c>
      <c r="CG13" s="22">
        <v>270</v>
      </c>
      <c r="CH13" s="22">
        <v>271</v>
      </c>
      <c r="CI13" s="22">
        <v>272</v>
      </c>
      <c r="CJ13" s="22">
        <v>273</v>
      </c>
      <c r="CK13" s="22">
        <v>274</v>
      </c>
      <c r="CL13" s="22">
        <v>275</v>
      </c>
      <c r="CM13" s="22">
        <v>276</v>
      </c>
      <c r="CN13" s="22">
        <v>277</v>
      </c>
      <c r="CO13" s="22">
        <v>278</v>
      </c>
      <c r="CP13" s="22">
        <v>279</v>
      </c>
      <c r="CQ13" s="22">
        <v>280</v>
      </c>
      <c r="CR13" s="22">
        <v>281</v>
      </c>
      <c r="CS13" s="22">
        <v>282</v>
      </c>
      <c r="CT13" s="22">
        <v>283</v>
      </c>
      <c r="CU13" s="22">
        <v>284</v>
      </c>
      <c r="CV13" s="22">
        <v>285</v>
      </c>
      <c r="CW13" s="22">
        <v>286</v>
      </c>
      <c r="CX13" s="22">
        <v>287</v>
      </c>
      <c r="CY13" s="21">
        <v>288</v>
      </c>
      <c r="DB13" s="23">
        <v>265</v>
      </c>
      <c r="DC13" s="22">
        <v>266</v>
      </c>
      <c r="DD13" s="22">
        <v>267</v>
      </c>
      <c r="DE13" s="22">
        <v>268</v>
      </c>
      <c r="DF13" s="22">
        <v>269</v>
      </c>
      <c r="DG13" s="22">
        <v>270</v>
      </c>
      <c r="DH13" s="22">
        <v>271</v>
      </c>
      <c r="DI13" s="22">
        <v>272</v>
      </c>
      <c r="DJ13" s="22">
        <v>273</v>
      </c>
      <c r="DK13" s="22">
        <v>274</v>
      </c>
      <c r="DL13" s="22">
        <v>275</v>
      </c>
      <c r="DM13" s="22">
        <v>276</v>
      </c>
      <c r="DN13" s="22">
        <v>277</v>
      </c>
      <c r="DO13" s="22">
        <v>278</v>
      </c>
      <c r="DP13" s="22">
        <v>279</v>
      </c>
      <c r="DQ13" s="22">
        <v>280</v>
      </c>
      <c r="DR13" s="22">
        <v>281</v>
      </c>
      <c r="DS13" s="22">
        <v>282</v>
      </c>
      <c r="DT13" s="22">
        <v>283</v>
      </c>
      <c r="DU13" s="22">
        <v>284</v>
      </c>
      <c r="DV13" s="22">
        <v>285</v>
      </c>
      <c r="DW13" s="22">
        <v>286</v>
      </c>
      <c r="DX13" s="22">
        <v>287</v>
      </c>
      <c r="DY13" s="21">
        <v>288</v>
      </c>
      <c r="EB13" s="23">
        <v>265</v>
      </c>
      <c r="EC13" s="22">
        <v>266</v>
      </c>
      <c r="ED13" s="22">
        <v>267</v>
      </c>
      <c r="EE13" s="22">
        <v>268</v>
      </c>
      <c r="EF13" s="22">
        <v>269</v>
      </c>
      <c r="EG13" s="22">
        <v>270</v>
      </c>
      <c r="EH13" s="22">
        <v>271</v>
      </c>
      <c r="EI13" s="22">
        <v>272</v>
      </c>
      <c r="EJ13" s="22">
        <v>273</v>
      </c>
      <c r="EK13" s="22">
        <v>274</v>
      </c>
      <c r="EL13" s="22">
        <v>275</v>
      </c>
      <c r="EM13" s="22">
        <v>276</v>
      </c>
      <c r="EN13" s="22">
        <v>277</v>
      </c>
      <c r="EO13" s="22">
        <v>278</v>
      </c>
      <c r="EP13" s="22">
        <v>279</v>
      </c>
      <c r="EQ13" s="22">
        <v>280</v>
      </c>
      <c r="ER13" s="22">
        <v>281</v>
      </c>
      <c r="ES13" s="22">
        <v>282</v>
      </c>
      <c r="ET13" s="22">
        <v>283</v>
      </c>
      <c r="EU13" s="22">
        <v>284</v>
      </c>
      <c r="EV13" s="22">
        <v>285</v>
      </c>
      <c r="EW13" s="22">
        <v>286</v>
      </c>
      <c r="EX13" s="22">
        <v>287</v>
      </c>
      <c r="EY13" s="21">
        <v>288</v>
      </c>
      <c r="FB13" s="23">
        <v>265</v>
      </c>
      <c r="FC13" s="22">
        <v>266</v>
      </c>
      <c r="FD13" s="22">
        <v>267</v>
      </c>
      <c r="FE13" s="22">
        <v>268</v>
      </c>
      <c r="FF13" s="22">
        <v>269</v>
      </c>
      <c r="FG13" s="22">
        <v>270</v>
      </c>
      <c r="FH13" s="22">
        <v>271</v>
      </c>
      <c r="FI13" s="22">
        <v>272</v>
      </c>
      <c r="FJ13" s="22">
        <v>273</v>
      </c>
      <c r="FK13" s="22">
        <v>274</v>
      </c>
      <c r="FL13" s="22">
        <v>275</v>
      </c>
      <c r="FM13" s="22">
        <v>276</v>
      </c>
      <c r="FN13" s="22">
        <v>277</v>
      </c>
      <c r="FO13" s="22">
        <v>278</v>
      </c>
      <c r="FP13" s="22">
        <v>279</v>
      </c>
      <c r="FQ13" s="22">
        <v>280</v>
      </c>
      <c r="FR13" s="22">
        <v>281</v>
      </c>
      <c r="FS13" s="22">
        <v>282</v>
      </c>
      <c r="FT13" s="22">
        <v>283</v>
      </c>
      <c r="FU13" s="22">
        <v>284</v>
      </c>
      <c r="FV13" s="22">
        <v>285</v>
      </c>
      <c r="FW13" s="22">
        <v>286</v>
      </c>
      <c r="FX13" s="22">
        <v>287</v>
      </c>
      <c r="FY13" s="21">
        <v>288</v>
      </c>
    </row>
    <row r="14" spans="1:181">
      <c r="A14" s="24" t="s">
        <v>5717</v>
      </c>
    </row>
    <row r="15" spans="1:181" ht="15.75" thickBot="1">
      <c r="A15" s="24" t="s">
        <v>5716</v>
      </c>
      <c r="B15" s="744" t="s">
        <v>5722</v>
      </c>
      <c r="C15" s="744"/>
      <c r="D15" s="744"/>
      <c r="E15" s="744"/>
      <c r="F15" s="744"/>
      <c r="G15" s="744"/>
      <c r="M15" s="20" t="s">
        <v>5718</v>
      </c>
      <c r="N15" s="20"/>
      <c r="O15" s="20"/>
      <c r="P15" s="20"/>
      <c r="Q15" s="20"/>
      <c r="AB15" s="744" t="s">
        <v>5722</v>
      </c>
      <c r="AC15" s="744"/>
      <c r="AD15" s="744"/>
      <c r="AE15" s="744"/>
      <c r="AF15" s="744"/>
      <c r="AG15" s="744"/>
      <c r="AM15" s="20" t="s">
        <v>5719</v>
      </c>
      <c r="AN15" s="20"/>
      <c r="AO15" s="20"/>
      <c r="BB15" s="744" t="s">
        <v>5722</v>
      </c>
      <c r="BC15" s="744"/>
      <c r="BD15" s="744"/>
      <c r="BE15" s="744"/>
      <c r="BF15" s="744"/>
      <c r="BG15" s="744"/>
      <c r="BM15" s="20" t="s">
        <v>5720</v>
      </c>
      <c r="BN15" s="20"/>
      <c r="BO15" s="20"/>
      <c r="CB15" s="744" t="s">
        <v>5722</v>
      </c>
      <c r="CC15" s="744"/>
      <c r="CD15" s="744"/>
      <c r="CE15" s="744"/>
      <c r="CF15" s="744"/>
      <c r="CG15" s="744"/>
      <c r="CM15" s="20" t="s">
        <v>5721</v>
      </c>
      <c r="CN15" s="20"/>
      <c r="CO15" s="20"/>
      <c r="DB15" s="744" t="s">
        <v>5722</v>
      </c>
      <c r="DC15" s="744"/>
      <c r="DD15" s="744"/>
      <c r="DE15" s="744"/>
      <c r="DF15" s="744"/>
      <c r="DG15" s="744"/>
      <c r="DM15" s="20" t="s">
        <v>5723</v>
      </c>
      <c r="DN15" s="20"/>
      <c r="DO15" s="20"/>
      <c r="EB15" s="744" t="s">
        <v>5722</v>
      </c>
      <c r="EC15" s="744"/>
      <c r="ED15" s="744"/>
      <c r="EE15" s="744"/>
      <c r="EF15" s="744"/>
      <c r="EG15" s="744"/>
      <c r="EM15" s="20" t="s">
        <v>5724</v>
      </c>
      <c r="EN15" s="20"/>
      <c r="EO15" s="20"/>
      <c r="FB15" s="744" t="s">
        <v>5722</v>
      </c>
      <c r="FC15" s="744"/>
      <c r="FD15" s="744"/>
      <c r="FE15" s="744"/>
      <c r="FF15" s="744"/>
      <c r="FG15" s="744"/>
      <c r="FM15" s="20" t="s">
        <v>5726</v>
      </c>
      <c r="FN15" s="20"/>
      <c r="FO15" s="20"/>
    </row>
    <row r="16" spans="1:181">
      <c r="B16" s="249">
        <v>1</v>
      </c>
      <c r="C16" t="s">
        <v>4922</v>
      </c>
      <c r="M16" s="17">
        <v>1</v>
      </c>
      <c r="N16" t="s">
        <v>851</v>
      </c>
      <c r="AB16" s="16">
        <v>1</v>
      </c>
      <c r="AM16" s="16">
        <v>1</v>
      </c>
      <c r="AN16" t="s">
        <v>2490</v>
      </c>
      <c r="BB16" s="15">
        <v>1</v>
      </c>
      <c r="BM16" s="15">
        <v>1</v>
      </c>
      <c r="BN16" t="s">
        <v>2489</v>
      </c>
      <c r="CB16" s="14">
        <v>1</v>
      </c>
      <c r="CM16" s="14">
        <v>1</v>
      </c>
      <c r="CN16" t="s">
        <v>2487</v>
      </c>
      <c r="DB16" s="13">
        <v>1</v>
      </c>
      <c r="DM16" s="13">
        <v>1</v>
      </c>
      <c r="DN16" t="s">
        <v>167</v>
      </c>
      <c r="EB16" s="12">
        <v>1</v>
      </c>
      <c r="EC16" t="s">
        <v>5725</v>
      </c>
      <c r="EM16" s="12">
        <v>1</v>
      </c>
      <c r="EN16" t="s">
        <v>2486</v>
      </c>
      <c r="FB16" s="11">
        <v>1</v>
      </c>
      <c r="FM16" s="11">
        <v>1</v>
      </c>
      <c r="FN16" t="s">
        <v>2460</v>
      </c>
      <c r="FQ16" t="s">
        <v>1482</v>
      </c>
      <c r="FT16" t="s">
        <v>2485</v>
      </c>
      <c r="FW16" t="s">
        <v>2484</v>
      </c>
    </row>
    <row r="17" spans="1:179">
      <c r="B17" s="250">
        <v>25</v>
      </c>
      <c r="M17" s="10">
        <v>2</v>
      </c>
      <c r="N17" t="s">
        <v>2029</v>
      </c>
      <c r="AB17" s="9">
        <v>25</v>
      </c>
      <c r="AM17" s="9">
        <v>2</v>
      </c>
      <c r="AN17" t="s">
        <v>2482</v>
      </c>
      <c r="BB17" s="8">
        <v>25</v>
      </c>
      <c r="BM17" s="8">
        <v>2</v>
      </c>
      <c r="BN17" t="s">
        <v>2480</v>
      </c>
      <c r="CB17" s="7">
        <v>25</v>
      </c>
      <c r="CM17" s="7">
        <v>2</v>
      </c>
      <c r="CN17" t="s">
        <v>2478</v>
      </c>
      <c r="DB17" s="6">
        <v>25</v>
      </c>
      <c r="DM17" s="6">
        <v>2</v>
      </c>
      <c r="DN17" t="s">
        <v>2477</v>
      </c>
      <c r="EB17" s="5">
        <v>25</v>
      </c>
      <c r="EM17" s="5">
        <v>2</v>
      </c>
      <c r="EN17" t="s">
        <v>2476</v>
      </c>
      <c r="FB17" s="4">
        <v>25</v>
      </c>
      <c r="FM17" s="4">
        <v>2</v>
      </c>
      <c r="FN17" t="s">
        <v>2475</v>
      </c>
      <c r="FQ17" t="s">
        <v>2474</v>
      </c>
      <c r="FT17" t="s">
        <v>2473</v>
      </c>
      <c r="FW17" t="s">
        <v>2472</v>
      </c>
    </row>
    <row r="18" spans="1:179">
      <c r="B18" s="250">
        <v>49</v>
      </c>
      <c r="M18" s="10">
        <v>3</v>
      </c>
      <c r="N18" t="s">
        <v>1387</v>
      </c>
      <c r="AB18" s="9">
        <v>49</v>
      </c>
      <c r="AM18" s="9">
        <v>3</v>
      </c>
      <c r="AN18" t="s">
        <v>2470</v>
      </c>
      <c r="BB18" s="8">
        <v>49</v>
      </c>
      <c r="BM18" s="8">
        <v>3</v>
      </c>
      <c r="BN18" t="s">
        <v>2468</v>
      </c>
      <c r="CB18" s="7">
        <v>49</v>
      </c>
      <c r="CM18" s="7">
        <v>3</v>
      </c>
      <c r="CN18" t="s">
        <v>2466</v>
      </c>
      <c r="DB18" s="6">
        <v>49</v>
      </c>
      <c r="DM18" s="6">
        <v>3</v>
      </c>
      <c r="DN18" t="s">
        <v>2465</v>
      </c>
      <c r="EB18" s="5">
        <v>49</v>
      </c>
      <c r="EM18" s="5">
        <v>3</v>
      </c>
      <c r="EN18" t="s">
        <v>2464</v>
      </c>
      <c r="FB18" s="4">
        <v>49</v>
      </c>
      <c r="FM18" s="4">
        <v>3</v>
      </c>
      <c r="FN18" t="s">
        <v>2334</v>
      </c>
      <c r="FQ18" t="s">
        <v>2463</v>
      </c>
      <c r="FT18" t="s">
        <v>2462</v>
      </c>
      <c r="FW18" t="s">
        <v>2461</v>
      </c>
    </row>
    <row r="19" spans="1:179">
      <c r="B19" s="251">
        <v>73</v>
      </c>
      <c r="M19" s="10">
        <v>4</v>
      </c>
      <c r="N19" t="s">
        <v>2460</v>
      </c>
      <c r="AB19" s="19">
        <v>73</v>
      </c>
      <c r="AM19" s="9">
        <v>4</v>
      </c>
      <c r="AN19" t="s">
        <v>2459</v>
      </c>
      <c r="BB19" s="19">
        <v>73</v>
      </c>
      <c r="BM19" s="8">
        <v>4</v>
      </c>
      <c r="BN19" t="s">
        <v>2458</v>
      </c>
      <c r="CB19" s="19">
        <v>73</v>
      </c>
      <c r="CM19" s="7">
        <v>4</v>
      </c>
      <c r="CN19" t="s">
        <v>2457</v>
      </c>
      <c r="DB19" s="19">
        <v>73</v>
      </c>
      <c r="DM19" s="6">
        <v>4</v>
      </c>
      <c r="DN19" t="s">
        <v>2456</v>
      </c>
      <c r="EB19" s="19">
        <v>73</v>
      </c>
      <c r="EM19" s="5">
        <v>4</v>
      </c>
      <c r="EN19" t="s">
        <v>2455</v>
      </c>
      <c r="FB19" s="19">
        <v>73</v>
      </c>
      <c r="FM19" s="4">
        <v>4</v>
      </c>
      <c r="FN19" t="s">
        <v>2454</v>
      </c>
      <c r="FQ19" t="s">
        <v>2453</v>
      </c>
      <c r="FT19" t="s">
        <v>2452</v>
      </c>
      <c r="FW19" t="s">
        <v>2451</v>
      </c>
    </row>
    <row r="20" spans="1:179">
      <c r="B20" s="251">
        <v>97</v>
      </c>
      <c r="M20" s="10">
        <v>5</v>
      </c>
      <c r="N20" t="s">
        <v>1188</v>
      </c>
      <c r="AB20" s="19">
        <v>97</v>
      </c>
      <c r="AM20" s="9">
        <v>5</v>
      </c>
      <c r="AN20" t="s">
        <v>2450</v>
      </c>
      <c r="BB20" s="19">
        <v>97</v>
      </c>
      <c r="BM20" s="8">
        <v>5</v>
      </c>
      <c r="BN20" t="s">
        <v>2449</v>
      </c>
      <c r="CB20" s="19">
        <v>97</v>
      </c>
      <c r="CM20" s="7">
        <v>5</v>
      </c>
      <c r="CN20" t="s">
        <v>2448</v>
      </c>
      <c r="DB20" s="19">
        <v>97</v>
      </c>
      <c r="DM20" s="6">
        <v>5</v>
      </c>
      <c r="DN20" t="s">
        <v>2447</v>
      </c>
      <c r="EB20" s="19">
        <v>97</v>
      </c>
      <c r="EM20" s="5">
        <v>5</v>
      </c>
      <c r="EN20" t="s">
        <v>2446</v>
      </c>
      <c r="FB20" s="19">
        <v>97</v>
      </c>
      <c r="FM20" s="4">
        <v>5</v>
      </c>
      <c r="FN20" t="s">
        <v>2445</v>
      </c>
      <c r="FQ20" t="s">
        <v>2444</v>
      </c>
      <c r="FT20" t="s">
        <v>2443</v>
      </c>
      <c r="FW20" t="s">
        <v>2442</v>
      </c>
    </row>
    <row r="21" spans="1:179">
      <c r="B21" s="251">
        <v>121</v>
      </c>
      <c r="M21" s="10">
        <v>6</v>
      </c>
      <c r="N21" t="s">
        <v>2441</v>
      </c>
      <c r="AB21" s="19">
        <v>121</v>
      </c>
      <c r="AM21" s="9">
        <v>6</v>
      </c>
      <c r="AN21" t="s">
        <v>2440</v>
      </c>
      <c r="BB21" s="19">
        <v>121</v>
      </c>
      <c r="BM21" s="8">
        <v>6</v>
      </c>
      <c r="BN21" t="s">
        <v>2439</v>
      </c>
      <c r="CB21" s="19">
        <v>121</v>
      </c>
      <c r="CM21" s="7">
        <v>6</v>
      </c>
      <c r="CN21" t="s">
        <v>2438</v>
      </c>
      <c r="DB21" s="19">
        <v>121</v>
      </c>
      <c r="DM21" s="6">
        <v>6</v>
      </c>
      <c r="DN21" t="s">
        <v>2437</v>
      </c>
      <c r="EB21" s="19">
        <v>121</v>
      </c>
      <c r="EM21" s="5">
        <v>6</v>
      </c>
      <c r="EN21" t="s">
        <v>2436</v>
      </c>
      <c r="FB21" s="19">
        <v>121</v>
      </c>
      <c r="FM21" s="4">
        <v>6</v>
      </c>
      <c r="FN21" t="s">
        <v>2435</v>
      </c>
      <c r="FQ21" t="s">
        <v>2434</v>
      </c>
      <c r="FT21" t="s">
        <v>2254</v>
      </c>
      <c r="FW21" t="s">
        <v>2433</v>
      </c>
    </row>
    <row r="22" spans="1:179">
      <c r="B22" s="251">
        <v>145</v>
      </c>
      <c r="M22" s="2">
        <v>7</v>
      </c>
      <c r="N22" t="s">
        <v>1954</v>
      </c>
      <c r="AB22" s="19">
        <v>145</v>
      </c>
      <c r="AM22" s="2">
        <v>7</v>
      </c>
      <c r="AN22" t="s">
        <v>1505</v>
      </c>
      <c r="BB22" s="19">
        <v>145</v>
      </c>
      <c r="BM22" s="2">
        <v>7</v>
      </c>
      <c r="BN22" t="s">
        <v>2432</v>
      </c>
      <c r="CB22" s="19">
        <v>145</v>
      </c>
      <c r="CM22" s="2">
        <v>7</v>
      </c>
      <c r="CN22" t="s">
        <v>2431</v>
      </c>
      <c r="DB22" s="19">
        <v>145</v>
      </c>
      <c r="DM22" s="2">
        <v>7</v>
      </c>
      <c r="DN22" t="s">
        <v>2430</v>
      </c>
      <c r="EB22" s="19">
        <v>145</v>
      </c>
      <c r="EM22" s="2">
        <v>7</v>
      </c>
      <c r="EN22" t="s">
        <v>2429</v>
      </c>
      <c r="FB22" s="19">
        <v>145</v>
      </c>
      <c r="FM22" s="2">
        <v>7</v>
      </c>
      <c r="FN22" t="s">
        <v>2428</v>
      </c>
      <c r="FQ22" t="s">
        <v>2427</v>
      </c>
      <c r="FT22" t="s">
        <v>1347</v>
      </c>
      <c r="FW22" t="s">
        <v>2426</v>
      </c>
    </row>
    <row r="23" spans="1:179">
      <c r="B23" s="251">
        <v>169</v>
      </c>
      <c r="M23" s="2">
        <v>8</v>
      </c>
      <c r="N23" t="s">
        <v>1530</v>
      </c>
      <c r="AB23" s="19">
        <v>169</v>
      </c>
      <c r="AM23" s="2">
        <v>8</v>
      </c>
      <c r="AN23" t="s">
        <v>2425</v>
      </c>
      <c r="BB23" s="19">
        <v>169</v>
      </c>
      <c r="BM23" s="2">
        <v>8</v>
      </c>
      <c r="BN23" t="s">
        <v>2424</v>
      </c>
      <c r="CB23" s="19">
        <v>169</v>
      </c>
      <c r="CM23" s="2">
        <v>8</v>
      </c>
      <c r="CN23" t="s">
        <v>1316</v>
      </c>
      <c r="DB23" s="19">
        <v>169</v>
      </c>
      <c r="DM23" s="2">
        <v>8</v>
      </c>
      <c r="DN23" t="s">
        <v>2423</v>
      </c>
      <c r="EB23" s="19">
        <v>169</v>
      </c>
      <c r="EM23" s="2">
        <v>8</v>
      </c>
      <c r="EN23" t="s">
        <v>2422</v>
      </c>
      <c r="FB23" s="19">
        <v>169</v>
      </c>
      <c r="FM23" s="2">
        <v>8</v>
      </c>
      <c r="FN23" t="s">
        <v>348</v>
      </c>
      <c r="FQ23" t="s">
        <v>2421</v>
      </c>
      <c r="FT23" t="s">
        <v>2420</v>
      </c>
      <c r="FW23" t="s">
        <v>2419</v>
      </c>
    </row>
    <row r="24" spans="1:179">
      <c r="B24" s="251">
        <v>193</v>
      </c>
      <c r="M24" s="2">
        <v>9</v>
      </c>
      <c r="N24" t="s">
        <v>718</v>
      </c>
      <c r="AB24" s="19">
        <v>193</v>
      </c>
      <c r="AM24" s="2">
        <v>9</v>
      </c>
      <c r="AN24" t="s">
        <v>2418</v>
      </c>
      <c r="BB24" s="19">
        <v>193</v>
      </c>
      <c r="BM24" s="2">
        <v>9</v>
      </c>
      <c r="BN24" t="s">
        <v>2417</v>
      </c>
      <c r="CB24" s="19">
        <v>193</v>
      </c>
      <c r="CM24" s="2">
        <v>9</v>
      </c>
      <c r="CN24" t="s">
        <v>2416</v>
      </c>
      <c r="DB24" s="19">
        <v>193</v>
      </c>
      <c r="DM24" s="2">
        <v>9</v>
      </c>
      <c r="DN24" t="s">
        <v>2415</v>
      </c>
      <c r="EB24" s="19">
        <v>193</v>
      </c>
      <c r="EM24" s="2">
        <v>9</v>
      </c>
      <c r="EN24" t="s">
        <v>2414</v>
      </c>
      <c r="FB24" s="19">
        <v>193</v>
      </c>
      <c r="FM24" s="2">
        <v>9</v>
      </c>
      <c r="FN24" t="s">
        <v>2413</v>
      </c>
      <c r="FQ24" t="s">
        <v>2412</v>
      </c>
      <c r="FT24" t="s">
        <v>2411</v>
      </c>
      <c r="FW24" t="s">
        <v>2410</v>
      </c>
    </row>
    <row r="25" spans="1:179">
      <c r="B25" s="251">
        <v>217</v>
      </c>
      <c r="M25" s="2">
        <v>10</v>
      </c>
      <c r="N25" t="s">
        <v>683</v>
      </c>
      <c r="AB25" s="19">
        <v>217</v>
      </c>
      <c r="AM25" s="2">
        <v>10</v>
      </c>
      <c r="AN25" t="s">
        <v>2409</v>
      </c>
      <c r="BB25" s="19">
        <v>217</v>
      </c>
      <c r="BM25" s="2">
        <v>10</v>
      </c>
      <c r="BN25" t="s">
        <v>2408</v>
      </c>
      <c r="CB25" s="19">
        <v>217</v>
      </c>
      <c r="CM25" s="2">
        <v>10</v>
      </c>
      <c r="CN25" t="s">
        <v>2407</v>
      </c>
      <c r="DB25" s="19">
        <v>217</v>
      </c>
      <c r="DM25" s="2">
        <v>10</v>
      </c>
      <c r="DN25" t="s">
        <v>2406</v>
      </c>
      <c r="EB25" s="19">
        <v>217</v>
      </c>
      <c r="EM25" s="2">
        <v>10</v>
      </c>
      <c r="EN25" t="s">
        <v>2405</v>
      </c>
      <c r="FB25" s="19">
        <v>217</v>
      </c>
      <c r="FM25" s="2">
        <v>10</v>
      </c>
      <c r="FN25" t="s">
        <v>2404</v>
      </c>
      <c r="FQ25" t="s">
        <v>2403</v>
      </c>
      <c r="FT25" t="s">
        <v>2402</v>
      </c>
      <c r="FW25" t="s">
        <v>2401</v>
      </c>
    </row>
    <row r="26" spans="1:179">
      <c r="B26" s="251">
        <v>241</v>
      </c>
      <c r="M26" s="2">
        <v>11</v>
      </c>
      <c r="N26" t="s">
        <v>468</v>
      </c>
      <c r="AB26" s="19">
        <v>241</v>
      </c>
      <c r="AM26" s="2">
        <v>11</v>
      </c>
      <c r="AN26" t="s">
        <v>2400</v>
      </c>
      <c r="BB26" s="19">
        <v>241</v>
      </c>
      <c r="BM26" s="2">
        <v>11</v>
      </c>
      <c r="BN26" t="s">
        <v>2399</v>
      </c>
      <c r="CB26" s="19">
        <v>241</v>
      </c>
      <c r="CM26" s="2">
        <v>11</v>
      </c>
      <c r="CN26" t="s">
        <v>2398</v>
      </c>
      <c r="DB26" s="19">
        <v>241</v>
      </c>
      <c r="DM26" s="2">
        <v>11</v>
      </c>
      <c r="DN26" t="s">
        <v>2397</v>
      </c>
      <c r="EB26" s="19">
        <v>241</v>
      </c>
      <c r="EM26" s="2">
        <v>11</v>
      </c>
      <c r="EN26" t="s">
        <v>2396</v>
      </c>
      <c r="FB26" s="19">
        <v>241</v>
      </c>
      <c r="FM26" s="2">
        <v>11</v>
      </c>
      <c r="FN26" t="s">
        <v>2395</v>
      </c>
      <c r="FQ26" t="s">
        <v>917</v>
      </c>
      <c r="FT26" t="s">
        <v>2394</v>
      </c>
      <c r="FW26" t="s">
        <v>2393</v>
      </c>
    </row>
    <row r="27" spans="1:179" ht="15.75" thickBot="1">
      <c r="B27" s="252">
        <v>265</v>
      </c>
      <c r="C27" t="s">
        <v>4923</v>
      </c>
      <c r="M27" s="2">
        <v>12</v>
      </c>
      <c r="N27" t="s">
        <v>502</v>
      </c>
      <c r="AB27" s="18">
        <v>265</v>
      </c>
      <c r="AM27" s="2">
        <v>12</v>
      </c>
      <c r="AN27" t="s">
        <v>1991</v>
      </c>
      <c r="BB27" s="18">
        <v>265</v>
      </c>
      <c r="BM27" s="2">
        <v>12</v>
      </c>
      <c r="BN27" t="s">
        <v>2392</v>
      </c>
      <c r="CB27" s="18">
        <v>265</v>
      </c>
      <c r="CM27" s="2">
        <v>12</v>
      </c>
      <c r="CN27" t="s">
        <v>2391</v>
      </c>
      <c r="DB27" s="18">
        <v>265</v>
      </c>
      <c r="DM27" s="2">
        <v>12</v>
      </c>
      <c r="DN27" t="s">
        <v>2390</v>
      </c>
      <c r="EB27" s="18">
        <v>265</v>
      </c>
      <c r="EM27" s="2">
        <v>12</v>
      </c>
      <c r="EN27" t="s">
        <v>1172</v>
      </c>
      <c r="FB27" s="18">
        <v>265</v>
      </c>
      <c r="FM27" s="2">
        <v>12</v>
      </c>
      <c r="FN27" t="s">
        <v>2389</v>
      </c>
      <c r="FQ27" t="s">
        <v>2388</v>
      </c>
      <c r="FT27" t="s">
        <v>2387</v>
      </c>
      <c r="FW27" t="s">
        <v>2386</v>
      </c>
    </row>
    <row r="28" spans="1:179">
      <c r="M28" s="2">
        <v>13</v>
      </c>
      <c r="N28" t="s">
        <v>1181</v>
      </c>
      <c r="AM28" s="2">
        <v>13</v>
      </c>
      <c r="AN28" t="s">
        <v>2385</v>
      </c>
      <c r="BM28" s="2">
        <v>13</v>
      </c>
      <c r="BN28" t="s">
        <v>1489</v>
      </c>
      <c r="CM28" s="2">
        <v>13</v>
      </c>
      <c r="CN28" t="s">
        <v>2384</v>
      </c>
      <c r="DM28" s="2">
        <v>13</v>
      </c>
      <c r="DN28" t="s">
        <v>2383</v>
      </c>
      <c r="EM28" s="2">
        <v>13</v>
      </c>
      <c r="EN28" t="s">
        <v>2382</v>
      </c>
      <c r="FM28" s="2">
        <v>13</v>
      </c>
      <c r="FN28" t="s">
        <v>2381</v>
      </c>
      <c r="FQ28" t="s">
        <v>2380</v>
      </c>
      <c r="FT28" t="s">
        <v>2379</v>
      </c>
      <c r="FW28" t="s">
        <v>2378</v>
      </c>
    </row>
    <row r="29" spans="1:179">
      <c r="A29" s="260" t="s">
        <v>6060</v>
      </c>
      <c r="B29" s="261"/>
      <c r="C29" s="261"/>
      <c r="D29" s="261"/>
      <c r="E29" s="261"/>
      <c r="F29" s="261"/>
      <c r="G29" s="262"/>
      <c r="M29" s="2">
        <v>14</v>
      </c>
      <c r="N29" t="s">
        <v>1009</v>
      </c>
      <c r="AM29" s="2">
        <v>14</v>
      </c>
      <c r="AN29" t="s">
        <v>2377</v>
      </c>
      <c r="BM29" s="2">
        <v>14</v>
      </c>
      <c r="BN29" t="s">
        <v>1480</v>
      </c>
      <c r="CM29" s="2">
        <v>14</v>
      </c>
      <c r="CN29" t="s">
        <v>2376</v>
      </c>
      <c r="DM29" s="2">
        <v>14</v>
      </c>
      <c r="DN29" t="s">
        <v>2375</v>
      </c>
      <c r="EM29" s="2">
        <v>14</v>
      </c>
      <c r="EN29" t="s">
        <v>2374</v>
      </c>
      <c r="FM29" s="2">
        <v>14</v>
      </c>
      <c r="FN29" t="s">
        <v>2373</v>
      </c>
      <c r="FQ29" t="s">
        <v>1440</v>
      </c>
      <c r="FT29" t="s">
        <v>2372</v>
      </c>
      <c r="FW29" t="s">
        <v>1204</v>
      </c>
    </row>
    <row r="30" spans="1:179">
      <c r="A30" s="263" t="s">
        <v>5727</v>
      </c>
      <c r="B30" s="144"/>
      <c r="C30" s="144" t="s">
        <v>2371</v>
      </c>
      <c r="D30" s="144" t="s">
        <v>2370</v>
      </c>
      <c r="E30" s="144"/>
      <c r="F30" s="144"/>
      <c r="G30" s="264"/>
      <c r="M30" s="2">
        <v>15</v>
      </c>
      <c r="N30" t="s">
        <v>2369</v>
      </c>
      <c r="AM30" s="2">
        <v>15</v>
      </c>
      <c r="AN30" t="s">
        <v>2368</v>
      </c>
      <c r="BM30" s="2">
        <v>15</v>
      </c>
      <c r="BN30" t="s">
        <v>2367</v>
      </c>
      <c r="CM30" s="2">
        <v>15</v>
      </c>
      <c r="CN30" t="s">
        <v>2366</v>
      </c>
      <c r="DM30" s="2">
        <v>15</v>
      </c>
      <c r="DN30" t="s">
        <v>2365</v>
      </c>
      <c r="EM30" s="2">
        <v>15</v>
      </c>
      <c r="EN30" t="s">
        <v>2364</v>
      </c>
      <c r="FM30" s="2">
        <v>15</v>
      </c>
      <c r="FN30" t="s">
        <v>2363</v>
      </c>
      <c r="FQ30" t="s">
        <v>1980</v>
      </c>
      <c r="FT30" t="s">
        <v>2362</v>
      </c>
      <c r="FW30" t="s">
        <v>873</v>
      </c>
    </row>
    <row r="31" spans="1:179">
      <c r="A31" s="263"/>
      <c r="B31" s="144"/>
      <c r="C31" s="144"/>
      <c r="D31" s="144" t="s">
        <v>2361</v>
      </c>
      <c r="E31" s="144"/>
      <c r="F31" s="144"/>
      <c r="G31" s="264"/>
      <c r="M31" s="2">
        <v>16</v>
      </c>
      <c r="N31" t="s">
        <v>1341</v>
      </c>
      <c r="AM31" s="2">
        <v>16</v>
      </c>
      <c r="AN31" t="s">
        <v>2360</v>
      </c>
      <c r="BM31" s="2">
        <v>16</v>
      </c>
      <c r="BN31" t="s">
        <v>1353</v>
      </c>
      <c r="CM31" s="2">
        <v>16</v>
      </c>
      <c r="CN31" t="s">
        <v>2359</v>
      </c>
      <c r="DM31" s="2">
        <v>16</v>
      </c>
      <c r="DN31" t="s">
        <v>2358</v>
      </c>
      <c r="EM31" s="2">
        <v>16</v>
      </c>
      <c r="EN31" t="s">
        <v>2357</v>
      </c>
      <c r="FM31" s="2">
        <v>16</v>
      </c>
      <c r="FN31" t="s">
        <v>2356</v>
      </c>
      <c r="FQ31" t="s">
        <v>1553</v>
      </c>
      <c r="FT31" t="s">
        <v>2355</v>
      </c>
      <c r="FW31" t="s">
        <v>2354</v>
      </c>
    </row>
    <row r="32" spans="1:179">
      <c r="A32" s="263"/>
      <c r="B32" s="144"/>
      <c r="C32" s="144"/>
      <c r="D32" s="144" t="s">
        <v>2353</v>
      </c>
      <c r="E32" s="144"/>
      <c r="F32" s="144"/>
      <c r="G32" s="264"/>
      <c r="M32" s="2">
        <v>17</v>
      </c>
      <c r="N32" t="s">
        <v>745</v>
      </c>
      <c r="AM32" s="2">
        <v>17</v>
      </c>
      <c r="AN32" t="s">
        <v>2352</v>
      </c>
      <c r="BM32" s="2">
        <v>17</v>
      </c>
      <c r="BN32" t="s">
        <v>2351</v>
      </c>
      <c r="CM32" s="2">
        <v>17</v>
      </c>
      <c r="CN32" t="s">
        <v>2350</v>
      </c>
      <c r="DM32" s="2">
        <v>17</v>
      </c>
      <c r="DN32" t="s">
        <v>2349</v>
      </c>
      <c r="EM32" s="2">
        <v>17</v>
      </c>
      <c r="EN32" t="s">
        <v>2348</v>
      </c>
      <c r="FM32" s="2">
        <v>17</v>
      </c>
      <c r="FN32" t="s">
        <v>2347</v>
      </c>
      <c r="FQ32" t="s">
        <v>2346</v>
      </c>
      <c r="FT32" t="s">
        <v>2345</v>
      </c>
      <c r="FW32" t="s">
        <v>2344</v>
      </c>
    </row>
    <row r="33" spans="1:179">
      <c r="A33" s="263"/>
      <c r="B33" s="144"/>
      <c r="C33" s="144"/>
      <c r="D33" s="144" t="s">
        <v>2343</v>
      </c>
      <c r="E33" s="144"/>
      <c r="F33" s="144"/>
      <c r="G33" s="264"/>
      <c r="M33" s="2">
        <v>18</v>
      </c>
      <c r="N33" t="s">
        <v>1101</v>
      </c>
      <c r="AM33" s="2">
        <v>18</v>
      </c>
      <c r="AN33" t="s">
        <v>2342</v>
      </c>
      <c r="BM33" s="2">
        <v>18</v>
      </c>
      <c r="BN33" t="s">
        <v>2341</v>
      </c>
      <c r="CM33" s="2">
        <v>18</v>
      </c>
      <c r="CN33" t="s">
        <v>2340</v>
      </c>
      <c r="DM33" s="2">
        <v>18</v>
      </c>
      <c r="DN33" t="s">
        <v>2339</v>
      </c>
      <c r="EM33" s="2">
        <v>18</v>
      </c>
      <c r="EN33" t="s">
        <v>2338</v>
      </c>
      <c r="FM33" s="2">
        <v>18</v>
      </c>
      <c r="FN33" t="s">
        <v>2337</v>
      </c>
      <c r="FQ33" t="s">
        <v>1430</v>
      </c>
      <c r="FT33" t="s">
        <v>2336</v>
      </c>
      <c r="FW33" t="s">
        <v>2207</v>
      </c>
    </row>
    <row r="34" spans="1:179">
      <c r="A34" s="263"/>
      <c r="B34" s="144"/>
      <c r="C34" s="144"/>
      <c r="D34" s="144" t="s">
        <v>2335</v>
      </c>
      <c r="E34" s="144"/>
      <c r="F34" s="144"/>
      <c r="G34" s="264"/>
      <c r="M34" s="2">
        <v>19</v>
      </c>
      <c r="N34" t="s">
        <v>1331</v>
      </c>
      <c r="AM34" s="2">
        <v>19</v>
      </c>
      <c r="AN34" t="s">
        <v>2334</v>
      </c>
      <c r="BM34" s="2">
        <v>19</v>
      </c>
      <c r="BN34" t="s">
        <v>1306</v>
      </c>
      <c r="CM34" s="2">
        <v>19</v>
      </c>
      <c r="CN34" t="s">
        <v>2333</v>
      </c>
      <c r="DM34" s="2">
        <v>19</v>
      </c>
      <c r="DN34" t="s">
        <v>2332</v>
      </c>
      <c r="EM34" s="2">
        <v>19</v>
      </c>
      <c r="EN34" t="s">
        <v>2331</v>
      </c>
      <c r="FM34" s="2">
        <v>19</v>
      </c>
      <c r="FN34" t="s">
        <v>2330</v>
      </c>
      <c r="FQ34" t="s">
        <v>2329</v>
      </c>
      <c r="FT34" t="s">
        <v>2328</v>
      </c>
      <c r="FW34" t="s">
        <v>817</v>
      </c>
    </row>
    <row r="35" spans="1:179">
      <c r="A35" s="263"/>
      <c r="B35" s="144"/>
      <c r="C35" s="144"/>
      <c r="D35" s="144" t="s">
        <v>2327</v>
      </c>
      <c r="E35" s="144"/>
      <c r="F35" s="144"/>
      <c r="G35" s="264"/>
      <c r="M35" s="2">
        <v>20</v>
      </c>
      <c r="N35" t="s">
        <v>2326</v>
      </c>
      <c r="AM35" s="2">
        <v>20</v>
      </c>
      <c r="AN35" t="s">
        <v>2325</v>
      </c>
      <c r="BM35" s="2">
        <v>20</v>
      </c>
      <c r="BN35" t="s">
        <v>2324</v>
      </c>
      <c r="CM35" s="2">
        <v>20</v>
      </c>
      <c r="CN35" t="s">
        <v>2323</v>
      </c>
      <c r="DM35" s="2">
        <v>20</v>
      </c>
      <c r="DN35" t="s">
        <v>2322</v>
      </c>
      <c r="EM35" s="2">
        <v>20</v>
      </c>
      <c r="EN35" t="s">
        <v>2321</v>
      </c>
      <c r="FM35" s="2">
        <v>20</v>
      </c>
      <c r="FN35" t="s">
        <v>2320</v>
      </c>
      <c r="FQ35" t="s">
        <v>2319</v>
      </c>
      <c r="FT35" t="s">
        <v>2318</v>
      </c>
      <c r="FW35" t="s">
        <v>2317</v>
      </c>
    </row>
    <row r="36" spans="1:179">
      <c r="A36" s="263"/>
      <c r="B36" s="144"/>
      <c r="C36" s="144"/>
      <c r="D36" s="144" t="s">
        <v>2316</v>
      </c>
      <c r="E36" s="144"/>
      <c r="F36" s="144"/>
      <c r="G36" s="264"/>
      <c r="M36" s="2">
        <v>21</v>
      </c>
      <c r="N36" t="s">
        <v>2315</v>
      </c>
      <c r="AM36" s="2">
        <v>21</v>
      </c>
      <c r="AN36" t="s">
        <v>2314</v>
      </c>
      <c r="BM36" s="2">
        <v>21</v>
      </c>
      <c r="BN36" t="s">
        <v>2313</v>
      </c>
      <c r="CM36" s="2">
        <v>21</v>
      </c>
      <c r="CN36" t="s">
        <v>2312</v>
      </c>
      <c r="DM36" s="2">
        <v>21</v>
      </c>
      <c r="DN36" t="s">
        <v>2311</v>
      </c>
      <c r="EM36" s="2">
        <v>21</v>
      </c>
      <c r="EN36" t="s">
        <v>2310</v>
      </c>
      <c r="FM36" s="2">
        <v>21</v>
      </c>
      <c r="FN36" t="s">
        <v>2309</v>
      </c>
      <c r="FQ36" t="s">
        <v>2308</v>
      </c>
      <c r="FT36" t="s">
        <v>2307</v>
      </c>
      <c r="FW36" t="s">
        <v>2306</v>
      </c>
    </row>
    <row r="37" spans="1:179">
      <c r="A37" s="263"/>
      <c r="B37" s="144"/>
      <c r="C37" s="144"/>
      <c r="D37" s="144" t="s">
        <v>1276</v>
      </c>
      <c r="E37" s="144"/>
      <c r="F37" s="144"/>
      <c r="G37" s="264"/>
      <c r="M37" s="2">
        <v>22</v>
      </c>
      <c r="N37" t="s">
        <v>2305</v>
      </c>
      <c r="AM37" s="2">
        <v>22</v>
      </c>
      <c r="AN37" t="s">
        <v>1419</v>
      </c>
      <c r="BM37" s="2">
        <v>22</v>
      </c>
      <c r="BN37" t="s">
        <v>2304</v>
      </c>
      <c r="CM37" s="2">
        <v>22</v>
      </c>
      <c r="CN37" t="s">
        <v>2303</v>
      </c>
      <c r="DM37" s="2">
        <v>22</v>
      </c>
      <c r="DN37" t="s">
        <v>2302</v>
      </c>
      <c r="EM37" s="2">
        <v>22</v>
      </c>
      <c r="EN37" t="s">
        <v>2301</v>
      </c>
      <c r="FM37" s="2">
        <v>22</v>
      </c>
      <c r="FN37" t="s">
        <v>2300</v>
      </c>
      <c r="FQ37" t="s">
        <v>1978</v>
      </c>
      <c r="FT37" t="s">
        <v>1327</v>
      </c>
      <c r="FW37" t="s">
        <v>181</v>
      </c>
    </row>
    <row r="38" spans="1:179">
      <c r="A38" s="263"/>
      <c r="B38" s="144"/>
      <c r="C38" s="144"/>
      <c r="D38" s="144" t="s">
        <v>2299</v>
      </c>
      <c r="E38" s="144"/>
      <c r="F38" s="144"/>
      <c r="G38" s="264"/>
      <c r="M38" s="2">
        <v>23</v>
      </c>
      <c r="N38" t="s">
        <v>198</v>
      </c>
      <c r="AM38" s="2">
        <v>23</v>
      </c>
      <c r="AN38" t="s">
        <v>2298</v>
      </c>
      <c r="BM38" s="2">
        <v>23</v>
      </c>
      <c r="BN38" t="s">
        <v>2297</v>
      </c>
      <c r="CM38" s="2">
        <v>23</v>
      </c>
      <c r="CN38" t="s">
        <v>2296</v>
      </c>
      <c r="DM38" s="2">
        <v>23</v>
      </c>
      <c r="DN38" t="s">
        <v>2295</v>
      </c>
      <c r="EM38" s="2">
        <v>23</v>
      </c>
      <c r="EN38" t="s">
        <v>2294</v>
      </c>
      <c r="FM38" s="2">
        <v>23</v>
      </c>
      <c r="FN38" t="s">
        <v>2293</v>
      </c>
      <c r="FQ38" t="s">
        <v>2292</v>
      </c>
      <c r="FT38" t="s">
        <v>2285</v>
      </c>
      <c r="FW38" t="s">
        <v>2291</v>
      </c>
    </row>
    <row r="39" spans="1:179" ht="15.75" thickBot="1">
      <c r="A39" s="263"/>
      <c r="B39" s="144"/>
      <c r="C39" s="144"/>
      <c r="D39" s="144" t="s">
        <v>2290</v>
      </c>
      <c r="E39" s="144"/>
      <c r="F39" s="144"/>
      <c r="G39" s="264"/>
      <c r="M39" s="1">
        <v>24</v>
      </c>
      <c r="N39" t="s">
        <v>2289</v>
      </c>
      <c r="AM39" s="1">
        <v>24</v>
      </c>
      <c r="AN39" t="s">
        <v>2288</v>
      </c>
      <c r="BM39" s="1">
        <v>24</v>
      </c>
      <c r="BN39" t="s">
        <v>2287</v>
      </c>
      <c r="CM39" s="1">
        <v>24</v>
      </c>
      <c r="CN39" t="s">
        <v>2286</v>
      </c>
      <c r="DM39" s="1">
        <v>24</v>
      </c>
      <c r="DN39" t="s">
        <v>2285</v>
      </c>
      <c r="EM39" s="1">
        <v>24</v>
      </c>
      <c r="EN39" t="s">
        <v>2284</v>
      </c>
      <c r="FM39" s="1">
        <v>24</v>
      </c>
      <c r="FN39" t="s">
        <v>2283</v>
      </c>
      <c r="FQ39" t="s">
        <v>778</v>
      </c>
      <c r="FT39" t="s">
        <v>2282</v>
      </c>
      <c r="FW39" t="s">
        <v>2281</v>
      </c>
    </row>
    <row r="40" spans="1:179">
      <c r="A40" s="263"/>
      <c r="B40" s="144"/>
      <c r="C40" s="144"/>
      <c r="D40" s="144" t="s">
        <v>2280</v>
      </c>
      <c r="E40" s="144"/>
      <c r="F40" s="144"/>
      <c r="G40" s="264"/>
      <c r="M40" s="17">
        <v>25</v>
      </c>
      <c r="N40" t="s">
        <v>1521</v>
      </c>
      <c r="AM40" s="16">
        <v>25</v>
      </c>
      <c r="AN40" t="s">
        <v>2279</v>
      </c>
      <c r="BM40" s="15">
        <v>25</v>
      </c>
      <c r="BN40" t="s">
        <v>2278</v>
      </c>
      <c r="CM40" s="14">
        <v>25</v>
      </c>
      <c r="CN40" t="s">
        <v>2277</v>
      </c>
      <c r="DM40" s="13">
        <v>25</v>
      </c>
      <c r="DN40" t="s">
        <v>2276</v>
      </c>
      <c r="EM40" s="12">
        <v>25</v>
      </c>
      <c r="EN40" t="s">
        <v>2275</v>
      </c>
      <c r="FM40" s="11">
        <v>25</v>
      </c>
      <c r="FN40" t="s">
        <v>2274</v>
      </c>
      <c r="FQ40" t="s">
        <v>1248</v>
      </c>
      <c r="FT40" t="s">
        <v>2273</v>
      </c>
      <c r="FW40" t="s">
        <v>2272</v>
      </c>
    </row>
    <row r="41" spans="1:179">
      <c r="A41" s="263"/>
      <c r="B41" s="144"/>
      <c r="C41" s="144"/>
      <c r="D41" s="144"/>
      <c r="E41" s="144"/>
      <c r="F41" s="144"/>
      <c r="G41" s="264"/>
      <c r="M41" s="10">
        <v>26</v>
      </c>
      <c r="N41" t="s">
        <v>1303</v>
      </c>
      <c r="AM41" s="9">
        <v>26</v>
      </c>
      <c r="AN41" t="s">
        <v>2271</v>
      </c>
      <c r="BM41" s="8">
        <v>26</v>
      </c>
      <c r="BN41" t="s">
        <v>2270</v>
      </c>
      <c r="CM41" s="7">
        <v>26</v>
      </c>
      <c r="CN41" t="s">
        <v>2269</v>
      </c>
      <c r="DM41" s="6">
        <v>26</v>
      </c>
      <c r="DN41" t="s">
        <v>2268</v>
      </c>
      <c r="EM41" s="5">
        <v>26</v>
      </c>
      <c r="EN41" t="s">
        <v>2267</v>
      </c>
      <c r="FM41" s="4">
        <v>26</v>
      </c>
      <c r="FN41" t="s">
        <v>2266</v>
      </c>
      <c r="FQ41" t="s">
        <v>1960</v>
      </c>
      <c r="FT41" t="s">
        <v>2260</v>
      </c>
      <c r="FW41" t="s">
        <v>2265</v>
      </c>
    </row>
    <row r="42" spans="1:179">
      <c r="A42" s="263"/>
      <c r="B42" s="144"/>
      <c r="C42" s="144" t="s">
        <v>2264</v>
      </c>
      <c r="D42" s="144" t="s">
        <v>2263</v>
      </c>
      <c r="E42" s="144"/>
      <c r="F42" s="144"/>
      <c r="G42" s="264"/>
      <c r="M42" s="10">
        <v>27</v>
      </c>
      <c r="N42" t="s">
        <v>1570</v>
      </c>
      <c r="AM42" s="9">
        <v>27</v>
      </c>
      <c r="AN42" t="s">
        <v>2262</v>
      </c>
      <c r="BM42" s="8">
        <v>27</v>
      </c>
      <c r="BN42" t="s">
        <v>2261</v>
      </c>
      <c r="CM42" s="7">
        <v>27</v>
      </c>
      <c r="CN42" t="s">
        <v>1270</v>
      </c>
      <c r="DM42" s="6">
        <v>27</v>
      </c>
      <c r="DN42" t="s">
        <v>2260</v>
      </c>
      <c r="EM42" s="5">
        <v>27</v>
      </c>
      <c r="EN42" t="s">
        <v>2259</v>
      </c>
      <c r="FM42" s="4">
        <v>27</v>
      </c>
      <c r="FN42" t="s">
        <v>1933</v>
      </c>
      <c r="FQ42" t="s">
        <v>2258</v>
      </c>
      <c r="FT42" t="s">
        <v>2257</v>
      </c>
      <c r="FW42" t="s">
        <v>2256</v>
      </c>
    </row>
    <row r="43" spans="1:179">
      <c r="A43" s="263"/>
      <c r="B43" s="144"/>
      <c r="C43" s="144"/>
      <c r="D43" s="144" t="s">
        <v>2255</v>
      </c>
      <c r="E43" s="144"/>
      <c r="F43" s="144"/>
      <c r="G43" s="264"/>
      <c r="M43" s="10">
        <v>28</v>
      </c>
      <c r="N43" t="s">
        <v>2254</v>
      </c>
      <c r="AM43" s="9">
        <v>28</v>
      </c>
      <c r="AN43" t="s">
        <v>2253</v>
      </c>
      <c r="BM43" s="8">
        <v>28</v>
      </c>
      <c r="BN43" t="s">
        <v>2252</v>
      </c>
      <c r="CM43" s="7">
        <v>28</v>
      </c>
      <c r="CN43" t="s">
        <v>2251</v>
      </c>
      <c r="DM43" s="6">
        <v>28</v>
      </c>
      <c r="DN43" t="s">
        <v>2250</v>
      </c>
      <c r="EM43" s="5">
        <v>28</v>
      </c>
      <c r="EN43" t="s">
        <v>2249</v>
      </c>
      <c r="FM43" s="4">
        <v>28</v>
      </c>
      <c r="FN43" t="s">
        <v>2248</v>
      </c>
      <c r="FQ43" t="s">
        <v>2247</v>
      </c>
      <c r="FT43" t="s">
        <v>2246</v>
      </c>
      <c r="FW43" t="s">
        <v>2245</v>
      </c>
    </row>
    <row r="44" spans="1:179">
      <c r="A44" s="263"/>
      <c r="B44" s="144"/>
      <c r="C44" s="144"/>
      <c r="D44" s="144" t="s">
        <v>2244</v>
      </c>
      <c r="E44" s="144"/>
      <c r="F44" s="144"/>
      <c r="G44" s="264"/>
      <c r="M44" s="10">
        <v>29</v>
      </c>
      <c r="N44" t="s">
        <v>1206</v>
      </c>
      <c r="AM44" s="9">
        <v>29</v>
      </c>
      <c r="AN44" t="s">
        <v>2243</v>
      </c>
      <c r="BM44" s="8">
        <v>29</v>
      </c>
      <c r="BN44" t="s">
        <v>2242</v>
      </c>
      <c r="CM44" s="7">
        <v>29</v>
      </c>
      <c r="CN44" t="s">
        <v>1255</v>
      </c>
      <c r="DM44" s="6">
        <v>29</v>
      </c>
      <c r="DN44" t="s">
        <v>2241</v>
      </c>
      <c r="EM44" s="5">
        <v>29</v>
      </c>
      <c r="EN44" t="s">
        <v>2240</v>
      </c>
      <c r="FM44" s="4">
        <v>29</v>
      </c>
      <c r="FN44" t="s">
        <v>2239</v>
      </c>
      <c r="FQ44" t="s">
        <v>2238</v>
      </c>
      <c r="FT44" t="s">
        <v>2237</v>
      </c>
      <c r="FW44" t="s">
        <v>173</v>
      </c>
    </row>
    <row r="45" spans="1:179">
      <c r="A45" s="263"/>
      <c r="B45" s="144"/>
      <c r="C45" s="144"/>
      <c r="D45" s="144" t="s">
        <v>2236</v>
      </c>
      <c r="E45" s="144"/>
      <c r="F45" s="144"/>
      <c r="G45" s="264"/>
      <c r="M45" s="10">
        <v>30</v>
      </c>
      <c r="N45" t="s">
        <v>1649</v>
      </c>
      <c r="AM45" s="9">
        <v>30</v>
      </c>
      <c r="AN45" t="s">
        <v>2235</v>
      </c>
      <c r="BM45" s="8">
        <v>30</v>
      </c>
      <c r="BN45" t="s">
        <v>2234</v>
      </c>
      <c r="CM45" s="7">
        <v>30</v>
      </c>
      <c r="CN45" t="s">
        <v>2233</v>
      </c>
      <c r="DM45" s="6">
        <v>30</v>
      </c>
      <c r="DN45" t="s">
        <v>2232</v>
      </c>
      <c r="EM45" s="5">
        <v>30</v>
      </c>
      <c r="EN45" t="s">
        <v>1069</v>
      </c>
      <c r="FM45" s="4">
        <v>30</v>
      </c>
      <c r="FN45" t="s">
        <v>2231</v>
      </c>
      <c r="FQ45" t="s">
        <v>2230</v>
      </c>
      <c r="FT45" t="s">
        <v>2229</v>
      </c>
      <c r="FW45" t="s">
        <v>2228</v>
      </c>
    </row>
    <row r="46" spans="1:179">
      <c r="A46" s="263"/>
      <c r="B46" s="144"/>
      <c r="C46" s="144"/>
      <c r="D46" s="144" t="s">
        <v>2227</v>
      </c>
      <c r="E46" s="144"/>
      <c r="F46" s="144"/>
      <c r="G46" s="264"/>
      <c r="M46" s="2">
        <v>31</v>
      </c>
      <c r="N46" t="s">
        <v>986</v>
      </c>
      <c r="AM46" s="2">
        <v>31</v>
      </c>
      <c r="AN46" t="s">
        <v>2226</v>
      </c>
      <c r="BM46" s="2">
        <v>31</v>
      </c>
      <c r="BN46" t="s">
        <v>2225</v>
      </c>
      <c r="CM46" s="2">
        <v>31</v>
      </c>
      <c r="CN46" t="s">
        <v>2224</v>
      </c>
      <c r="DM46" s="2">
        <v>31</v>
      </c>
      <c r="DN46" t="s">
        <v>2223</v>
      </c>
      <c r="EM46" s="2">
        <v>31</v>
      </c>
      <c r="EN46" t="s">
        <v>2222</v>
      </c>
      <c r="FM46" s="2">
        <v>31</v>
      </c>
      <c r="FN46" t="s">
        <v>2221</v>
      </c>
      <c r="FQ46" t="s">
        <v>2220</v>
      </c>
      <c r="FT46" t="s">
        <v>2219</v>
      </c>
      <c r="FW46" t="s">
        <v>2218</v>
      </c>
    </row>
    <row r="47" spans="1:179">
      <c r="A47" s="263"/>
      <c r="B47" s="144"/>
      <c r="C47" s="144"/>
      <c r="D47" s="144" t="s">
        <v>2217</v>
      </c>
      <c r="E47" s="144"/>
      <c r="F47" s="144"/>
      <c r="G47" s="264"/>
      <c r="M47" s="2">
        <v>32</v>
      </c>
      <c r="N47" t="s">
        <v>1564</v>
      </c>
      <c r="AM47" s="2">
        <v>32</v>
      </c>
      <c r="AN47" t="s">
        <v>2216</v>
      </c>
      <c r="BM47" s="2">
        <v>32</v>
      </c>
      <c r="BN47" t="s">
        <v>2215</v>
      </c>
      <c r="CM47" s="2">
        <v>32</v>
      </c>
      <c r="CN47" t="s">
        <v>2214</v>
      </c>
      <c r="DM47" s="2">
        <v>32</v>
      </c>
      <c r="DN47" t="s">
        <v>2213</v>
      </c>
      <c r="EM47" s="2">
        <v>32</v>
      </c>
      <c r="EN47" t="s">
        <v>2212</v>
      </c>
      <c r="FM47" s="2">
        <v>32</v>
      </c>
      <c r="FN47" t="s">
        <v>1924</v>
      </c>
      <c r="FQ47" t="s">
        <v>2211</v>
      </c>
      <c r="FT47" t="s">
        <v>2210</v>
      </c>
      <c r="FW47" t="s">
        <v>2209</v>
      </c>
    </row>
    <row r="48" spans="1:179">
      <c r="A48" s="263"/>
      <c r="B48" s="144"/>
      <c r="C48" s="144"/>
      <c r="D48" s="144" t="s">
        <v>2208</v>
      </c>
      <c r="E48" s="144"/>
      <c r="F48" s="144"/>
      <c r="G48" s="264"/>
      <c r="M48" s="2">
        <v>33</v>
      </c>
      <c r="N48" t="s">
        <v>2207</v>
      </c>
      <c r="AM48" s="2">
        <v>33</v>
      </c>
      <c r="AN48" t="s">
        <v>2206</v>
      </c>
      <c r="BM48" s="2">
        <v>33</v>
      </c>
      <c r="BN48" t="s">
        <v>2205</v>
      </c>
      <c r="CM48" s="2">
        <v>33</v>
      </c>
      <c r="CN48" t="s">
        <v>2204</v>
      </c>
      <c r="DM48" s="2">
        <v>33</v>
      </c>
      <c r="DN48" t="s">
        <v>2203</v>
      </c>
      <c r="EM48" s="2">
        <v>33</v>
      </c>
      <c r="EN48" t="s">
        <v>2202</v>
      </c>
      <c r="FM48" s="2">
        <v>33</v>
      </c>
      <c r="FN48" t="s">
        <v>2201</v>
      </c>
      <c r="FQ48" t="s">
        <v>2200</v>
      </c>
      <c r="FT48" t="s">
        <v>2199</v>
      </c>
      <c r="FW48" t="s">
        <v>2198</v>
      </c>
    </row>
    <row r="49" spans="1:179">
      <c r="A49" s="263"/>
      <c r="B49" s="144"/>
      <c r="C49" s="144"/>
      <c r="D49" s="144" t="s">
        <v>2197</v>
      </c>
      <c r="E49" s="144"/>
      <c r="F49" s="144"/>
      <c r="G49" s="264"/>
      <c r="M49" s="2">
        <v>34</v>
      </c>
      <c r="N49" t="s">
        <v>2196</v>
      </c>
      <c r="AM49" s="2">
        <v>34</v>
      </c>
      <c r="AN49" t="s">
        <v>2195</v>
      </c>
      <c r="BM49" s="2">
        <v>34</v>
      </c>
      <c r="BN49" t="s">
        <v>2194</v>
      </c>
      <c r="CM49" s="2">
        <v>34</v>
      </c>
      <c r="CN49" t="s">
        <v>2193</v>
      </c>
      <c r="DM49" s="2">
        <v>34</v>
      </c>
      <c r="DN49" t="s">
        <v>2192</v>
      </c>
      <c r="EM49" s="2">
        <v>34</v>
      </c>
      <c r="EN49" t="s">
        <v>2191</v>
      </c>
      <c r="FM49" s="2">
        <v>34</v>
      </c>
      <c r="FN49" t="s">
        <v>2190</v>
      </c>
      <c r="FQ49" t="s">
        <v>2189</v>
      </c>
      <c r="FT49" t="s">
        <v>2188</v>
      </c>
      <c r="FW49" t="s">
        <v>2187</v>
      </c>
    </row>
    <row r="50" spans="1:179">
      <c r="A50" s="263"/>
      <c r="B50" s="144"/>
      <c r="C50" s="144"/>
      <c r="D50" s="144" t="s">
        <v>2186</v>
      </c>
      <c r="E50" s="144"/>
      <c r="F50" s="144"/>
      <c r="G50" s="264"/>
      <c r="M50" s="2">
        <v>35</v>
      </c>
      <c r="N50" t="s">
        <v>2185</v>
      </c>
      <c r="AM50" s="2">
        <v>35</v>
      </c>
      <c r="AN50" t="s">
        <v>2184</v>
      </c>
      <c r="BM50" s="2">
        <v>35</v>
      </c>
      <c r="BN50" t="s">
        <v>2183</v>
      </c>
      <c r="CM50" s="2">
        <v>35</v>
      </c>
      <c r="CN50" t="s">
        <v>2182</v>
      </c>
      <c r="DM50" s="2">
        <v>35</v>
      </c>
      <c r="DN50" t="s">
        <v>2181</v>
      </c>
      <c r="EM50" s="2">
        <v>35</v>
      </c>
      <c r="EN50" t="s">
        <v>2180</v>
      </c>
      <c r="FM50" s="2">
        <v>35</v>
      </c>
      <c r="FN50" t="s">
        <v>2179</v>
      </c>
      <c r="FQ50" t="s">
        <v>2178</v>
      </c>
      <c r="FT50" t="s">
        <v>2177</v>
      </c>
      <c r="FW50" t="s">
        <v>2176</v>
      </c>
    </row>
    <row r="51" spans="1:179">
      <c r="A51" s="263"/>
      <c r="B51" s="144"/>
      <c r="C51" s="144"/>
      <c r="D51" s="144"/>
      <c r="E51" s="144"/>
      <c r="F51" s="144"/>
      <c r="G51" s="264"/>
      <c r="M51" s="2">
        <v>36</v>
      </c>
      <c r="N51" t="s">
        <v>477</v>
      </c>
      <c r="AM51" s="2">
        <v>36</v>
      </c>
      <c r="AN51" t="s">
        <v>2175</v>
      </c>
      <c r="BM51" s="2">
        <v>36</v>
      </c>
      <c r="BN51" t="s">
        <v>2174</v>
      </c>
      <c r="CM51" s="2">
        <v>36</v>
      </c>
      <c r="CN51" t="s">
        <v>2173</v>
      </c>
      <c r="DM51" s="2">
        <v>36</v>
      </c>
      <c r="DN51" t="s">
        <v>2172</v>
      </c>
      <c r="EM51" s="2">
        <v>36</v>
      </c>
      <c r="EN51" t="s">
        <v>2171</v>
      </c>
      <c r="FM51" s="2">
        <v>36</v>
      </c>
      <c r="FN51" t="s">
        <v>2170</v>
      </c>
      <c r="FQ51" t="s">
        <v>2169</v>
      </c>
      <c r="FT51" t="s">
        <v>2168</v>
      </c>
      <c r="FW51" t="s">
        <v>2167</v>
      </c>
    </row>
    <row r="52" spans="1:179">
      <c r="A52" s="263"/>
      <c r="B52" s="144"/>
      <c r="C52" s="144" t="s">
        <v>2166</v>
      </c>
      <c r="D52" s="144" t="s">
        <v>2165</v>
      </c>
      <c r="E52" s="144"/>
      <c r="F52" s="144"/>
      <c r="G52" s="264"/>
      <c r="M52" s="2">
        <v>37</v>
      </c>
      <c r="N52" t="s">
        <v>2164</v>
      </c>
      <c r="AM52" s="2">
        <v>37</v>
      </c>
      <c r="AN52" t="s">
        <v>2163</v>
      </c>
      <c r="BM52" s="2">
        <v>37</v>
      </c>
      <c r="BN52" t="s">
        <v>2162</v>
      </c>
      <c r="CM52" s="2">
        <v>37</v>
      </c>
      <c r="CN52" t="s">
        <v>2161</v>
      </c>
      <c r="DM52" s="2">
        <v>37</v>
      </c>
      <c r="DN52" t="s">
        <v>2160</v>
      </c>
      <c r="EM52" s="2">
        <v>37</v>
      </c>
      <c r="EN52" t="s">
        <v>2159</v>
      </c>
      <c r="FM52" s="2">
        <v>37</v>
      </c>
      <c r="FN52" t="s">
        <v>2158</v>
      </c>
      <c r="FQ52" t="s">
        <v>2157</v>
      </c>
      <c r="FT52" t="s">
        <v>2156</v>
      </c>
      <c r="FW52" t="s">
        <v>2155</v>
      </c>
    </row>
    <row r="53" spans="1:179">
      <c r="A53" s="263"/>
      <c r="B53" s="144"/>
      <c r="C53" s="144"/>
      <c r="D53" s="144" t="s">
        <v>2154</v>
      </c>
      <c r="E53" s="144"/>
      <c r="F53" s="144"/>
      <c r="G53" s="264"/>
      <c r="M53" s="2">
        <v>38</v>
      </c>
      <c r="N53" t="s">
        <v>2153</v>
      </c>
      <c r="AM53" s="2">
        <v>38</v>
      </c>
      <c r="AN53" t="s">
        <v>2152</v>
      </c>
      <c r="BM53" s="2">
        <v>38</v>
      </c>
      <c r="BN53" t="s">
        <v>2151</v>
      </c>
      <c r="CM53" s="2">
        <v>38</v>
      </c>
      <c r="CN53" t="s">
        <v>2150</v>
      </c>
      <c r="DM53" s="2">
        <v>38</v>
      </c>
      <c r="DN53" t="s">
        <v>2149</v>
      </c>
      <c r="EM53" s="2">
        <v>38</v>
      </c>
      <c r="EN53" t="s">
        <v>2148</v>
      </c>
      <c r="FM53" s="2">
        <v>38</v>
      </c>
      <c r="FN53" t="s">
        <v>301</v>
      </c>
      <c r="FQ53" t="s">
        <v>2147</v>
      </c>
      <c r="FT53" t="s">
        <v>2146</v>
      </c>
      <c r="FW53" t="s">
        <v>1544</v>
      </c>
    </row>
    <row r="54" spans="1:179">
      <c r="A54" s="263"/>
      <c r="B54" s="144"/>
      <c r="C54" s="144"/>
      <c r="D54" s="144" t="s">
        <v>2145</v>
      </c>
      <c r="E54" s="144"/>
      <c r="F54" s="144"/>
      <c r="G54" s="264"/>
      <c r="M54" s="2">
        <v>39</v>
      </c>
      <c r="N54" t="s">
        <v>629</v>
      </c>
      <c r="AM54" s="2">
        <v>39</v>
      </c>
      <c r="AN54" t="s">
        <v>2144</v>
      </c>
      <c r="BM54" s="2">
        <v>39</v>
      </c>
      <c r="BN54" t="s">
        <v>2143</v>
      </c>
      <c r="CM54" s="2">
        <v>39</v>
      </c>
      <c r="CN54" t="s">
        <v>2142</v>
      </c>
      <c r="DM54" s="2">
        <v>39</v>
      </c>
      <c r="DN54" t="s">
        <v>2141</v>
      </c>
      <c r="EM54" s="2">
        <v>39</v>
      </c>
      <c r="EN54" t="s">
        <v>2140</v>
      </c>
      <c r="FM54" s="2">
        <v>39</v>
      </c>
      <c r="FN54" t="s">
        <v>2139</v>
      </c>
      <c r="FQ54" t="s">
        <v>2138</v>
      </c>
      <c r="FT54" t="s">
        <v>2137</v>
      </c>
      <c r="FW54" t="s">
        <v>2136</v>
      </c>
    </row>
    <row r="55" spans="1:179">
      <c r="A55" s="263"/>
      <c r="B55" s="144"/>
      <c r="C55" s="144"/>
      <c r="D55" s="144" t="s">
        <v>2135</v>
      </c>
      <c r="E55" s="144"/>
      <c r="F55" s="144"/>
      <c r="G55" s="264"/>
      <c r="M55" s="2">
        <v>40</v>
      </c>
      <c r="N55" t="s">
        <v>2134</v>
      </c>
      <c r="AM55" s="2">
        <v>40</v>
      </c>
      <c r="AN55" t="s">
        <v>2133</v>
      </c>
      <c r="BM55" s="2">
        <v>40</v>
      </c>
      <c r="BN55" t="s">
        <v>2132</v>
      </c>
      <c r="CM55" s="2">
        <v>40</v>
      </c>
      <c r="CN55" t="s">
        <v>1207</v>
      </c>
      <c r="DM55" s="2">
        <v>40</v>
      </c>
      <c r="DN55" t="s">
        <v>2131</v>
      </c>
      <c r="EM55" s="2">
        <v>40</v>
      </c>
      <c r="EN55" t="s">
        <v>2130</v>
      </c>
      <c r="FM55" s="2">
        <v>40</v>
      </c>
      <c r="FN55" t="s">
        <v>1084</v>
      </c>
      <c r="FQ55" t="s">
        <v>2129</v>
      </c>
      <c r="FT55" t="s">
        <v>2128</v>
      </c>
      <c r="FW55" t="s">
        <v>2127</v>
      </c>
    </row>
    <row r="56" spans="1:179">
      <c r="A56" s="263"/>
      <c r="B56" s="144"/>
      <c r="C56" s="144"/>
      <c r="D56" s="144" t="s">
        <v>2126</v>
      </c>
      <c r="E56" s="144"/>
      <c r="F56" s="144"/>
      <c r="G56" s="264"/>
      <c r="M56" s="2">
        <v>41</v>
      </c>
      <c r="N56" t="s">
        <v>2125</v>
      </c>
      <c r="AM56" s="2">
        <v>41</v>
      </c>
      <c r="AN56" t="s">
        <v>2124</v>
      </c>
      <c r="BM56" s="2">
        <v>41</v>
      </c>
      <c r="BN56" t="s">
        <v>2123</v>
      </c>
      <c r="CM56" s="2">
        <v>41</v>
      </c>
      <c r="CN56" t="s">
        <v>2122</v>
      </c>
      <c r="DM56" s="2">
        <v>41</v>
      </c>
      <c r="DN56" t="s">
        <v>2121</v>
      </c>
      <c r="EM56" s="2">
        <v>41</v>
      </c>
      <c r="EN56" t="s">
        <v>2120</v>
      </c>
      <c r="FM56" s="2">
        <v>41</v>
      </c>
      <c r="FN56" t="s">
        <v>2119</v>
      </c>
      <c r="FQ56" t="s">
        <v>2118</v>
      </c>
      <c r="FT56" t="s">
        <v>2117</v>
      </c>
      <c r="FW56" t="s">
        <v>2008</v>
      </c>
    </row>
    <row r="57" spans="1:179">
      <c r="A57" s="263"/>
      <c r="B57" s="144"/>
      <c r="C57" s="144"/>
      <c r="D57" s="144" t="s">
        <v>2116</v>
      </c>
      <c r="E57" s="144"/>
      <c r="F57" s="144"/>
      <c r="G57" s="264"/>
      <c r="M57" s="2">
        <v>42</v>
      </c>
      <c r="N57" t="s">
        <v>2115</v>
      </c>
      <c r="AM57" s="2">
        <v>42</v>
      </c>
      <c r="AN57" t="s">
        <v>886</v>
      </c>
      <c r="BM57" s="2">
        <v>42</v>
      </c>
      <c r="BN57" t="s">
        <v>2114</v>
      </c>
      <c r="CM57" s="2">
        <v>42</v>
      </c>
      <c r="CN57" t="s">
        <v>2113</v>
      </c>
      <c r="DM57" s="2">
        <v>42</v>
      </c>
      <c r="DN57" t="s">
        <v>2112</v>
      </c>
      <c r="EM57" s="2">
        <v>42</v>
      </c>
      <c r="EN57" t="s">
        <v>2111</v>
      </c>
      <c r="FM57" s="2">
        <v>42</v>
      </c>
      <c r="FN57" t="s">
        <v>1705</v>
      </c>
      <c r="FQ57" t="s">
        <v>2110</v>
      </c>
      <c r="FT57" t="s">
        <v>2109</v>
      </c>
      <c r="FW57" t="s">
        <v>2108</v>
      </c>
    </row>
    <row r="58" spans="1:179">
      <c r="A58" s="263"/>
      <c r="B58" s="144"/>
      <c r="C58" s="144"/>
      <c r="D58" s="144" t="s">
        <v>2107</v>
      </c>
      <c r="E58" s="144"/>
      <c r="F58" s="144"/>
      <c r="G58" s="264"/>
      <c r="M58" s="2">
        <v>43</v>
      </c>
      <c r="N58" t="s">
        <v>404</v>
      </c>
      <c r="AM58" s="2">
        <v>43</v>
      </c>
      <c r="AN58" t="s">
        <v>2106</v>
      </c>
      <c r="BM58" s="2">
        <v>43</v>
      </c>
      <c r="BN58" t="s">
        <v>2105</v>
      </c>
      <c r="CM58" s="2">
        <v>43</v>
      </c>
      <c r="CN58" t="s">
        <v>2104</v>
      </c>
      <c r="DM58" s="2">
        <v>43</v>
      </c>
      <c r="DN58" t="s">
        <v>2103</v>
      </c>
      <c r="EM58" s="2">
        <v>43</v>
      </c>
      <c r="EN58" t="s">
        <v>2102</v>
      </c>
      <c r="FM58" s="2">
        <v>43</v>
      </c>
      <c r="FN58" t="s">
        <v>1951</v>
      </c>
      <c r="FQ58" t="s">
        <v>2101</v>
      </c>
      <c r="FT58" t="s">
        <v>2100</v>
      </c>
      <c r="FW58" t="s">
        <v>1867</v>
      </c>
    </row>
    <row r="59" spans="1:179">
      <c r="A59" s="263"/>
      <c r="B59" s="144"/>
      <c r="C59" s="144"/>
      <c r="D59" s="144" t="s">
        <v>2099</v>
      </c>
      <c r="E59" s="144"/>
      <c r="F59" s="144"/>
      <c r="G59" s="264"/>
      <c r="M59" s="2">
        <v>44</v>
      </c>
      <c r="N59" t="s">
        <v>2098</v>
      </c>
      <c r="AM59" s="2">
        <v>44</v>
      </c>
      <c r="AN59" t="s">
        <v>2097</v>
      </c>
      <c r="BM59" s="2">
        <v>44</v>
      </c>
      <c r="BN59" t="s">
        <v>2096</v>
      </c>
      <c r="CM59" s="2">
        <v>44</v>
      </c>
      <c r="CN59" t="s">
        <v>2095</v>
      </c>
      <c r="DM59" s="2">
        <v>44</v>
      </c>
      <c r="DN59" t="s">
        <v>2094</v>
      </c>
      <c r="EM59" s="2">
        <v>44</v>
      </c>
      <c r="EN59" t="s">
        <v>2093</v>
      </c>
      <c r="FM59" s="2">
        <v>44</v>
      </c>
      <c r="FN59" t="s">
        <v>2092</v>
      </c>
      <c r="FQ59" t="s">
        <v>2091</v>
      </c>
      <c r="FT59" t="s">
        <v>2090</v>
      </c>
      <c r="FW59" t="s">
        <v>785</v>
      </c>
    </row>
    <row r="60" spans="1:179">
      <c r="A60" s="263"/>
      <c r="B60" s="144"/>
      <c r="C60" s="144"/>
      <c r="D60" s="144" t="s">
        <v>2089</v>
      </c>
      <c r="E60" s="144"/>
      <c r="F60" s="144"/>
      <c r="G60" s="264"/>
      <c r="M60" s="2">
        <v>45</v>
      </c>
      <c r="N60" t="s">
        <v>1507</v>
      </c>
      <c r="AM60" s="2">
        <v>45</v>
      </c>
      <c r="AN60" t="s">
        <v>2088</v>
      </c>
      <c r="BM60" s="2">
        <v>45</v>
      </c>
      <c r="BN60" t="s">
        <v>2087</v>
      </c>
      <c r="CM60" s="2">
        <v>45</v>
      </c>
      <c r="CN60" t="s">
        <v>2086</v>
      </c>
      <c r="DM60" s="2">
        <v>45</v>
      </c>
      <c r="DN60" t="s">
        <v>2085</v>
      </c>
      <c r="EM60" s="2">
        <v>45</v>
      </c>
      <c r="EN60" t="s">
        <v>2084</v>
      </c>
      <c r="FM60" s="2">
        <v>45</v>
      </c>
      <c r="FN60" t="s">
        <v>2083</v>
      </c>
      <c r="FQ60" t="s">
        <v>2082</v>
      </c>
      <c r="FT60" t="s">
        <v>2081</v>
      </c>
      <c r="FW60" t="s">
        <v>249</v>
      </c>
    </row>
    <row r="61" spans="1:179">
      <c r="A61" s="263"/>
      <c r="B61" s="144"/>
      <c r="C61" s="144"/>
      <c r="D61" s="144"/>
      <c r="E61" s="144"/>
      <c r="F61" s="144"/>
      <c r="G61" s="264"/>
      <c r="M61" s="2">
        <v>46</v>
      </c>
      <c r="N61" t="s">
        <v>2080</v>
      </c>
      <c r="AM61" s="2">
        <v>46</v>
      </c>
      <c r="AN61" t="s">
        <v>2079</v>
      </c>
      <c r="BM61" s="2">
        <v>46</v>
      </c>
      <c r="BN61" t="s">
        <v>2078</v>
      </c>
      <c r="CM61" s="2">
        <v>46</v>
      </c>
      <c r="CN61" t="s">
        <v>2077</v>
      </c>
      <c r="DM61" s="2">
        <v>46</v>
      </c>
      <c r="DN61" t="s">
        <v>1784</v>
      </c>
      <c r="EM61" s="2">
        <v>46</v>
      </c>
      <c r="EN61" t="s">
        <v>2076</v>
      </c>
      <c r="FM61" s="2">
        <v>46</v>
      </c>
      <c r="FN61" t="s">
        <v>2075</v>
      </c>
      <c r="FQ61" t="s">
        <v>2074</v>
      </c>
      <c r="FT61" t="s">
        <v>2073</v>
      </c>
      <c r="FW61" t="s">
        <v>2072</v>
      </c>
    </row>
    <row r="62" spans="1:179">
      <c r="A62" s="263"/>
      <c r="B62" s="144"/>
      <c r="C62" s="144" t="s">
        <v>2071</v>
      </c>
      <c r="D62" s="144" t="s">
        <v>2070</v>
      </c>
      <c r="E62" s="144"/>
      <c r="F62" s="144"/>
      <c r="G62" s="264"/>
      <c r="M62" s="2">
        <v>47</v>
      </c>
      <c r="N62" t="s">
        <v>976</v>
      </c>
      <c r="AM62" s="2">
        <v>47</v>
      </c>
      <c r="AN62" t="s">
        <v>2069</v>
      </c>
      <c r="BM62" s="2">
        <v>47</v>
      </c>
      <c r="BN62" t="s">
        <v>2068</v>
      </c>
      <c r="CM62" s="2">
        <v>47</v>
      </c>
      <c r="CN62" t="s">
        <v>2067</v>
      </c>
      <c r="DM62" s="2">
        <v>47</v>
      </c>
      <c r="DN62" t="s">
        <v>2066</v>
      </c>
      <c r="EM62" s="2">
        <v>47</v>
      </c>
      <c r="EN62" t="s">
        <v>2065</v>
      </c>
      <c r="FM62" s="2">
        <v>47</v>
      </c>
      <c r="FN62" t="s">
        <v>1821</v>
      </c>
      <c r="FQ62" t="s">
        <v>2064</v>
      </c>
      <c r="FT62" t="s">
        <v>2063</v>
      </c>
      <c r="FW62" t="s">
        <v>565</v>
      </c>
    </row>
    <row r="63" spans="1:179" ht="15.75" thickBot="1">
      <c r="A63" s="263"/>
      <c r="B63" s="144"/>
      <c r="C63" s="144"/>
      <c r="D63" s="144" t="s">
        <v>2062</v>
      </c>
      <c r="E63" s="144"/>
      <c r="F63" s="144"/>
      <c r="G63" s="264"/>
      <c r="M63" s="1">
        <v>48</v>
      </c>
      <c r="N63" t="s">
        <v>439</v>
      </c>
      <c r="AM63" s="1">
        <v>48</v>
      </c>
      <c r="AN63" t="s">
        <v>2061</v>
      </c>
      <c r="BM63" s="1">
        <v>48</v>
      </c>
      <c r="BN63" t="s">
        <v>2060</v>
      </c>
      <c r="CM63" s="1">
        <v>48</v>
      </c>
      <c r="CN63" t="s">
        <v>1126</v>
      </c>
      <c r="DM63" s="1">
        <v>48</v>
      </c>
      <c r="DN63" t="s">
        <v>2059</v>
      </c>
      <c r="EM63" s="1">
        <v>48</v>
      </c>
      <c r="EN63" t="s">
        <v>2058</v>
      </c>
      <c r="FM63" s="1">
        <v>48</v>
      </c>
      <c r="FN63" t="s">
        <v>2057</v>
      </c>
      <c r="FQ63" t="s">
        <v>2056</v>
      </c>
      <c r="FT63" t="s">
        <v>2055</v>
      </c>
      <c r="FW63" t="s">
        <v>547</v>
      </c>
    </row>
    <row r="64" spans="1:179">
      <c r="A64" s="263"/>
      <c r="B64" s="144"/>
      <c r="C64" s="144"/>
      <c r="D64" s="144" t="s">
        <v>2054</v>
      </c>
      <c r="E64" s="144"/>
      <c r="F64" s="144"/>
      <c r="G64" s="264"/>
      <c r="M64" s="17">
        <v>49</v>
      </c>
      <c r="N64" t="s">
        <v>2053</v>
      </c>
      <c r="AM64" s="16">
        <v>49</v>
      </c>
      <c r="AN64" t="s">
        <v>2052</v>
      </c>
      <c r="BM64" s="15">
        <v>49</v>
      </c>
      <c r="BN64" t="s">
        <v>2051</v>
      </c>
      <c r="CM64" s="14">
        <v>49</v>
      </c>
      <c r="CN64" t="s">
        <v>2050</v>
      </c>
      <c r="DM64" s="13">
        <v>49</v>
      </c>
      <c r="DN64" t="s">
        <v>1647</v>
      </c>
      <c r="EM64" s="12">
        <v>49</v>
      </c>
      <c r="EN64" t="s">
        <v>2049</v>
      </c>
      <c r="FM64" s="11">
        <v>49</v>
      </c>
      <c r="FN64" t="s">
        <v>2048</v>
      </c>
      <c r="FQ64" t="s">
        <v>2047</v>
      </c>
      <c r="FT64" t="s">
        <v>1328</v>
      </c>
      <c r="FW64" t="s">
        <v>2046</v>
      </c>
    </row>
    <row r="65" spans="1:179">
      <c r="A65" s="263"/>
      <c r="B65" s="144"/>
      <c r="C65" s="144"/>
      <c r="D65" s="144" t="s">
        <v>2045</v>
      </c>
      <c r="E65" s="144"/>
      <c r="F65" s="144"/>
      <c r="G65" s="264"/>
      <c r="M65" s="10">
        <v>50</v>
      </c>
      <c r="N65" t="s">
        <v>611</v>
      </c>
      <c r="AM65" s="9">
        <v>50</v>
      </c>
      <c r="AN65" t="s">
        <v>2044</v>
      </c>
      <c r="BM65" s="8">
        <v>50</v>
      </c>
      <c r="BN65" t="s">
        <v>2043</v>
      </c>
      <c r="CM65" s="7">
        <v>50</v>
      </c>
      <c r="CN65" t="s">
        <v>2042</v>
      </c>
      <c r="DM65" s="6">
        <v>50</v>
      </c>
      <c r="DN65" t="s">
        <v>2041</v>
      </c>
      <c r="EM65" s="5">
        <v>50</v>
      </c>
      <c r="EN65" t="s">
        <v>2040</v>
      </c>
      <c r="FM65" s="4">
        <v>50</v>
      </c>
      <c r="FN65" t="s">
        <v>2039</v>
      </c>
      <c r="FQ65" t="s">
        <v>2038</v>
      </c>
      <c r="FT65" t="s">
        <v>2037</v>
      </c>
      <c r="FW65" t="s">
        <v>2036</v>
      </c>
    </row>
    <row r="66" spans="1:179">
      <c r="A66" s="263"/>
      <c r="B66" s="144"/>
      <c r="C66" s="144"/>
      <c r="D66" s="144" t="s">
        <v>2035</v>
      </c>
      <c r="E66" s="144"/>
      <c r="F66" s="144"/>
      <c r="G66" s="264"/>
      <c r="M66" s="10">
        <v>51</v>
      </c>
      <c r="N66" t="s">
        <v>1471</v>
      </c>
      <c r="AM66" s="9">
        <v>51</v>
      </c>
      <c r="AN66" t="s">
        <v>2034</v>
      </c>
      <c r="BM66" s="8">
        <v>51</v>
      </c>
      <c r="BN66" t="s">
        <v>2033</v>
      </c>
      <c r="CM66" s="7">
        <v>51</v>
      </c>
      <c r="CN66" t="s">
        <v>2032</v>
      </c>
      <c r="DM66" s="6">
        <v>51</v>
      </c>
      <c r="DN66" t="s">
        <v>2031</v>
      </c>
      <c r="EM66" s="5">
        <v>51</v>
      </c>
      <c r="EN66" t="s">
        <v>2030</v>
      </c>
      <c r="FM66" s="4">
        <v>51</v>
      </c>
      <c r="FN66" t="s">
        <v>2029</v>
      </c>
      <c r="FQ66" t="s">
        <v>2028</v>
      </c>
      <c r="FT66" t="s">
        <v>446</v>
      </c>
      <c r="FW66" t="s">
        <v>1153</v>
      </c>
    </row>
    <row r="67" spans="1:179">
      <c r="A67" s="263"/>
      <c r="B67" s="144"/>
      <c r="C67" s="144"/>
      <c r="D67" s="144" t="s">
        <v>2027</v>
      </c>
      <c r="E67" s="144"/>
      <c r="F67" s="144"/>
      <c r="G67" s="264"/>
      <c r="M67" s="10">
        <v>52</v>
      </c>
      <c r="N67" t="s">
        <v>1200</v>
      </c>
      <c r="AM67" s="9">
        <v>52</v>
      </c>
      <c r="AN67" t="s">
        <v>2026</v>
      </c>
      <c r="BM67" s="8">
        <v>52</v>
      </c>
      <c r="BN67" t="s">
        <v>2025</v>
      </c>
      <c r="CM67" s="7">
        <v>52</v>
      </c>
      <c r="CN67" t="s">
        <v>2024</v>
      </c>
      <c r="DM67" s="6">
        <v>52</v>
      </c>
      <c r="DN67" t="s">
        <v>1547</v>
      </c>
      <c r="EM67" s="5">
        <v>52</v>
      </c>
      <c r="EN67" t="s">
        <v>2023</v>
      </c>
      <c r="FM67" s="4">
        <v>52</v>
      </c>
      <c r="FN67" t="s">
        <v>2022</v>
      </c>
      <c r="FQ67" t="s">
        <v>2021</v>
      </c>
      <c r="FT67" t="s">
        <v>2020</v>
      </c>
      <c r="FW67" t="s">
        <v>2019</v>
      </c>
    </row>
    <row r="68" spans="1:179">
      <c r="A68" s="263"/>
      <c r="B68" s="144"/>
      <c r="C68" s="144"/>
      <c r="D68" s="144" t="s">
        <v>2018</v>
      </c>
      <c r="E68" s="144"/>
      <c r="F68" s="144"/>
      <c r="G68" s="264"/>
      <c r="M68" s="10">
        <v>53</v>
      </c>
      <c r="N68" t="s">
        <v>1117</v>
      </c>
      <c r="AM68" s="9">
        <v>53</v>
      </c>
      <c r="AN68" t="s">
        <v>2017</v>
      </c>
      <c r="BM68" s="8">
        <v>53</v>
      </c>
      <c r="BN68" t="s">
        <v>2016</v>
      </c>
      <c r="CM68" s="7">
        <v>53</v>
      </c>
      <c r="CN68" t="s">
        <v>2015</v>
      </c>
      <c r="DM68" s="6">
        <v>53</v>
      </c>
      <c r="DN68" t="s">
        <v>2014</v>
      </c>
      <c r="EM68" s="5">
        <v>53</v>
      </c>
      <c r="EN68" t="s">
        <v>2013</v>
      </c>
      <c r="FM68" s="4">
        <v>53</v>
      </c>
      <c r="FN68" t="s">
        <v>926</v>
      </c>
      <c r="FQ68" t="s">
        <v>2012</v>
      </c>
      <c r="FT68" t="s">
        <v>2011</v>
      </c>
      <c r="FW68" t="s">
        <v>2010</v>
      </c>
    </row>
    <row r="69" spans="1:179">
      <c r="A69" s="263"/>
      <c r="B69" s="144"/>
      <c r="C69" s="144"/>
      <c r="D69" s="144" t="s">
        <v>2009</v>
      </c>
      <c r="E69" s="144"/>
      <c r="F69" s="144"/>
      <c r="G69" s="264"/>
      <c r="M69" s="10">
        <v>54</v>
      </c>
      <c r="N69" t="s">
        <v>2008</v>
      </c>
      <c r="AM69" s="9">
        <v>54</v>
      </c>
      <c r="AN69" t="s">
        <v>2007</v>
      </c>
      <c r="BM69" s="8">
        <v>54</v>
      </c>
      <c r="BN69" t="s">
        <v>2006</v>
      </c>
      <c r="CM69" s="7">
        <v>54</v>
      </c>
      <c r="CN69" t="s">
        <v>2005</v>
      </c>
      <c r="DM69" s="6">
        <v>54</v>
      </c>
      <c r="DN69" t="s">
        <v>2004</v>
      </c>
      <c r="EM69" s="5">
        <v>54</v>
      </c>
      <c r="EN69" t="s">
        <v>2003</v>
      </c>
      <c r="FM69" s="4">
        <v>54</v>
      </c>
      <c r="FN69" t="s">
        <v>270</v>
      </c>
      <c r="FQ69" t="s">
        <v>2002</v>
      </c>
      <c r="FT69" t="s">
        <v>2001</v>
      </c>
      <c r="FW69" t="s">
        <v>2000</v>
      </c>
    </row>
    <row r="70" spans="1:179">
      <c r="A70" s="263"/>
      <c r="B70" s="144"/>
      <c r="C70" s="144"/>
      <c r="D70" s="144"/>
      <c r="E70" s="144"/>
      <c r="F70" s="144"/>
      <c r="G70" s="264"/>
      <c r="M70" s="2">
        <v>55</v>
      </c>
      <c r="N70" t="s">
        <v>1999</v>
      </c>
      <c r="AM70" s="2">
        <v>55</v>
      </c>
      <c r="AN70" t="s">
        <v>1998</v>
      </c>
      <c r="BM70" s="2">
        <v>55</v>
      </c>
      <c r="BN70" t="s">
        <v>1997</v>
      </c>
      <c r="CM70" s="2">
        <v>55</v>
      </c>
      <c r="CN70" t="s">
        <v>1996</v>
      </c>
      <c r="DM70" s="2">
        <v>55</v>
      </c>
      <c r="DN70" t="s">
        <v>1995</v>
      </c>
      <c r="EM70" s="2">
        <v>55</v>
      </c>
      <c r="EN70" t="s">
        <v>1994</v>
      </c>
      <c r="FM70" s="2">
        <v>55</v>
      </c>
      <c r="FN70" t="s">
        <v>1993</v>
      </c>
      <c r="FQ70" t="s">
        <v>1992</v>
      </c>
      <c r="FT70" t="s">
        <v>708</v>
      </c>
      <c r="FW70" t="s">
        <v>1991</v>
      </c>
    </row>
    <row r="71" spans="1:179">
      <c r="A71" s="263"/>
      <c r="B71" s="144"/>
      <c r="C71" s="144" t="s">
        <v>1990</v>
      </c>
      <c r="D71" s="144" t="s">
        <v>1989</v>
      </c>
      <c r="E71" s="144"/>
      <c r="F71" s="144"/>
      <c r="G71" s="264"/>
      <c r="M71" s="2">
        <v>56</v>
      </c>
      <c r="N71" t="s">
        <v>1087</v>
      </c>
      <c r="AM71" s="2">
        <v>56</v>
      </c>
      <c r="AN71" t="s">
        <v>1916</v>
      </c>
      <c r="BM71" s="2">
        <v>56</v>
      </c>
      <c r="BN71" t="s">
        <v>1988</v>
      </c>
      <c r="CM71" s="2">
        <v>56</v>
      </c>
      <c r="CN71" t="s">
        <v>1987</v>
      </c>
      <c r="DM71" s="2">
        <v>56</v>
      </c>
      <c r="DN71" t="s">
        <v>1986</v>
      </c>
      <c r="EM71" s="2">
        <v>56</v>
      </c>
      <c r="EN71" t="s">
        <v>1985</v>
      </c>
      <c r="FM71" s="2">
        <v>56</v>
      </c>
      <c r="FN71" t="s">
        <v>1984</v>
      </c>
      <c r="FQ71" t="s">
        <v>1983</v>
      </c>
      <c r="FT71" t="s">
        <v>1240</v>
      </c>
      <c r="FW71" t="s">
        <v>1982</v>
      </c>
    </row>
    <row r="72" spans="1:179">
      <c r="A72" s="263"/>
      <c r="B72" s="144"/>
      <c r="C72" s="144"/>
      <c r="D72" s="144" t="s">
        <v>1981</v>
      </c>
      <c r="E72" s="144"/>
      <c r="F72" s="144"/>
      <c r="G72" s="264"/>
      <c r="M72" s="2">
        <v>57</v>
      </c>
      <c r="N72" t="s">
        <v>1980</v>
      </c>
      <c r="AM72" s="2">
        <v>57</v>
      </c>
      <c r="AN72" t="s">
        <v>1979</v>
      </c>
      <c r="BM72" s="2">
        <v>57</v>
      </c>
      <c r="BN72" t="s">
        <v>1978</v>
      </c>
      <c r="CM72" s="2">
        <v>57</v>
      </c>
      <c r="CN72" t="s">
        <v>1047</v>
      </c>
      <c r="DM72" s="2">
        <v>57</v>
      </c>
      <c r="DN72" t="s">
        <v>1977</v>
      </c>
      <c r="EM72" s="2">
        <v>57</v>
      </c>
      <c r="EN72" t="s">
        <v>1976</v>
      </c>
      <c r="FM72" s="2">
        <v>57</v>
      </c>
      <c r="FN72" t="s">
        <v>1975</v>
      </c>
      <c r="FQ72" t="s">
        <v>1974</v>
      </c>
      <c r="FT72" t="s">
        <v>1973</v>
      </c>
      <c r="FW72" t="s">
        <v>1972</v>
      </c>
    </row>
    <row r="73" spans="1:179">
      <c r="A73" s="263"/>
      <c r="B73" s="144"/>
      <c r="C73" s="144"/>
      <c r="D73" s="144" t="s">
        <v>1971</v>
      </c>
      <c r="E73" s="144"/>
      <c r="F73" s="144"/>
      <c r="G73" s="264"/>
      <c r="M73" s="2">
        <v>58</v>
      </c>
      <c r="N73" t="s">
        <v>1970</v>
      </c>
      <c r="AM73" s="2">
        <v>58</v>
      </c>
      <c r="AN73" t="s">
        <v>1969</v>
      </c>
      <c r="BM73" s="2">
        <v>58</v>
      </c>
      <c r="BN73" t="s">
        <v>1968</v>
      </c>
      <c r="CM73" s="2">
        <v>58</v>
      </c>
      <c r="CN73" t="s">
        <v>1967</v>
      </c>
      <c r="DM73" s="2">
        <v>58</v>
      </c>
      <c r="DN73" t="s">
        <v>1436</v>
      </c>
      <c r="EM73" s="2">
        <v>58</v>
      </c>
      <c r="EN73" t="s">
        <v>1966</v>
      </c>
      <c r="FM73" s="2">
        <v>58</v>
      </c>
      <c r="FN73" t="s">
        <v>1965</v>
      </c>
      <c r="FQ73" t="s">
        <v>1964</v>
      </c>
      <c r="FT73" t="s">
        <v>1963</v>
      </c>
      <c r="FW73" t="s">
        <v>1962</v>
      </c>
    </row>
    <row r="74" spans="1:179">
      <c r="A74" s="263"/>
      <c r="B74" s="144"/>
      <c r="C74" s="144"/>
      <c r="D74" s="144" t="s">
        <v>1961</v>
      </c>
      <c r="E74" s="144"/>
      <c r="F74" s="144"/>
      <c r="G74" s="264"/>
      <c r="M74" s="2">
        <v>59</v>
      </c>
      <c r="N74" t="s">
        <v>58</v>
      </c>
      <c r="AM74" s="2">
        <v>59</v>
      </c>
      <c r="AN74" t="s">
        <v>1036</v>
      </c>
      <c r="BM74" s="2">
        <v>59</v>
      </c>
      <c r="BN74" t="s">
        <v>1960</v>
      </c>
      <c r="CM74" s="2">
        <v>59</v>
      </c>
      <c r="CN74" t="s">
        <v>1959</v>
      </c>
      <c r="DM74" s="2">
        <v>59</v>
      </c>
      <c r="DN74" t="s">
        <v>1958</v>
      </c>
      <c r="EM74" s="2">
        <v>59</v>
      </c>
      <c r="EN74" t="s">
        <v>1957</v>
      </c>
      <c r="FM74" s="2">
        <v>59</v>
      </c>
      <c r="FN74" t="s">
        <v>1956</v>
      </c>
      <c r="FQ74" t="s">
        <v>1955</v>
      </c>
      <c r="FT74" t="s">
        <v>1954</v>
      </c>
      <c r="FW74" t="s">
        <v>1953</v>
      </c>
    </row>
    <row r="75" spans="1:179">
      <c r="A75" s="263"/>
      <c r="B75" s="144"/>
      <c r="C75" s="144"/>
      <c r="D75" s="144" t="s">
        <v>1952</v>
      </c>
      <c r="E75" s="144"/>
      <c r="F75" s="144"/>
      <c r="G75" s="264"/>
      <c r="M75" s="2">
        <v>60</v>
      </c>
      <c r="N75" t="s">
        <v>1951</v>
      </c>
      <c r="AM75" s="2">
        <v>60</v>
      </c>
      <c r="AN75" t="s">
        <v>1950</v>
      </c>
      <c r="BM75" s="2">
        <v>60</v>
      </c>
      <c r="BN75" t="s">
        <v>1949</v>
      </c>
      <c r="CM75" s="2">
        <v>60</v>
      </c>
      <c r="CN75" t="s">
        <v>1948</v>
      </c>
      <c r="DM75" s="2">
        <v>60</v>
      </c>
      <c r="DN75" t="s">
        <v>1360</v>
      </c>
      <c r="EM75" s="2">
        <v>60</v>
      </c>
      <c r="EN75" t="s">
        <v>1947</v>
      </c>
      <c r="FM75" s="2">
        <v>60</v>
      </c>
      <c r="FN75" t="s">
        <v>1946</v>
      </c>
      <c r="FQ75" t="s">
        <v>1945</v>
      </c>
      <c r="FT75" t="s">
        <v>1232</v>
      </c>
      <c r="FW75" t="s">
        <v>1944</v>
      </c>
    </row>
    <row r="76" spans="1:179">
      <c r="A76" s="263"/>
      <c r="B76" s="144"/>
      <c r="C76" s="144"/>
      <c r="D76" s="144" t="s">
        <v>1943</v>
      </c>
      <c r="E76" s="144"/>
      <c r="F76" s="144"/>
      <c r="G76" s="264"/>
      <c r="M76" s="2">
        <v>61</v>
      </c>
      <c r="N76" t="s">
        <v>1019</v>
      </c>
      <c r="AM76" s="2">
        <v>61</v>
      </c>
      <c r="AN76" t="s">
        <v>1942</v>
      </c>
      <c r="BM76" s="2">
        <v>61</v>
      </c>
      <c r="BN76" t="s">
        <v>1941</v>
      </c>
      <c r="CM76" s="2">
        <v>61</v>
      </c>
      <c r="CN76" t="s">
        <v>1940</v>
      </c>
      <c r="DM76" s="2">
        <v>61</v>
      </c>
      <c r="DN76" t="s">
        <v>1939</v>
      </c>
      <c r="EM76" s="2">
        <v>61</v>
      </c>
      <c r="EN76" t="s">
        <v>1938</v>
      </c>
      <c r="FM76" s="2">
        <v>61</v>
      </c>
      <c r="FN76" t="s">
        <v>255</v>
      </c>
      <c r="FQ76" t="s">
        <v>1937</v>
      </c>
      <c r="FT76" t="s">
        <v>1936</v>
      </c>
      <c r="FW76" t="s">
        <v>1935</v>
      </c>
    </row>
    <row r="77" spans="1:179">
      <c r="A77" s="263"/>
      <c r="B77" s="144"/>
      <c r="C77" s="144"/>
      <c r="D77" s="144" t="s">
        <v>1934</v>
      </c>
      <c r="E77" s="144"/>
      <c r="F77" s="144"/>
      <c r="G77" s="264"/>
      <c r="M77" s="2">
        <v>62</v>
      </c>
      <c r="N77" t="s">
        <v>1933</v>
      </c>
      <c r="AM77" s="2">
        <v>62</v>
      </c>
      <c r="AN77" t="s">
        <v>1932</v>
      </c>
      <c r="BM77" s="2">
        <v>62</v>
      </c>
      <c r="BN77" t="s">
        <v>1931</v>
      </c>
      <c r="CM77" s="2">
        <v>62</v>
      </c>
      <c r="CN77" t="s">
        <v>1930</v>
      </c>
      <c r="DM77" s="2">
        <v>62</v>
      </c>
      <c r="DN77" t="s">
        <v>1332</v>
      </c>
      <c r="EM77" s="2">
        <v>62</v>
      </c>
      <c r="EN77" t="s">
        <v>1929</v>
      </c>
      <c r="FM77" s="2">
        <v>62</v>
      </c>
      <c r="FN77" t="s">
        <v>1928</v>
      </c>
      <c r="FQ77" t="s">
        <v>1927</v>
      </c>
      <c r="FT77" t="s">
        <v>1670</v>
      </c>
      <c r="FW77" t="s">
        <v>1926</v>
      </c>
    </row>
    <row r="78" spans="1:179">
      <c r="A78" s="263"/>
      <c r="B78" s="144"/>
      <c r="C78" s="144"/>
      <c r="D78" s="144" t="s">
        <v>1925</v>
      </c>
      <c r="E78" s="144"/>
      <c r="F78" s="144"/>
      <c r="G78" s="264"/>
      <c r="M78" s="2">
        <v>63</v>
      </c>
      <c r="N78" t="s">
        <v>1924</v>
      </c>
      <c r="AM78" s="2">
        <v>63</v>
      </c>
      <c r="AN78" t="s">
        <v>1923</v>
      </c>
      <c r="BM78" s="2">
        <v>63</v>
      </c>
      <c r="BN78" t="s">
        <v>1922</v>
      </c>
      <c r="CM78" s="2">
        <v>63</v>
      </c>
      <c r="CN78" t="s">
        <v>1921</v>
      </c>
      <c r="DM78" s="2">
        <v>63</v>
      </c>
      <c r="DN78" t="s">
        <v>1920</v>
      </c>
      <c r="EM78" s="2">
        <v>63</v>
      </c>
      <c r="EN78" t="s">
        <v>1919</v>
      </c>
      <c r="FM78" s="2">
        <v>63</v>
      </c>
      <c r="FN78" t="s">
        <v>1918</v>
      </c>
      <c r="FQ78" t="s">
        <v>1917</v>
      </c>
      <c r="FT78" t="s">
        <v>1916</v>
      </c>
      <c r="FW78" t="s">
        <v>1915</v>
      </c>
    </row>
    <row r="79" spans="1:179">
      <c r="A79" s="263"/>
      <c r="B79" s="144"/>
      <c r="C79" s="144"/>
      <c r="D79" s="144" t="s">
        <v>1914</v>
      </c>
      <c r="E79" s="144"/>
      <c r="F79" s="144"/>
      <c r="G79" s="264"/>
      <c r="M79" s="2">
        <v>64</v>
      </c>
      <c r="N79" t="s">
        <v>1351</v>
      </c>
      <c r="AM79" s="2">
        <v>64</v>
      </c>
      <c r="AN79" t="s">
        <v>1913</v>
      </c>
      <c r="BM79" s="2">
        <v>64</v>
      </c>
      <c r="BN79" t="s">
        <v>1912</v>
      </c>
      <c r="CM79" s="2">
        <v>64</v>
      </c>
      <c r="CN79" t="s">
        <v>987</v>
      </c>
      <c r="DM79" s="2">
        <v>64</v>
      </c>
      <c r="DN79" t="s">
        <v>1911</v>
      </c>
      <c r="EM79" s="2">
        <v>64</v>
      </c>
      <c r="EN79" t="s">
        <v>1910</v>
      </c>
      <c r="FM79" s="2">
        <v>64</v>
      </c>
      <c r="FN79" t="s">
        <v>1909</v>
      </c>
      <c r="FQ79" t="s">
        <v>1908</v>
      </c>
      <c r="FT79" t="s">
        <v>1907</v>
      </c>
      <c r="FW79" t="s">
        <v>1906</v>
      </c>
    </row>
    <row r="80" spans="1:179">
      <c r="A80" s="263"/>
      <c r="B80" s="144"/>
      <c r="C80" s="144"/>
      <c r="D80" s="144"/>
      <c r="E80" s="144"/>
      <c r="F80" s="144"/>
      <c r="G80" s="264"/>
      <c r="M80" s="2">
        <v>65</v>
      </c>
      <c r="N80" t="s">
        <v>1397</v>
      </c>
      <c r="AM80" s="2">
        <v>65</v>
      </c>
      <c r="AN80" t="s">
        <v>1905</v>
      </c>
      <c r="BM80" s="2">
        <v>65</v>
      </c>
      <c r="BN80" t="s">
        <v>1904</v>
      </c>
      <c r="CM80" s="2">
        <v>65</v>
      </c>
      <c r="CN80" t="s">
        <v>1903</v>
      </c>
      <c r="DM80" s="2">
        <v>65</v>
      </c>
      <c r="DN80" t="s">
        <v>1902</v>
      </c>
      <c r="EM80" s="2">
        <v>65</v>
      </c>
      <c r="EN80" t="s">
        <v>1901</v>
      </c>
      <c r="FM80" s="2">
        <v>65</v>
      </c>
      <c r="FN80" t="s">
        <v>240</v>
      </c>
      <c r="FQ80" t="s">
        <v>1520</v>
      </c>
      <c r="FT80" t="s">
        <v>1210</v>
      </c>
      <c r="FW80" t="s">
        <v>1900</v>
      </c>
    </row>
    <row r="81" spans="1:179">
      <c r="A81" s="263"/>
      <c r="B81" s="144"/>
      <c r="C81" s="144" t="s">
        <v>1899</v>
      </c>
      <c r="D81" s="144" t="s">
        <v>1898</v>
      </c>
      <c r="E81" s="144"/>
      <c r="F81" s="144"/>
      <c r="G81" s="264"/>
      <c r="M81" s="2">
        <v>66</v>
      </c>
      <c r="N81" t="s">
        <v>1247</v>
      </c>
      <c r="AM81" s="2">
        <v>66</v>
      </c>
      <c r="AN81" t="s">
        <v>1897</v>
      </c>
      <c r="BM81" s="2">
        <v>66</v>
      </c>
      <c r="BN81" t="s">
        <v>1896</v>
      </c>
      <c r="CM81" s="2">
        <v>66</v>
      </c>
      <c r="CN81" t="s">
        <v>1895</v>
      </c>
      <c r="DM81" s="2">
        <v>66</v>
      </c>
      <c r="DN81" t="s">
        <v>1894</v>
      </c>
      <c r="EM81" s="2">
        <v>66</v>
      </c>
      <c r="EN81" t="s">
        <v>1893</v>
      </c>
      <c r="FM81" s="2">
        <v>66</v>
      </c>
      <c r="FN81" t="s">
        <v>1892</v>
      </c>
      <c r="FQ81" t="s">
        <v>1891</v>
      </c>
      <c r="FT81" t="s">
        <v>1890</v>
      </c>
      <c r="FW81" t="s">
        <v>1889</v>
      </c>
    </row>
    <row r="82" spans="1:179">
      <c r="A82" s="263"/>
      <c r="B82" s="144"/>
      <c r="C82" s="144"/>
      <c r="D82" s="144" t="s">
        <v>1888</v>
      </c>
      <c r="E82" s="144"/>
      <c r="F82" s="144"/>
      <c r="G82" s="264"/>
      <c r="M82" s="2">
        <v>67</v>
      </c>
      <c r="N82" t="s">
        <v>1887</v>
      </c>
      <c r="AM82" s="2">
        <v>67</v>
      </c>
      <c r="AN82" t="s">
        <v>1886</v>
      </c>
      <c r="BM82" s="2">
        <v>67</v>
      </c>
      <c r="BN82" t="s">
        <v>1885</v>
      </c>
      <c r="CM82" s="2">
        <v>67</v>
      </c>
      <c r="CN82" t="s">
        <v>1884</v>
      </c>
      <c r="DM82" s="2">
        <v>67</v>
      </c>
      <c r="DN82" t="s">
        <v>1883</v>
      </c>
      <c r="EM82" s="2">
        <v>67</v>
      </c>
      <c r="EN82" t="s">
        <v>518</v>
      </c>
      <c r="FM82" s="2">
        <v>67</v>
      </c>
      <c r="FN82" t="s">
        <v>1882</v>
      </c>
      <c r="FQ82" t="s">
        <v>1881</v>
      </c>
      <c r="FT82" t="s">
        <v>1880</v>
      </c>
      <c r="FW82" t="s">
        <v>1879</v>
      </c>
    </row>
    <row r="83" spans="1:179">
      <c r="A83" s="263"/>
      <c r="B83" s="144"/>
      <c r="C83" s="144"/>
      <c r="D83" s="144" t="s">
        <v>1878</v>
      </c>
      <c r="E83" s="144"/>
      <c r="F83" s="144"/>
      <c r="G83" s="264"/>
      <c r="M83" s="2">
        <v>68</v>
      </c>
      <c r="N83" t="s">
        <v>105</v>
      </c>
      <c r="AM83" s="2">
        <v>68</v>
      </c>
      <c r="AN83" t="s">
        <v>1877</v>
      </c>
      <c r="BM83" s="2">
        <v>68</v>
      </c>
      <c r="BN83" t="s">
        <v>1876</v>
      </c>
      <c r="CM83" s="2">
        <v>68</v>
      </c>
      <c r="CN83" t="s">
        <v>1875</v>
      </c>
      <c r="DM83" s="2">
        <v>68</v>
      </c>
      <c r="DN83" t="s">
        <v>1874</v>
      </c>
      <c r="EM83" s="2">
        <v>68</v>
      </c>
      <c r="EN83" t="s">
        <v>1873</v>
      </c>
      <c r="FM83" s="2">
        <v>68</v>
      </c>
      <c r="FN83" t="s">
        <v>1872</v>
      </c>
      <c r="FQ83" t="s">
        <v>1871</v>
      </c>
      <c r="FT83" t="s">
        <v>1870</v>
      </c>
      <c r="FW83" t="s">
        <v>1869</v>
      </c>
    </row>
    <row r="84" spans="1:179">
      <c r="A84" s="263"/>
      <c r="B84" s="144"/>
      <c r="C84" s="144"/>
      <c r="D84" s="144" t="s">
        <v>1868</v>
      </c>
      <c r="E84" s="144"/>
      <c r="F84" s="144"/>
      <c r="G84" s="264"/>
      <c r="M84" s="2">
        <v>69</v>
      </c>
      <c r="N84" t="s">
        <v>1052</v>
      </c>
      <c r="AM84" s="2">
        <v>69</v>
      </c>
      <c r="AN84" t="s">
        <v>1867</v>
      </c>
      <c r="BM84" s="2">
        <v>69</v>
      </c>
      <c r="BN84" t="s">
        <v>1866</v>
      </c>
      <c r="CM84" s="2">
        <v>69</v>
      </c>
      <c r="CN84" t="s">
        <v>1865</v>
      </c>
      <c r="DM84" s="2">
        <v>69</v>
      </c>
      <c r="DN84" t="s">
        <v>1864</v>
      </c>
      <c r="EM84" s="2">
        <v>69</v>
      </c>
      <c r="EN84" t="s">
        <v>1863</v>
      </c>
      <c r="FM84" s="2">
        <v>69</v>
      </c>
      <c r="FN84" t="s">
        <v>1862</v>
      </c>
      <c r="FQ84" t="s">
        <v>1861</v>
      </c>
      <c r="FT84" t="s">
        <v>1860</v>
      </c>
      <c r="FW84" t="s">
        <v>1859</v>
      </c>
    </row>
    <row r="85" spans="1:179">
      <c r="A85" s="263"/>
      <c r="B85" s="144"/>
      <c r="C85" s="144"/>
      <c r="D85" s="144" t="s">
        <v>1858</v>
      </c>
      <c r="E85" s="144"/>
      <c r="F85" s="144"/>
      <c r="G85" s="264"/>
      <c r="M85" s="2">
        <v>70</v>
      </c>
      <c r="N85" t="s">
        <v>1786</v>
      </c>
      <c r="AM85" s="2">
        <v>70</v>
      </c>
      <c r="AN85" t="s">
        <v>1857</v>
      </c>
      <c r="BM85" s="2">
        <v>70</v>
      </c>
      <c r="BN85" t="s">
        <v>1856</v>
      </c>
      <c r="CM85" s="2">
        <v>70</v>
      </c>
      <c r="CN85" t="s">
        <v>1855</v>
      </c>
      <c r="DM85" s="2">
        <v>70</v>
      </c>
      <c r="DN85" t="s">
        <v>1854</v>
      </c>
      <c r="EM85" s="2">
        <v>70</v>
      </c>
      <c r="EN85" t="s">
        <v>1853</v>
      </c>
      <c r="FM85" s="2">
        <v>70</v>
      </c>
      <c r="FN85" t="s">
        <v>1852</v>
      </c>
      <c r="FQ85" t="s">
        <v>1851</v>
      </c>
      <c r="FT85" t="s">
        <v>1850</v>
      </c>
      <c r="FW85" t="s">
        <v>1849</v>
      </c>
    </row>
    <row r="86" spans="1:179">
      <c r="A86" s="263"/>
      <c r="B86" s="144"/>
      <c r="C86" s="144"/>
      <c r="D86" s="144" t="s">
        <v>1848</v>
      </c>
      <c r="E86" s="144"/>
      <c r="F86" s="144"/>
      <c r="G86" s="264"/>
      <c r="M86" s="2">
        <v>71</v>
      </c>
      <c r="N86" t="s">
        <v>1847</v>
      </c>
      <c r="AM86" s="2">
        <v>71</v>
      </c>
      <c r="AN86" t="s">
        <v>1691</v>
      </c>
      <c r="BM86" s="2">
        <v>71</v>
      </c>
      <c r="BN86" t="s">
        <v>1719</v>
      </c>
      <c r="CM86" s="2">
        <v>71</v>
      </c>
      <c r="CN86" t="s">
        <v>1846</v>
      </c>
      <c r="DM86" s="2">
        <v>71</v>
      </c>
      <c r="DN86" t="s">
        <v>1845</v>
      </c>
      <c r="EM86" s="2">
        <v>71</v>
      </c>
      <c r="EN86" t="s">
        <v>484</v>
      </c>
      <c r="FM86" s="2">
        <v>71</v>
      </c>
      <c r="FN86" t="s">
        <v>1844</v>
      </c>
      <c r="FQ86" t="s">
        <v>1843</v>
      </c>
      <c r="FT86" t="s">
        <v>1842</v>
      </c>
      <c r="FW86" t="s">
        <v>1841</v>
      </c>
    </row>
    <row r="87" spans="1:179" ht="15.75" thickBot="1">
      <c r="A87" s="263"/>
      <c r="B87" s="144"/>
      <c r="C87" s="144"/>
      <c r="D87" s="144" t="s">
        <v>1840</v>
      </c>
      <c r="E87" s="144"/>
      <c r="F87" s="144"/>
      <c r="G87" s="264"/>
      <c r="M87" s="1">
        <v>72</v>
      </c>
      <c r="N87" t="s">
        <v>726</v>
      </c>
      <c r="AM87" s="1">
        <v>72</v>
      </c>
      <c r="AN87" t="s">
        <v>1839</v>
      </c>
      <c r="BM87" s="1">
        <v>72</v>
      </c>
      <c r="BN87" t="s">
        <v>1838</v>
      </c>
      <c r="CM87" s="1">
        <v>72</v>
      </c>
      <c r="CN87" t="s">
        <v>1837</v>
      </c>
      <c r="DM87" s="1">
        <v>72</v>
      </c>
      <c r="DN87" t="s">
        <v>1836</v>
      </c>
      <c r="EM87" s="1">
        <v>72</v>
      </c>
      <c r="EN87" t="s">
        <v>1835</v>
      </c>
      <c r="FM87" s="1">
        <v>72</v>
      </c>
      <c r="FN87" t="s">
        <v>1834</v>
      </c>
      <c r="FQ87" t="s">
        <v>1833</v>
      </c>
      <c r="FT87" t="s">
        <v>411</v>
      </c>
      <c r="FW87" t="s">
        <v>1832</v>
      </c>
    </row>
    <row r="88" spans="1:179">
      <c r="A88" s="263"/>
      <c r="B88" s="144"/>
      <c r="C88" s="144"/>
      <c r="D88" s="144" t="s">
        <v>1831</v>
      </c>
      <c r="E88" s="144"/>
      <c r="F88" s="144"/>
      <c r="G88" s="264"/>
      <c r="M88" s="3">
        <v>73</v>
      </c>
      <c r="N88" t="s">
        <v>1830</v>
      </c>
      <c r="AM88" s="3">
        <v>73</v>
      </c>
      <c r="AN88" t="s">
        <v>1829</v>
      </c>
      <c r="BM88" s="3">
        <v>73</v>
      </c>
      <c r="BN88" t="s">
        <v>1828</v>
      </c>
      <c r="CM88" s="3">
        <v>73</v>
      </c>
      <c r="CN88" t="s">
        <v>1827</v>
      </c>
      <c r="DM88" s="3">
        <v>73</v>
      </c>
      <c r="DN88" t="s">
        <v>1826</v>
      </c>
      <c r="EM88" s="3">
        <v>73</v>
      </c>
      <c r="EN88" t="s">
        <v>1825</v>
      </c>
      <c r="FM88" s="3">
        <v>73</v>
      </c>
      <c r="FN88" t="s">
        <v>1824</v>
      </c>
      <c r="FQ88" t="s">
        <v>1823</v>
      </c>
      <c r="FT88" t="s">
        <v>212</v>
      </c>
      <c r="FW88" t="s">
        <v>329</v>
      </c>
    </row>
    <row r="89" spans="1:179">
      <c r="A89" s="263"/>
      <c r="B89" s="144"/>
      <c r="C89" s="144"/>
      <c r="D89" s="144" t="s">
        <v>1822</v>
      </c>
      <c r="E89" s="144"/>
      <c r="F89" s="144"/>
      <c r="G89" s="264"/>
      <c r="M89" s="2">
        <v>74</v>
      </c>
      <c r="N89" t="s">
        <v>1821</v>
      </c>
      <c r="AM89" s="2">
        <v>74</v>
      </c>
      <c r="AN89" t="s">
        <v>1820</v>
      </c>
      <c r="BM89" s="2">
        <v>74</v>
      </c>
      <c r="BN89" t="s">
        <v>1819</v>
      </c>
      <c r="CM89" s="2">
        <v>74</v>
      </c>
      <c r="CN89" t="s">
        <v>1818</v>
      </c>
      <c r="DM89" s="2">
        <v>74</v>
      </c>
      <c r="DN89" t="s">
        <v>1817</v>
      </c>
      <c r="EM89" s="2">
        <v>74</v>
      </c>
      <c r="EN89" t="s">
        <v>1816</v>
      </c>
      <c r="FM89" s="2">
        <v>74</v>
      </c>
      <c r="FN89" t="s">
        <v>1815</v>
      </c>
      <c r="FQ89" t="s">
        <v>1814</v>
      </c>
      <c r="FT89" t="s">
        <v>1813</v>
      </c>
      <c r="FW89" t="s">
        <v>234</v>
      </c>
    </row>
    <row r="90" spans="1:179">
      <c r="A90" s="263"/>
      <c r="B90" s="144"/>
      <c r="C90" s="144"/>
      <c r="D90" s="144"/>
      <c r="E90" s="144"/>
      <c r="F90" s="144"/>
      <c r="G90" s="264"/>
      <c r="M90" s="2">
        <v>75</v>
      </c>
      <c r="N90" t="s">
        <v>1812</v>
      </c>
      <c r="AM90" s="2">
        <v>75</v>
      </c>
      <c r="AN90" t="s">
        <v>1811</v>
      </c>
      <c r="BM90" s="2">
        <v>75</v>
      </c>
      <c r="BN90" t="s">
        <v>1810</v>
      </c>
      <c r="CM90" s="2">
        <v>75</v>
      </c>
      <c r="CN90" t="s">
        <v>1809</v>
      </c>
      <c r="DM90" s="2">
        <v>75</v>
      </c>
      <c r="DN90" t="s">
        <v>1808</v>
      </c>
      <c r="EM90" s="2">
        <v>75</v>
      </c>
      <c r="EN90" t="s">
        <v>1807</v>
      </c>
      <c r="FM90" s="2">
        <v>75</v>
      </c>
      <c r="FN90" t="s">
        <v>1806</v>
      </c>
      <c r="FQ90" t="s">
        <v>1805</v>
      </c>
      <c r="FT90" t="s">
        <v>1804</v>
      </c>
      <c r="FW90" t="s">
        <v>276</v>
      </c>
    </row>
    <row r="91" spans="1:179">
      <c r="A91" s="263"/>
      <c r="B91" s="144"/>
      <c r="C91" s="144" t="s">
        <v>1803</v>
      </c>
      <c r="D91" s="144" t="s">
        <v>1802</v>
      </c>
      <c r="E91" s="144"/>
      <c r="F91" s="144"/>
      <c r="G91" s="264"/>
      <c r="M91" s="2">
        <v>76</v>
      </c>
      <c r="N91" t="s">
        <v>1801</v>
      </c>
      <c r="AM91" s="2">
        <v>76</v>
      </c>
      <c r="AN91" t="s">
        <v>1285</v>
      </c>
      <c r="BM91" s="2">
        <v>76</v>
      </c>
      <c r="BN91" t="s">
        <v>1800</v>
      </c>
      <c r="CM91" s="2">
        <v>76</v>
      </c>
      <c r="CN91" t="s">
        <v>1799</v>
      </c>
      <c r="DM91" s="2">
        <v>76</v>
      </c>
      <c r="DN91" t="s">
        <v>1798</v>
      </c>
      <c r="EM91" s="2">
        <v>76</v>
      </c>
      <c r="EN91" t="s">
        <v>1797</v>
      </c>
      <c r="FM91" s="2">
        <v>76</v>
      </c>
      <c r="FN91" t="s">
        <v>1796</v>
      </c>
      <c r="FQ91" t="s">
        <v>1795</v>
      </c>
      <c r="FT91" t="s">
        <v>492</v>
      </c>
      <c r="FW91" t="s">
        <v>1794</v>
      </c>
    </row>
    <row r="92" spans="1:179">
      <c r="A92" s="263"/>
      <c r="B92" s="144"/>
      <c r="C92" s="144"/>
      <c r="D92" s="144" t="s">
        <v>1793</v>
      </c>
      <c r="E92" s="144"/>
      <c r="F92" s="144"/>
      <c r="G92" s="264"/>
      <c r="M92" s="2">
        <v>77</v>
      </c>
      <c r="N92" t="s">
        <v>1792</v>
      </c>
      <c r="AM92" s="2">
        <v>77</v>
      </c>
      <c r="AN92" t="s">
        <v>1791</v>
      </c>
      <c r="BM92" s="2">
        <v>77</v>
      </c>
      <c r="BN92" t="s">
        <v>1790</v>
      </c>
      <c r="CM92" s="2">
        <v>77</v>
      </c>
      <c r="CN92" t="s">
        <v>1789</v>
      </c>
      <c r="DM92" s="2">
        <v>77</v>
      </c>
      <c r="DN92" t="s">
        <v>1788</v>
      </c>
      <c r="EM92" s="2">
        <v>77</v>
      </c>
      <c r="EN92" t="s">
        <v>1787</v>
      </c>
      <c r="FM92" s="2">
        <v>77</v>
      </c>
      <c r="FN92" t="s">
        <v>1786</v>
      </c>
      <c r="FQ92" t="s">
        <v>1785</v>
      </c>
      <c r="FT92" t="s">
        <v>1784</v>
      </c>
      <c r="FW92" t="s">
        <v>698</v>
      </c>
    </row>
    <row r="93" spans="1:179">
      <c r="A93" s="263"/>
      <c r="B93" s="144"/>
      <c r="C93" s="144"/>
      <c r="D93" s="144" t="s">
        <v>1783</v>
      </c>
      <c r="E93" s="144"/>
      <c r="F93" s="144"/>
      <c r="G93" s="264"/>
      <c r="M93" s="2">
        <v>78</v>
      </c>
      <c r="N93" t="s">
        <v>1782</v>
      </c>
      <c r="AM93" s="2">
        <v>78</v>
      </c>
      <c r="AN93" t="s">
        <v>1781</v>
      </c>
      <c r="BM93" s="2">
        <v>78</v>
      </c>
      <c r="BN93" t="s">
        <v>1780</v>
      </c>
      <c r="CM93" s="2">
        <v>78</v>
      </c>
      <c r="CN93" t="s">
        <v>1779</v>
      </c>
      <c r="DM93" s="2">
        <v>78</v>
      </c>
      <c r="DN93" t="s">
        <v>1778</v>
      </c>
      <c r="EM93" s="2">
        <v>78</v>
      </c>
      <c r="EN93" t="s">
        <v>1777</v>
      </c>
      <c r="FM93" s="2">
        <v>78</v>
      </c>
      <c r="FN93" t="s">
        <v>1776</v>
      </c>
      <c r="FQ93" t="s">
        <v>1775</v>
      </c>
      <c r="FT93" t="s">
        <v>1774</v>
      </c>
      <c r="FW93" t="s">
        <v>1773</v>
      </c>
    </row>
    <row r="94" spans="1:179">
      <c r="A94" s="263"/>
      <c r="B94" s="144"/>
      <c r="C94" s="144"/>
      <c r="D94" s="144" t="s">
        <v>1772</v>
      </c>
      <c r="E94" s="144"/>
      <c r="F94" s="144"/>
      <c r="G94" s="264"/>
      <c r="M94" s="2">
        <v>79</v>
      </c>
      <c r="N94" t="s">
        <v>1771</v>
      </c>
      <c r="AM94" s="2">
        <v>79</v>
      </c>
      <c r="AN94" t="s">
        <v>1770</v>
      </c>
      <c r="BM94" s="2">
        <v>79</v>
      </c>
      <c r="BN94" t="s">
        <v>1769</v>
      </c>
      <c r="CM94" s="2">
        <v>79</v>
      </c>
      <c r="CN94" t="s">
        <v>1768</v>
      </c>
      <c r="DM94" s="2">
        <v>79</v>
      </c>
      <c r="DN94" t="s">
        <v>1767</v>
      </c>
      <c r="EM94" s="2">
        <v>79</v>
      </c>
      <c r="EN94" t="s">
        <v>1766</v>
      </c>
      <c r="FM94" s="2">
        <v>79</v>
      </c>
      <c r="FN94" t="s">
        <v>1765</v>
      </c>
      <c r="FQ94" t="s">
        <v>1764</v>
      </c>
      <c r="FT94" t="s">
        <v>1763</v>
      </c>
      <c r="FW94" t="s">
        <v>1762</v>
      </c>
    </row>
    <row r="95" spans="1:179">
      <c r="A95" s="263"/>
      <c r="B95" s="144"/>
      <c r="C95" s="144"/>
      <c r="D95" s="144" t="s">
        <v>1761</v>
      </c>
      <c r="E95" s="144"/>
      <c r="F95" s="144"/>
      <c r="G95" s="264"/>
      <c r="M95" s="2">
        <v>80</v>
      </c>
      <c r="N95" t="s">
        <v>1760</v>
      </c>
      <c r="AM95" s="2">
        <v>80</v>
      </c>
      <c r="AN95" t="s">
        <v>1759</v>
      </c>
      <c r="BM95" s="2">
        <v>80</v>
      </c>
      <c r="BN95" t="s">
        <v>1758</v>
      </c>
      <c r="CM95" s="2">
        <v>80</v>
      </c>
      <c r="CN95" t="s">
        <v>1757</v>
      </c>
      <c r="DM95" s="2">
        <v>80</v>
      </c>
      <c r="DN95" t="s">
        <v>1756</v>
      </c>
      <c r="EM95" s="2">
        <v>80</v>
      </c>
      <c r="EN95" t="s">
        <v>1755</v>
      </c>
      <c r="FM95" s="2">
        <v>80</v>
      </c>
      <c r="FN95" t="s">
        <v>1754</v>
      </c>
      <c r="FQ95" t="b">
        <v>0</v>
      </c>
      <c r="FT95" t="s">
        <v>1753</v>
      </c>
      <c r="FW95" t="s">
        <v>1752</v>
      </c>
    </row>
    <row r="96" spans="1:179">
      <c r="A96" s="263"/>
      <c r="B96" s="144"/>
      <c r="C96" s="144"/>
      <c r="D96" s="144" t="s">
        <v>1751</v>
      </c>
      <c r="E96" s="144"/>
      <c r="F96" s="144"/>
      <c r="G96" s="264"/>
      <c r="M96" s="2">
        <v>81</v>
      </c>
      <c r="N96" t="s">
        <v>1750</v>
      </c>
      <c r="AM96" s="2">
        <v>81</v>
      </c>
      <c r="AN96" t="s">
        <v>1749</v>
      </c>
      <c r="BM96" s="2">
        <v>81</v>
      </c>
      <c r="BN96" t="s">
        <v>1748</v>
      </c>
      <c r="CM96" s="2">
        <v>81</v>
      </c>
      <c r="CN96" t="s">
        <v>800</v>
      </c>
      <c r="DM96" s="2">
        <v>81</v>
      </c>
      <c r="DN96" t="s">
        <v>1747</v>
      </c>
      <c r="EM96" s="2">
        <v>81</v>
      </c>
      <c r="EN96" t="s">
        <v>1746</v>
      </c>
      <c r="FM96" s="2">
        <v>81</v>
      </c>
      <c r="FN96" t="s">
        <v>1745</v>
      </c>
      <c r="FQ96" t="s">
        <v>1744</v>
      </c>
      <c r="FT96" t="s">
        <v>1743</v>
      </c>
      <c r="FW96" t="s">
        <v>1742</v>
      </c>
    </row>
    <row r="97" spans="1:179">
      <c r="A97" s="263"/>
      <c r="B97" s="144"/>
      <c r="C97" s="144"/>
      <c r="D97" s="144" t="s">
        <v>1741</v>
      </c>
      <c r="E97" s="144"/>
      <c r="F97" s="144"/>
      <c r="G97" s="264"/>
      <c r="M97" s="2">
        <v>82</v>
      </c>
      <c r="N97" t="s">
        <v>1182</v>
      </c>
      <c r="AM97" s="2">
        <v>82</v>
      </c>
      <c r="AN97" t="s">
        <v>1740</v>
      </c>
      <c r="BM97" s="2">
        <v>82</v>
      </c>
      <c r="BN97" t="s">
        <v>1531</v>
      </c>
      <c r="CM97" s="2">
        <v>82</v>
      </c>
      <c r="CN97" t="s">
        <v>1739</v>
      </c>
      <c r="DM97" s="2">
        <v>82</v>
      </c>
      <c r="DN97" t="s">
        <v>1738</v>
      </c>
      <c r="EM97" s="2">
        <v>82</v>
      </c>
      <c r="EN97" t="s">
        <v>430</v>
      </c>
      <c r="FM97" s="2">
        <v>82</v>
      </c>
      <c r="FN97" t="s">
        <v>628</v>
      </c>
      <c r="FQ97" t="s">
        <v>1120</v>
      </c>
      <c r="FT97" t="s">
        <v>1737</v>
      </c>
      <c r="FW97" t="s">
        <v>1736</v>
      </c>
    </row>
    <row r="98" spans="1:179">
      <c r="A98" s="263"/>
      <c r="B98" s="144"/>
      <c r="C98" s="144"/>
      <c r="D98" s="144" t="s">
        <v>1735</v>
      </c>
      <c r="E98" s="144"/>
      <c r="F98" s="144"/>
      <c r="G98" s="264"/>
      <c r="M98" s="2">
        <v>83</v>
      </c>
      <c r="N98" t="s">
        <v>1427</v>
      </c>
      <c r="AM98" s="2">
        <v>83</v>
      </c>
      <c r="AN98" t="s">
        <v>647</v>
      </c>
      <c r="BM98" s="2">
        <v>83</v>
      </c>
      <c r="BN98" t="s">
        <v>1734</v>
      </c>
      <c r="CM98" s="2">
        <v>83</v>
      </c>
      <c r="CN98" t="s">
        <v>1733</v>
      </c>
      <c r="DM98" s="2">
        <v>83</v>
      </c>
      <c r="DN98" t="s">
        <v>1732</v>
      </c>
      <c r="EM98" s="2">
        <v>83</v>
      </c>
      <c r="EN98" t="s">
        <v>1731</v>
      </c>
      <c r="FM98" s="2">
        <v>83</v>
      </c>
      <c r="FN98" t="s">
        <v>1730</v>
      </c>
      <c r="FQ98" t="s">
        <v>1729</v>
      </c>
      <c r="FT98" t="s">
        <v>1728</v>
      </c>
      <c r="FW98" t="s">
        <v>1727</v>
      </c>
    </row>
    <row r="99" spans="1:179">
      <c r="A99" s="263"/>
      <c r="B99" s="144"/>
      <c r="C99" s="144"/>
      <c r="D99" s="144" t="s">
        <v>1726</v>
      </c>
      <c r="E99" s="144"/>
      <c r="F99" s="144"/>
      <c r="G99" s="264"/>
      <c r="M99" s="2">
        <v>84</v>
      </c>
      <c r="N99" t="s">
        <v>1725</v>
      </c>
      <c r="AM99" s="2">
        <v>84</v>
      </c>
      <c r="AN99" t="s">
        <v>1724</v>
      </c>
      <c r="BM99" s="2">
        <v>84</v>
      </c>
      <c r="BN99" t="s">
        <v>1723</v>
      </c>
      <c r="CM99" s="2">
        <v>84</v>
      </c>
      <c r="CN99" t="s">
        <v>1722</v>
      </c>
      <c r="DM99" s="2">
        <v>84</v>
      </c>
      <c r="DN99" t="s">
        <v>1721</v>
      </c>
      <c r="EM99" s="2">
        <v>84</v>
      </c>
      <c r="EN99" t="s">
        <v>395</v>
      </c>
      <c r="FM99" s="2">
        <v>84</v>
      </c>
      <c r="FN99" t="s">
        <v>1720</v>
      </c>
      <c r="FQ99" t="s">
        <v>1719</v>
      </c>
      <c r="FT99" t="s">
        <v>1718</v>
      </c>
      <c r="FW99" t="s">
        <v>1717</v>
      </c>
    </row>
    <row r="100" spans="1:179">
      <c r="A100" s="263"/>
      <c r="B100" s="144"/>
      <c r="C100" s="144"/>
      <c r="D100" s="144" t="s">
        <v>1716</v>
      </c>
      <c r="E100" s="144"/>
      <c r="F100" s="144"/>
      <c r="G100" s="264"/>
      <c r="M100" s="2">
        <v>85</v>
      </c>
      <c r="N100" t="s">
        <v>1715</v>
      </c>
      <c r="AM100" s="2">
        <v>85</v>
      </c>
      <c r="AN100" t="s">
        <v>1714</v>
      </c>
      <c r="BM100" s="2">
        <v>85</v>
      </c>
      <c r="BN100" t="s">
        <v>1713</v>
      </c>
      <c r="CM100" s="2">
        <v>85</v>
      </c>
      <c r="CN100" t="s">
        <v>1712</v>
      </c>
      <c r="DM100" s="2">
        <v>85</v>
      </c>
      <c r="DN100" t="s">
        <v>1711</v>
      </c>
      <c r="EM100" s="2">
        <v>85</v>
      </c>
      <c r="EN100" t="s">
        <v>1710</v>
      </c>
      <c r="FM100" s="2">
        <v>85</v>
      </c>
      <c r="FN100" t="s">
        <v>1709</v>
      </c>
      <c r="FQ100" t="s">
        <v>1708</v>
      </c>
      <c r="FT100" t="s">
        <v>1707</v>
      </c>
      <c r="FW100" t="s">
        <v>1706</v>
      </c>
    </row>
    <row r="101" spans="1:179">
      <c r="A101" s="263"/>
      <c r="B101" s="144"/>
      <c r="C101" s="144"/>
      <c r="D101" s="144"/>
      <c r="E101" s="144"/>
      <c r="F101" s="144"/>
      <c r="G101" s="264"/>
      <c r="M101" s="2">
        <v>86</v>
      </c>
      <c r="N101" t="s">
        <v>1522</v>
      </c>
      <c r="AM101" s="2">
        <v>86</v>
      </c>
      <c r="AN101" t="s">
        <v>1705</v>
      </c>
      <c r="BM101" s="2">
        <v>86</v>
      </c>
      <c r="BN101" t="s">
        <v>1287</v>
      </c>
      <c r="CM101" s="2">
        <v>86</v>
      </c>
      <c r="CN101" t="s">
        <v>1704</v>
      </c>
      <c r="DM101" s="2">
        <v>86</v>
      </c>
      <c r="DN101" t="s">
        <v>1703</v>
      </c>
      <c r="EM101" s="2">
        <v>86</v>
      </c>
      <c r="EN101" t="s">
        <v>351</v>
      </c>
      <c r="FM101" s="2">
        <v>86</v>
      </c>
      <c r="FN101" t="s">
        <v>1702</v>
      </c>
      <c r="FQ101" t="s">
        <v>1701</v>
      </c>
      <c r="FT101" t="s">
        <v>1266</v>
      </c>
      <c r="FW101" t="s">
        <v>1700</v>
      </c>
    </row>
    <row r="102" spans="1:179">
      <c r="A102" s="263"/>
      <c r="B102" s="144"/>
      <c r="C102" s="144" t="s">
        <v>1699</v>
      </c>
      <c r="D102" s="144" t="s">
        <v>1698</v>
      </c>
      <c r="E102" s="144"/>
      <c r="F102" s="144"/>
      <c r="G102" s="264"/>
      <c r="M102" s="2">
        <v>87</v>
      </c>
      <c r="N102" t="s">
        <v>96</v>
      </c>
      <c r="AM102" s="2">
        <v>87</v>
      </c>
      <c r="AN102" t="s">
        <v>1697</v>
      </c>
      <c r="BM102" s="2">
        <v>87</v>
      </c>
      <c r="BN102" t="s">
        <v>1696</v>
      </c>
      <c r="CM102" s="2">
        <v>87</v>
      </c>
      <c r="CN102" t="s">
        <v>1695</v>
      </c>
      <c r="DM102" s="2">
        <v>87</v>
      </c>
      <c r="DN102" t="s">
        <v>1694</v>
      </c>
      <c r="EM102" s="2">
        <v>87</v>
      </c>
      <c r="FM102" s="2">
        <v>87</v>
      </c>
      <c r="FN102" t="s">
        <v>1693</v>
      </c>
      <c r="FQ102" t="s">
        <v>958</v>
      </c>
      <c r="FT102" t="s">
        <v>1692</v>
      </c>
      <c r="FW102" t="s">
        <v>1691</v>
      </c>
    </row>
    <row r="103" spans="1:179">
      <c r="A103" s="263"/>
      <c r="B103" s="144"/>
      <c r="C103" s="144"/>
      <c r="D103" s="144" t="s">
        <v>1690</v>
      </c>
      <c r="E103" s="144"/>
      <c r="F103" s="144"/>
      <c r="G103" s="264"/>
      <c r="M103" s="2">
        <v>88</v>
      </c>
      <c r="N103" t="s">
        <v>1689</v>
      </c>
      <c r="AM103" s="2">
        <v>88</v>
      </c>
      <c r="AN103" t="s">
        <v>1688</v>
      </c>
      <c r="BM103" s="2">
        <v>88</v>
      </c>
      <c r="BN103" t="s">
        <v>1687</v>
      </c>
      <c r="CM103" s="2">
        <v>88</v>
      </c>
      <c r="CN103" t="s">
        <v>1686</v>
      </c>
      <c r="DM103" s="2">
        <v>88</v>
      </c>
      <c r="DN103" t="s">
        <v>1685</v>
      </c>
      <c r="EM103" s="2">
        <v>88</v>
      </c>
      <c r="FM103" s="2">
        <v>88</v>
      </c>
      <c r="FN103" t="s">
        <v>1684</v>
      </c>
      <c r="FQ103" t="s">
        <v>1683</v>
      </c>
      <c r="FT103" t="s">
        <v>1682</v>
      </c>
      <c r="FW103" t="s">
        <v>1681</v>
      </c>
    </row>
    <row r="104" spans="1:179">
      <c r="A104" s="263"/>
      <c r="B104" s="144"/>
      <c r="C104" s="144"/>
      <c r="D104" s="144" t="s">
        <v>1680</v>
      </c>
      <c r="E104" s="144"/>
      <c r="F104" s="144"/>
      <c r="G104" s="264"/>
      <c r="M104" s="2">
        <v>89</v>
      </c>
      <c r="N104" t="s">
        <v>1488</v>
      </c>
      <c r="AM104" s="2">
        <v>89</v>
      </c>
      <c r="AN104" t="s">
        <v>1679</v>
      </c>
      <c r="BM104" s="2">
        <v>89</v>
      </c>
      <c r="BN104" t="s">
        <v>1678</v>
      </c>
      <c r="CM104" s="2">
        <v>89</v>
      </c>
      <c r="CN104" t="s">
        <v>1677</v>
      </c>
      <c r="DM104" s="2">
        <v>89</v>
      </c>
      <c r="DN104" t="s">
        <v>1676</v>
      </c>
      <c r="EM104" s="2">
        <v>89</v>
      </c>
      <c r="FM104" s="2">
        <v>89</v>
      </c>
      <c r="FN104" t="s">
        <v>1675</v>
      </c>
      <c r="FQ104" t="s">
        <v>1674</v>
      </c>
      <c r="FT104" t="s">
        <v>1673</v>
      </c>
      <c r="FW104" t="s">
        <v>1672</v>
      </c>
    </row>
    <row r="105" spans="1:179">
      <c r="A105" s="263"/>
      <c r="B105" s="144"/>
      <c r="C105" s="144"/>
      <c r="D105" s="144" t="s">
        <v>1671</v>
      </c>
      <c r="E105" s="144"/>
      <c r="F105" s="144"/>
      <c r="G105" s="264"/>
      <c r="M105" s="2">
        <v>90</v>
      </c>
      <c r="N105" t="s">
        <v>1670</v>
      </c>
      <c r="AM105" s="2">
        <v>90</v>
      </c>
      <c r="AN105" t="s">
        <v>1669</v>
      </c>
      <c r="BM105" s="2">
        <v>90</v>
      </c>
      <c r="BN105" t="s">
        <v>1668</v>
      </c>
      <c r="CM105" s="2">
        <v>90</v>
      </c>
      <c r="CN105" t="s">
        <v>1667</v>
      </c>
      <c r="DM105" s="2">
        <v>90</v>
      </c>
      <c r="DN105" t="s">
        <v>1666</v>
      </c>
      <c r="EM105" s="2">
        <v>90</v>
      </c>
      <c r="FM105" s="2">
        <v>90</v>
      </c>
      <c r="FN105" t="s">
        <v>1665</v>
      </c>
      <c r="FQ105" t="s">
        <v>760</v>
      </c>
      <c r="FT105" t="s">
        <v>1664</v>
      </c>
      <c r="FW105" t="s">
        <v>1663</v>
      </c>
    </row>
    <row r="106" spans="1:179">
      <c r="A106" s="263"/>
      <c r="B106" s="144"/>
      <c r="C106" s="144"/>
      <c r="D106" s="144" t="s">
        <v>1662</v>
      </c>
      <c r="E106" s="144"/>
      <c r="F106" s="144"/>
      <c r="G106" s="264"/>
      <c r="M106" s="2">
        <v>91</v>
      </c>
      <c r="N106" t="s">
        <v>1361</v>
      </c>
      <c r="AM106" s="2">
        <v>91</v>
      </c>
      <c r="AN106" t="s">
        <v>1661</v>
      </c>
      <c r="BM106" s="2">
        <v>91</v>
      </c>
      <c r="BN106" t="s">
        <v>1660</v>
      </c>
      <c r="CM106" s="2">
        <v>91</v>
      </c>
      <c r="CN106" t="s">
        <v>1659</v>
      </c>
      <c r="DM106" s="2">
        <v>91</v>
      </c>
      <c r="DN106" t="s">
        <v>1658</v>
      </c>
      <c r="EM106" s="2">
        <v>91</v>
      </c>
      <c r="FM106" s="2">
        <v>91</v>
      </c>
      <c r="FN106" t="s">
        <v>1657</v>
      </c>
      <c r="FQ106" t="s">
        <v>1656</v>
      </c>
      <c r="FT106" t="s">
        <v>483</v>
      </c>
      <c r="FW106" t="s">
        <v>1655</v>
      </c>
    </row>
    <row r="107" spans="1:179">
      <c r="A107" s="263"/>
      <c r="B107" s="144"/>
      <c r="C107" s="144"/>
      <c r="D107" s="144" t="s">
        <v>1654</v>
      </c>
      <c r="E107" s="144"/>
      <c r="F107" s="144"/>
      <c r="G107" s="264"/>
      <c r="M107" s="2">
        <v>92</v>
      </c>
      <c r="N107" t="s">
        <v>1653</v>
      </c>
      <c r="AM107" s="2">
        <v>92</v>
      </c>
      <c r="AN107" t="s">
        <v>1409</v>
      </c>
      <c r="BM107" s="2">
        <v>92</v>
      </c>
      <c r="BN107" t="s">
        <v>1652</v>
      </c>
      <c r="CM107" s="2">
        <v>92</v>
      </c>
      <c r="CN107" t="s">
        <v>1651</v>
      </c>
      <c r="DM107" s="2">
        <v>92</v>
      </c>
      <c r="DN107" t="s">
        <v>1650</v>
      </c>
      <c r="EM107" s="2">
        <v>92</v>
      </c>
      <c r="FM107" s="2">
        <v>92</v>
      </c>
      <c r="FN107" t="s">
        <v>1649</v>
      </c>
      <c r="FQ107" t="s">
        <v>1648</v>
      </c>
      <c r="FT107" t="s">
        <v>1647</v>
      </c>
      <c r="FW107" t="s">
        <v>1646</v>
      </c>
    </row>
    <row r="108" spans="1:179">
      <c r="A108" s="263"/>
      <c r="B108" s="144"/>
      <c r="C108" s="144"/>
      <c r="D108" s="144" t="s">
        <v>1645</v>
      </c>
      <c r="E108" s="144"/>
      <c r="F108" s="144"/>
      <c r="G108" s="264"/>
      <c r="M108" s="2">
        <v>93</v>
      </c>
      <c r="N108" t="s">
        <v>1342</v>
      </c>
      <c r="AM108" s="2">
        <v>93</v>
      </c>
      <c r="AN108" t="s">
        <v>1644</v>
      </c>
      <c r="BM108" s="2">
        <v>93</v>
      </c>
      <c r="BN108" t="s">
        <v>1643</v>
      </c>
      <c r="CM108" s="2">
        <v>93</v>
      </c>
      <c r="CN108" t="s">
        <v>1642</v>
      </c>
      <c r="DM108" s="2">
        <v>93</v>
      </c>
      <c r="DN108" t="s">
        <v>1641</v>
      </c>
      <c r="EM108" s="2">
        <v>93</v>
      </c>
      <c r="FM108" s="2">
        <v>93</v>
      </c>
      <c r="FN108" t="s">
        <v>1640</v>
      </c>
      <c r="FQ108" t="s">
        <v>995</v>
      </c>
      <c r="FT108" t="s">
        <v>1639</v>
      </c>
      <c r="FW108" t="s">
        <v>1638</v>
      </c>
    </row>
    <row r="109" spans="1:179">
      <c r="A109" s="263"/>
      <c r="B109" s="144"/>
      <c r="C109" s="144"/>
      <c r="D109" s="144" t="s">
        <v>1637</v>
      </c>
      <c r="E109" s="144"/>
      <c r="F109" s="144"/>
      <c r="G109" s="264"/>
      <c r="M109" s="2">
        <v>94</v>
      </c>
      <c r="N109" t="s">
        <v>466</v>
      </c>
      <c r="AM109" s="2">
        <v>94</v>
      </c>
      <c r="AN109" t="s">
        <v>1636</v>
      </c>
      <c r="BM109" s="2">
        <v>94</v>
      </c>
      <c r="BN109" t="s">
        <v>1635</v>
      </c>
      <c r="CM109" s="2">
        <v>94</v>
      </c>
      <c r="CN109" t="s">
        <v>1634</v>
      </c>
      <c r="DM109" s="2">
        <v>94</v>
      </c>
      <c r="DN109" t="s">
        <v>1633</v>
      </c>
      <c r="EM109" s="2">
        <v>94</v>
      </c>
      <c r="FM109" s="2">
        <v>94</v>
      </c>
      <c r="FN109" t="s">
        <v>1632</v>
      </c>
      <c r="FQ109" t="s">
        <v>1631</v>
      </c>
      <c r="FT109" t="s">
        <v>1630</v>
      </c>
      <c r="FW109" t="s">
        <v>1629</v>
      </c>
    </row>
    <row r="110" spans="1:179">
      <c r="A110" s="263"/>
      <c r="B110" s="144"/>
      <c r="C110" s="144"/>
      <c r="D110" s="144" t="s">
        <v>1628</v>
      </c>
      <c r="E110" s="144"/>
      <c r="F110" s="144"/>
      <c r="G110" s="264"/>
      <c r="M110" s="2">
        <v>95</v>
      </c>
      <c r="N110" t="s">
        <v>1627</v>
      </c>
      <c r="AM110" s="2">
        <v>95</v>
      </c>
      <c r="AN110" t="s">
        <v>1237</v>
      </c>
      <c r="BM110" s="2">
        <v>95</v>
      </c>
      <c r="BN110" t="s">
        <v>1626</v>
      </c>
      <c r="CM110" s="2">
        <v>95</v>
      </c>
      <c r="CN110" t="s">
        <v>1625</v>
      </c>
      <c r="DM110" s="2">
        <v>95</v>
      </c>
      <c r="DN110" t="s">
        <v>1027</v>
      </c>
      <c r="EM110" s="2">
        <v>95</v>
      </c>
      <c r="FM110" s="2">
        <v>95</v>
      </c>
      <c r="FN110" t="s">
        <v>1624</v>
      </c>
      <c r="FQ110" t="s">
        <v>1623</v>
      </c>
      <c r="FT110" t="s">
        <v>1622</v>
      </c>
      <c r="FW110" t="s">
        <v>1621</v>
      </c>
    </row>
    <row r="111" spans="1:179" ht="15.75" thickBot="1">
      <c r="A111" s="263"/>
      <c r="B111" s="144"/>
      <c r="C111" s="144"/>
      <c r="D111" s="144" t="s">
        <v>1620</v>
      </c>
      <c r="E111" s="144"/>
      <c r="F111" s="144"/>
      <c r="G111" s="264"/>
      <c r="M111" s="1">
        <v>96</v>
      </c>
      <c r="N111" t="s">
        <v>1619</v>
      </c>
      <c r="AM111" s="1">
        <v>96</v>
      </c>
      <c r="AN111" t="s">
        <v>1618</v>
      </c>
      <c r="BM111" s="1">
        <v>96</v>
      </c>
      <c r="BN111" t="s">
        <v>1617</v>
      </c>
      <c r="CM111" s="1">
        <v>96</v>
      </c>
      <c r="CN111" t="s">
        <v>1616</v>
      </c>
      <c r="DM111" s="1">
        <v>96</v>
      </c>
      <c r="DN111" t="s">
        <v>1615</v>
      </c>
      <c r="EM111" s="1">
        <v>96</v>
      </c>
      <c r="FM111" s="1">
        <v>96</v>
      </c>
      <c r="FN111" t="s">
        <v>1614</v>
      </c>
      <c r="FQ111" t="s">
        <v>1613</v>
      </c>
      <c r="FT111" t="s">
        <v>1612</v>
      </c>
      <c r="FW111" t="s">
        <v>1611</v>
      </c>
    </row>
    <row r="112" spans="1:179">
      <c r="A112" s="263"/>
      <c r="B112" s="144"/>
      <c r="C112" s="144"/>
      <c r="D112" s="144" t="s">
        <v>1610</v>
      </c>
      <c r="E112" s="144"/>
      <c r="F112" s="144"/>
      <c r="G112" s="264"/>
      <c r="M112" s="3">
        <v>97</v>
      </c>
      <c r="N112" t="s">
        <v>1571</v>
      </c>
      <c r="AM112" s="3">
        <v>97</v>
      </c>
      <c r="AN112" t="s">
        <v>1609</v>
      </c>
      <c r="BM112" s="3">
        <v>97</v>
      </c>
      <c r="BN112" t="s">
        <v>1608</v>
      </c>
      <c r="CM112" s="3">
        <v>97</v>
      </c>
      <c r="CN112" t="s">
        <v>1607</v>
      </c>
      <c r="DM112" s="3">
        <v>97</v>
      </c>
      <c r="DN112" t="s">
        <v>1606</v>
      </c>
      <c r="EM112" s="3">
        <v>97</v>
      </c>
      <c r="FM112" s="3">
        <v>97</v>
      </c>
      <c r="FN112" t="s">
        <v>1605</v>
      </c>
      <c r="FQ112" t="s">
        <v>972</v>
      </c>
      <c r="FT112" t="s">
        <v>1604</v>
      </c>
      <c r="FW112" t="s">
        <v>1603</v>
      </c>
    </row>
    <row r="113" spans="1:179">
      <c r="A113" s="263"/>
      <c r="B113" s="144"/>
      <c r="C113" s="144"/>
      <c r="D113" s="144"/>
      <c r="E113" s="144"/>
      <c r="F113" s="144"/>
      <c r="G113" s="264"/>
      <c r="M113" s="2">
        <v>98</v>
      </c>
      <c r="N113" t="s">
        <v>73</v>
      </c>
      <c r="AM113" s="2">
        <v>98</v>
      </c>
      <c r="AN113" t="s">
        <v>1602</v>
      </c>
      <c r="BM113" s="2">
        <v>98</v>
      </c>
      <c r="BN113" t="s">
        <v>1601</v>
      </c>
      <c r="CM113" s="2">
        <v>98</v>
      </c>
      <c r="CN113" t="s">
        <v>1600</v>
      </c>
      <c r="DM113" s="2">
        <v>98</v>
      </c>
      <c r="DN113" t="s">
        <v>1599</v>
      </c>
      <c r="EM113" s="2">
        <v>98</v>
      </c>
      <c r="FM113" s="2">
        <v>98</v>
      </c>
      <c r="FN113" t="s">
        <v>1598</v>
      </c>
      <c r="FQ113" t="s">
        <v>1597</v>
      </c>
      <c r="FT113" t="s">
        <v>1596</v>
      </c>
      <c r="FW113" t="s">
        <v>1595</v>
      </c>
    </row>
    <row r="114" spans="1:179">
      <c r="A114" s="263"/>
      <c r="B114" s="144"/>
      <c r="C114" s="144" t="s">
        <v>1594</v>
      </c>
      <c r="D114" s="144" t="s">
        <v>1593</v>
      </c>
      <c r="E114" s="144"/>
      <c r="F114" s="144"/>
      <c r="G114" s="264"/>
      <c r="M114" s="2">
        <v>99</v>
      </c>
      <c r="N114" t="s">
        <v>1516</v>
      </c>
      <c r="AM114" s="2">
        <v>99</v>
      </c>
      <c r="AN114" t="s">
        <v>632</v>
      </c>
      <c r="BM114" s="2">
        <v>99</v>
      </c>
      <c r="BN114" t="s">
        <v>1592</v>
      </c>
      <c r="CM114" s="2">
        <v>99</v>
      </c>
      <c r="CN114" t="s">
        <v>1591</v>
      </c>
      <c r="DM114" s="2">
        <v>99</v>
      </c>
      <c r="DN114" t="s">
        <v>1590</v>
      </c>
      <c r="EM114" s="2">
        <v>99</v>
      </c>
      <c r="FM114" s="2">
        <v>99</v>
      </c>
      <c r="FN114" t="s">
        <v>179</v>
      </c>
      <c r="FQ114" t="s">
        <v>1589</v>
      </c>
      <c r="FT114" t="s">
        <v>1588</v>
      </c>
      <c r="FW114" t="s">
        <v>1587</v>
      </c>
    </row>
    <row r="115" spans="1:179">
      <c r="A115" s="263"/>
      <c r="B115" s="144"/>
      <c r="C115" s="144"/>
      <c r="D115" s="144" t="s">
        <v>1586</v>
      </c>
      <c r="E115" s="144"/>
      <c r="F115" s="144"/>
      <c r="G115" s="264"/>
      <c r="M115" s="2">
        <v>100</v>
      </c>
      <c r="N115" t="s">
        <v>1585</v>
      </c>
      <c r="AM115" s="2">
        <v>100</v>
      </c>
      <c r="AN115" t="s">
        <v>1584</v>
      </c>
      <c r="BM115" s="2">
        <v>100</v>
      </c>
      <c r="BN115" t="s">
        <v>459</v>
      </c>
      <c r="CM115" s="2">
        <v>100</v>
      </c>
      <c r="CN115" t="s">
        <v>1583</v>
      </c>
      <c r="DM115" s="2">
        <v>100</v>
      </c>
      <c r="DN115" t="s">
        <v>1582</v>
      </c>
      <c r="EM115" s="2">
        <v>100</v>
      </c>
      <c r="FM115" s="2">
        <v>100</v>
      </c>
      <c r="FN115" t="s">
        <v>1581</v>
      </c>
      <c r="FQ115" t="s">
        <v>1580</v>
      </c>
      <c r="FT115" t="s">
        <v>1579</v>
      </c>
      <c r="FW115" t="s">
        <v>1578</v>
      </c>
    </row>
    <row r="116" spans="1:179">
      <c r="A116" s="263"/>
      <c r="B116" s="144"/>
      <c r="C116" s="144"/>
      <c r="D116" s="144" t="s">
        <v>1577</v>
      </c>
      <c r="E116" s="144"/>
      <c r="F116" s="144"/>
      <c r="G116" s="264"/>
      <c r="M116" s="2">
        <v>101</v>
      </c>
      <c r="N116" t="s">
        <v>545</v>
      </c>
      <c r="AM116" s="2">
        <v>101</v>
      </c>
      <c r="AN116" t="s">
        <v>1576</v>
      </c>
      <c r="BM116" s="2">
        <v>101</v>
      </c>
      <c r="BN116" t="s">
        <v>1575</v>
      </c>
      <c r="CM116" s="2">
        <v>101</v>
      </c>
      <c r="CN116" t="s">
        <v>1574</v>
      </c>
      <c r="DM116" s="2">
        <v>101</v>
      </c>
      <c r="DN116" t="s">
        <v>1573</v>
      </c>
      <c r="EM116" s="2">
        <v>101</v>
      </c>
      <c r="FM116" s="2">
        <v>101</v>
      </c>
      <c r="FN116" t="s">
        <v>1572</v>
      </c>
      <c r="FQ116" t="s">
        <v>1571</v>
      </c>
      <c r="FT116" t="s">
        <v>1570</v>
      </c>
      <c r="FW116" t="s">
        <v>157</v>
      </c>
    </row>
    <row r="117" spans="1:179">
      <c r="A117" s="263"/>
      <c r="B117" s="144"/>
      <c r="C117" s="144"/>
      <c r="D117" s="144" t="s">
        <v>1569</v>
      </c>
      <c r="E117" s="144"/>
      <c r="F117" s="144"/>
      <c r="G117" s="264"/>
      <c r="M117" s="2">
        <v>102</v>
      </c>
      <c r="N117" t="s">
        <v>1189</v>
      </c>
      <c r="AM117" s="2">
        <v>102</v>
      </c>
      <c r="AN117" t="s">
        <v>1568</v>
      </c>
      <c r="BM117" s="2">
        <v>102</v>
      </c>
      <c r="BN117" t="s">
        <v>1567</v>
      </c>
      <c r="CM117" s="2">
        <v>102</v>
      </c>
      <c r="CN117" t="s">
        <v>267</v>
      </c>
      <c r="DM117" s="2">
        <v>102</v>
      </c>
      <c r="DN117" t="s">
        <v>1566</v>
      </c>
      <c r="EM117" s="2">
        <v>102</v>
      </c>
      <c r="FM117" s="2">
        <v>102</v>
      </c>
      <c r="FN117" t="s">
        <v>1565</v>
      </c>
      <c r="FQ117" t="s">
        <v>1564</v>
      </c>
      <c r="FT117" t="s">
        <v>942</v>
      </c>
      <c r="FW117" t="s">
        <v>1563</v>
      </c>
    </row>
    <row r="118" spans="1:179">
      <c r="A118" s="263"/>
      <c r="B118" s="144"/>
      <c r="C118" s="144"/>
      <c r="D118" s="144" t="s">
        <v>1562</v>
      </c>
      <c r="E118" s="144"/>
      <c r="F118" s="144"/>
      <c r="G118" s="264"/>
      <c r="M118" s="2">
        <v>103</v>
      </c>
      <c r="N118" t="s">
        <v>1000</v>
      </c>
      <c r="AM118" s="2">
        <v>103</v>
      </c>
      <c r="AN118" t="s">
        <v>34</v>
      </c>
      <c r="BM118" s="2">
        <v>103</v>
      </c>
      <c r="BN118" t="s">
        <v>1561</v>
      </c>
      <c r="CM118" s="2">
        <v>103</v>
      </c>
      <c r="CN118" t="s">
        <v>1560</v>
      </c>
      <c r="DM118" s="2">
        <v>103</v>
      </c>
      <c r="DN118" t="s">
        <v>1559</v>
      </c>
      <c r="EM118" s="2">
        <v>103</v>
      </c>
      <c r="FM118" s="2">
        <v>103</v>
      </c>
      <c r="FN118" t="s">
        <v>1558</v>
      </c>
      <c r="FQ118" t="s">
        <v>1557</v>
      </c>
      <c r="FT118" t="s">
        <v>1556</v>
      </c>
      <c r="FW118" t="s">
        <v>1555</v>
      </c>
    </row>
    <row r="119" spans="1:179">
      <c r="A119" s="263"/>
      <c r="B119" s="144"/>
      <c r="C119" s="144"/>
      <c r="D119" s="144" t="s">
        <v>1554</v>
      </c>
      <c r="E119" s="144"/>
      <c r="F119" s="144"/>
      <c r="G119" s="264"/>
      <c r="M119" s="2">
        <v>104</v>
      </c>
      <c r="N119" t="s">
        <v>16</v>
      </c>
      <c r="AM119" s="2">
        <v>104</v>
      </c>
      <c r="AN119" t="s">
        <v>1553</v>
      </c>
      <c r="BM119" s="2">
        <v>104</v>
      </c>
      <c r="BN119" t="s">
        <v>1552</v>
      </c>
      <c r="CM119" s="2">
        <v>104</v>
      </c>
      <c r="CN119" t="s">
        <v>1551</v>
      </c>
      <c r="DM119" s="2">
        <v>104</v>
      </c>
      <c r="DN119" t="s">
        <v>1550</v>
      </c>
      <c r="EM119" s="2">
        <v>104</v>
      </c>
      <c r="FM119" s="2">
        <v>104</v>
      </c>
      <c r="FN119" t="s">
        <v>1549</v>
      </c>
      <c r="FQ119" t="s">
        <v>1548</v>
      </c>
      <c r="FT119" t="s">
        <v>1547</v>
      </c>
      <c r="FW119" t="s">
        <v>1546</v>
      </c>
    </row>
    <row r="120" spans="1:179">
      <c r="A120" s="263"/>
      <c r="B120" s="144"/>
      <c r="C120" s="144"/>
      <c r="D120" s="144" t="s">
        <v>1545</v>
      </c>
      <c r="E120" s="144"/>
      <c r="F120" s="144"/>
      <c r="G120" s="264"/>
      <c r="M120" s="2">
        <v>105</v>
      </c>
      <c r="N120" t="s">
        <v>1544</v>
      </c>
      <c r="AM120" s="2">
        <v>105</v>
      </c>
      <c r="AN120" t="s">
        <v>1543</v>
      </c>
      <c r="BM120" s="2">
        <v>105</v>
      </c>
      <c r="BN120" t="s">
        <v>1542</v>
      </c>
      <c r="CM120" s="2">
        <v>105</v>
      </c>
      <c r="CN120" t="s">
        <v>1541</v>
      </c>
      <c r="DM120" s="2">
        <v>105</v>
      </c>
      <c r="DN120" t="s">
        <v>1540</v>
      </c>
      <c r="EM120" s="2">
        <v>105</v>
      </c>
      <c r="FM120" s="2">
        <v>105</v>
      </c>
      <c r="FN120" t="s">
        <v>1077</v>
      </c>
      <c r="FQ120" t="s">
        <v>1539</v>
      </c>
      <c r="FT120" t="s">
        <v>1538</v>
      </c>
      <c r="FW120" t="s">
        <v>1537</v>
      </c>
    </row>
    <row r="121" spans="1:179">
      <c r="A121" s="263"/>
      <c r="B121" s="144"/>
      <c r="C121" s="144"/>
      <c r="D121" s="144" t="s">
        <v>1536</v>
      </c>
      <c r="E121" s="144"/>
      <c r="F121" s="144"/>
      <c r="G121" s="264"/>
      <c r="M121" s="2">
        <v>106</v>
      </c>
      <c r="N121" t="s">
        <v>1359</v>
      </c>
      <c r="AM121" s="2">
        <v>106</v>
      </c>
      <c r="AN121" t="s">
        <v>1535</v>
      </c>
      <c r="BM121" s="2">
        <v>106</v>
      </c>
      <c r="BN121" t="s">
        <v>335</v>
      </c>
      <c r="CM121" s="2">
        <v>106</v>
      </c>
      <c r="CN121" t="s">
        <v>1534</v>
      </c>
      <c r="DM121" s="2">
        <v>106</v>
      </c>
      <c r="DN121" t="s">
        <v>1533</v>
      </c>
      <c r="EM121" s="2">
        <v>106</v>
      </c>
      <c r="FM121" s="2">
        <v>106</v>
      </c>
      <c r="FN121" t="s">
        <v>1532</v>
      </c>
      <c r="FQ121" t="s">
        <v>1531</v>
      </c>
      <c r="FT121" t="s">
        <v>1530</v>
      </c>
      <c r="FW121" t="s">
        <v>141</v>
      </c>
    </row>
    <row r="122" spans="1:179">
      <c r="A122" s="263"/>
      <c r="B122" s="144"/>
      <c r="C122" s="144"/>
      <c r="D122" s="144" t="s">
        <v>1529</v>
      </c>
      <c r="E122" s="144"/>
      <c r="F122" s="144"/>
      <c r="G122" s="264"/>
      <c r="M122" s="2">
        <v>107</v>
      </c>
      <c r="N122" t="s">
        <v>1528</v>
      </c>
      <c r="AM122" s="2">
        <v>107</v>
      </c>
      <c r="AN122" t="s">
        <v>1527</v>
      </c>
      <c r="BM122" s="2">
        <v>107</v>
      </c>
      <c r="BN122" t="s">
        <v>1526</v>
      </c>
      <c r="CM122" s="2">
        <v>107</v>
      </c>
      <c r="CN122" t="s">
        <v>1525</v>
      </c>
      <c r="DM122" s="2">
        <v>107</v>
      </c>
      <c r="DN122" t="s">
        <v>1524</v>
      </c>
      <c r="EM122" s="2">
        <v>107</v>
      </c>
      <c r="FM122" s="2">
        <v>107</v>
      </c>
      <c r="FN122" t="s">
        <v>1523</v>
      </c>
      <c r="FQ122" t="s">
        <v>1522</v>
      </c>
      <c r="FT122" t="s">
        <v>1521</v>
      </c>
      <c r="FW122" t="s">
        <v>412</v>
      </c>
    </row>
    <row r="123" spans="1:179">
      <c r="A123" s="263"/>
      <c r="B123" s="144"/>
      <c r="C123" s="144"/>
      <c r="D123" s="144"/>
      <c r="E123" s="144"/>
      <c r="F123" s="144"/>
      <c r="G123" s="264"/>
      <c r="M123" s="2">
        <v>108</v>
      </c>
      <c r="N123" t="s">
        <v>1278</v>
      </c>
      <c r="AM123" s="2">
        <v>108</v>
      </c>
      <c r="AN123" t="s">
        <v>1520</v>
      </c>
      <c r="BM123" s="2">
        <v>108</v>
      </c>
      <c r="BN123" t="s">
        <v>1519</v>
      </c>
      <c r="CM123" s="2">
        <v>108</v>
      </c>
      <c r="CN123" t="s">
        <v>1518</v>
      </c>
      <c r="DM123" s="2">
        <v>108</v>
      </c>
      <c r="DN123" t="s">
        <v>1517</v>
      </c>
      <c r="EM123" s="2">
        <v>108</v>
      </c>
      <c r="FM123" s="2">
        <v>108</v>
      </c>
      <c r="FN123" t="s">
        <v>1516</v>
      </c>
      <c r="FQ123" t="s">
        <v>560</v>
      </c>
      <c r="FT123" t="s">
        <v>1515</v>
      </c>
      <c r="FW123" t="s">
        <v>1514</v>
      </c>
    </row>
    <row r="124" spans="1:179">
      <c r="A124" s="263"/>
      <c r="B124" s="144"/>
      <c r="C124" s="144" t="s">
        <v>1513</v>
      </c>
      <c r="D124" s="144" t="s">
        <v>1512</v>
      </c>
      <c r="E124" s="144"/>
      <c r="F124" s="144"/>
      <c r="G124" s="264"/>
      <c r="M124" s="2">
        <v>109</v>
      </c>
      <c r="N124" t="s">
        <v>1037</v>
      </c>
      <c r="AM124" s="2">
        <v>109</v>
      </c>
      <c r="AN124" t="s">
        <v>1511</v>
      </c>
      <c r="BM124" s="2">
        <v>109</v>
      </c>
      <c r="BN124" t="s">
        <v>1510</v>
      </c>
      <c r="CM124" s="2">
        <v>109</v>
      </c>
      <c r="CN124" t="s">
        <v>1509</v>
      </c>
      <c r="DM124" s="2">
        <v>109</v>
      </c>
      <c r="DN124" t="s">
        <v>1508</v>
      </c>
      <c r="EM124" s="2">
        <v>109</v>
      </c>
      <c r="FM124" s="2">
        <v>109</v>
      </c>
      <c r="FN124" t="s">
        <v>1507</v>
      </c>
      <c r="FQ124" t="s">
        <v>1506</v>
      </c>
      <c r="FT124" t="s">
        <v>1505</v>
      </c>
      <c r="FW124" t="s">
        <v>1504</v>
      </c>
    </row>
    <row r="125" spans="1:179">
      <c r="A125" s="263"/>
      <c r="B125" s="144"/>
      <c r="C125" s="144"/>
      <c r="D125" s="144" t="s">
        <v>1503</v>
      </c>
      <c r="E125" s="144"/>
      <c r="F125" s="144"/>
      <c r="G125" s="264"/>
      <c r="M125" s="2">
        <v>110</v>
      </c>
      <c r="N125" t="s">
        <v>1333</v>
      </c>
      <c r="AM125" s="2">
        <v>110</v>
      </c>
      <c r="AN125" t="s">
        <v>1502</v>
      </c>
      <c r="BM125" s="2">
        <v>110</v>
      </c>
      <c r="BN125" t="s">
        <v>1501</v>
      </c>
      <c r="CM125" s="2">
        <v>110</v>
      </c>
      <c r="CN125" t="s">
        <v>42</v>
      </c>
      <c r="DM125" s="2">
        <v>110</v>
      </c>
      <c r="DN125" t="s">
        <v>1500</v>
      </c>
      <c r="EM125" s="2">
        <v>110</v>
      </c>
      <c r="FM125" s="2">
        <v>110</v>
      </c>
      <c r="FN125" t="s">
        <v>1499</v>
      </c>
      <c r="FQ125" t="s">
        <v>1498</v>
      </c>
      <c r="FT125" t="s">
        <v>1497</v>
      </c>
      <c r="FW125" t="s">
        <v>1496</v>
      </c>
    </row>
    <row r="126" spans="1:179">
      <c r="A126" s="263"/>
      <c r="B126" s="144"/>
      <c r="C126" s="144"/>
      <c r="D126" s="144" t="s">
        <v>1495</v>
      </c>
      <c r="E126" s="144"/>
      <c r="F126" s="144"/>
      <c r="G126" s="264"/>
      <c r="M126" s="2">
        <v>111</v>
      </c>
      <c r="N126" t="s">
        <v>1494</v>
      </c>
      <c r="AM126" s="2">
        <v>111</v>
      </c>
      <c r="AN126" t="s">
        <v>1493</v>
      </c>
      <c r="BM126" s="2">
        <v>111</v>
      </c>
      <c r="BN126" t="s">
        <v>1492</v>
      </c>
      <c r="CM126" s="2">
        <v>111</v>
      </c>
      <c r="CN126" t="s">
        <v>1491</v>
      </c>
      <c r="DM126" s="2">
        <v>111</v>
      </c>
      <c r="DN126" t="s">
        <v>1490</v>
      </c>
      <c r="EM126" s="2">
        <v>111</v>
      </c>
      <c r="FM126" s="2">
        <v>111</v>
      </c>
      <c r="FN126" t="s">
        <v>1489</v>
      </c>
      <c r="FQ126" t="s">
        <v>1488</v>
      </c>
      <c r="FT126" t="s">
        <v>1487</v>
      </c>
      <c r="FW126" t="s">
        <v>1486</v>
      </c>
    </row>
    <row r="127" spans="1:179">
      <c r="A127" s="263"/>
      <c r="B127" s="144"/>
      <c r="C127" s="144"/>
      <c r="D127" s="144" t="s">
        <v>1485</v>
      </c>
      <c r="E127" s="144"/>
      <c r="F127" s="144"/>
      <c r="G127" s="264"/>
      <c r="M127" s="2">
        <v>112</v>
      </c>
      <c r="N127" t="s">
        <v>1484</v>
      </c>
      <c r="AM127" s="2">
        <v>112</v>
      </c>
      <c r="AN127" t="s">
        <v>1483</v>
      </c>
      <c r="BM127" s="2">
        <v>112</v>
      </c>
      <c r="BN127" t="s">
        <v>297</v>
      </c>
      <c r="CM127" s="2">
        <v>112</v>
      </c>
      <c r="CN127" t="s">
        <v>1482</v>
      </c>
      <c r="DM127" s="2">
        <v>112</v>
      </c>
      <c r="DN127" t="s">
        <v>1481</v>
      </c>
      <c r="EM127" s="2">
        <v>112</v>
      </c>
      <c r="FM127" s="2">
        <v>112</v>
      </c>
      <c r="FN127" t="s">
        <v>1480</v>
      </c>
      <c r="FQ127" t="s">
        <v>699</v>
      </c>
      <c r="FT127" t="s">
        <v>1479</v>
      </c>
      <c r="FW127" t="s">
        <v>1478</v>
      </c>
    </row>
    <row r="128" spans="1:179">
      <c r="A128" s="263"/>
      <c r="B128" s="144"/>
      <c r="C128" s="144"/>
      <c r="D128" s="144" t="s">
        <v>1477</v>
      </c>
      <c r="E128" s="144"/>
      <c r="F128" s="144"/>
      <c r="G128" s="264"/>
      <c r="M128" s="2">
        <v>113</v>
      </c>
      <c r="N128" t="s">
        <v>1157</v>
      </c>
      <c r="AM128" s="2">
        <v>113</v>
      </c>
      <c r="AN128" t="s">
        <v>1476</v>
      </c>
      <c r="BM128" s="2">
        <v>113</v>
      </c>
      <c r="BN128" t="s">
        <v>1475</v>
      </c>
      <c r="CM128" s="2">
        <v>113</v>
      </c>
      <c r="CN128" t="s">
        <v>1474</v>
      </c>
      <c r="DM128" s="2">
        <v>113</v>
      </c>
      <c r="DN128" t="s">
        <v>1473</v>
      </c>
      <c r="EM128" s="2">
        <v>113</v>
      </c>
      <c r="FM128" s="2">
        <v>113</v>
      </c>
      <c r="FN128" t="s">
        <v>1472</v>
      </c>
      <c r="FQ128" t="s">
        <v>1471</v>
      </c>
      <c r="FT128" t="s">
        <v>1470</v>
      </c>
      <c r="FW128" t="s">
        <v>1469</v>
      </c>
    </row>
    <row r="129" spans="1:179">
      <c r="A129" s="263"/>
      <c r="B129" s="144"/>
      <c r="C129" s="144"/>
      <c r="D129" s="144" t="s">
        <v>1468</v>
      </c>
      <c r="E129" s="144"/>
      <c r="F129" s="144"/>
      <c r="G129" s="264"/>
      <c r="M129" s="2">
        <v>114</v>
      </c>
      <c r="N129" t="s">
        <v>1467</v>
      </c>
      <c r="AM129" s="2">
        <v>114</v>
      </c>
      <c r="AN129" t="s">
        <v>1466</v>
      </c>
      <c r="BM129" s="2">
        <v>114</v>
      </c>
      <c r="BN129" t="s">
        <v>274</v>
      </c>
      <c r="CM129" s="2">
        <v>114</v>
      </c>
      <c r="CN129" t="s">
        <v>1465</v>
      </c>
      <c r="DM129" s="2">
        <v>114</v>
      </c>
      <c r="DN129" t="s">
        <v>1464</v>
      </c>
      <c r="EM129" s="2">
        <v>114</v>
      </c>
      <c r="FM129" s="2">
        <v>114</v>
      </c>
      <c r="FN129" t="s">
        <v>85</v>
      </c>
      <c r="FQ129" t="s">
        <v>1463</v>
      </c>
      <c r="FT129" t="s">
        <v>1462</v>
      </c>
      <c r="FW129" t="s">
        <v>1461</v>
      </c>
    </row>
    <row r="130" spans="1:179">
      <c r="A130" s="263"/>
      <c r="B130" s="144"/>
      <c r="C130" s="144"/>
      <c r="D130" s="144" t="s">
        <v>1460</v>
      </c>
      <c r="E130" s="144"/>
      <c r="F130" s="144"/>
      <c r="G130" s="264"/>
      <c r="M130" s="2">
        <v>115</v>
      </c>
      <c r="N130" t="s">
        <v>1459</v>
      </c>
      <c r="AM130" s="2">
        <v>115</v>
      </c>
      <c r="AN130" t="s">
        <v>1458</v>
      </c>
      <c r="BM130" s="2">
        <v>115</v>
      </c>
      <c r="BN130" t="s">
        <v>1457</v>
      </c>
      <c r="CM130" s="2">
        <v>115</v>
      </c>
      <c r="CN130" t="s">
        <v>1456</v>
      </c>
      <c r="DM130" s="2">
        <v>115</v>
      </c>
      <c r="DN130" t="s">
        <v>1455</v>
      </c>
      <c r="EM130" s="2">
        <v>115</v>
      </c>
      <c r="FM130" s="2">
        <v>115</v>
      </c>
      <c r="FN130" t="s">
        <v>1454</v>
      </c>
      <c r="FQ130" t="s">
        <v>1453</v>
      </c>
      <c r="FT130" t="s">
        <v>1452</v>
      </c>
      <c r="FW130" t="s">
        <v>1451</v>
      </c>
    </row>
    <row r="131" spans="1:179">
      <c r="A131" s="263"/>
      <c r="B131" s="144"/>
      <c r="C131" s="144"/>
      <c r="D131" s="144" t="s">
        <v>1450</v>
      </c>
      <c r="E131" s="144"/>
      <c r="F131" s="144"/>
      <c r="G131" s="264"/>
      <c r="M131" s="2">
        <v>116</v>
      </c>
      <c r="N131" t="s">
        <v>1449</v>
      </c>
      <c r="AM131" s="2">
        <v>116</v>
      </c>
      <c r="AN131" t="s">
        <v>1448</v>
      </c>
      <c r="BM131" s="2">
        <v>116</v>
      </c>
      <c r="BN131" t="s">
        <v>244</v>
      </c>
      <c r="CM131" s="2">
        <v>116</v>
      </c>
      <c r="CN131" t="s">
        <v>1447</v>
      </c>
      <c r="DM131" s="2">
        <v>116</v>
      </c>
      <c r="DN131" t="s">
        <v>1446</v>
      </c>
      <c r="EM131" s="2">
        <v>116</v>
      </c>
      <c r="FM131" s="2">
        <v>116</v>
      </c>
      <c r="FN131" t="s">
        <v>991</v>
      </c>
      <c r="FQ131" t="s">
        <v>1445</v>
      </c>
      <c r="FT131" t="s">
        <v>1444</v>
      </c>
      <c r="FW131" t="s">
        <v>1443</v>
      </c>
    </row>
    <row r="132" spans="1:179">
      <c r="A132" s="263"/>
      <c r="B132" s="144"/>
      <c r="C132" s="144"/>
      <c r="D132" s="144"/>
      <c r="E132" s="144"/>
      <c r="F132" s="144"/>
      <c r="G132" s="264"/>
      <c r="M132" s="2">
        <v>117</v>
      </c>
      <c r="N132" t="s">
        <v>709</v>
      </c>
      <c r="AM132" s="2">
        <v>117</v>
      </c>
      <c r="AN132" t="s">
        <v>1442</v>
      </c>
      <c r="BM132" s="2">
        <v>117</v>
      </c>
      <c r="BN132" t="s">
        <v>1441</v>
      </c>
      <c r="CM132" s="2">
        <v>117</v>
      </c>
      <c r="CN132" t="s">
        <v>1440</v>
      </c>
      <c r="DM132" s="2">
        <v>117</v>
      </c>
      <c r="DN132" t="s">
        <v>1439</v>
      </c>
      <c r="EM132" s="2">
        <v>117</v>
      </c>
      <c r="FM132" s="2">
        <v>117</v>
      </c>
      <c r="FN132" t="s">
        <v>1438</v>
      </c>
      <c r="FQ132" t="s">
        <v>1437</v>
      </c>
      <c r="FT132" t="s">
        <v>1436</v>
      </c>
      <c r="FW132" t="s">
        <v>1435</v>
      </c>
    </row>
    <row r="133" spans="1:179">
      <c r="A133" s="263"/>
      <c r="B133" s="144"/>
      <c r="C133" s="144" t="s">
        <v>1434</v>
      </c>
      <c r="D133" s="144" t="s">
        <v>1433</v>
      </c>
      <c r="E133" s="144"/>
      <c r="F133" s="144"/>
      <c r="G133" s="264"/>
      <c r="M133" s="2">
        <v>118</v>
      </c>
      <c r="N133" t="s">
        <v>509</v>
      </c>
      <c r="AM133" s="2">
        <v>118</v>
      </c>
      <c r="AN133" t="s">
        <v>1432</v>
      </c>
      <c r="BM133" s="2">
        <v>118</v>
      </c>
      <c r="BN133" t="s">
        <v>1431</v>
      </c>
      <c r="CM133" s="2">
        <v>118</v>
      </c>
      <c r="CN133" t="s">
        <v>1430</v>
      </c>
      <c r="DM133" s="2">
        <v>118</v>
      </c>
      <c r="DN133" t="s">
        <v>1429</v>
      </c>
      <c r="EM133" s="2">
        <v>118</v>
      </c>
      <c r="FM133" s="2">
        <v>118</v>
      </c>
      <c r="FN133" t="s">
        <v>1428</v>
      </c>
      <c r="FQ133" t="s">
        <v>1427</v>
      </c>
      <c r="FT133" t="s">
        <v>1426</v>
      </c>
      <c r="FW133" t="s">
        <v>1425</v>
      </c>
    </row>
    <row r="134" spans="1:179">
      <c r="A134" s="263"/>
      <c r="B134" s="144"/>
      <c r="C134" s="144"/>
      <c r="D134" s="144" t="s">
        <v>1424</v>
      </c>
      <c r="E134" s="144"/>
      <c r="F134" s="144"/>
      <c r="G134" s="264"/>
      <c r="M134" s="2">
        <v>119</v>
      </c>
      <c r="N134" t="s">
        <v>735</v>
      </c>
      <c r="AM134" s="2">
        <v>119</v>
      </c>
      <c r="AN134" t="s">
        <v>1423</v>
      </c>
      <c r="BM134" s="2">
        <v>119</v>
      </c>
      <c r="BN134" t="s">
        <v>1422</v>
      </c>
      <c r="CM134" s="2">
        <v>119</v>
      </c>
      <c r="CN134" t="s">
        <v>1421</v>
      </c>
      <c r="DM134" s="2">
        <v>119</v>
      </c>
      <c r="DN134" t="s">
        <v>1420</v>
      </c>
      <c r="EM134" s="2">
        <v>119</v>
      </c>
      <c r="FM134" s="2">
        <v>119</v>
      </c>
      <c r="FN134" t="s">
        <v>1419</v>
      </c>
      <c r="FQ134" t="s">
        <v>1418</v>
      </c>
      <c r="FT134" t="s">
        <v>1417</v>
      </c>
      <c r="FW134" t="s">
        <v>1416</v>
      </c>
    </row>
    <row r="135" spans="1:179" ht="15.75" thickBot="1">
      <c r="A135" s="263"/>
      <c r="B135" s="144"/>
      <c r="C135" s="144"/>
      <c r="D135" s="144" t="s">
        <v>1415</v>
      </c>
      <c r="E135" s="144"/>
      <c r="F135" s="144"/>
      <c r="G135" s="264"/>
      <c r="M135" s="1">
        <v>120</v>
      </c>
      <c r="N135" t="s">
        <v>1414</v>
      </c>
      <c r="AM135" s="1">
        <v>120</v>
      </c>
      <c r="AN135" t="s">
        <v>1413</v>
      </c>
      <c r="BM135" s="1">
        <v>120</v>
      </c>
      <c r="BN135" t="s">
        <v>1412</v>
      </c>
      <c r="CM135" s="1">
        <v>120</v>
      </c>
      <c r="CN135" t="s">
        <v>1411</v>
      </c>
      <c r="DM135" s="1">
        <v>120</v>
      </c>
      <c r="DN135" t="s">
        <v>1410</v>
      </c>
      <c r="EM135" s="1">
        <v>120</v>
      </c>
      <c r="FM135" s="1">
        <v>120</v>
      </c>
      <c r="FN135" t="s">
        <v>1409</v>
      </c>
      <c r="FQ135" t="s">
        <v>1408</v>
      </c>
      <c r="FT135" t="s">
        <v>1407</v>
      </c>
      <c r="FW135" t="s">
        <v>1406</v>
      </c>
    </row>
    <row r="136" spans="1:179">
      <c r="A136" s="263"/>
      <c r="B136" s="144"/>
      <c r="C136" s="144"/>
      <c r="D136" s="144" t="s">
        <v>1405</v>
      </c>
      <c r="E136" s="144"/>
      <c r="F136" s="144"/>
      <c r="G136" s="264"/>
      <c r="M136" s="3">
        <v>121</v>
      </c>
      <c r="N136" t="s">
        <v>1404</v>
      </c>
      <c r="AM136" s="3">
        <v>121</v>
      </c>
      <c r="AN136" t="s">
        <v>1403</v>
      </c>
      <c r="BM136" s="3">
        <v>121</v>
      </c>
      <c r="BN136" t="s">
        <v>1402</v>
      </c>
      <c r="CM136" s="3">
        <v>121</v>
      </c>
      <c r="CN136" t="s">
        <v>1401</v>
      </c>
      <c r="DM136" s="3">
        <v>121</v>
      </c>
      <c r="DN136" t="s">
        <v>1400</v>
      </c>
      <c r="EM136" s="3">
        <v>121</v>
      </c>
      <c r="FM136" s="3">
        <v>121</v>
      </c>
      <c r="FN136" t="s">
        <v>1399</v>
      </c>
      <c r="FQ136" t="s">
        <v>1398</v>
      </c>
      <c r="FT136" t="s">
        <v>1016</v>
      </c>
      <c r="FW136" t="s">
        <v>1397</v>
      </c>
    </row>
    <row r="137" spans="1:179">
      <c r="A137" s="263"/>
      <c r="B137" s="144"/>
      <c r="C137" s="144"/>
      <c r="D137" s="144" t="s">
        <v>1396</v>
      </c>
      <c r="E137" s="144"/>
      <c r="F137" s="144"/>
      <c r="G137" s="264"/>
      <c r="M137" s="2">
        <v>122</v>
      </c>
      <c r="N137" t="s">
        <v>1395</v>
      </c>
      <c r="AM137" s="2">
        <v>122</v>
      </c>
      <c r="AN137" t="s">
        <v>1394</v>
      </c>
      <c r="BM137" s="2">
        <v>122</v>
      </c>
      <c r="BN137" t="s">
        <v>1393</v>
      </c>
      <c r="CM137" s="2">
        <v>122</v>
      </c>
      <c r="CN137" t="s">
        <v>1392</v>
      </c>
      <c r="DM137" s="2">
        <v>122</v>
      </c>
      <c r="DN137" t="s">
        <v>1391</v>
      </c>
      <c r="EM137" s="2">
        <v>122</v>
      </c>
      <c r="FM137" s="2">
        <v>122</v>
      </c>
      <c r="FN137" t="s">
        <v>1390</v>
      </c>
      <c r="FQ137" t="s">
        <v>1389</v>
      </c>
      <c r="FT137" t="s">
        <v>1388</v>
      </c>
      <c r="FW137" t="s">
        <v>1387</v>
      </c>
    </row>
    <row r="138" spans="1:179">
      <c r="A138" s="263"/>
      <c r="B138" s="144"/>
      <c r="C138" s="144"/>
      <c r="D138" s="144" t="s">
        <v>1386</v>
      </c>
      <c r="E138" s="144"/>
      <c r="F138" s="144"/>
      <c r="G138" s="264"/>
      <c r="M138" s="2">
        <v>123</v>
      </c>
      <c r="N138" t="s">
        <v>1385</v>
      </c>
      <c r="AM138" s="2">
        <v>123</v>
      </c>
      <c r="AN138" t="s">
        <v>1384</v>
      </c>
      <c r="BM138" s="2">
        <v>123</v>
      </c>
      <c r="BN138" t="s">
        <v>1383</v>
      </c>
      <c r="CM138" s="2">
        <v>123</v>
      </c>
      <c r="CN138" t="s">
        <v>1382</v>
      </c>
      <c r="DM138" s="2">
        <v>123</v>
      </c>
      <c r="DN138" t="s">
        <v>1381</v>
      </c>
      <c r="EM138" s="2">
        <v>123</v>
      </c>
      <c r="FM138" s="2">
        <v>123</v>
      </c>
      <c r="FN138" t="s">
        <v>1380</v>
      </c>
      <c r="FQ138" t="s">
        <v>1379</v>
      </c>
      <c r="FT138" t="s">
        <v>474</v>
      </c>
      <c r="FW138" t="s">
        <v>1099</v>
      </c>
    </row>
    <row r="139" spans="1:179">
      <c r="A139" s="263"/>
      <c r="B139" s="144"/>
      <c r="C139" s="144"/>
      <c r="D139" s="144" t="s">
        <v>1378</v>
      </c>
      <c r="E139" s="144"/>
      <c r="F139" s="144"/>
      <c r="G139" s="264"/>
      <c r="M139" s="2">
        <v>124</v>
      </c>
      <c r="N139" t="s">
        <v>1377</v>
      </c>
      <c r="AM139" s="2">
        <v>124</v>
      </c>
      <c r="AN139" t="s">
        <v>1376</v>
      </c>
      <c r="BM139" s="2">
        <v>124</v>
      </c>
      <c r="BN139" t="s">
        <v>1375</v>
      </c>
      <c r="CM139" s="2">
        <v>124</v>
      </c>
      <c r="CN139" t="s">
        <v>1374</v>
      </c>
      <c r="DM139" s="2">
        <v>124</v>
      </c>
      <c r="DN139" t="s">
        <v>1373</v>
      </c>
      <c r="EM139" s="2">
        <v>124</v>
      </c>
      <c r="FM139" s="2">
        <v>124</v>
      </c>
      <c r="FN139" t="s">
        <v>1372</v>
      </c>
      <c r="FQ139" t="s">
        <v>1371</v>
      </c>
      <c r="FT139" t="s">
        <v>1370</v>
      </c>
      <c r="FW139" t="s">
        <v>1369</v>
      </c>
    </row>
    <row r="140" spans="1:179">
      <c r="A140" s="263"/>
      <c r="B140" s="144"/>
      <c r="C140" s="144"/>
      <c r="D140" s="144" t="s">
        <v>1368</v>
      </c>
      <c r="E140" s="144"/>
      <c r="F140" s="144"/>
      <c r="G140" s="264"/>
      <c r="M140" s="2">
        <v>125</v>
      </c>
      <c r="N140" t="s">
        <v>1367</v>
      </c>
      <c r="AM140" s="2">
        <v>125</v>
      </c>
      <c r="AN140" t="s">
        <v>1366</v>
      </c>
      <c r="BM140" s="2">
        <v>125</v>
      </c>
      <c r="BN140" t="s">
        <v>1365</v>
      </c>
      <c r="CM140" s="2">
        <v>125</v>
      </c>
      <c r="CN140" t="s">
        <v>1364</v>
      </c>
      <c r="DM140" s="2">
        <v>125</v>
      </c>
      <c r="DN140" t="s">
        <v>1363</v>
      </c>
      <c r="EM140" s="2">
        <v>125</v>
      </c>
      <c r="FM140" s="2">
        <v>125</v>
      </c>
      <c r="FN140" t="s">
        <v>1362</v>
      </c>
      <c r="FQ140" t="s">
        <v>1361</v>
      </c>
      <c r="FT140" t="s">
        <v>1360</v>
      </c>
      <c r="FW140" t="s">
        <v>1359</v>
      </c>
    </row>
    <row r="141" spans="1:179">
      <c r="A141" s="263"/>
      <c r="B141" s="144"/>
      <c r="C141" s="144"/>
      <c r="D141" s="144" t="s">
        <v>1358</v>
      </c>
      <c r="E141" s="144"/>
      <c r="F141" s="144"/>
      <c r="G141" s="264"/>
      <c r="M141" s="2">
        <v>126</v>
      </c>
      <c r="N141" t="s">
        <v>1357</v>
      </c>
      <c r="AM141" s="2">
        <v>126</v>
      </c>
      <c r="AN141" t="s">
        <v>1356</v>
      </c>
      <c r="BM141" s="2">
        <v>126</v>
      </c>
      <c r="BN141" t="s">
        <v>9</v>
      </c>
      <c r="CM141" s="2">
        <v>126</v>
      </c>
      <c r="CN141" t="s">
        <v>1355</v>
      </c>
      <c r="DM141" s="2">
        <v>126</v>
      </c>
      <c r="DN141" t="s">
        <v>1354</v>
      </c>
      <c r="EM141" s="2">
        <v>126</v>
      </c>
      <c r="FM141" s="2">
        <v>126</v>
      </c>
      <c r="FN141" t="s">
        <v>1353</v>
      </c>
      <c r="FQ141" t="s">
        <v>1352</v>
      </c>
      <c r="FT141" t="s">
        <v>1351</v>
      </c>
      <c r="FW141" t="s">
        <v>1350</v>
      </c>
    </row>
    <row r="142" spans="1:179">
      <c r="A142" s="263"/>
      <c r="B142" s="144"/>
      <c r="C142" s="144"/>
      <c r="D142" s="144" t="s">
        <v>1349</v>
      </c>
      <c r="E142" s="144"/>
      <c r="F142" s="144"/>
      <c r="G142" s="264"/>
      <c r="M142" s="2">
        <v>127</v>
      </c>
      <c r="N142" t="s">
        <v>790</v>
      </c>
      <c r="AM142" s="2">
        <v>127</v>
      </c>
      <c r="AN142" t="s">
        <v>1348</v>
      </c>
      <c r="BM142" s="2">
        <v>127</v>
      </c>
      <c r="BN142" t="s">
        <v>1347</v>
      </c>
      <c r="CM142" s="2">
        <v>127</v>
      </c>
      <c r="CN142" t="s">
        <v>1346</v>
      </c>
      <c r="DM142" s="2">
        <v>127</v>
      </c>
      <c r="DN142" t="s">
        <v>1345</v>
      </c>
      <c r="EM142" s="2">
        <v>127</v>
      </c>
      <c r="FM142" s="2">
        <v>127</v>
      </c>
      <c r="FN142" t="s">
        <v>1344</v>
      </c>
      <c r="FQ142" t="s">
        <v>1343</v>
      </c>
      <c r="FT142" t="s">
        <v>1342</v>
      </c>
      <c r="FW142" t="s">
        <v>1341</v>
      </c>
    </row>
    <row r="143" spans="1:179">
      <c r="A143" s="263"/>
      <c r="B143" s="144"/>
      <c r="C143" s="144"/>
      <c r="D143" s="144" t="s">
        <v>1340</v>
      </c>
      <c r="E143" s="144"/>
      <c r="F143" s="144"/>
      <c r="G143" s="264"/>
      <c r="M143" s="2">
        <v>128</v>
      </c>
      <c r="N143" t="s">
        <v>1339</v>
      </c>
      <c r="AM143" s="2">
        <v>128</v>
      </c>
      <c r="AN143" t="s">
        <v>1338</v>
      </c>
      <c r="BM143" s="2">
        <v>128</v>
      </c>
      <c r="BN143" t="s">
        <v>1337</v>
      </c>
      <c r="CM143" s="2">
        <v>128</v>
      </c>
      <c r="CN143" t="s">
        <v>1336</v>
      </c>
      <c r="DM143" s="2">
        <v>128</v>
      </c>
      <c r="DN143" t="s">
        <v>1335</v>
      </c>
      <c r="EM143" s="2">
        <v>128</v>
      </c>
      <c r="FM143" s="2">
        <v>128</v>
      </c>
      <c r="FN143" t="s">
        <v>1334</v>
      </c>
      <c r="FQ143" t="s">
        <v>1333</v>
      </c>
      <c r="FT143" t="s">
        <v>1332</v>
      </c>
      <c r="FW143" t="s">
        <v>1331</v>
      </c>
    </row>
    <row r="144" spans="1:179">
      <c r="A144" s="263"/>
      <c r="B144" s="144"/>
      <c r="C144" s="144"/>
      <c r="D144" s="144" t="s">
        <v>1330</v>
      </c>
      <c r="E144" s="144"/>
      <c r="F144" s="144"/>
      <c r="G144" s="264"/>
      <c r="M144" s="2">
        <v>129</v>
      </c>
      <c r="N144" t="s">
        <v>1329</v>
      </c>
      <c r="AM144" s="2">
        <v>129</v>
      </c>
      <c r="AN144" t="s">
        <v>1328</v>
      </c>
      <c r="BM144" s="2">
        <v>129</v>
      </c>
      <c r="BN144" t="s">
        <v>1327</v>
      </c>
      <c r="CM144" s="2">
        <v>129</v>
      </c>
      <c r="CN144" t="s">
        <v>1326</v>
      </c>
      <c r="DM144" s="2">
        <v>129</v>
      </c>
      <c r="DN144" t="s">
        <v>1325</v>
      </c>
      <c r="EM144" s="2">
        <v>129</v>
      </c>
      <c r="FM144" s="2">
        <v>129</v>
      </c>
      <c r="FN144" t="s">
        <v>619</v>
      </c>
      <c r="FQ144" t="s">
        <v>1324</v>
      </c>
      <c r="FT144" t="s">
        <v>1323</v>
      </c>
      <c r="FW144" t="s">
        <v>1322</v>
      </c>
    </row>
    <row r="145" spans="1:179">
      <c r="A145" s="263"/>
      <c r="B145" s="144"/>
      <c r="C145" s="144"/>
      <c r="D145" s="144"/>
      <c r="E145" s="144"/>
      <c r="F145" s="144"/>
      <c r="G145" s="264"/>
      <c r="M145" s="2">
        <v>130</v>
      </c>
      <c r="N145" t="s">
        <v>1321</v>
      </c>
      <c r="AM145" s="2">
        <v>130</v>
      </c>
      <c r="AN145" t="s">
        <v>1320</v>
      </c>
      <c r="BM145" s="2">
        <v>130</v>
      </c>
      <c r="BN145" t="s">
        <v>1319</v>
      </c>
      <c r="CM145" s="2">
        <v>130</v>
      </c>
      <c r="CN145" t="s">
        <v>1318</v>
      </c>
      <c r="DM145" s="2">
        <v>130</v>
      </c>
      <c r="DN145" t="s">
        <v>1317</v>
      </c>
      <c r="EM145" s="2">
        <v>130</v>
      </c>
      <c r="FM145" s="2">
        <v>130</v>
      </c>
      <c r="FN145" t="s">
        <v>1316</v>
      </c>
      <c r="FQ145" t="s">
        <v>1315</v>
      </c>
      <c r="FT145" t="s">
        <v>1314</v>
      </c>
      <c r="FW145" t="s">
        <v>11</v>
      </c>
    </row>
    <row r="146" spans="1:179">
      <c r="A146" s="263"/>
      <c r="B146" s="144"/>
      <c r="C146" s="144" t="s">
        <v>1313</v>
      </c>
      <c r="D146" s="144" t="s">
        <v>1312</v>
      </c>
      <c r="E146" s="144"/>
      <c r="F146" s="144"/>
      <c r="G146" s="264"/>
      <c r="M146" s="2">
        <v>131</v>
      </c>
      <c r="N146" t="s">
        <v>1311</v>
      </c>
      <c r="AM146" s="2">
        <v>131</v>
      </c>
      <c r="AN146" t="s">
        <v>1310</v>
      </c>
      <c r="BM146" s="2">
        <v>131</v>
      </c>
      <c r="BN146" t="s">
        <v>1309</v>
      </c>
      <c r="CM146" s="2">
        <v>131</v>
      </c>
      <c r="CN146" t="s">
        <v>1308</v>
      </c>
      <c r="DM146" s="2">
        <v>131</v>
      </c>
      <c r="DN146" t="s">
        <v>1307</v>
      </c>
      <c r="EM146" s="2">
        <v>131</v>
      </c>
      <c r="FM146" s="2">
        <v>131</v>
      </c>
      <c r="FN146" t="s">
        <v>1306</v>
      </c>
      <c r="FQ146" t="s">
        <v>1305</v>
      </c>
      <c r="FT146" t="s">
        <v>1304</v>
      </c>
      <c r="FW146" t="s">
        <v>1303</v>
      </c>
    </row>
    <row r="147" spans="1:179">
      <c r="A147" s="263"/>
      <c r="B147" s="144"/>
      <c r="C147" s="144"/>
      <c r="D147" s="144" t="s">
        <v>1302</v>
      </c>
      <c r="E147" s="144"/>
      <c r="F147" s="144"/>
      <c r="G147" s="264"/>
      <c r="M147" s="2">
        <v>132</v>
      </c>
      <c r="N147" t="s">
        <v>1301</v>
      </c>
      <c r="AM147" s="2">
        <v>132</v>
      </c>
      <c r="AN147" t="s">
        <v>1300</v>
      </c>
      <c r="BM147" s="2">
        <v>132</v>
      </c>
      <c r="BN147" t="s">
        <v>1299</v>
      </c>
      <c r="CM147" s="2">
        <v>132</v>
      </c>
      <c r="CN147" t="s">
        <v>1298</v>
      </c>
      <c r="DM147" s="2">
        <v>132</v>
      </c>
      <c r="DN147" t="s">
        <v>1297</v>
      </c>
      <c r="EM147" s="2">
        <v>132</v>
      </c>
      <c r="FM147" s="2">
        <v>132</v>
      </c>
      <c r="FN147" t="s">
        <v>1296</v>
      </c>
      <c r="FQ147" t="s">
        <v>1295</v>
      </c>
      <c r="FT147" t="s">
        <v>1294</v>
      </c>
      <c r="FW147" t="s">
        <v>3</v>
      </c>
    </row>
    <row r="148" spans="1:179">
      <c r="A148" s="263"/>
      <c r="B148" s="144"/>
      <c r="C148" s="144"/>
      <c r="D148" s="144" t="s">
        <v>1293</v>
      </c>
      <c r="E148" s="144"/>
      <c r="F148" s="144"/>
      <c r="G148" s="264"/>
      <c r="M148" s="2">
        <v>133</v>
      </c>
      <c r="N148" t="s">
        <v>1132</v>
      </c>
      <c r="AM148" s="2">
        <v>133</v>
      </c>
      <c r="AN148" t="s">
        <v>1292</v>
      </c>
      <c r="BM148" s="2">
        <v>133</v>
      </c>
      <c r="BN148" t="s">
        <v>1291</v>
      </c>
      <c r="CM148" s="2">
        <v>133</v>
      </c>
      <c r="CN148" t="s">
        <v>1290</v>
      </c>
      <c r="DM148" s="2">
        <v>133</v>
      </c>
      <c r="DN148" t="s">
        <v>1289</v>
      </c>
      <c r="EM148" s="2">
        <v>133</v>
      </c>
      <c r="FM148" s="2">
        <v>133</v>
      </c>
      <c r="FN148" t="s">
        <v>1288</v>
      </c>
      <c r="FQ148" t="s">
        <v>1287</v>
      </c>
      <c r="FT148" t="s">
        <v>1286</v>
      </c>
      <c r="FW148" t="s">
        <v>1285</v>
      </c>
    </row>
    <row r="149" spans="1:179">
      <c r="A149" s="263"/>
      <c r="B149" s="144"/>
      <c r="C149" s="144"/>
      <c r="D149" s="144" t="s">
        <v>1284</v>
      </c>
      <c r="E149" s="144"/>
      <c r="F149" s="144"/>
      <c r="G149" s="264"/>
      <c r="M149" s="2">
        <v>134</v>
      </c>
      <c r="N149" t="s">
        <v>1283</v>
      </c>
      <c r="AM149" s="2">
        <v>134</v>
      </c>
      <c r="AN149" t="s">
        <v>1282</v>
      </c>
      <c r="BM149" s="2">
        <v>134</v>
      </c>
      <c r="BN149" t="s">
        <v>1281</v>
      </c>
      <c r="CM149" s="2">
        <v>134</v>
      </c>
      <c r="CN149" t="s">
        <v>1280</v>
      </c>
      <c r="DM149" s="2">
        <v>134</v>
      </c>
      <c r="DN149" t="s">
        <v>1279</v>
      </c>
      <c r="EM149" s="2">
        <v>134</v>
      </c>
      <c r="FM149" s="2">
        <v>134</v>
      </c>
      <c r="FN149" t="s">
        <v>350</v>
      </c>
      <c r="FQ149" t="s">
        <v>1278</v>
      </c>
      <c r="FT149" t="s">
        <v>1277</v>
      </c>
      <c r="FW149" t="s">
        <v>646</v>
      </c>
    </row>
    <row r="150" spans="1:179">
      <c r="A150" s="263"/>
      <c r="B150" s="144"/>
      <c r="C150" s="144"/>
      <c r="D150" s="144" t="s">
        <v>1276</v>
      </c>
      <c r="E150" s="144"/>
      <c r="F150" s="144"/>
      <c r="G150" s="264"/>
      <c r="M150" s="2">
        <v>135</v>
      </c>
      <c r="N150" t="s">
        <v>1275</v>
      </c>
      <c r="AM150" s="2">
        <v>135</v>
      </c>
      <c r="AN150" t="s">
        <v>1274</v>
      </c>
      <c r="BM150" s="2">
        <v>135</v>
      </c>
      <c r="BN150" t="s">
        <v>1273</v>
      </c>
      <c r="CM150" s="2">
        <v>135</v>
      </c>
      <c r="CN150" t="s">
        <v>1272</v>
      </c>
      <c r="DM150" s="2">
        <v>135</v>
      </c>
      <c r="DN150" t="s">
        <v>1271</v>
      </c>
      <c r="EM150" s="2">
        <v>135</v>
      </c>
      <c r="FM150" s="2">
        <v>135</v>
      </c>
      <c r="FN150" t="s">
        <v>1270</v>
      </c>
      <c r="FQ150" t="s">
        <v>1205</v>
      </c>
      <c r="FT150" t="s">
        <v>1269</v>
      </c>
      <c r="FW150" t="s">
        <v>1268</v>
      </c>
    </row>
    <row r="151" spans="1:179">
      <c r="A151" s="263"/>
      <c r="B151" s="144"/>
      <c r="C151" s="144"/>
      <c r="D151" s="144" t="s">
        <v>1267</v>
      </c>
      <c r="E151" s="144"/>
      <c r="F151" s="144"/>
      <c r="G151" s="264"/>
      <c r="M151" s="2">
        <v>136</v>
      </c>
      <c r="N151" t="s">
        <v>1266</v>
      </c>
      <c r="AM151" s="2">
        <v>136</v>
      </c>
      <c r="AN151" t="s">
        <v>1265</v>
      </c>
      <c r="BM151" s="2">
        <v>136</v>
      </c>
      <c r="BN151" t="s">
        <v>1264</v>
      </c>
      <c r="CM151" s="2">
        <v>136</v>
      </c>
      <c r="CN151" t="s">
        <v>1263</v>
      </c>
      <c r="DM151" s="2">
        <v>136</v>
      </c>
      <c r="DN151" t="s">
        <v>1262</v>
      </c>
      <c r="EM151" s="2">
        <v>136</v>
      </c>
      <c r="FM151" s="2">
        <v>136</v>
      </c>
      <c r="FN151" t="s">
        <v>941</v>
      </c>
      <c r="FQ151" t="s">
        <v>1261</v>
      </c>
      <c r="FT151" t="s">
        <v>1260</v>
      </c>
      <c r="FW151" t="s">
        <v>830</v>
      </c>
    </row>
    <row r="152" spans="1:179">
      <c r="A152" s="263"/>
      <c r="B152" s="144"/>
      <c r="C152" s="144"/>
      <c r="D152" s="144" t="s">
        <v>1259</v>
      </c>
      <c r="E152" s="144"/>
      <c r="F152" s="144"/>
      <c r="G152" s="264"/>
      <c r="M152" s="2">
        <v>137</v>
      </c>
      <c r="N152" t="s">
        <v>50</v>
      </c>
      <c r="AM152" s="2">
        <v>137</v>
      </c>
      <c r="AN152" t="s">
        <v>1258</v>
      </c>
      <c r="BM152" s="2">
        <v>137</v>
      </c>
      <c r="BN152" t="s">
        <v>1257</v>
      </c>
      <c r="CM152" s="2">
        <v>137</v>
      </c>
      <c r="CN152" t="s">
        <v>1256</v>
      </c>
      <c r="DM152" s="2">
        <v>137</v>
      </c>
      <c r="DN152" t="s">
        <v>553</v>
      </c>
      <c r="EM152" s="2">
        <v>137</v>
      </c>
      <c r="FM152" s="2">
        <v>137</v>
      </c>
      <c r="FN152" t="s">
        <v>1255</v>
      </c>
      <c r="FQ152" t="s">
        <v>1254</v>
      </c>
      <c r="FT152" t="s">
        <v>1253</v>
      </c>
      <c r="FW152" t="s">
        <v>1252</v>
      </c>
    </row>
    <row r="153" spans="1:179">
      <c r="A153" s="263"/>
      <c r="B153" s="144"/>
      <c r="C153" s="144"/>
      <c r="D153" s="144" t="s">
        <v>1251</v>
      </c>
      <c r="E153" s="144"/>
      <c r="F153" s="144"/>
      <c r="G153" s="264"/>
      <c r="M153" s="2">
        <v>138</v>
      </c>
      <c r="N153" t="s">
        <v>1250</v>
      </c>
      <c r="AM153" s="2">
        <v>138</v>
      </c>
      <c r="AN153" t="s">
        <v>485</v>
      </c>
      <c r="BM153" s="2">
        <v>138</v>
      </c>
      <c r="BN153" t="s">
        <v>1249</v>
      </c>
      <c r="CM153" s="2">
        <v>138</v>
      </c>
      <c r="CN153" t="s">
        <v>1248</v>
      </c>
      <c r="DM153" s="2">
        <v>138</v>
      </c>
      <c r="DN153" t="s">
        <v>544</v>
      </c>
      <c r="EM153" s="2">
        <v>138</v>
      </c>
      <c r="FM153" s="2">
        <v>138</v>
      </c>
      <c r="FN153" t="s">
        <v>1247</v>
      </c>
      <c r="FQ153" t="s">
        <v>1246</v>
      </c>
      <c r="FT153" t="s">
        <v>1245</v>
      </c>
      <c r="FW153" t="s">
        <v>1244</v>
      </c>
    </row>
    <row r="154" spans="1:179">
      <c r="A154" s="263"/>
      <c r="B154" s="144"/>
      <c r="C154" s="144"/>
      <c r="D154" s="144" t="s">
        <v>1243</v>
      </c>
      <c r="E154" s="144"/>
      <c r="F154" s="144"/>
      <c r="G154" s="264"/>
      <c r="M154" s="2">
        <v>139</v>
      </c>
      <c r="N154" t="s">
        <v>1242</v>
      </c>
      <c r="AM154" s="2">
        <v>139</v>
      </c>
      <c r="AN154" t="s">
        <v>1241</v>
      </c>
      <c r="BM154" s="2">
        <v>139</v>
      </c>
      <c r="BN154" t="s">
        <v>1240</v>
      </c>
      <c r="CM154" s="2">
        <v>139</v>
      </c>
      <c r="CN154" t="s">
        <v>1239</v>
      </c>
      <c r="DM154" s="2">
        <v>139</v>
      </c>
      <c r="DN154" t="s">
        <v>1238</v>
      </c>
      <c r="EM154" s="2">
        <v>139</v>
      </c>
      <c r="FM154" s="2">
        <v>139</v>
      </c>
      <c r="FN154" t="s">
        <v>1237</v>
      </c>
      <c r="FQ154" t="s">
        <v>1236</v>
      </c>
      <c r="FT154" t="s">
        <v>1235</v>
      </c>
      <c r="FW154" t="s">
        <v>1113</v>
      </c>
    </row>
    <row r="155" spans="1:179">
      <c r="A155" s="265"/>
      <c r="B155" s="266"/>
      <c r="C155" s="266"/>
      <c r="D155" s="266"/>
      <c r="E155" s="266"/>
      <c r="F155" s="266"/>
      <c r="G155" s="267"/>
      <c r="M155" s="2">
        <v>140</v>
      </c>
      <c r="N155" t="s">
        <v>1234</v>
      </c>
      <c r="AM155" s="2">
        <v>140</v>
      </c>
      <c r="AN155" t="s">
        <v>1233</v>
      </c>
      <c r="BM155" s="2">
        <v>140</v>
      </c>
      <c r="BN155" t="s">
        <v>1232</v>
      </c>
      <c r="CM155" s="2">
        <v>140</v>
      </c>
      <c r="CN155" t="s">
        <v>1231</v>
      </c>
      <c r="DM155" s="2">
        <v>140</v>
      </c>
      <c r="DN155" t="s">
        <v>1230</v>
      </c>
      <c r="EM155" s="2">
        <v>140</v>
      </c>
      <c r="FM155" s="2">
        <v>140</v>
      </c>
      <c r="FN155" t="s">
        <v>79</v>
      </c>
      <c r="FQ155" t="s">
        <v>1229</v>
      </c>
      <c r="FT155" t="s">
        <v>1228</v>
      </c>
      <c r="FW155" t="s">
        <v>403</v>
      </c>
    </row>
    <row r="156" spans="1:179">
      <c r="M156" s="2">
        <v>141</v>
      </c>
      <c r="N156" t="s">
        <v>1227</v>
      </c>
      <c r="AM156" s="2">
        <v>141</v>
      </c>
      <c r="AN156" t="s">
        <v>1226</v>
      </c>
      <c r="BM156" s="2">
        <v>141</v>
      </c>
      <c r="BN156" t="s">
        <v>1225</v>
      </c>
      <c r="CM156" s="2">
        <v>141</v>
      </c>
      <c r="CN156" t="s">
        <v>1224</v>
      </c>
      <c r="DM156" s="2">
        <v>141</v>
      </c>
      <c r="DN156" t="s">
        <v>1223</v>
      </c>
      <c r="EM156" s="2">
        <v>141</v>
      </c>
      <c r="FM156" s="2">
        <v>141</v>
      </c>
      <c r="FN156" t="s">
        <v>1222</v>
      </c>
      <c r="FQ156" t="s">
        <v>1221</v>
      </c>
      <c r="FT156" t="s">
        <v>1220</v>
      </c>
      <c r="FW156" t="s">
        <v>1105</v>
      </c>
    </row>
    <row r="157" spans="1:179">
      <c r="M157" s="2">
        <v>142</v>
      </c>
      <c r="N157" t="s">
        <v>1163</v>
      </c>
      <c r="AM157" s="2">
        <v>142</v>
      </c>
      <c r="AN157" t="s">
        <v>1219</v>
      </c>
      <c r="BM157" s="2">
        <v>142</v>
      </c>
      <c r="BN157" t="s">
        <v>1218</v>
      </c>
      <c r="CM157" s="2">
        <v>142</v>
      </c>
      <c r="CN157" t="s">
        <v>1217</v>
      </c>
      <c r="DM157" s="2">
        <v>142</v>
      </c>
      <c r="DN157" t="s">
        <v>528</v>
      </c>
      <c r="EM157" s="2">
        <v>142</v>
      </c>
      <c r="FM157" s="2">
        <v>142</v>
      </c>
      <c r="FN157" t="s">
        <v>1216</v>
      </c>
      <c r="FQ157" t="s">
        <v>1215</v>
      </c>
      <c r="FT157" t="s">
        <v>1214</v>
      </c>
      <c r="FW157" t="s">
        <v>1213</v>
      </c>
    </row>
    <row r="158" spans="1:179">
      <c r="M158" s="2">
        <v>143</v>
      </c>
      <c r="N158" t="s">
        <v>1212</v>
      </c>
      <c r="AM158" s="2">
        <v>143</v>
      </c>
      <c r="AN158" t="s">
        <v>1211</v>
      </c>
      <c r="BM158" s="2">
        <v>143</v>
      </c>
      <c r="BN158" t="s">
        <v>1210</v>
      </c>
      <c r="CM158" s="2">
        <v>143</v>
      </c>
      <c r="CN158" t="s">
        <v>1209</v>
      </c>
      <c r="DM158" s="2">
        <v>143</v>
      </c>
      <c r="DN158" t="s">
        <v>1208</v>
      </c>
      <c r="EM158" s="2">
        <v>143</v>
      </c>
      <c r="FM158" s="2">
        <v>143</v>
      </c>
      <c r="FN158" t="s">
        <v>1207</v>
      </c>
      <c r="FQ158" t="s">
        <v>1196</v>
      </c>
      <c r="FT158" t="s">
        <v>366</v>
      </c>
      <c r="FW158" t="s">
        <v>1206</v>
      </c>
    </row>
    <row r="159" spans="1:179" ht="15.75" thickBot="1">
      <c r="M159" s="1">
        <v>144</v>
      </c>
      <c r="N159" t="s">
        <v>1205</v>
      </c>
      <c r="AM159" s="1">
        <v>144</v>
      </c>
      <c r="AN159" t="s">
        <v>1204</v>
      </c>
      <c r="BM159" s="1">
        <v>144</v>
      </c>
      <c r="BN159" t="s">
        <v>1203</v>
      </c>
      <c r="CM159" s="1">
        <v>144</v>
      </c>
      <c r="CN159" t="s">
        <v>1202</v>
      </c>
      <c r="DM159" s="1">
        <v>144</v>
      </c>
      <c r="DN159" t="s">
        <v>1201</v>
      </c>
      <c r="EM159" s="1">
        <v>144</v>
      </c>
      <c r="FM159" s="1">
        <v>144</v>
      </c>
      <c r="FN159" t="s">
        <v>1200</v>
      </c>
      <c r="FQ159" t="s">
        <v>1199</v>
      </c>
      <c r="FT159" t="s">
        <v>1198</v>
      </c>
      <c r="FW159" t="s">
        <v>1197</v>
      </c>
    </row>
    <row r="160" spans="1:179">
      <c r="M160" s="3">
        <v>145</v>
      </c>
      <c r="N160" t="s">
        <v>1196</v>
      </c>
      <c r="AM160" s="3">
        <v>145</v>
      </c>
      <c r="AN160" t="s">
        <v>1195</v>
      </c>
      <c r="BM160" s="3">
        <v>145</v>
      </c>
      <c r="BN160" t="s">
        <v>1194</v>
      </c>
      <c r="CM160" s="3">
        <v>145</v>
      </c>
      <c r="CN160" t="s">
        <v>1193</v>
      </c>
      <c r="DM160" s="3">
        <v>145</v>
      </c>
      <c r="DN160" t="s">
        <v>1192</v>
      </c>
      <c r="EM160" s="3">
        <v>145</v>
      </c>
      <c r="FM160" s="3">
        <v>145</v>
      </c>
      <c r="FN160" t="s">
        <v>1191</v>
      </c>
      <c r="FQ160" t="s">
        <v>1190</v>
      </c>
      <c r="FT160" t="s">
        <v>1189</v>
      </c>
      <c r="FW160" t="s">
        <v>1188</v>
      </c>
    </row>
    <row r="161" spans="13:179">
      <c r="M161" s="2">
        <v>146</v>
      </c>
      <c r="N161" t="s">
        <v>1187</v>
      </c>
      <c r="AM161" s="2">
        <v>146</v>
      </c>
      <c r="AN161" t="s">
        <v>1186</v>
      </c>
      <c r="BM161" s="2">
        <v>146</v>
      </c>
      <c r="BN161" t="s">
        <v>1185</v>
      </c>
      <c r="CM161" s="2">
        <v>146</v>
      </c>
      <c r="CN161" t="s">
        <v>1184</v>
      </c>
      <c r="DM161" s="2">
        <v>146</v>
      </c>
      <c r="DN161" t="s">
        <v>1183</v>
      </c>
      <c r="EM161" s="2">
        <v>146</v>
      </c>
      <c r="FM161" s="2">
        <v>146</v>
      </c>
      <c r="FN161" t="s">
        <v>1182</v>
      </c>
      <c r="FQ161" t="s">
        <v>1181</v>
      </c>
      <c r="FT161" t="s">
        <v>1180</v>
      </c>
      <c r="FW161" t="s">
        <v>133</v>
      </c>
    </row>
    <row r="162" spans="13:179">
      <c r="M162" s="2">
        <v>147</v>
      </c>
      <c r="N162" t="s">
        <v>1179</v>
      </c>
      <c r="AM162" s="2">
        <v>147</v>
      </c>
      <c r="AN162" t="s">
        <v>1178</v>
      </c>
      <c r="BM162" s="2">
        <v>147</v>
      </c>
      <c r="BN162" t="s">
        <v>1177</v>
      </c>
      <c r="CM162" s="2">
        <v>147</v>
      </c>
      <c r="CN162" t="s">
        <v>1176</v>
      </c>
      <c r="DM162" s="2">
        <v>147</v>
      </c>
      <c r="DN162" t="s">
        <v>1175</v>
      </c>
      <c r="EM162" s="2">
        <v>147</v>
      </c>
      <c r="FM162" s="2">
        <v>147</v>
      </c>
      <c r="FN162" t="s">
        <v>1174</v>
      </c>
      <c r="FQ162" t="s">
        <v>1034</v>
      </c>
      <c r="FT162" t="s">
        <v>1173</v>
      </c>
      <c r="FW162" t="s">
        <v>1172</v>
      </c>
    </row>
    <row r="163" spans="13:179">
      <c r="M163" s="2">
        <v>148</v>
      </c>
      <c r="N163" t="s">
        <v>1171</v>
      </c>
      <c r="AM163" s="2">
        <v>148</v>
      </c>
      <c r="AN163" t="s">
        <v>1170</v>
      </c>
      <c r="BM163" s="2">
        <v>148</v>
      </c>
      <c r="BN163" t="s">
        <v>1169</v>
      </c>
      <c r="CM163" s="2">
        <v>148</v>
      </c>
      <c r="CN163" t="s">
        <v>1168</v>
      </c>
      <c r="DM163" s="2">
        <v>148</v>
      </c>
      <c r="DN163" t="s">
        <v>1167</v>
      </c>
      <c r="EM163" s="2">
        <v>148</v>
      </c>
      <c r="FM163" s="2">
        <v>148</v>
      </c>
      <c r="FN163" t="s">
        <v>1166</v>
      </c>
      <c r="FQ163" t="s">
        <v>1165</v>
      </c>
      <c r="FT163" t="s">
        <v>1164</v>
      </c>
      <c r="FW163" t="s">
        <v>1163</v>
      </c>
    </row>
    <row r="164" spans="13:179">
      <c r="M164" s="2">
        <v>149</v>
      </c>
      <c r="N164" t="s">
        <v>1162</v>
      </c>
      <c r="AM164" s="2">
        <v>149</v>
      </c>
      <c r="AN164" t="s">
        <v>1161</v>
      </c>
      <c r="BM164" s="2">
        <v>149</v>
      </c>
      <c r="BN164" t="s">
        <v>1160</v>
      </c>
      <c r="CM164" s="2">
        <v>149</v>
      </c>
      <c r="CN164" t="s">
        <v>1159</v>
      </c>
      <c r="DM164" s="2">
        <v>149</v>
      </c>
      <c r="DN164" t="s">
        <v>1158</v>
      </c>
      <c r="EM164" s="2">
        <v>149</v>
      </c>
      <c r="FM164" s="2">
        <v>149</v>
      </c>
      <c r="FN164" t="s">
        <v>1157</v>
      </c>
      <c r="FQ164" t="s">
        <v>1156</v>
      </c>
      <c r="FT164" t="s">
        <v>204</v>
      </c>
      <c r="FW164" t="s">
        <v>1155</v>
      </c>
    </row>
    <row r="165" spans="13:179">
      <c r="M165" s="2">
        <v>150</v>
      </c>
      <c r="N165" t="s">
        <v>1154</v>
      </c>
      <c r="AM165" s="2">
        <v>150</v>
      </c>
      <c r="AN165" t="s">
        <v>1153</v>
      </c>
      <c r="BM165" s="2">
        <v>150</v>
      </c>
      <c r="BN165" t="s">
        <v>1152</v>
      </c>
      <c r="CM165" s="2">
        <v>150</v>
      </c>
      <c r="CN165" t="s">
        <v>1151</v>
      </c>
      <c r="DM165" s="2">
        <v>150</v>
      </c>
      <c r="DN165" t="s">
        <v>1150</v>
      </c>
      <c r="EM165" s="2">
        <v>150</v>
      </c>
      <c r="FM165" s="2">
        <v>150</v>
      </c>
      <c r="FN165" t="s">
        <v>1149</v>
      </c>
      <c r="FQ165" t="s">
        <v>670</v>
      </c>
      <c r="FT165" t="s">
        <v>1148</v>
      </c>
      <c r="FW165" t="s">
        <v>1147</v>
      </c>
    </row>
    <row r="166" spans="13:179">
      <c r="M166" s="2">
        <v>151</v>
      </c>
      <c r="N166" t="s">
        <v>1146</v>
      </c>
      <c r="AM166" s="2">
        <v>151</v>
      </c>
      <c r="AN166" t="s">
        <v>1145</v>
      </c>
      <c r="BM166" s="2">
        <v>151</v>
      </c>
      <c r="BN166" t="s">
        <v>1144</v>
      </c>
      <c r="CM166" s="2">
        <v>151</v>
      </c>
      <c r="CN166" t="s">
        <v>1143</v>
      </c>
      <c r="DM166" s="2">
        <v>151</v>
      </c>
      <c r="DN166" t="s">
        <v>1142</v>
      </c>
      <c r="EM166" s="2">
        <v>151</v>
      </c>
      <c r="FM166" s="2">
        <v>151</v>
      </c>
      <c r="FN166" t="s">
        <v>1141</v>
      </c>
      <c r="FQ166" t="s">
        <v>661</v>
      </c>
      <c r="FT166" t="s">
        <v>1140</v>
      </c>
      <c r="FW166" t="s">
        <v>1139</v>
      </c>
    </row>
    <row r="167" spans="13:179">
      <c r="M167" s="2">
        <v>152</v>
      </c>
      <c r="N167" t="s">
        <v>1138</v>
      </c>
      <c r="AM167" s="2">
        <v>152</v>
      </c>
      <c r="AN167" t="s">
        <v>1137</v>
      </c>
      <c r="BM167" s="2">
        <v>152</v>
      </c>
      <c r="BN167" t="s">
        <v>1136</v>
      </c>
      <c r="CM167" s="2">
        <v>152</v>
      </c>
      <c r="CN167" t="s">
        <v>1135</v>
      </c>
      <c r="DM167" s="2">
        <v>152</v>
      </c>
      <c r="DN167" t="s">
        <v>1134</v>
      </c>
      <c r="EM167" s="2">
        <v>152</v>
      </c>
      <c r="FM167" s="2">
        <v>152</v>
      </c>
      <c r="FN167" t="s">
        <v>1133</v>
      </c>
      <c r="FQ167" t="s">
        <v>1132</v>
      </c>
      <c r="FT167" t="s">
        <v>1131</v>
      </c>
      <c r="FW167" t="s">
        <v>998</v>
      </c>
    </row>
    <row r="168" spans="13:179">
      <c r="M168" s="2">
        <v>153</v>
      </c>
      <c r="N168" t="s">
        <v>113</v>
      </c>
      <c r="AM168" s="2">
        <v>153</v>
      </c>
      <c r="AN168" t="s">
        <v>1130</v>
      </c>
      <c r="BM168" s="2">
        <v>153</v>
      </c>
      <c r="BN168" t="s">
        <v>1129</v>
      </c>
      <c r="CM168" s="2">
        <v>153</v>
      </c>
      <c r="CN168" t="s">
        <v>1128</v>
      </c>
      <c r="DM168" s="2">
        <v>153</v>
      </c>
      <c r="DN168" t="s">
        <v>1127</v>
      </c>
      <c r="EM168" s="2">
        <v>153</v>
      </c>
      <c r="FM168" s="2">
        <v>153</v>
      </c>
      <c r="FN168" t="s">
        <v>1126</v>
      </c>
      <c r="FQ168" t="s">
        <v>636</v>
      </c>
      <c r="FT168" t="s">
        <v>1125</v>
      </c>
      <c r="FW168" t="s">
        <v>1124</v>
      </c>
    </row>
    <row r="169" spans="13:179">
      <c r="M169" s="2">
        <v>154</v>
      </c>
      <c r="N169" t="s">
        <v>1123</v>
      </c>
      <c r="AM169" s="2">
        <v>154</v>
      </c>
      <c r="AN169" t="s">
        <v>1122</v>
      </c>
      <c r="BM169" s="2">
        <v>154</v>
      </c>
      <c r="BN169" t="s">
        <v>1121</v>
      </c>
      <c r="CM169" s="2">
        <v>154</v>
      </c>
      <c r="CN169" t="s">
        <v>1120</v>
      </c>
      <c r="DM169" s="2">
        <v>154</v>
      </c>
      <c r="DN169" t="s">
        <v>1119</v>
      </c>
      <c r="EM169" s="2">
        <v>154</v>
      </c>
      <c r="FM169" s="2">
        <v>154</v>
      </c>
      <c r="FN169" t="s">
        <v>1118</v>
      </c>
      <c r="FQ169" t="s">
        <v>1117</v>
      </c>
      <c r="FT169" t="s">
        <v>1116</v>
      </c>
      <c r="FW169" t="s">
        <v>1115</v>
      </c>
    </row>
    <row r="170" spans="13:179">
      <c r="M170" s="2">
        <v>155</v>
      </c>
      <c r="N170" t="s">
        <v>1114</v>
      </c>
      <c r="AM170" s="2">
        <v>155</v>
      </c>
      <c r="AN170" t="s">
        <v>1113</v>
      </c>
      <c r="BM170" s="2">
        <v>155</v>
      </c>
      <c r="BN170" t="s">
        <v>1112</v>
      </c>
      <c r="CM170" s="2">
        <v>155</v>
      </c>
      <c r="CN170" t="s">
        <v>1111</v>
      </c>
      <c r="DM170" s="2">
        <v>155</v>
      </c>
      <c r="DN170" t="s">
        <v>1110</v>
      </c>
      <c r="EM170" s="2">
        <v>155</v>
      </c>
      <c r="FM170" s="2">
        <v>155</v>
      </c>
      <c r="FN170" t="s">
        <v>1109</v>
      </c>
      <c r="FQ170" t="s">
        <v>627</v>
      </c>
      <c r="FT170" t="s">
        <v>1108</v>
      </c>
      <c r="FW170" t="s">
        <v>1107</v>
      </c>
    </row>
    <row r="171" spans="13:179">
      <c r="M171" s="2">
        <v>156</v>
      </c>
      <c r="N171" t="s">
        <v>1106</v>
      </c>
      <c r="AM171" s="2">
        <v>156</v>
      </c>
      <c r="AN171" t="s">
        <v>1105</v>
      </c>
      <c r="BM171" s="2">
        <v>156</v>
      </c>
      <c r="BN171" t="s">
        <v>1104</v>
      </c>
      <c r="CM171" s="2">
        <v>156</v>
      </c>
      <c r="CN171" t="s">
        <v>1103</v>
      </c>
      <c r="DM171" s="2">
        <v>156</v>
      </c>
      <c r="DN171" t="s">
        <v>1102</v>
      </c>
      <c r="EM171" s="2">
        <v>156</v>
      </c>
      <c r="FM171" s="2">
        <v>156</v>
      </c>
      <c r="FN171" t="s">
        <v>925</v>
      </c>
      <c r="FQ171" t="s">
        <v>1101</v>
      </c>
      <c r="FT171" t="s">
        <v>1100</v>
      </c>
      <c r="FW171" t="s">
        <v>576</v>
      </c>
    </row>
    <row r="172" spans="13:179">
      <c r="M172" s="2">
        <v>157</v>
      </c>
      <c r="N172" t="s">
        <v>1099</v>
      </c>
      <c r="AM172" s="2">
        <v>157</v>
      </c>
      <c r="AN172" t="s">
        <v>1098</v>
      </c>
      <c r="BM172" s="2">
        <v>157</v>
      </c>
      <c r="BN172" t="s">
        <v>1097</v>
      </c>
      <c r="CM172" s="2">
        <v>157</v>
      </c>
      <c r="CN172" t="s">
        <v>1096</v>
      </c>
      <c r="DM172" s="2">
        <v>157</v>
      </c>
      <c r="DN172" t="s">
        <v>1095</v>
      </c>
      <c r="EM172" s="2">
        <v>157</v>
      </c>
      <c r="FM172" s="2">
        <v>157</v>
      </c>
      <c r="FN172" t="s">
        <v>1094</v>
      </c>
      <c r="FQ172" t="s">
        <v>566</v>
      </c>
      <c r="FT172" t="s">
        <v>1093</v>
      </c>
      <c r="FW172" t="s">
        <v>385</v>
      </c>
    </row>
    <row r="173" spans="13:179">
      <c r="M173" s="2">
        <v>158</v>
      </c>
      <c r="N173" t="s">
        <v>1092</v>
      </c>
      <c r="AM173" s="2">
        <v>158</v>
      </c>
      <c r="AN173" t="s">
        <v>1085</v>
      </c>
      <c r="BM173" s="2">
        <v>158</v>
      </c>
      <c r="BN173" t="s">
        <v>1091</v>
      </c>
      <c r="CM173" s="2">
        <v>158</v>
      </c>
      <c r="CN173" t="s">
        <v>1090</v>
      </c>
      <c r="DM173" s="2">
        <v>158</v>
      </c>
      <c r="DN173" t="s">
        <v>1089</v>
      </c>
      <c r="EM173" s="2">
        <v>158</v>
      </c>
      <c r="FM173" s="2">
        <v>158</v>
      </c>
      <c r="FN173" t="s">
        <v>1088</v>
      </c>
      <c r="FQ173" t="s">
        <v>1087</v>
      </c>
      <c r="FT173" t="s">
        <v>1086</v>
      </c>
      <c r="FW173" t="s">
        <v>1085</v>
      </c>
    </row>
    <row r="174" spans="13:179">
      <c r="M174" s="2">
        <v>159</v>
      </c>
      <c r="N174" t="s">
        <v>1084</v>
      </c>
      <c r="AM174" s="2">
        <v>159</v>
      </c>
      <c r="AN174" t="s">
        <v>1083</v>
      </c>
      <c r="BM174" s="2">
        <v>159</v>
      </c>
      <c r="BN174" t="s">
        <v>1082</v>
      </c>
      <c r="CM174" s="2">
        <v>159</v>
      </c>
      <c r="CN174" t="s">
        <v>1081</v>
      </c>
      <c r="DM174" s="2">
        <v>159</v>
      </c>
      <c r="DN174" t="s">
        <v>134</v>
      </c>
      <c r="EM174" s="2">
        <v>159</v>
      </c>
      <c r="FM174" s="2">
        <v>159</v>
      </c>
      <c r="FN174" t="s">
        <v>1080</v>
      </c>
      <c r="FQ174" t="s">
        <v>618</v>
      </c>
      <c r="FT174" t="s">
        <v>1079</v>
      </c>
      <c r="FW174" t="s">
        <v>1078</v>
      </c>
    </row>
    <row r="175" spans="13:179">
      <c r="M175" s="2">
        <v>160</v>
      </c>
      <c r="N175" t="s">
        <v>1077</v>
      </c>
      <c r="AM175" s="2">
        <v>160</v>
      </c>
      <c r="AN175" t="s">
        <v>1076</v>
      </c>
      <c r="BM175" s="2">
        <v>160</v>
      </c>
      <c r="BN175" t="s">
        <v>1075</v>
      </c>
      <c r="CM175" s="2">
        <v>160</v>
      </c>
      <c r="CN175" t="s">
        <v>1074</v>
      </c>
      <c r="DM175" s="2">
        <v>160</v>
      </c>
      <c r="DN175" t="s">
        <v>1073</v>
      </c>
      <c r="EM175" s="2">
        <v>160</v>
      </c>
      <c r="FM175" s="2">
        <v>160</v>
      </c>
      <c r="FN175" t="s">
        <v>1072</v>
      </c>
      <c r="FQ175" t="s">
        <v>1071</v>
      </c>
      <c r="FT175" t="s">
        <v>1070</v>
      </c>
      <c r="FW175" t="s">
        <v>1069</v>
      </c>
    </row>
    <row r="176" spans="13:179">
      <c r="M176" s="2">
        <v>161</v>
      </c>
      <c r="N176" t="s">
        <v>1068</v>
      </c>
      <c r="AM176" s="2">
        <v>161</v>
      </c>
      <c r="AN176" t="s">
        <v>1067</v>
      </c>
      <c r="BM176" s="2">
        <v>161</v>
      </c>
      <c r="BN176" t="s">
        <v>1066</v>
      </c>
      <c r="CM176" s="2">
        <v>161</v>
      </c>
      <c r="CN176" t="s">
        <v>1065</v>
      </c>
      <c r="DM176" s="2">
        <v>161</v>
      </c>
      <c r="DN176" t="s">
        <v>1064</v>
      </c>
      <c r="EM176" s="2">
        <v>161</v>
      </c>
      <c r="FM176" s="2">
        <v>161</v>
      </c>
      <c r="FN176" t="s">
        <v>1063</v>
      </c>
      <c r="FQ176" t="s">
        <v>1062</v>
      </c>
      <c r="FT176" t="s">
        <v>1061</v>
      </c>
      <c r="FW176" t="s">
        <v>1060</v>
      </c>
    </row>
    <row r="177" spans="13:179">
      <c r="M177" s="2">
        <v>162</v>
      </c>
      <c r="N177" t="s">
        <v>1059</v>
      </c>
      <c r="AM177" s="2">
        <v>162</v>
      </c>
      <c r="AN177" t="s">
        <v>620</v>
      </c>
      <c r="BM177" s="2">
        <v>162</v>
      </c>
      <c r="BN177" t="s">
        <v>1058</v>
      </c>
      <c r="CM177" s="2">
        <v>162</v>
      </c>
      <c r="CN177" t="s">
        <v>1057</v>
      </c>
      <c r="DM177" s="2">
        <v>162</v>
      </c>
      <c r="DN177" t="s">
        <v>1056</v>
      </c>
      <c r="EM177" s="2">
        <v>162</v>
      </c>
      <c r="FM177" s="2">
        <v>162</v>
      </c>
      <c r="FN177" t="s">
        <v>1055</v>
      </c>
      <c r="FQ177" t="s">
        <v>1054</v>
      </c>
      <c r="FT177" t="s">
        <v>1053</v>
      </c>
      <c r="FW177" t="s">
        <v>1052</v>
      </c>
    </row>
    <row r="178" spans="13:179">
      <c r="M178" s="2">
        <v>163</v>
      </c>
      <c r="N178" t="s">
        <v>1051</v>
      </c>
      <c r="AM178" s="2">
        <v>163</v>
      </c>
      <c r="AN178" t="s">
        <v>1050</v>
      </c>
      <c r="BM178" s="2">
        <v>163</v>
      </c>
      <c r="BN178" t="s">
        <v>1049</v>
      </c>
      <c r="CM178" s="2">
        <v>163</v>
      </c>
      <c r="CN178" t="s">
        <v>1048</v>
      </c>
      <c r="DM178" s="2">
        <v>163</v>
      </c>
      <c r="DN178" t="s">
        <v>120</v>
      </c>
      <c r="EM178" s="2">
        <v>163</v>
      </c>
      <c r="FM178" s="2">
        <v>163</v>
      </c>
      <c r="FN178" t="s">
        <v>1047</v>
      </c>
      <c r="FQ178" t="s">
        <v>1046</v>
      </c>
      <c r="FT178" t="s">
        <v>1045</v>
      </c>
      <c r="FW178" t="s">
        <v>1044</v>
      </c>
    </row>
    <row r="179" spans="13:179">
      <c r="M179" s="2">
        <v>164</v>
      </c>
      <c r="N179" t="s">
        <v>1043</v>
      </c>
      <c r="AM179" s="2">
        <v>164</v>
      </c>
      <c r="AN179" t="s">
        <v>1042</v>
      </c>
      <c r="BM179" s="2">
        <v>164</v>
      </c>
      <c r="BN179" t="s">
        <v>1041</v>
      </c>
      <c r="CM179" s="2">
        <v>164</v>
      </c>
      <c r="CN179" t="s">
        <v>1040</v>
      </c>
      <c r="DM179" s="2">
        <v>164</v>
      </c>
      <c r="DN179" t="s">
        <v>1039</v>
      </c>
      <c r="EM179" s="2">
        <v>164</v>
      </c>
      <c r="FM179" s="2">
        <v>164</v>
      </c>
      <c r="FN179" t="s">
        <v>1038</v>
      </c>
      <c r="FQ179" t="s">
        <v>1037</v>
      </c>
      <c r="FT179" t="s">
        <v>1036</v>
      </c>
      <c r="FW179" t="s">
        <v>1035</v>
      </c>
    </row>
    <row r="180" spans="13:179">
      <c r="M180" s="2">
        <v>165</v>
      </c>
      <c r="N180" t="s">
        <v>1034</v>
      </c>
      <c r="AM180" s="2">
        <v>165</v>
      </c>
      <c r="AN180" t="s">
        <v>1033</v>
      </c>
      <c r="BM180" s="2">
        <v>165</v>
      </c>
      <c r="BN180" t="s">
        <v>1032</v>
      </c>
      <c r="CM180" s="2">
        <v>165</v>
      </c>
      <c r="CN180" t="s">
        <v>1031</v>
      </c>
      <c r="DM180" s="2">
        <v>165</v>
      </c>
      <c r="DN180" t="s">
        <v>1030</v>
      </c>
      <c r="EM180" s="2">
        <v>165</v>
      </c>
      <c r="FM180" s="2">
        <v>165</v>
      </c>
      <c r="FN180" t="s">
        <v>1029</v>
      </c>
      <c r="FQ180" t="s">
        <v>1028</v>
      </c>
      <c r="FT180" t="s">
        <v>1027</v>
      </c>
      <c r="FW180" t="s">
        <v>1026</v>
      </c>
    </row>
    <row r="181" spans="13:179">
      <c r="M181" s="2">
        <v>166</v>
      </c>
      <c r="N181" t="s">
        <v>1025</v>
      </c>
      <c r="AM181" s="2">
        <v>166</v>
      </c>
      <c r="AN181" t="s">
        <v>1024</v>
      </c>
      <c r="BM181" s="2">
        <v>166</v>
      </c>
      <c r="BN181" t="s">
        <v>1023</v>
      </c>
      <c r="CM181" s="2">
        <v>166</v>
      </c>
      <c r="CN181" t="s">
        <v>1022</v>
      </c>
      <c r="DM181" s="2">
        <v>166</v>
      </c>
      <c r="DN181" t="s">
        <v>1021</v>
      </c>
      <c r="EM181" s="2">
        <v>166</v>
      </c>
      <c r="FM181" s="2">
        <v>166</v>
      </c>
      <c r="FN181" t="s">
        <v>1020</v>
      </c>
      <c r="FQ181" t="s">
        <v>1019</v>
      </c>
      <c r="FT181" t="s">
        <v>1018</v>
      </c>
      <c r="FW181" t="s">
        <v>1017</v>
      </c>
    </row>
    <row r="182" spans="13:179">
      <c r="M182" s="2">
        <v>167</v>
      </c>
      <c r="N182" t="s">
        <v>1016</v>
      </c>
      <c r="AM182" s="2">
        <v>167</v>
      </c>
      <c r="AN182" t="s">
        <v>1015</v>
      </c>
      <c r="BM182" s="2">
        <v>167</v>
      </c>
      <c r="BN182" t="s">
        <v>1014</v>
      </c>
      <c r="CM182" s="2">
        <v>167</v>
      </c>
      <c r="CN182" t="s">
        <v>1013</v>
      </c>
      <c r="DM182" s="2">
        <v>167</v>
      </c>
      <c r="DN182" t="s">
        <v>1012</v>
      </c>
      <c r="EM182" s="2">
        <v>167</v>
      </c>
      <c r="FM182" s="2">
        <v>167</v>
      </c>
      <c r="FN182" t="s">
        <v>1011</v>
      </c>
      <c r="FQ182" t="s">
        <v>1010</v>
      </c>
      <c r="FT182" t="s">
        <v>1009</v>
      </c>
      <c r="FW182" t="s">
        <v>1008</v>
      </c>
    </row>
    <row r="183" spans="13:179" ht="15.75" thickBot="1">
      <c r="M183" s="1">
        <v>168</v>
      </c>
      <c r="N183" t="s">
        <v>1007</v>
      </c>
      <c r="AM183" s="1">
        <v>168</v>
      </c>
      <c r="AN183" t="s">
        <v>1006</v>
      </c>
      <c r="BM183" s="1">
        <v>168</v>
      </c>
      <c r="BN183" t="s">
        <v>1005</v>
      </c>
      <c r="CM183" s="1">
        <v>168</v>
      </c>
      <c r="CN183" t="s">
        <v>1004</v>
      </c>
      <c r="DM183" s="1">
        <v>168</v>
      </c>
      <c r="DN183" t="s">
        <v>1003</v>
      </c>
      <c r="EM183" s="1">
        <v>168</v>
      </c>
      <c r="FM183" s="1">
        <v>168</v>
      </c>
      <c r="FN183" t="s">
        <v>1002</v>
      </c>
      <c r="FQ183" t="s">
        <v>1001</v>
      </c>
      <c r="FT183" t="s">
        <v>1000</v>
      </c>
      <c r="FW183" t="s">
        <v>999</v>
      </c>
    </row>
    <row r="184" spans="13:179">
      <c r="M184" s="3">
        <v>169</v>
      </c>
      <c r="N184" t="s">
        <v>998</v>
      </c>
      <c r="AM184" s="3">
        <v>169</v>
      </c>
      <c r="AN184" t="s">
        <v>997</v>
      </c>
      <c r="BM184" s="3">
        <v>169</v>
      </c>
      <c r="BN184" t="s">
        <v>996</v>
      </c>
      <c r="CM184" s="3">
        <v>169</v>
      </c>
      <c r="CN184" t="s">
        <v>995</v>
      </c>
      <c r="DM184" s="3">
        <v>169</v>
      </c>
      <c r="DN184" t="s">
        <v>994</v>
      </c>
      <c r="EM184" s="3">
        <v>169</v>
      </c>
      <c r="FM184" s="3">
        <v>169</v>
      </c>
      <c r="FN184" t="s">
        <v>899</v>
      </c>
      <c r="FQ184" t="s">
        <v>265</v>
      </c>
      <c r="FT184" t="s">
        <v>993</v>
      </c>
      <c r="FW184" t="s">
        <v>558</v>
      </c>
    </row>
    <row r="185" spans="13:179">
      <c r="M185" s="2">
        <v>170</v>
      </c>
      <c r="N185" t="s">
        <v>992</v>
      </c>
      <c r="AM185" s="2">
        <v>170</v>
      </c>
      <c r="AN185" t="s">
        <v>991</v>
      </c>
      <c r="BM185" s="2">
        <v>170</v>
      </c>
      <c r="BN185" t="s">
        <v>990</v>
      </c>
      <c r="CM185" s="2">
        <v>170</v>
      </c>
      <c r="CN185" t="s">
        <v>989</v>
      </c>
      <c r="DM185" s="2">
        <v>170</v>
      </c>
      <c r="DN185" t="s">
        <v>988</v>
      </c>
      <c r="EM185" s="2">
        <v>170</v>
      </c>
      <c r="FM185" s="2">
        <v>170</v>
      </c>
      <c r="FN185" t="s">
        <v>987</v>
      </c>
      <c r="FQ185" t="s">
        <v>986</v>
      </c>
      <c r="FT185" t="s">
        <v>985</v>
      </c>
      <c r="FW185" t="s">
        <v>984</v>
      </c>
    </row>
    <row r="186" spans="13:179">
      <c r="M186" s="2">
        <v>171</v>
      </c>
      <c r="N186" t="s">
        <v>386</v>
      </c>
      <c r="AM186" s="2">
        <v>171</v>
      </c>
      <c r="AN186" t="s">
        <v>983</v>
      </c>
      <c r="BM186" s="2">
        <v>171</v>
      </c>
      <c r="BN186" t="s">
        <v>982</v>
      </c>
      <c r="CM186" s="2">
        <v>171</v>
      </c>
      <c r="CN186" t="s">
        <v>981</v>
      </c>
      <c r="DM186" s="2">
        <v>171</v>
      </c>
      <c r="DN186" t="s">
        <v>980</v>
      </c>
      <c r="EM186" s="2">
        <v>171</v>
      </c>
      <c r="FM186" s="2">
        <v>171</v>
      </c>
      <c r="FN186" t="s">
        <v>979</v>
      </c>
      <c r="FQ186" t="s">
        <v>978</v>
      </c>
      <c r="FT186" t="s">
        <v>977</v>
      </c>
      <c r="FW186" t="s">
        <v>976</v>
      </c>
    </row>
    <row r="187" spans="13:179">
      <c r="M187" s="2">
        <v>172</v>
      </c>
      <c r="N187" t="s">
        <v>975</v>
      </c>
      <c r="AM187" s="2">
        <v>172</v>
      </c>
      <c r="AN187" t="s">
        <v>974</v>
      </c>
      <c r="BM187" s="2">
        <v>172</v>
      </c>
      <c r="BN187" t="s">
        <v>973</v>
      </c>
      <c r="CM187" s="2">
        <v>172</v>
      </c>
      <c r="CN187" t="s">
        <v>972</v>
      </c>
      <c r="DM187" s="2">
        <v>172</v>
      </c>
      <c r="DN187" t="s">
        <v>88</v>
      </c>
      <c r="EM187" s="2">
        <v>172</v>
      </c>
      <c r="FM187" s="2">
        <v>172</v>
      </c>
      <c r="FN187" t="s">
        <v>971</v>
      </c>
      <c r="FQ187" t="s">
        <v>970</v>
      </c>
      <c r="FT187" t="s">
        <v>969</v>
      </c>
      <c r="FW187" t="s">
        <v>968</v>
      </c>
    </row>
    <row r="188" spans="13:179">
      <c r="M188" s="2">
        <v>173</v>
      </c>
      <c r="N188" t="s">
        <v>967</v>
      </c>
      <c r="AM188" s="2">
        <v>173</v>
      </c>
      <c r="AN188" t="s">
        <v>966</v>
      </c>
      <c r="BM188" s="2">
        <v>173</v>
      </c>
      <c r="BN188" t="s">
        <v>965</v>
      </c>
      <c r="CM188" s="2">
        <v>173</v>
      </c>
      <c r="CN188" t="s">
        <v>964</v>
      </c>
      <c r="DM188" s="2">
        <v>173</v>
      </c>
      <c r="DN188" t="s">
        <v>963</v>
      </c>
      <c r="EM188" s="2">
        <v>173</v>
      </c>
      <c r="FM188" s="2">
        <v>173</v>
      </c>
      <c r="FN188" t="s">
        <v>962</v>
      </c>
      <c r="FQ188" t="s">
        <v>961</v>
      </c>
      <c r="FT188" t="s">
        <v>960</v>
      </c>
      <c r="FW188" t="s">
        <v>959</v>
      </c>
    </row>
    <row r="189" spans="13:179">
      <c r="M189" s="2">
        <v>174</v>
      </c>
      <c r="N189" t="s">
        <v>958</v>
      </c>
      <c r="AM189" s="2">
        <v>174</v>
      </c>
      <c r="AN189" t="s">
        <v>957</v>
      </c>
      <c r="BM189" s="2">
        <v>174</v>
      </c>
      <c r="BN189" t="s">
        <v>956</v>
      </c>
      <c r="CM189" s="2">
        <v>174</v>
      </c>
      <c r="CN189" t="s">
        <v>955</v>
      </c>
      <c r="DM189" s="2">
        <v>174</v>
      </c>
      <c r="DN189" t="s">
        <v>56</v>
      </c>
      <c r="EM189" s="2">
        <v>174</v>
      </c>
      <c r="FM189" s="2">
        <v>174</v>
      </c>
      <c r="FN189" t="s">
        <v>954</v>
      </c>
      <c r="FQ189" t="s">
        <v>953</v>
      </c>
      <c r="FT189" t="s">
        <v>952</v>
      </c>
      <c r="FW189" t="s">
        <v>118</v>
      </c>
    </row>
    <row r="190" spans="13:179">
      <c r="M190" s="2">
        <v>175</v>
      </c>
      <c r="N190" t="s">
        <v>951</v>
      </c>
      <c r="AM190" s="2">
        <v>175</v>
      </c>
      <c r="AN190" t="s">
        <v>950</v>
      </c>
      <c r="BM190" s="2">
        <v>175</v>
      </c>
      <c r="BN190" t="s">
        <v>949</v>
      </c>
      <c r="CM190" s="2">
        <v>175</v>
      </c>
      <c r="CN190" t="s">
        <v>948</v>
      </c>
      <c r="DM190" s="2">
        <v>175</v>
      </c>
      <c r="DN190" t="s">
        <v>947</v>
      </c>
      <c r="EM190" s="2">
        <v>175</v>
      </c>
      <c r="FM190" s="2">
        <v>175</v>
      </c>
      <c r="FN190" t="s">
        <v>946</v>
      </c>
      <c r="FQ190" t="s">
        <v>945</v>
      </c>
      <c r="FT190" t="s">
        <v>944</v>
      </c>
      <c r="FW190" t="s">
        <v>943</v>
      </c>
    </row>
    <row r="191" spans="13:179">
      <c r="M191" s="2">
        <v>176</v>
      </c>
      <c r="N191" t="s">
        <v>942</v>
      </c>
      <c r="AM191" s="2">
        <v>176</v>
      </c>
      <c r="AN191" t="s">
        <v>941</v>
      </c>
      <c r="BM191" s="2">
        <v>176</v>
      </c>
      <c r="BN191" t="s">
        <v>940</v>
      </c>
      <c r="CM191" s="2">
        <v>176</v>
      </c>
      <c r="CN191" t="s">
        <v>939</v>
      </c>
      <c r="DM191" s="2">
        <v>176</v>
      </c>
      <c r="DN191" t="s">
        <v>938</v>
      </c>
      <c r="EM191" s="2">
        <v>176</v>
      </c>
      <c r="FM191" s="2">
        <v>176</v>
      </c>
      <c r="FN191" t="s">
        <v>937</v>
      </c>
      <c r="FQ191" t="s">
        <v>936</v>
      </c>
      <c r="FT191" t="s">
        <v>935</v>
      </c>
      <c r="FW191" t="s">
        <v>540</v>
      </c>
    </row>
    <row r="192" spans="13:179">
      <c r="M192" s="2">
        <v>177</v>
      </c>
      <c r="N192" t="s">
        <v>934</v>
      </c>
      <c r="AM192" s="2">
        <v>177</v>
      </c>
      <c r="AN192" t="s">
        <v>933</v>
      </c>
      <c r="BM192" s="2">
        <v>177</v>
      </c>
      <c r="BN192" t="s">
        <v>932</v>
      </c>
      <c r="CM192" s="2">
        <v>177</v>
      </c>
      <c r="CN192" t="s">
        <v>931</v>
      </c>
      <c r="DM192" s="2">
        <v>177</v>
      </c>
      <c r="DN192" t="s">
        <v>930</v>
      </c>
      <c r="EM192" s="2">
        <v>177</v>
      </c>
      <c r="FM192" s="2">
        <v>177</v>
      </c>
      <c r="FN192" t="s">
        <v>929</v>
      </c>
      <c r="FQ192" t="s">
        <v>257</v>
      </c>
      <c r="FT192" t="s">
        <v>928</v>
      </c>
      <c r="FW192" t="s">
        <v>927</v>
      </c>
    </row>
    <row r="193" spans="13:179">
      <c r="M193" s="2">
        <v>178</v>
      </c>
      <c r="N193" t="s">
        <v>926</v>
      </c>
      <c r="AM193" s="2">
        <v>178</v>
      </c>
      <c r="AN193" t="s">
        <v>925</v>
      </c>
      <c r="BM193" s="2">
        <v>178</v>
      </c>
      <c r="BN193" t="s">
        <v>924</v>
      </c>
      <c r="CM193" s="2">
        <v>178</v>
      </c>
      <c r="CN193" t="s">
        <v>923</v>
      </c>
      <c r="DM193" s="2">
        <v>178</v>
      </c>
      <c r="DN193" t="s">
        <v>922</v>
      </c>
      <c r="EM193" s="2">
        <v>178</v>
      </c>
      <c r="FM193" s="2">
        <v>178</v>
      </c>
      <c r="FN193" t="s">
        <v>921</v>
      </c>
      <c r="FQ193" t="s">
        <v>920</v>
      </c>
      <c r="FT193" t="s">
        <v>919</v>
      </c>
      <c r="FW193" t="s">
        <v>918</v>
      </c>
    </row>
    <row r="194" spans="13:179">
      <c r="M194" s="2">
        <v>179</v>
      </c>
      <c r="N194" t="s">
        <v>917</v>
      </c>
      <c r="AM194" s="2">
        <v>179</v>
      </c>
      <c r="AN194" t="s">
        <v>916</v>
      </c>
      <c r="BM194" s="2">
        <v>179</v>
      </c>
      <c r="BN194" t="s">
        <v>915</v>
      </c>
      <c r="CM194" s="2">
        <v>179</v>
      </c>
      <c r="CN194" t="s">
        <v>914</v>
      </c>
      <c r="DM194" s="2">
        <v>179</v>
      </c>
      <c r="DN194" t="s">
        <v>913</v>
      </c>
      <c r="EM194" s="2">
        <v>179</v>
      </c>
      <c r="FM194" s="2">
        <v>179</v>
      </c>
      <c r="FN194" t="s">
        <v>912</v>
      </c>
      <c r="FQ194" t="s">
        <v>911</v>
      </c>
      <c r="FT194" t="s">
        <v>910</v>
      </c>
      <c r="FW194" t="s">
        <v>909</v>
      </c>
    </row>
    <row r="195" spans="13:179">
      <c r="M195" s="2">
        <v>180</v>
      </c>
      <c r="N195" t="s">
        <v>908</v>
      </c>
      <c r="AM195" s="2">
        <v>180</v>
      </c>
      <c r="AN195" t="s">
        <v>907</v>
      </c>
      <c r="BM195" s="2">
        <v>180</v>
      </c>
      <c r="BN195" t="s">
        <v>64</v>
      </c>
      <c r="CM195" s="2">
        <v>180</v>
      </c>
      <c r="CN195" t="s">
        <v>906</v>
      </c>
      <c r="DM195" s="2">
        <v>180</v>
      </c>
      <c r="DN195" t="s">
        <v>905</v>
      </c>
      <c r="EM195" s="2">
        <v>180</v>
      </c>
      <c r="FM195" s="2">
        <v>180</v>
      </c>
      <c r="FN195" t="s">
        <v>904</v>
      </c>
      <c r="FQ195" t="s">
        <v>903</v>
      </c>
      <c r="FT195" t="s">
        <v>902</v>
      </c>
      <c r="FW195" t="s">
        <v>901</v>
      </c>
    </row>
    <row r="196" spans="13:179">
      <c r="M196" s="2">
        <v>181</v>
      </c>
      <c r="N196" t="s">
        <v>900</v>
      </c>
      <c r="AM196" s="2">
        <v>181</v>
      </c>
      <c r="AN196" t="s">
        <v>899</v>
      </c>
      <c r="BM196" s="2">
        <v>181</v>
      </c>
      <c r="BN196" t="s">
        <v>898</v>
      </c>
      <c r="CM196" s="2">
        <v>181</v>
      </c>
      <c r="CN196" t="s">
        <v>897</v>
      </c>
      <c r="DM196" s="2">
        <v>181</v>
      </c>
      <c r="DN196" t="s">
        <v>24</v>
      </c>
      <c r="EM196" s="2">
        <v>181</v>
      </c>
      <c r="FM196" s="2">
        <v>181</v>
      </c>
      <c r="FN196" t="s">
        <v>896</v>
      </c>
      <c r="FQ196" t="s">
        <v>895</v>
      </c>
      <c r="FT196" t="s">
        <v>894</v>
      </c>
      <c r="FW196" t="s">
        <v>893</v>
      </c>
    </row>
    <row r="197" spans="13:179">
      <c r="M197" s="2">
        <v>182</v>
      </c>
      <c r="N197" t="s">
        <v>892</v>
      </c>
      <c r="AM197" s="2">
        <v>182</v>
      </c>
      <c r="AN197" t="s">
        <v>891</v>
      </c>
      <c r="BM197" s="2">
        <v>182</v>
      </c>
      <c r="BN197" t="s">
        <v>890</v>
      </c>
      <c r="CM197" s="2">
        <v>182</v>
      </c>
      <c r="CN197" t="s">
        <v>889</v>
      </c>
      <c r="DM197" s="2">
        <v>182</v>
      </c>
      <c r="DN197" t="s">
        <v>888</v>
      </c>
      <c r="EM197" s="2">
        <v>182</v>
      </c>
      <c r="FM197" s="2">
        <v>182</v>
      </c>
      <c r="FN197" t="s">
        <v>887</v>
      </c>
      <c r="FQ197" t="s">
        <v>886</v>
      </c>
      <c r="FT197" t="s">
        <v>885</v>
      </c>
      <c r="FW197" t="s">
        <v>884</v>
      </c>
    </row>
    <row r="198" spans="13:179">
      <c r="M198" s="2">
        <v>183</v>
      </c>
      <c r="N198" t="s">
        <v>883</v>
      </c>
      <c r="AM198" s="2">
        <v>183</v>
      </c>
      <c r="AN198" t="s">
        <v>882</v>
      </c>
      <c r="BM198" s="2">
        <v>183</v>
      </c>
      <c r="BN198" t="s">
        <v>881</v>
      </c>
      <c r="CM198" s="2">
        <v>183</v>
      </c>
      <c r="CN198" t="s">
        <v>880</v>
      </c>
      <c r="DM198" s="2">
        <v>183</v>
      </c>
      <c r="DN198" t="s">
        <v>8</v>
      </c>
      <c r="EM198" s="2">
        <v>183</v>
      </c>
      <c r="FM198" s="2">
        <v>183</v>
      </c>
      <c r="FN198" t="s">
        <v>879</v>
      </c>
      <c r="FQ198" t="s">
        <v>878</v>
      </c>
      <c r="FT198" t="s">
        <v>877</v>
      </c>
      <c r="FW198" t="s">
        <v>876</v>
      </c>
    </row>
    <row r="199" spans="13:179">
      <c r="M199" s="2">
        <v>184</v>
      </c>
      <c r="N199" t="s">
        <v>875</v>
      </c>
      <c r="AM199" s="2">
        <v>184</v>
      </c>
      <c r="AN199" t="s">
        <v>874</v>
      </c>
      <c r="BM199" s="2">
        <v>184</v>
      </c>
      <c r="BN199" t="s">
        <v>873</v>
      </c>
      <c r="CM199" s="2">
        <v>184</v>
      </c>
      <c r="CN199" t="s">
        <v>872</v>
      </c>
      <c r="DM199" s="2">
        <v>184</v>
      </c>
      <c r="DN199" t="s">
        <v>871</v>
      </c>
      <c r="EM199" s="2">
        <v>184</v>
      </c>
      <c r="FM199" s="2">
        <v>184</v>
      </c>
      <c r="FN199" t="s">
        <v>870</v>
      </c>
      <c r="FQ199" t="s">
        <v>869</v>
      </c>
      <c r="FT199" t="s">
        <v>868</v>
      </c>
      <c r="FW199" t="s">
        <v>867</v>
      </c>
    </row>
    <row r="200" spans="13:179">
      <c r="M200" s="2">
        <v>185</v>
      </c>
      <c r="N200" t="s">
        <v>866</v>
      </c>
      <c r="AM200" s="2">
        <v>185</v>
      </c>
      <c r="AN200" t="s">
        <v>865</v>
      </c>
      <c r="BM200" s="2">
        <v>185</v>
      </c>
      <c r="BN200" t="s">
        <v>864</v>
      </c>
      <c r="CM200" s="2">
        <v>185</v>
      </c>
      <c r="CN200" t="s">
        <v>863</v>
      </c>
      <c r="DM200" s="2">
        <v>185</v>
      </c>
      <c r="DN200" t="s">
        <v>862</v>
      </c>
      <c r="EM200" s="2">
        <v>185</v>
      </c>
      <c r="FM200" s="2">
        <v>185</v>
      </c>
      <c r="FN200" t="s">
        <v>861</v>
      </c>
      <c r="FQ200" t="s">
        <v>860</v>
      </c>
      <c r="FT200" t="s">
        <v>859</v>
      </c>
      <c r="FW200" t="s">
        <v>858</v>
      </c>
    </row>
    <row r="201" spans="13:179">
      <c r="M201" s="2">
        <v>186</v>
      </c>
      <c r="N201" t="s">
        <v>857</v>
      </c>
      <c r="AM201" s="2">
        <v>186</v>
      </c>
      <c r="AN201" t="s">
        <v>856</v>
      </c>
      <c r="BM201" s="2">
        <v>186</v>
      </c>
      <c r="BN201" t="s">
        <v>855</v>
      </c>
      <c r="CM201" s="2">
        <v>186</v>
      </c>
      <c r="CN201" t="s">
        <v>854</v>
      </c>
      <c r="DM201" s="2">
        <v>186</v>
      </c>
      <c r="DN201" t="s">
        <v>853</v>
      </c>
      <c r="EM201" s="2">
        <v>186</v>
      </c>
      <c r="FM201" s="2">
        <v>186</v>
      </c>
      <c r="FN201" t="s">
        <v>852</v>
      </c>
      <c r="FQ201" t="s">
        <v>851</v>
      </c>
      <c r="FT201" t="s">
        <v>850</v>
      </c>
      <c r="FW201" t="s">
        <v>849</v>
      </c>
    </row>
    <row r="202" spans="13:179">
      <c r="M202" s="2">
        <v>187</v>
      </c>
      <c r="N202" t="s">
        <v>848</v>
      </c>
      <c r="AM202" s="2">
        <v>187</v>
      </c>
      <c r="AN202" t="s">
        <v>847</v>
      </c>
      <c r="BM202" s="2">
        <v>187</v>
      </c>
      <c r="BN202" t="s">
        <v>846</v>
      </c>
      <c r="CM202" s="2">
        <v>187</v>
      </c>
      <c r="CN202" t="s">
        <v>845</v>
      </c>
      <c r="DM202" s="2">
        <v>187</v>
      </c>
      <c r="DN202" t="s">
        <v>844</v>
      </c>
      <c r="EM202" s="2">
        <v>187</v>
      </c>
      <c r="FM202" s="2">
        <v>187</v>
      </c>
      <c r="FN202" t="s">
        <v>843</v>
      </c>
      <c r="FQ202" t="s">
        <v>842</v>
      </c>
      <c r="FT202" t="s">
        <v>841</v>
      </c>
      <c r="FW202" t="s">
        <v>840</v>
      </c>
    </row>
    <row r="203" spans="13:179">
      <c r="M203" s="2">
        <v>188</v>
      </c>
      <c r="N203" t="s">
        <v>839</v>
      </c>
      <c r="AM203" s="2">
        <v>188</v>
      </c>
      <c r="AN203" t="s">
        <v>838</v>
      </c>
      <c r="BM203" s="2">
        <v>188</v>
      </c>
      <c r="BN203" t="s">
        <v>837</v>
      </c>
      <c r="CM203" s="2">
        <v>188</v>
      </c>
      <c r="CN203" t="s">
        <v>836</v>
      </c>
      <c r="DM203" s="2">
        <v>188</v>
      </c>
      <c r="DN203" t="s">
        <v>835</v>
      </c>
      <c r="EM203" s="2">
        <v>188</v>
      </c>
      <c r="FM203" s="2">
        <v>188</v>
      </c>
      <c r="FN203" t="s">
        <v>834</v>
      </c>
      <c r="FQ203" t="s">
        <v>833</v>
      </c>
      <c r="FT203" t="s">
        <v>832</v>
      </c>
      <c r="FW203" t="s">
        <v>831</v>
      </c>
    </row>
    <row r="204" spans="13:179">
      <c r="M204" s="2">
        <v>189</v>
      </c>
      <c r="N204" t="s">
        <v>830</v>
      </c>
      <c r="AM204" s="2">
        <v>189</v>
      </c>
      <c r="AN204" t="s">
        <v>829</v>
      </c>
      <c r="BM204" s="2">
        <v>189</v>
      </c>
      <c r="BN204" t="s">
        <v>828</v>
      </c>
      <c r="CM204" s="2">
        <v>189</v>
      </c>
      <c r="CN204" t="s">
        <v>827</v>
      </c>
      <c r="DM204" s="2">
        <v>189</v>
      </c>
      <c r="DN204" t="s">
        <v>826</v>
      </c>
      <c r="EM204" s="2">
        <v>189</v>
      </c>
      <c r="FM204" s="2">
        <v>189</v>
      </c>
      <c r="FN204" t="s">
        <v>825</v>
      </c>
      <c r="FQ204" t="s">
        <v>824</v>
      </c>
      <c r="FT204" t="s">
        <v>823</v>
      </c>
      <c r="FW204" t="s">
        <v>822</v>
      </c>
    </row>
    <row r="205" spans="13:179">
      <c r="M205" s="2">
        <v>190</v>
      </c>
      <c r="N205" t="s">
        <v>821</v>
      </c>
      <c r="AM205" s="2">
        <v>190</v>
      </c>
      <c r="AN205" t="s">
        <v>820</v>
      </c>
      <c r="BM205" s="2">
        <v>190</v>
      </c>
      <c r="BN205" t="s">
        <v>819</v>
      </c>
      <c r="CM205" s="2">
        <v>190</v>
      </c>
      <c r="CN205" t="s">
        <v>818</v>
      </c>
      <c r="DM205" s="2">
        <v>190</v>
      </c>
      <c r="DN205" t="s">
        <v>817</v>
      </c>
      <c r="EM205" s="2">
        <v>190</v>
      </c>
      <c r="FM205" s="2">
        <v>190</v>
      </c>
      <c r="FN205" t="s">
        <v>816</v>
      </c>
      <c r="FQ205" t="s">
        <v>815</v>
      </c>
      <c r="FT205" t="s">
        <v>814</v>
      </c>
      <c r="FW205" t="s">
        <v>813</v>
      </c>
    </row>
    <row r="206" spans="13:179">
      <c r="M206" s="2">
        <v>191</v>
      </c>
      <c r="N206" t="s">
        <v>561</v>
      </c>
      <c r="AM206" s="2">
        <v>191</v>
      </c>
      <c r="AN206" t="s">
        <v>812</v>
      </c>
      <c r="BM206" s="2">
        <v>191</v>
      </c>
      <c r="BN206" t="s">
        <v>811</v>
      </c>
      <c r="CM206" s="2">
        <v>191</v>
      </c>
      <c r="CN206" t="s">
        <v>810</v>
      </c>
      <c r="DM206" s="2">
        <v>191</v>
      </c>
      <c r="DN206" t="s">
        <v>809</v>
      </c>
      <c r="EM206" s="2">
        <v>191</v>
      </c>
      <c r="FM206" s="2">
        <v>191</v>
      </c>
      <c r="FN206" t="s">
        <v>594</v>
      </c>
      <c r="FQ206" t="s">
        <v>808</v>
      </c>
      <c r="FT206" t="s">
        <v>807</v>
      </c>
      <c r="FW206" t="s">
        <v>806</v>
      </c>
    </row>
    <row r="207" spans="13:179" ht="15.75" thickBot="1">
      <c r="M207" s="1">
        <v>192</v>
      </c>
      <c r="N207" t="s">
        <v>805</v>
      </c>
      <c r="AM207" s="1">
        <v>192</v>
      </c>
      <c r="AN207" t="s">
        <v>804</v>
      </c>
      <c r="BM207" s="1">
        <v>192</v>
      </c>
      <c r="BN207" t="s">
        <v>803</v>
      </c>
      <c r="CM207" s="1">
        <v>192</v>
      </c>
      <c r="CN207" t="s">
        <v>802</v>
      </c>
      <c r="DM207" s="1">
        <v>192</v>
      </c>
      <c r="DN207" t="s">
        <v>801</v>
      </c>
      <c r="EM207" s="1">
        <v>192</v>
      </c>
      <c r="FM207" s="1">
        <v>192</v>
      </c>
      <c r="FN207" t="s">
        <v>800</v>
      </c>
      <c r="FQ207" t="s">
        <v>799</v>
      </c>
      <c r="FT207" t="s">
        <v>798</v>
      </c>
      <c r="FW207" t="s">
        <v>797</v>
      </c>
    </row>
    <row r="208" spans="13:179">
      <c r="M208" s="3">
        <v>193</v>
      </c>
      <c r="N208" t="s">
        <v>796</v>
      </c>
      <c r="AM208" s="3">
        <v>193</v>
      </c>
      <c r="AN208" t="s">
        <v>795</v>
      </c>
      <c r="BM208" s="3">
        <v>193</v>
      </c>
      <c r="BN208" t="s">
        <v>794</v>
      </c>
      <c r="CM208" s="3">
        <v>193</v>
      </c>
      <c r="CN208" t="s">
        <v>793</v>
      </c>
      <c r="DM208" s="3">
        <v>193</v>
      </c>
      <c r="DN208" t="s">
        <v>792</v>
      </c>
      <c r="EM208" s="3">
        <v>193</v>
      </c>
      <c r="FM208" s="3">
        <v>193</v>
      </c>
      <c r="FN208" t="s">
        <v>791</v>
      </c>
      <c r="FQ208" t="s">
        <v>790</v>
      </c>
      <c r="FT208" t="s">
        <v>789</v>
      </c>
      <c r="FW208" t="s">
        <v>788</v>
      </c>
    </row>
    <row r="209" spans="13:179">
      <c r="M209" s="2">
        <v>194</v>
      </c>
      <c r="N209" t="s">
        <v>787</v>
      </c>
      <c r="AM209" s="2">
        <v>194</v>
      </c>
      <c r="AN209" t="s">
        <v>786</v>
      </c>
      <c r="BM209" s="2">
        <v>194</v>
      </c>
      <c r="BN209" t="s">
        <v>785</v>
      </c>
      <c r="CM209" s="2">
        <v>194</v>
      </c>
      <c r="CN209" t="s">
        <v>784</v>
      </c>
      <c r="DM209" s="2">
        <v>194</v>
      </c>
      <c r="DN209" t="s">
        <v>783</v>
      </c>
      <c r="EM209" s="2">
        <v>194</v>
      </c>
      <c r="FM209" s="2">
        <v>194</v>
      </c>
      <c r="FN209" t="s">
        <v>782</v>
      </c>
      <c r="FQ209" t="s">
        <v>781</v>
      </c>
      <c r="FT209" t="s">
        <v>780</v>
      </c>
      <c r="FW209" t="s">
        <v>779</v>
      </c>
    </row>
    <row r="210" spans="13:179">
      <c r="M210" s="2">
        <v>195</v>
      </c>
      <c r="N210" t="s">
        <v>778</v>
      </c>
      <c r="AM210" s="2">
        <v>195</v>
      </c>
      <c r="AN210" t="s">
        <v>777</v>
      </c>
      <c r="BM210" s="2">
        <v>195</v>
      </c>
      <c r="BN210" t="s">
        <v>776</v>
      </c>
      <c r="CM210" s="2">
        <v>195</v>
      </c>
      <c r="CN210" t="s">
        <v>775</v>
      </c>
      <c r="DM210" s="2">
        <v>195</v>
      </c>
      <c r="DN210" t="s">
        <v>774</v>
      </c>
      <c r="EM210" s="2">
        <v>195</v>
      </c>
      <c r="FM210" s="2">
        <v>195</v>
      </c>
      <c r="FN210" t="s">
        <v>773</v>
      </c>
      <c r="FQ210" t="s">
        <v>772</v>
      </c>
      <c r="FT210" t="s">
        <v>771</v>
      </c>
      <c r="FW210" t="s">
        <v>770</v>
      </c>
    </row>
    <row r="211" spans="13:179">
      <c r="M211" s="2">
        <v>196</v>
      </c>
      <c r="N211" t="s">
        <v>769</v>
      </c>
      <c r="AM211" s="2">
        <v>196</v>
      </c>
      <c r="AN211" t="s">
        <v>768</v>
      </c>
      <c r="BM211" s="2">
        <v>196</v>
      </c>
      <c r="BN211" t="s">
        <v>767</v>
      </c>
      <c r="CM211" s="2">
        <v>196</v>
      </c>
      <c r="CN211" t="s">
        <v>766</v>
      </c>
      <c r="DM211" s="2">
        <v>196</v>
      </c>
      <c r="DN211" t="s">
        <v>765</v>
      </c>
      <c r="EM211" s="2">
        <v>196</v>
      </c>
      <c r="FM211" s="2">
        <v>196</v>
      </c>
      <c r="FN211" t="s">
        <v>764</v>
      </c>
      <c r="FQ211" t="s">
        <v>763</v>
      </c>
      <c r="FT211" t="s">
        <v>762</v>
      </c>
      <c r="FW211" t="s">
        <v>761</v>
      </c>
    </row>
    <row r="212" spans="13:179">
      <c r="M212" s="2">
        <v>197</v>
      </c>
      <c r="N212" t="s">
        <v>760</v>
      </c>
      <c r="AM212" s="2">
        <v>197</v>
      </c>
      <c r="AN212" t="s">
        <v>759</v>
      </c>
      <c r="BM212" s="2">
        <v>197</v>
      </c>
      <c r="BN212" t="s">
        <v>758</v>
      </c>
      <c r="CM212" s="2">
        <v>197</v>
      </c>
      <c r="CN212" t="s">
        <v>757</v>
      </c>
      <c r="DM212" s="2">
        <v>197</v>
      </c>
      <c r="DN212" t="s">
        <v>756</v>
      </c>
      <c r="EM212" s="2">
        <v>197</v>
      </c>
      <c r="FM212" s="2">
        <v>197</v>
      </c>
      <c r="FN212" t="s">
        <v>755</v>
      </c>
      <c r="FQ212" t="s">
        <v>754</v>
      </c>
      <c r="FT212" t="s">
        <v>753</v>
      </c>
      <c r="FW212" t="s">
        <v>752</v>
      </c>
    </row>
    <row r="213" spans="13:179">
      <c r="M213" s="2">
        <v>198</v>
      </c>
      <c r="N213" t="s">
        <v>751</v>
      </c>
      <c r="AM213" s="2">
        <v>198</v>
      </c>
      <c r="AN213" t="s">
        <v>750</v>
      </c>
      <c r="BM213" s="2">
        <v>198</v>
      </c>
      <c r="BN213" t="s">
        <v>749</v>
      </c>
      <c r="CM213" s="2">
        <v>198</v>
      </c>
      <c r="CN213" t="s">
        <v>748</v>
      </c>
      <c r="DM213" s="2">
        <v>198</v>
      </c>
      <c r="DN213" t="s">
        <v>747</v>
      </c>
      <c r="EM213" s="2">
        <v>198</v>
      </c>
      <c r="FM213" s="2">
        <v>198</v>
      </c>
      <c r="FN213" t="s">
        <v>746</v>
      </c>
      <c r="FQ213" t="s">
        <v>745</v>
      </c>
      <c r="FT213" t="s">
        <v>744</v>
      </c>
      <c r="FW213" t="s">
        <v>743</v>
      </c>
    </row>
    <row r="214" spans="13:179">
      <c r="M214" s="2">
        <v>199</v>
      </c>
      <c r="N214" t="s">
        <v>742</v>
      </c>
      <c r="AM214" s="2">
        <v>199</v>
      </c>
      <c r="AN214" t="s">
        <v>741</v>
      </c>
      <c r="BM214" s="2">
        <v>199</v>
      </c>
      <c r="BN214" t="s">
        <v>740</v>
      </c>
      <c r="CM214" s="2">
        <v>199</v>
      </c>
      <c r="CN214" t="s">
        <v>739</v>
      </c>
      <c r="DM214" s="2">
        <v>199</v>
      </c>
      <c r="DN214" t="s">
        <v>738</v>
      </c>
      <c r="EM214" s="2">
        <v>199</v>
      </c>
      <c r="FM214" s="2">
        <v>199</v>
      </c>
      <c r="FN214" t="s">
        <v>737</v>
      </c>
      <c r="FQ214" t="s">
        <v>736</v>
      </c>
      <c r="FT214" t="s">
        <v>735</v>
      </c>
      <c r="FW214" t="s">
        <v>734</v>
      </c>
    </row>
    <row r="215" spans="13:179">
      <c r="M215" s="2">
        <v>200</v>
      </c>
      <c r="N215" t="s">
        <v>450</v>
      </c>
      <c r="AM215" s="2">
        <v>200</v>
      </c>
      <c r="AN215" t="s">
        <v>733</v>
      </c>
      <c r="BM215" s="2">
        <v>200</v>
      </c>
      <c r="BN215" t="s">
        <v>732</v>
      </c>
      <c r="CM215" s="2">
        <v>200</v>
      </c>
      <c r="CN215" t="s">
        <v>731</v>
      </c>
      <c r="DM215" s="2">
        <v>200</v>
      </c>
      <c r="DN215" t="s">
        <v>730</v>
      </c>
      <c r="EM215" s="2">
        <v>200</v>
      </c>
      <c r="FM215" s="2">
        <v>200</v>
      </c>
      <c r="FN215" t="s">
        <v>729</v>
      </c>
      <c r="FQ215" t="s">
        <v>728</v>
      </c>
      <c r="FT215" t="s">
        <v>727</v>
      </c>
      <c r="FW215" t="s">
        <v>726</v>
      </c>
    </row>
    <row r="216" spans="13:179">
      <c r="M216" s="2">
        <v>201</v>
      </c>
      <c r="N216" t="s">
        <v>49</v>
      </c>
      <c r="AM216" s="2">
        <v>201</v>
      </c>
      <c r="AN216" t="s">
        <v>725</v>
      </c>
      <c r="BM216" s="2">
        <v>201</v>
      </c>
      <c r="BN216" t="s">
        <v>724</v>
      </c>
      <c r="CM216" s="2">
        <v>201</v>
      </c>
      <c r="CN216" t="s">
        <v>723</v>
      </c>
      <c r="DM216" s="2">
        <v>201</v>
      </c>
      <c r="DN216" t="s">
        <v>722</v>
      </c>
      <c r="EM216" s="2">
        <v>201</v>
      </c>
      <c r="FM216" s="2">
        <v>201</v>
      </c>
      <c r="FN216" t="s">
        <v>721</v>
      </c>
      <c r="FQ216" t="s">
        <v>720</v>
      </c>
      <c r="FT216" t="s">
        <v>719</v>
      </c>
      <c r="FW216" t="s">
        <v>718</v>
      </c>
    </row>
    <row r="217" spans="13:179">
      <c r="M217" s="2">
        <v>202</v>
      </c>
      <c r="N217" t="s">
        <v>717</v>
      </c>
      <c r="AM217" s="2">
        <v>202</v>
      </c>
      <c r="AN217" t="s">
        <v>716</v>
      </c>
      <c r="BM217" s="2">
        <v>202</v>
      </c>
      <c r="BN217" t="s">
        <v>715</v>
      </c>
      <c r="CM217" s="2">
        <v>202</v>
      </c>
      <c r="CN217" t="s">
        <v>714</v>
      </c>
      <c r="DM217" s="2">
        <v>202</v>
      </c>
      <c r="DN217" t="s">
        <v>713</v>
      </c>
      <c r="EM217" s="2">
        <v>202</v>
      </c>
      <c r="FM217" s="2">
        <v>202</v>
      </c>
      <c r="FN217" t="s">
        <v>712</v>
      </c>
      <c r="FQ217" t="s">
        <v>711</v>
      </c>
      <c r="FT217" t="s">
        <v>710</v>
      </c>
      <c r="FW217" t="s">
        <v>709</v>
      </c>
    </row>
    <row r="218" spans="13:179">
      <c r="M218" s="2">
        <v>203</v>
      </c>
      <c r="N218" t="s">
        <v>708</v>
      </c>
      <c r="AM218" s="2">
        <v>203</v>
      </c>
      <c r="AN218" t="s">
        <v>707</v>
      </c>
      <c r="BM218" s="2">
        <v>203</v>
      </c>
      <c r="BN218" t="s">
        <v>706</v>
      </c>
      <c r="CM218" s="2">
        <v>203</v>
      </c>
      <c r="CN218" t="s">
        <v>705</v>
      </c>
      <c r="DM218" s="2">
        <v>203</v>
      </c>
      <c r="DN218" t="s">
        <v>704</v>
      </c>
      <c r="EM218" s="2">
        <v>203</v>
      </c>
      <c r="FM218" s="2">
        <v>203</v>
      </c>
      <c r="FN218" t="s">
        <v>703</v>
      </c>
      <c r="FQ218" t="s">
        <v>702</v>
      </c>
      <c r="FT218" t="s">
        <v>701</v>
      </c>
      <c r="FW218" t="s">
        <v>70</v>
      </c>
    </row>
    <row r="219" spans="13:179">
      <c r="M219" s="2">
        <v>204</v>
      </c>
      <c r="N219" t="s">
        <v>700</v>
      </c>
      <c r="AM219" s="2">
        <v>204</v>
      </c>
      <c r="AN219" t="s">
        <v>699</v>
      </c>
      <c r="BM219" s="2">
        <v>204</v>
      </c>
      <c r="BN219" t="s">
        <v>698</v>
      </c>
      <c r="CM219" s="2">
        <v>204</v>
      </c>
      <c r="CN219" t="s">
        <v>697</v>
      </c>
      <c r="DM219" s="2">
        <v>204</v>
      </c>
      <c r="DN219" t="s">
        <v>696</v>
      </c>
      <c r="EM219" s="2">
        <v>204</v>
      </c>
      <c r="FM219" s="2">
        <v>204</v>
      </c>
      <c r="FN219" t="s">
        <v>695</v>
      </c>
      <c r="FQ219" t="s">
        <v>694</v>
      </c>
      <c r="FT219" t="s">
        <v>693</v>
      </c>
      <c r="FW219" t="s">
        <v>692</v>
      </c>
    </row>
    <row r="220" spans="13:179">
      <c r="M220" s="2">
        <v>205</v>
      </c>
      <c r="N220" t="s">
        <v>691</v>
      </c>
      <c r="AM220" s="2">
        <v>205</v>
      </c>
      <c r="AN220" t="s">
        <v>690</v>
      </c>
      <c r="BM220" s="2">
        <v>205</v>
      </c>
      <c r="BN220" t="s">
        <v>689</v>
      </c>
      <c r="CM220" s="2">
        <v>205</v>
      </c>
      <c r="CN220" t="s">
        <v>688</v>
      </c>
      <c r="DM220" s="2">
        <v>205</v>
      </c>
      <c r="DN220" t="s">
        <v>687</v>
      </c>
      <c r="EM220" s="2">
        <v>205</v>
      </c>
      <c r="FM220" s="2">
        <v>205</v>
      </c>
      <c r="FN220" t="s">
        <v>686</v>
      </c>
      <c r="FQ220" t="s">
        <v>685</v>
      </c>
      <c r="FT220" t="s">
        <v>684</v>
      </c>
      <c r="FW220" t="s">
        <v>683</v>
      </c>
    </row>
    <row r="221" spans="13:179">
      <c r="M221" s="2">
        <v>206</v>
      </c>
      <c r="N221" t="s">
        <v>682</v>
      </c>
      <c r="AM221" s="2">
        <v>206</v>
      </c>
      <c r="AN221" t="s">
        <v>681</v>
      </c>
      <c r="BM221" s="2">
        <v>206</v>
      </c>
      <c r="BN221" t="s">
        <v>680</v>
      </c>
      <c r="CM221" s="2">
        <v>206</v>
      </c>
      <c r="CN221" t="s">
        <v>679</v>
      </c>
      <c r="DM221" s="2">
        <v>206</v>
      </c>
      <c r="DN221" t="s">
        <v>678</v>
      </c>
      <c r="EM221" s="2">
        <v>206</v>
      </c>
      <c r="FM221" s="2">
        <v>206</v>
      </c>
      <c r="FN221" t="s">
        <v>677</v>
      </c>
      <c r="FQ221" t="s">
        <v>676</v>
      </c>
      <c r="FT221" t="s">
        <v>675</v>
      </c>
      <c r="FW221" t="s">
        <v>674</v>
      </c>
    </row>
    <row r="222" spans="13:179">
      <c r="M222" s="2">
        <v>207</v>
      </c>
      <c r="N222" t="s">
        <v>673</v>
      </c>
      <c r="AM222" s="2">
        <v>207</v>
      </c>
      <c r="AN222" t="s">
        <v>672</v>
      </c>
      <c r="BM222" s="2">
        <v>207</v>
      </c>
      <c r="BN222" t="s">
        <v>671</v>
      </c>
      <c r="CM222" s="2">
        <v>207</v>
      </c>
      <c r="CN222" t="s">
        <v>670</v>
      </c>
      <c r="DM222" s="2">
        <v>207</v>
      </c>
      <c r="DN222" t="s">
        <v>669</v>
      </c>
      <c r="EM222" s="2">
        <v>207</v>
      </c>
      <c r="FM222" s="2">
        <v>207</v>
      </c>
      <c r="FN222" t="s">
        <v>668</v>
      </c>
      <c r="FQ222" t="s">
        <v>667</v>
      </c>
      <c r="FT222" t="s">
        <v>666</v>
      </c>
      <c r="FW222" t="s">
        <v>665</v>
      </c>
    </row>
    <row r="223" spans="13:179">
      <c r="M223" s="2">
        <v>208</v>
      </c>
      <c r="N223" t="s">
        <v>664</v>
      </c>
      <c r="AM223" s="2">
        <v>208</v>
      </c>
      <c r="AN223" t="s">
        <v>663</v>
      </c>
      <c r="BM223" s="2">
        <v>208</v>
      </c>
      <c r="BN223" t="s">
        <v>662</v>
      </c>
      <c r="CM223" s="2">
        <v>208</v>
      </c>
      <c r="CN223" t="s">
        <v>661</v>
      </c>
      <c r="DM223" s="2">
        <v>208</v>
      </c>
      <c r="DN223" t="s">
        <v>660</v>
      </c>
      <c r="EM223" s="2">
        <v>208</v>
      </c>
      <c r="FM223" s="2">
        <v>208</v>
      </c>
      <c r="FN223" t="s">
        <v>659</v>
      </c>
      <c r="FQ223" t="s">
        <v>658</v>
      </c>
      <c r="FT223" t="s">
        <v>657</v>
      </c>
      <c r="FW223" t="s">
        <v>656</v>
      </c>
    </row>
    <row r="224" spans="13:179">
      <c r="M224" s="2">
        <v>209</v>
      </c>
      <c r="N224" t="s">
        <v>655</v>
      </c>
      <c r="AM224" s="2">
        <v>209</v>
      </c>
      <c r="AN224" t="s">
        <v>654</v>
      </c>
      <c r="BM224" s="2">
        <v>209</v>
      </c>
      <c r="BN224" t="s">
        <v>653</v>
      </c>
      <c r="CM224" s="2">
        <v>209</v>
      </c>
      <c r="CN224" t="s">
        <v>652</v>
      </c>
      <c r="DM224" s="2">
        <v>209</v>
      </c>
      <c r="DN224" t="s">
        <v>651</v>
      </c>
      <c r="EM224" s="2">
        <v>209</v>
      </c>
      <c r="FM224" s="2">
        <v>209</v>
      </c>
      <c r="FN224" t="s">
        <v>650</v>
      </c>
      <c r="FQ224" t="s">
        <v>649</v>
      </c>
      <c r="FT224" t="s">
        <v>648</v>
      </c>
      <c r="FW224" t="s">
        <v>647</v>
      </c>
    </row>
    <row r="225" spans="13:179">
      <c r="M225" s="2">
        <v>210</v>
      </c>
      <c r="N225" t="s">
        <v>646</v>
      </c>
      <c r="AM225" s="2">
        <v>210</v>
      </c>
      <c r="AN225" t="s">
        <v>645</v>
      </c>
      <c r="BM225" s="2">
        <v>210</v>
      </c>
      <c r="BN225" t="s">
        <v>644</v>
      </c>
      <c r="CM225" s="2">
        <v>210</v>
      </c>
      <c r="CN225" t="s">
        <v>643</v>
      </c>
      <c r="DM225" s="2">
        <v>210</v>
      </c>
      <c r="DN225" t="s">
        <v>642</v>
      </c>
      <c r="EM225" s="2">
        <v>210</v>
      </c>
      <c r="FM225" s="2">
        <v>210</v>
      </c>
      <c r="FN225" t="s">
        <v>641</v>
      </c>
      <c r="FQ225" t="s">
        <v>640</v>
      </c>
      <c r="FT225" t="s">
        <v>639</v>
      </c>
      <c r="FW225" t="s">
        <v>638</v>
      </c>
    </row>
    <row r="226" spans="13:179">
      <c r="M226" s="2">
        <v>211</v>
      </c>
      <c r="N226" t="s">
        <v>637</v>
      </c>
      <c r="AM226" s="2">
        <v>211</v>
      </c>
      <c r="AN226" t="s">
        <v>636</v>
      </c>
      <c r="BM226" s="2">
        <v>211</v>
      </c>
      <c r="BN226" t="s">
        <v>635</v>
      </c>
      <c r="CM226" s="2">
        <v>211</v>
      </c>
      <c r="CN226" t="s">
        <v>634</v>
      </c>
      <c r="DM226" s="2">
        <v>211</v>
      </c>
      <c r="DN226" t="s">
        <v>633</v>
      </c>
      <c r="EM226" s="2">
        <v>211</v>
      </c>
      <c r="FM226" s="2">
        <v>211</v>
      </c>
      <c r="FN226" t="s">
        <v>632</v>
      </c>
      <c r="FQ226" t="s">
        <v>631</v>
      </c>
      <c r="FT226" t="s">
        <v>630</v>
      </c>
      <c r="FW226" t="s">
        <v>629</v>
      </c>
    </row>
    <row r="227" spans="13:179">
      <c r="M227" s="2">
        <v>212</v>
      </c>
      <c r="N227" t="s">
        <v>628</v>
      </c>
      <c r="AM227" s="2">
        <v>212</v>
      </c>
      <c r="AN227" t="s">
        <v>627</v>
      </c>
      <c r="BM227" s="2">
        <v>212</v>
      </c>
      <c r="BN227" t="s">
        <v>626</v>
      </c>
      <c r="CM227" s="2">
        <v>212</v>
      </c>
      <c r="CN227" t="s">
        <v>625</v>
      </c>
      <c r="DM227" s="2">
        <v>212</v>
      </c>
      <c r="DN227" t="s">
        <v>624</v>
      </c>
      <c r="EM227" s="2">
        <v>212</v>
      </c>
      <c r="FM227" s="2">
        <v>212</v>
      </c>
      <c r="FN227" t="s">
        <v>623</v>
      </c>
      <c r="FQ227" t="s">
        <v>622</v>
      </c>
      <c r="FT227" t="s">
        <v>621</v>
      </c>
      <c r="FW227" t="s">
        <v>620</v>
      </c>
    </row>
    <row r="228" spans="13:179">
      <c r="M228" s="2">
        <v>213</v>
      </c>
      <c r="N228" t="s">
        <v>619</v>
      </c>
      <c r="AM228" s="2">
        <v>213</v>
      </c>
      <c r="AN228" t="s">
        <v>618</v>
      </c>
      <c r="BM228" s="2">
        <v>213</v>
      </c>
      <c r="BN228" t="s">
        <v>617</v>
      </c>
      <c r="CM228" s="2">
        <v>213</v>
      </c>
      <c r="CN228" t="s">
        <v>616</v>
      </c>
      <c r="DM228" s="2">
        <v>213</v>
      </c>
      <c r="DN228" t="s">
        <v>615</v>
      </c>
      <c r="EM228" s="2">
        <v>213</v>
      </c>
      <c r="FM228" s="2">
        <v>213</v>
      </c>
      <c r="FN228" t="s">
        <v>614</v>
      </c>
      <c r="FQ228" t="s">
        <v>613</v>
      </c>
      <c r="FT228" t="s">
        <v>612</v>
      </c>
      <c r="FW228" t="s">
        <v>611</v>
      </c>
    </row>
    <row r="229" spans="13:179">
      <c r="M229" s="2">
        <v>214</v>
      </c>
      <c r="N229" t="s">
        <v>610</v>
      </c>
      <c r="AM229" s="2">
        <v>214</v>
      </c>
      <c r="AN229" t="s">
        <v>609</v>
      </c>
      <c r="BM229" s="2">
        <v>214</v>
      </c>
      <c r="BN229" t="s">
        <v>608</v>
      </c>
      <c r="CM229" s="2">
        <v>214</v>
      </c>
      <c r="CN229" t="s">
        <v>607</v>
      </c>
      <c r="DM229" s="2">
        <v>214</v>
      </c>
      <c r="DN229" t="s">
        <v>606</v>
      </c>
      <c r="EM229" s="2">
        <v>214</v>
      </c>
      <c r="FM229" s="2">
        <v>214</v>
      </c>
      <c r="FN229" t="s">
        <v>605</v>
      </c>
      <c r="FQ229" t="s">
        <v>604</v>
      </c>
      <c r="FT229" t="s">
        <v>603</v>
      </c>
      <c r="FW229" t="s">
        <v>481</v>
      </c>
    </row>
    <row r="230" spans="13:179">
      <c r="M230" s="2">
        <v>215</v>
      </c>
      <c r="N230" t="s">
        <v>602</v>
      </c>
      <c r="AM230" s="2">
        <v>215</v>
      </c>
      <c r="AN230" t="s">
        <v>601</v>
      </c>
      <c r="BM230" s="2">
        <v>215</v>
      </c>
      <c r="BN230" t="s">
        <v>600</v>
      </c>
      <c r="CM230" s="2">
        <v>215</v>
      </c>
      <c r="CN230" t="s">
        <v>599</v>
      </c>
      <c r="DM230" s="2">
        <v>215</v>
      </c>
      <c r="DN230" t="s">
        <v>598</v>
      </c>
      <c r="EM230" s="2">
        <v>215</v>
      </c>
      <c r="FM230" s="2">
        <v>215</v>
      </c>
      <c r="FN230" t="s">
        <v>597</v>
      </c>
      <c r="FQ230" t="s">
        <v>391</v>
      </c>
      <c r="FT230" t="s">
        <v>596</v>
      </c>
      <c r="FW230" t="s">
        <v>595</v>
      </c>
    </row>
    <row r="231" spans="13:179" ht="15.75" thickBot="1">
      <c r="M231" s="1">
        <v>216</v>
      </c>
      <c r="N231" t="s">
        <v>594</v>
      </c>
      <c r="AM231" s="1">
        <v>216</v>
      </c>
      <c r="AN231" t="s">
        <v>593</v>
      </c>
      <c r="BM231" s="1">
        <v>216</v>
      </c>
      <c r="BN231" t="s">
        <v>592</v>
      </c>
      <c r="CM231" s="1">
        <v>216</v>
      </c>
      <c r="CN231" t="s">
        <v>591</v>
      </c>
      <c r="DM231" s="1">
        <v>216</v>
      </c>
      <c r="DN231" t="s">
        <v>590</v>
      </c>
      <c r="EM231" s="1">
        <v>216</v>
      </c>
      <c r="FM231" s="1">
        <v>216</v>
      </c>
      <c r="FN231" t="s">
        <v>589</v>
      </c>
      <c r="FQ231" t="s">
        <v>588</v>
      </c>
      <c r="FT231" t="s">
        <v>587</v>
      </c>
      <c r="FW231" t="s">
        <v>586</v>
      </c>
    </row>
    <row r="232" spans="13:179">
      <c r="M232" s="3">
        <v>217</v>
      </c>
      <c r="N232" t="s">
        <v>380</v>
      </c>
      <c r="AM232" s="3">
        <v>217</v>
      </c>
      <c r="AN232" t="s">
        <v>585</v>
      </c>
      <c r="BM232" s="3">
        <v>217</v>
      </c>
      <c r="BN232" t="s">
        <v>584</v>
      </c>
      <c r="CM232" s="3">
        <v>217</v>
      </c>
      <c r="CN232" t="s">
        <v>583</v>
      </c>
      <c r="DM232" s="3">
        <v>217</v>
      </c>
      <c r="DN232" t="s">
        <v>582</v>
      </c>
      <c r="EM232" s="3">
        <v>217</v>
      </c>
      <c r="FM232" s="3">
        <v>217</v>
      </c>
      <c r="FN232" t="s">
        <v>581</v>
      </c>
      <c r="FQ232" t="s">
        <v>580</v>
      </c>
      <c r="FT232" t="s">
        <v>579</v>
      </c>
      <c r="FW232" t="s">
        <v>472</v>
      </c>
    </row>
    <row r="233" spans="13:179">
      <c r="M233" s="2">
        <v>218</v>
      </c>
      <c r="N233" t="s">
        <v>578</v>
      </c>
      <c r="AM233" s="2">
        <v>218</v>
      </c>
      <c r="AN233" t="s">
        <v>577</v>
      </c>
      <c r="BM233" s="2">
        <v>218</v>
      </c>
      <c r="BN233" t="s">
        <v>576</v>
      </c>
      <c r="CM233" s="2">
        <v>218</v>
      </c>
      <c r="CN233" t="s">
        <v>575</v>
      </c>
      <c r="DM233" s="2">
        <v>218</v>
      </c>
      <c r="DN233" t="s">
        <v>574</v>
      </c>
      <c r="EM233" s="2">
        <v>218</v>
      </c>
      <c r="FM233" s="2">
        <v>218</v>
      </c>
      <c r="FN233" t="s">
        <v>573</v>
      </c>
      <c r="FQ233" t="s">
        <v>572</v>
      </c>
      <c r="FT233" t="s">
        <v>571</v>
      </c>
      <c r="FW233" t="s">
        <v>570</v>
      </c>
    </row>
    <row r="234" spans="13:179">
      <c r="M234" s="2">
        <v>219</v>
      </c>
      <c r="N234" t="s">
        <v>569</v>
      </c>
      <c r="AM234" s="2">
        <v>219</v>
      </c>
      <c r="AN234" t="s">
        <v>568</v>
      </c>
      <c r="BM234" s="2">
        <v>219</v>
      </c>
      <c r="BN234" t="s">
        <v>567</v>
      </c>
      <c r="CM234" s="2">
        <v>219</v>
      </c>
      <c r="CN234" t="s">
        <v>566</v>
      </c>
      <c r="DM234" s="2">
        <v>219</v>
      </c>
      <c r="DN234" t="s">
        <v>565</v>
      </c>
      <c r="EM234" s="2">
        <v>219</v>
      </c>
      <c r="FM234" s="2">
        <v>219</v>
      </c>
      <c r="FN234" t="s">
        <v>564</v>
      </c>
      <c r="FQ234" t="s">
        <v>563</v>
      </c>
      <c r="FT234" t="s">
        <v>562</v>
      </c>
      <c r="FW234" t="s">
        <v>561</v>
      </c>
    </row>
    <row r="235" spans="13:179">
      <c r="M235" s="2">
        <v>220</v>
      </c>
      <c r="N235" t="s">
        <v>560</v>
      </c>
      <c r="AM235" s="2">
        <v>220</v>
      </c>
      <c r="AN235" t="s">
        <v>559</v>
      </c>
      <c r="BM235" s="2">
        <v>220</v>
      </c>
      <c r="BN235" t="s">
        <v>558</v>
      </c>
      <c r="CM235" s="2">
        <v>220</v>
      </c>
      <c r="CN235" t="s">
        <v>557</v>
      </c>
      <c r="DM235" s="2">
        <v>220</v>
      </c>
      <c r="DN235" t="s">
        <v>556</v>
      </c>
      <c r="EM235" s="2">
        <v>220</v>
      </c>
      <c r="FM235" s="2">
        <v>220</v>
      </c>
      <c r="FN235" t="s">
        <v>555</v>
      </c>
      <c r="FQ235" t="s">
        <v>554</v>
      </c>
      <c r="FT235" t="s">
        <v>553</v>
      </c>
      <c r="FW235" t="s">
        <v>552</v>
      </c>
    </row>
    <row r="236" spans="13:179">
      <c r="M236" s="2">
        <v>221</v>
      </c>
      <c r="N236" t="s">
        <v>551</v>
      </c>
      <c r="AM236" s="2">
        <v>221</v>
      </c>
      <c r="AN236" t="s">
        <v>550</v>
      </c>
      <c r="BM236" s="2">
        <v>221</v>
      </c>
      <c r="BN236" t="s">
        <v>549</v>
      </c>
      <c r="CM236" s="2">
        <v>221</v>
      </c>
      <c r="CN236" t="s">
        <v>548</v>
      </c>
      <c r="DM236" s="2">
        <v>221</v>
      </c>
      <c r="DN236" t="s">
        <v>547</v>
      </c>
      <c r="EM236" s="2">
        <v>221</v>
      </c>
      <c r="FM236" s="2">
        <v>221</v>
      </c>
      <c r="FN236" t="s">
        <v>546</v>
      </c>
      <c r="FQ236" t="s">
        <v>545</v>
      </c>
      <c r="FT236" t="s">
        <v>544</v>
      </c>
      <c r="FW236" t="s">
        <v>543</v>
      </c>
    </row>
    <row r="237" spans="13:179">
      <c r="M237" s="2">
        <v>222</v>
      </c>
      <c r="N237" t="s">
        <v>542</v>
      </c>
      <c r="AM237" s="2">
        <v>222</v>
      </c>
      <c r="AN237" t="s">
        <v>541</v>
      </c>
      <c r="BM237" s="2">
        <v>222</v>
      </c>
      <c r="BN237" t="s">
        <v>540</v>
      </c>
      <c r="CM237" s="2">
        <v>222</v>
      </c>
      <c r="CN237" t="s">
        <v>539</v>
      </c>
      <c r="DM237" s="2">
        <v>222</v>
      </c>
      <c r="DN237" t="s">
        <v>538</v>
      </c>
      <c r="EM237" s="2">
        <v>222</v>
      </c>
      <c r="FM237" s="2">
        <v>222</v>
      </c>
      <c r="FN237" t="s">
        <v>537</v>
      </c>
      <c r="FQ237" t="s">
        <v>536</v>
      </c>
      <c r="FT237" t="s">
        <v>332</v>
      </c>
      <c r="FW237" t="s">
        <v>535</v>
      </c>
    </row>
    <row r="238" spans="13:179">
      <c r="M238" s="2">
        <v>223</v>
      </c>
      <c r="N238" t="s">
        <v>344</v>
      </c>
      <c r="AM238" s="2">
        <v>223</v>
      </c>
      <c r="AN238" t="s">
        <v>534</v>
      </c>
      <c r="BM238" s="2">
        <v>223</v>
      </c>
      <c r="BN238" t="s">
        <v>533</v>
      </c>
      <c r="CM238" s="2">
        <v>223</v>
      </c>
      <c r="CN238" t="s">
        <v>532</v>
      </c>
      <c r="DM238" s="2">
        <v>223</v>
      </c>
      <c r="DN238" t="s">
        <v>531</v>
      </c>
      <c r="EM238" s="2">
        <v>223</v>
      </c>
      <c r="FM238" s="2">
        <v>223</v>
      </c>
      <c r="FN238" t="s">
        <v>530</v>
      </c>
      <c r="FQ238" t="s">
        <v>529</v>
      </c>
      <c r="FT238" t="s">
        <v>528</v>
      </c>
      <c r="FW238" t="s">
        <v>527</v>
      </c>
    </row>
    <row r="239" spans="13:179">
      <c r="M239" s="2">
        <v>224</v>
      </c>
      <c r="N239" t="s">
        <v>526</v>
      </c>
      <c r="AM239" s="2">
        <v>224</v>
      </c>
      <c r="AN239" t="s">
        <v>525</v>
      </c>
      <c r="BM239" s="2">
        <v>224</v>
      </c>
      <c r="BN239" t="s">
        <v>524</v>
      </c>
      <c r="CM239" s="2">
        <v>224</v>
      </c>
      <c r="CN239" t="s">
        <v>523</v>
      </c>
      <c r="DM239" s="2">
        <v>224</v>
      </c>
      <c r="DN239" t="s">
        <v>522</v>
      </c>
      <c r="EM239" s="2">
        <v>224</v>
      </c>
      <c r="FM239" s="2">
        <v>224</v>
      </c>
      <c r="FN239" t="s">
        <v>521</v>
      </c>
      <c r="FQ239" t="s">
        <v>520</v>
      </c>
      <c r="FT239" t="s">
        <v>519</v>
      </c>
      <c r="FW239" t="s">
        <v>518</v>
      </c>
    </row>
    <row r="240" spans="13:179">
      <c r="M240" s="2">
        <v>225</v>
      </c>
      <c r="N240" t="s">
        <v>517</v>
      </c>
      <c r="AM240" s="2">
        <v>225</v>
      </c>
      <c r="AN240" t="s">
        <v>516</v>
      </c>
      <c r="BM240" s="2">
        <v>225</v>
      </c>
      <c r="BN240" t="s">
        <v>515</v>
      </c>
      <c r="CM240" s="2">
        <v>225</v>
      </c>
      <c r="CN240" t="s">
        <v>514</v>
      </c>
      <c r="DM240" s="2">
        <v>225</v>
      </c>
      <c r="DN240" t="s">
        <v>513</v>
      </c>
      <c r="EM240" s="2">
        <v>225</v>
      </c>
      <c r="FM240" s="2">
        <v>225</v>
      </c>
      <c r="FN240" t="s">
        <v>512</v>
      </c>
      <c r="FQ240" t="s">
        <v>511</v>
      </c>
      <c r="FT240" t="s">
        <v>510</v>
      </c>
      <c r="FW240" t="s">
        <v>509</v>
      </c>
    </row>
    <row r="241" spans="13:179">
      <c r="M241" s="2">
        <v>226</v>
      </c>
      <c r="N241" t="s">
        <v>25</v>
      </c>
      <c r="AM241" s="2">
        <v>226</v>
      </c>
      <c r="AN241" t="s">
        <v>508</v>
      </c>
      <c r="BM241" s="2">
        <v>226</v>
      </c>
      <c r="BN241" t="s">
        <v>507</v>
      </c>
      <c r="CM241" s="2">
        <v>226</v>
      </c>
      <c r="CN241" t="s">
        <v>506</v>
      </c>
      <c r="DM241" s="2">
        <v>226</v>
      </c>
      <c r="DN241" t="s">
        <v>505</v>
      </c>
      <c r="EM241" s="2">
        <v>226</v>
      </c>
      <c r="FM241" s="2">
        <v>226</v>
      </c>
      <c r="FN241" t="s">
        <v>504</v>
      </c>
      <c r="FQ241" t="s">
        <v>503</v>
      </c>
      <c r="FT241" t="s">
        <v>438</v>
      </c>
      <c r="FW241" t="s">
        <v>502</v>
      </c>
    </row>
    <row r="242" spans="13:179">
      <c r="M242" s="2">
        <v>227</v>
      </c>
      <c r="N242" t="s">
        <v>501</v>
      </c>
      <c r="AM242" s="2">
        <v>227</v>
      </c>
      <c r="AN242" t="s">
        <v>500</v>
      </c>
      <c r="BM242" s="2">
        <v>227</v>
      </c>
      <c r="BN242" t="s">
        <v>499</v>
      </c>
      <c r="CM242" s="2">
        <v>227</v>
      </c>
      <c r="CN242" t="s">
        <v>498</v>
      </c>
      <c r="DM242" s="2">
        <v>227</v>
      </c>
      <c r="DN242" t="s">
        <v>497</v>
      </c>
      <c r="EM242" s="2">
        <v>227</v>
      </c>
      <c r="FM242" s="2">
        <v>227</v>
      </c>
      <c r="FN242" t="s">
        <v>496</v>
      </c>
      <c r="FQ242" t="s">
        <v>495</v>
      </c>
      <c r="FT242" t="s">
        <v>494</v>
      </c>
      <c r="FW242" t="s">
        <v>493</v>
      </c>
    </row>
    <row r="243" spans="13:179">
      <c r="M243" s="2">
        <v>228</v>
      </c>
      <c r="N243" t="s">
        <v>492</v>
      </c>
      <c r="AM243" s="2">
        <v>228</v>
      </c>
      <c r="AN243" t="s">
        <v>491</v>
      </c>
      <c r="BM243" s="2">
        <v>228</v>
      </c>
      <c r="BN243" t="s">
        <v>490</v>
      </c>
      <c r="CM243" s="2">
        <v>228</v>
      </c>
      <c r="CN243" t="s">
        <v>489</v>
      </c>
      <c r="DM243" s="2">
        <v>228</v>
      </c>
      <c r="DN243" t="s">
        <v>488</v>
      </c>
      <c r="EM243" s="2">
        <v>228</v>
      </c>
      <c r="FM243" s="2">
        <v>228</v>
      </c>
      <c r="FN243" t="s">
        <v>487</v>
      </c>
      <c r="FQ243" t="s">
        <v>486</v>
      </c>
      <c r="FT243" t="s">
        <v>485</v>
      </c>
      <c r="FW243" t="s">
        <v>484</v>
      </c>
    </row>
    <row r="244" spans="13:179">
      <c r="M244" s="2">
        <v>229</v>
      </c>
      <c r="N244" t="s">
        <v>483</v>
      </c>
      <c r="AM244" s="2">
        <v>229</v>
      </c>
      <c r="AN244" t="s">
        <v>482</v>
      </c>
      <c r="BM244" s="2">
        <v>229</v>
      </c>
      <c r="BN244" t="s">
        <v>481</v>
      </c>
      <c r="CM244" s="2">
        <v>229</v>
      </c>
      <c r="CN244" t="s">
        <v>480</v>
      </c>
      <c r="DM244" s="2">
        <v>229</v>
      </c>
      <c r="DN244" t="s">
        <v>479</v>
      </c>
      <c r="EM244" s="2">
        <v>229</v>
      </c>
      <c r="FM244" s="2">
        <v>229</v>
      </c>
      <c r="FN244" t="s">
        <v>478</v>
      </c>
      <c r="FQ244" t="s">
        <v>477</v>
      </c>
      <c r="FT244" t="s">
        <v>476</v>
      </c>
      <c r="FW244" t="s">
        <v>475</v>
      </c>
    </row>
    <row r="245" spans="13:179">
      <c r="M245" s="2">
        <v>230</v>
      </c>
      <c r="N245" t="s">
        <v>474</v>
      </c>
      <c r="AM245" s="2">
        <v>230</v>
      </c>
      <c r="AN245" t="s">
        <v>473</v>
      </c>
      <c r="BM245" s="2">
        <v>230</v>
      </c>
      <c r="BN245" t="s">
        <v>472</v>
      </c>
      <c r="CM245" s="2">
        <v>230</v>
      </c>
      <c r="CN245" t="s">
        <v>471</v>
      </c>
      <c r="DM245" s="2">
        <v>230</v>
      </c>
      <c r="DN245" t="s">
        <v>470</v>
      </c>
      <c r="EM245" s="2">
        <v>230</v>
      </c>
      <c r="FM245" s="2">
        <v>230</v>
      </c>
      <c r="FN245" t="s">
        <v>469</v>
      </c>
      <c r="FQ245" t="s">
        <v>468</v>
      </c>
      <c r="FT245" t="s">
        <v>467</v>
      </c>
      <c r="FW245" t="s">
        <v>466</v>
      </c>
    </row>
    <row r="246" spans="13:179">
      <c r="M246" s="2">
        <v>231</v>
      </c>
      <c r="N246" t="s">
        <v>465</v>
      </c>
      <c r="AM246" s="2">
        <v>231</v>
      </c>
      <c r="AN246" t="s">
        <v>464</v>
      </c>
      <c r="BM246" s="2">
        <v>231</v>
      </c>
      <c r="BN246" t="s">
        <v>463</v>
      </c>
      <c r="CM246" s="2">
        <v>231</v>
      </c>
      <c r="CN246" t="s">
        <v>462</v>
      </c>
      <c r="DM246" s="2">
        <v>231</v>
      </c>
      <c r="DN246" t="s">
        <v>461</v>
      </c>
      <c r="EM246" s="2">
        <v>231</v>
      </c>
      <c r="FM246" s="2">
        <v>231</v>
      </c>
      <c r="FN246" t="s">
        <v>460</v>
      </c>
      <c r="FQ246" t="s">
        <v>459</v>
      </c>
      <c r="FT246" t="s">
        <v>458</v>
      </c>
      <c r="FW246" t="s">
        <v>457</v>
      </c>
    </row>
    <row r="247" spans="13:179">
      <c r="M247" s="2">
        <v>232</v>
      </c>
      <c r="N247" t="s">
        <v>456</v>
      </c>
      <c r="AM247" s="2">
        <v>232</v>
      </c>
      <c r="AN247" t="s">
        <v>455</v>
      </c>
      <c r="BM247" s="2">
        <v>232</v>
      </c>
      <c r="BN247" t="s">
        <v>454</v>
      </c>
      <c r="CM247" s="2">
        <v>232</v>
      </c>
      <c r="CN247" t="s">
        <v>453</v>
      </c>
      <c r="DM247" s="2">
        <v>232</v>
      </c>
      <c r="DN247" t="s">
        <v>452</v>
      </c>
      <c r="EM247" s="2">
        <v>232</v>
      </c>
      <c r="FM247" s="2">
        <v>232</v>
      </c>
      <c r="FN247" t="s">
        <v>451</v>
      </c>
      <c r="FQ247" t="s">
        <v>450</v>
      </c>
      <c r="FT247" t="s">
        <v>449</v>
      </c>
      <c r="FW247" t="s">
        <v>448</v>
      </c>
    </row>
    <row r="248" spans="13:179">
      <c r="M248" s="2">
        <v>233</v>
      </c>
      <c r="N248" t="s">
        <v>447</v>
      </c>
      <c r="AM248" s="2">
        <v>233</v>
      </c>
      <c r="AN248" t="s">
        <v>446</v>
      </c>
      <c r="BM248" s="2">
        <v>233</v>
      </c>
      <c r="BN248" t="s">
        <v>445</v>
      </c>
      <c r="CM248" s="2">
        <v>233</v>
      </c>
      <c r="CN248" t="s">
        <v>444</v>
      </c>
      <c r="DM248" s="2">
        <v>233</v>
      </c>
      <c r="DN248" t="s">
        <v>443</v>
      </c>
      <c r="EM248" s="2">
        <v>233</v>
      </c>
      <c r="FM248" s="2">
        <v>233</v>
      </c>
      <c r="FN248" t="s">
        <v>442</v>
      </c>
      <c r="FQ248" t="s">
        <v>441</v>
      </c>
      <c r="FT248" t="s">
        <v>440</v>
      </c>
      <c r="FW248" t="s">
        <v>439</v>
      </c>
    </row>
    <row r="249" spans="13:179">
      <c r="M249" s="2">
        <v>234</v>
      </c>
      <c r="N249" t="s">
        <v>438</v>
      </c>
      <c r="AM249" s="2">
        <v>234</v>
      </c>
      <c r="AN249" t="s">
        <v>437</v>
      </c>
      <c r="BM249" s="2">
        <v>234</v>
      </c>
      <c r="BN249" t="s">
        <v>436</v>
      </c>
      <c r="CM249" s="2">
        <v>234</v>
      </c>
      <c r="CN249" t="s">
        <v>435</v>
      </c>
      <c r="DM249" s="2">
        <v>234</v>
      </c>
      <c r="DN249" t="s">
        <v>434</v>
      </c>
      <c r="EM249" s="2">
        <v>234</v>
      </c>
      <c r="FM249" s="2">
        <v>234</v>
      </c>
      <c r="FN249" t="s">
        <v>433</v>
      </c>
      <c r="FQ249" t="s">
        <v>432</v>
      </c>
      <c r="FT249" t="s">
        <v>431</v>
      </c>
      <c r="FW249" t="s">
        <v>430</v>
      </c>
    </row>
    <row r="250" spans="13:179">
      <c r="M250" s="2">
        <v>235</v>
      </c>
      <c r="N250" t="s">
        <v>429</v>
      </c>
      <c r="AM250" s="2">
        <v>235</v>
      </c>
      <c r="AN250" t="s">
        <v>428</v>
      </c>
      <c r="BM250" s="2">
        <v>235</v>
      </c>
      <c r="BN250" t="s">
        <v>427</v>
      </c>
      <c r="CM250" s="2">
        <v>235</v>
      </c>
      <c r="CN250" t="s">
        <v>426</v>
      </c>
      <c r="DM250" s="2">
        <v>235</v>
      </c>
      <c r="DN250" t="s">
        <v>425</v>
      </c>
      <c r="EM250" s="2">
        <v>235</v>
      </c>
      <c r="FM250" s="2">
        <v>235</v>
      </c>
      <c r="FN250" t="s">
        <v>424</v>
      </c>
      <c r="FQ250" t="s">
        <v>423</v>
      </c>
      <c r="FT250" t="s">
        <v>422</v>
      </c>
      <c r="FW250" t="s">
        <v>374</v>
      </c>
    </row>
    <row r="251" spans="13:179">
      <c r="M251" s="2">
        <v>236</v>
      </c>
      <c r="N251" t="s">
        <v>421</v>
      </c>
      <c r="AM251" s="2">
        <v>236</v>
      </c>
      <c r="AN251" t="s">
        <v>420</v>
      </c>
      <c r="BM251" s="2">
        <v>236</v>
      </c>
      <c r="BN251" t="s">
        <v>419</v>
      </c>
      <c r="CM251" s="2">
        <v>236</v>
      </c>
      <c r="CN251" t="s">
        <v>418</v>
      </c>
      <c r="DM251" s="2">
        <v>236</v>
      </c>
      <c r="DN251" t="s">
        <v>417</v>
      </c>
      <c r="EM251" s="2">
        <v>236</v>
      </c>
      <c r="FM251" s="2">
        <v>236</v>
      </c>
      <c r="FN251" t="s">
        <v>416</v>
      </c>
      <c r="FQ251" t="s">
        <v>415</v>
      </c>
      <c r="FT251" t="s">
        <v>414</v>
      </c>
      <c r="FW251" t="s">
        <v>413</v>
      </c>
    </row>
    <row r="252" spans="13:179">
      <c r="M252" s="2">
        <v>237</v>
      </c>
      <c r="N252" t="s">
        <v>412</v>
      </c>
      <c r="AM252" s="2">
        <v>237</v>
      </c>
      <c r="AN252" t="s">
        <v>411</v>
      </c>
      <c r="BM252" s="2">
        <v>237</v>
      </c>
      <c r="BN252" t="s">
        <v>410</v>
      </c>
      <c r="CM252" s="2">
        <v>237</v>
      </c>
      <c r="CN252" t="s">
        <v>409</v>
      </c>
      <c r="DM252" s="2">
        <v>237</v>
      </c>
      <c r="DN252" t="s">
        <v>408</v>
      </c>
      <c r="EM252" s="2">
        <v>237</v>
      </c>
      <c r="FM252" s="2">
        <v>237</v>
      </c>
      <c r="FN252" t="s">
        <v>407</v>
      </c>
      <c r="FQ252" t="s">
        <v>406</v>
      </c>
      <c r="FT252" t="s">
        <v>405</v>
      </c>
      <c r="FW252" t="s">
        <v>404</v>
      </c>
    </row>
    <row r="253" spans="13:179">
      <c r="M253" s="2">
        <v>238</v>
      </c>
      <c r="N253" t="s">
        <v>403</v>
      </c>
      <c r="AM253" s="2">
        <v>238</v>
      </c>
      <c r="AN253" t="s">
        <v>402</v>
      </c>
      <c r="BM253" s="2">
        <v>238</v>
      </c>
      <c r="BN253" t="s">
        <v>401</v>
      </c>
      <c r="CM253" s="2">
        <v>238</v>
      </c>
      <c r="CN253" t="s">
        <v>400</v>
      </c>
      <c r="DM253" s="2">
        <v>238</v>
      </c>
      <c r="DN253" t="s">
        <v>399</v>
      </c>
      <c r="EM253" s="2">
        <v>238</v>
      </c>
      <c r="FM253" s="2">
        <v>238</v>
      </c>
      <c r="FN253" t="s">
        <v>398</v>
      </c>
      <c r="FQ253" t="s">
        <v>397</v>
      </c>
      <c r="FT253" t="s">
        <v>396</v>
      </c>
      <c r="FW253" t="s">
        <v>395</v>
      </c>
    </row>
    <row r="254" spans="13:179">
      <c r="M254" s="2">
        <v>239</v>
      </c>
      <c r="N254" t="s">
        <v>394</v>
      </c>
      <c r="AM254" s="2">
        <v>239</v>
      </c>
      <c r="AN254" t="s">
        <v>393</v>
      </c>
      <c r="BM254" s="2">
        <v>239</v>
      </c>
      <c r="BN254" t="s">
        <v>392</v>
      </c>
      <c r="CM254" s="2">
        <v>239</v>
      </c>
      <c r="CN254" t="s">
        <v>391</v>
      </c>
      <c r="DM254" s="2">
        <v>239</v>
      </c>
      <c r="DN254" t="s">
        <v>390</v>
      </c>
      <c r="EM254" s="2">
        <v>239</v>
      </c>
      <c r="FM254" s="2">
        <v>239</v>
      </c>
      <c r="FN254" t="s">
        <v>389</v>
      </c>
      <c r="FQ254" t="s">
        <v>388</v>
      </c>
      <c r="FT254" t="s">
        <v>387</v>
      </c>
      <c r="FW254" t="s">
        <v>386</v>
      </c>
    </row>
    <row r="255" spans="13:179" ht="15.75" thickBot="1">
      <c r="M255" s="1">
        <v>240</v>
      </c>
      <c r="N255" t="s">
        <v>385</v>
      </c>
      <c r="AM255" s="1">
        <v>240</v>
      </c>
      <c r="AN255" t="s">
        <v>384</v>
      </c>
      <c r="BM255" s="1">
        <v>240</v>
      </c>
      <c r="BN255" t="s">
        <v>383</v>
      </c>
      <c r="CM255" s="1">
        <v>240</v>
      </c>
      <c r="CN255" t="s">
        <v>382</v>
      </c>
      <c r="DM255" s="1">
        <v>240</v>
      </c>
      <c r="DN255" t="s">
        <v>381</v>
      </c>
      <c r="EM255" s="1">
        <v>240</v>
      </c>
      <c r="FM255" s="1">
        <v>240</v>
      </c>
      <c r="FN255" t="s">
        <v>380</v>
      </c>
      <c r="FQ255" t="s">
        <v>379</v>
      </c>
      <c r="FT255" t="s">
        <v>378</v>
      </c>
      <c r="FW255" t="s">
        <v>377</v>
      </c>
    </row>
    <row r="256" spans="13:179">
      <c r="M256" s="3">
        <v>241</v>
      </c>
      <c r="N256" t="s">
        <v>376</v>
      </c>
      <c r="AM256" s="3">
        <v>241</v>
      </c>
      <c r="AN256" t="s">
        <v>375</v>
      </c>
      <c r="BM256" s="3">
        <v>241</v>
      </c>
      <c r="BN256" t="s">
        <v>374</v>
      </c>
      <c r="CM256" s="3">
        <v>241</v>
      </c>
      <c r="CN256" t="s">
        <v>373</v>
      </c>
      <c r="DM256" s="3">
        <v>241</v>
      </c>
      <c r="DN256" t="s">
        <v>372</v>
      </c>
      <c r="EM256" s="3">
        <v>241</v>
      </c>
      <c r="FM256" s="3">
        <v>241</v>
      </c>
      <c r="FN256" t="s">
        <v>371</v>
      </c>
      <c r="FQ256" t="s">
        <v>370</v>
      </c>
      <c r="FT256" t="s">
        <v>369</v>
      </c>
      <c r="FW256" t="s">
        <v>368</v>
      </c>
    </row>
    <row r="257" spans="13:179">
      <c r="M257" s="2">
        <v>242</v>
      </c>
      <c r="N257" t="s">
        <v>367</v>
      </c>
      <c r="AM257" s="2">
        <v>242</v>
      </c>
      <c r="AN257" t="s">
        <v>366</v>
      </c>
      <c r="BM257" s="2">
        <v>242</v>
      </c>
      <c r="BN257" t="s">
        <v>365</v>
      </c>
      <c r="CM257" s="2">
        <v>242</v>
      </c>
      <c r="CN257" t="s">
        <v>364</v>
      </c>
      <c r="DM257" s="2">
        <v>242</v>
      </c>
      <c r="DN257" t="s">
        <v>363</v>
      </c>
      <c r="EM257" s="2">
        <v>242</v>
      </c>
      <c r="FM257" s="2">
        <v>242</v>
      </c>
      <c r="FN257" t="s">
        <v>362</v>
      </c>
      <c r="FQ257" t="s">
        <v>361</v>
      </c>
      <c r="FT257" t="s">
        <v>360</v>
      </c>
      <c r="FW257" t="s">
        <v>359</v>
      </c>
    </row>
    <row r="258" spans="13:179">
      <c r="M258" s="2">
        <v>243</v>
      </c>
      <c r="N258" t="s">
        <v>358</v>
      </c>
      <c r="AM258" s="2">
        <v>243</v>
      </c>
      <c r="AN258" t="s">
        <v>357</v>
      </c>
      <c r="BM258" s="2">
        <v>243</v>
      </c>
      <c r="BN258" t="s">
        <v>356</v>
      </c>
      <c r="CM258" s="2">
        <v>243</v>
      </c>
      <c r="CN258" t="s">
        <v>355</v>
      </c>
      <c r="DM258" s="2">
        <v>243</v>
      </c>
      <c r="DN258" t="s">
        <v>354</v>
      </c>
      <c r="EM258" s="2">
        <v>243</v>
      </c>
      <c r="FM258" s="2">
        <v>243</v>
      </c>
      <c r="FN258" t="s">
        <v>353</v>
      </c>
      <c r="FQ258" t="s">
        <v>247</v>
      </c>
      <c r="FT258" t="s">
        <v>352</v>
      </c>
      <c r="FW258" t="s">
        <v>351</v>
      </c>
    </row>
    <row r="259" spans="13:179">
      <c r="M259" s="2">
        <v>244</v>
      </c>
      <c r="N259" t="s">
        <v>350</v>
      </c>
      <c r="AM259" s="2">
        <v>244</v>
      </c>
      <c r="AN259" t="s">
        <v>349</v>
      </c>
      <c r="BM259" s="2">
        <v>244</v>
      </c>
      <c r="BN259" t="s">
        <v>348</v>
      </c>
      <c r="CM259" s="2">
        <v>244</v>
      </c>
      <c r="CN259" t="s">
        <v>347</v>
      </c>
      <c r="DM259" s="2">
        <v>244</v>
      </c>
      <c r="DN259" t="s">
        <v>346</v>
      </c>
      <c r="EM259" s="2">
        <v>244</v>
      </c>
      <c r="FM259" s="2">
        <v>244</v>
      </c>
      <c r="FN259" t="s">
        <v>345</v>
      </c>
      <c r="FQ259" t="s">
        <v>344</v>
      </c>
      <c r="FT259" t="s">
        <v>343</v>
      </c>
      <c r="FW259" t="s">
        <v>342</v>
      </c>
    </row>
    <row r="260" spans="13:179">
      <c r="M260" s="2">
        <v>245</v>
      </c>
      <c r="N260" t="s">
        <v>341</v>
      </c>
      <c r="AM260" s="2">
        <v>245</v>
      </c>
      <c r="AN260" t="s">
        <v>340</v>
      </c>
      <c r="BM260" s="2">
        <v>245</v>
      </c>
      <c r="BN260" t="s">
        <v>339</v>
      </c>
      <c r="CM260" s="2">
        <v>245</v>
      </c>
      <c r="CN260" t="s">
        <v>338</v>
      </c>
      <c r="DM260" s="2">
        <v>245</v>
      </c>
      <c r="DN260" t="s">
        <v>337</v>
      </c>
      <c r="EM260" s="2">
        <v>245</v>
      </c>
      <c r="FM260" s="2">
        <v>245</v>
      </c>
      <c r="FN260" t="s">
        <v>336</v>
      </c>
      <c r="FQ260" t="s">
        <v>335</v>
      </c>
      <c r="FT260" t="s">
        <v>334</v>
      </c>
    </row>
    <row r="261" spans="13:179">
      <c r="M261" s="2">
        <v>246</v>
      </c>
      <c r="N261" t="s">
        <v>333</v>
      </c>
      <c r="AM261" s="2">
        <v>246</v>
      </c>
      <c r="AN261" t="s">
        <v>332</v>
      </c>
      <c r="BM261" s="2">
        <v>246</v>
      </c>
      <c r="BN261" t="s">
        <v>331</v>
      </c>
      <c r="CM261" s="2">
        <v>246</v>
      </c>
      <c r="CN261" t="s">
        <v>330</v>
      </c>
      <c r="DM261" s="2">
        <v>246</v>
      </c>
      <c r="DN261" t="s">
        <v>329</v>
      </c>
      <c r="EM261" s="2">
        <v>246</v>
      </c>
      <c r="FM261" s="2">
        <v>246</v>
      </c>
      <c r="FN261" t="s">
        <v>328</v>
      </c>
      <c r="FQ261" t="s">
        <v>327</v>
      </c>
      <c r="FT261" t="s">
        <v>326</v>
      </c>
    </row>
    <row r="262" spans="13:179">
      <c r="M262" s="2">
        <v>247</v>
      </c>
      <c r="N262" t="s">
        <v>325</v>
      </c>
      <c r="AM262" s="2">
        <v>247</v>
      </c>
      <c r="AN262" t="s">
        <v>324</v>
      </c>
      <c r="BM262" s="2">
        <v>247</v>
      </c>
      <c r="BN262" t="s">
        <v>323</v>
      </c>
      <c r="CM262" s="2">
        <v>247</v>
      </c>
      <c r="CN262" t="s">
        <v>322</v>
      </c>
      <c r="DM262" s="2">
        <v>247</v>
      </c>
      <c r="DN262" t="s">
        <v>321</v>
      </c>
      <c r="EM262" s="2">
        <v>247</v>
      </c>
      <c r="FM262" s="2">
        <v>247</v>
      </c>
      <c r="FN262" t="s">
        <v>320</v>
      </c>
      <c r="FQ262" t="s">
        <v>319</v>
      </c>
      <c r="FT262" t="s">
        <v>318</v>
      </c>
    </row>
    <row r="263" spans="13:179">
      <c r="M263" s="2">
        <v>248</v>
      </c>
      <c r="N263" t="s">
        <v>317</v>
      </c>
      <c r="AM263" s="2">
        <v>248</v>
      </c>
      <c r="AN263" t="s">
        <v>316</v>
      </c>
      <c r="BM263" s="2">
        <v>248</v>
      </c>
      <c r="BN263" t="s">
        <v>315</v>
      </c>
      <c r="CM263" s="2">
        <v>248</v>
      </c>
      <c r="CN263" t="s">
        <v>314</v>
      </c>
      <c r="DM263" s="2">
        <v>248</v>
      </c>
      <c r="DN263" t="s">
        <v>313</v>
      </c>
      <c r="EM263" s="2">
        <v>248</v>
      </c>
      <c r="FM263" s="2">
        <v>248</v>
      </c>
      <c r="FN263" t="s">
        <v>312</v>
      </c>
      <c r="FQ263" t="s">
        <v>311</v>
      </c>
      <c r="FT263" t="s">
        <v>310</v>
      </c>
    </row>
    <row r="264" spans="13:179">
      <c r="M264" s="2">
        <v>249</v>
      </c>
      <c r="N264" t="s">
        <v>305</v>
      </c>
      <c r="AM264" s="2">
        <v>249</v>
      </c>
      <c r="AN264" t="s">
        <v>309</v>
      </c>
      <c r="BM264" s="2">
        <v>249</v>
      </c>
      <c r="BN264" t="s">
        <v>308</v>
      </c>
      <c r="CM264" s="2">
        <v>249</v>
      </c>
      <c r="CN264" t="s">
        <v>307</v>
      </c>
      <c r="DM264" s="2">
        <v>249</v>
      </c>
      <c r="DN264" t="s">
        <v>306</v>
      </c>
      <c r="EM264" s="2">
        <v>249</v>
      </c>
      <c r="FM264" s="2">
        <v>249</v>
      </c>
      <c r="FN264" t="s">
        <v>305</v>
      </c>
      <c r="FQ264" t="s">
        <v>235</v>
      </c>
      <c r="FT264" t="s">
        <v>304</v>
      </c>
    </row>
    <row r="265" spans="13:179">
      <c r="M265" s="2">
        <v>250</v>
      </c>
      <c r="N265" t="s">
        <v>303</v>
      </c>
      <c r="AM265" s="2">
        <v>250</v>
      </c>
      <c r="AN265" t="s">
        <v>302</v>
      </c>
      <c r="BM265" s="2">
        <v>250</v>
      </c>
      <c r="BN265" t="s">
        <v>301</v>
      </c>
      <c r="CM265" s="2">
        <v>250</v>
      </c>
      <c r="CN265" t="s">
        <v>300</v>
      </c>
      <c r="DM265" s="2">
        <v>250</v>
      </c>
      <c r="DN265" t="s">
        <v>299</v>
      </c>
      <c r="EM265" s="2">
        <v>250</v>
      </c>
      <c r="FM265" s="2">
        <v>250</v>
      </c>
      <c r="FN265" t="s">
        <v>298</v>
      </c>
      <c r="FQ265" t="s">
        <v>297</v>
      </c>
      <c r="FT265" t="s">
        <v>296</v>
      </c>
    </row>
    <row r="266" spans="13:179">
      <c r="M266" s="2">
        <v>251</v>
      </c>
      <c r="N266" t="s">
        <v>295</v>
      </c>
      <c r="AM266" s="2">
        <v>251</v>
      </c>
      <c r="AN266" t="s">
        <v>294</v>
      </c>
      <c r="BM266" s="2">
        <v>251</v>
      </c>
      <c r="BN266" t="s">
        <v>293</v>
      </c>
      <c r="CM266" s="2">
        <v>251</v>
      </c>
      <c r="CN266" t="s">
        <v>292</v>
      </c>
      <c r="DM266" s="2">
        <v>251</v>
      </c>
      <c r="DN266" t="s">
        <v>291</v>
      </c>
      <c r="EM266" s="2">
        <v>251</v>
      </c>
      <c r="FM266" s="2">
        <v>251</v>
      </c>
      <c r="FN266" t="s">
        <v>290</v>
      </c>
      <c r="FQ266" t="s">
        <v>228</v>
      </c>
      <c r="FT266" t="s">
        <v>289</v>
      </c>
    </row>
    <row r="267" spans="13:179">
      <c r="M267" s="2">
        <v>252</v>
      </c>
      <c r="N267" t="s">
        <v>288</v>
      </c>
      <c r="AM267" s="2">
        <v>252</v>
      </c>
      <c r="AN267" t="s">
        <v>287</v>
      </c>
      <c r="BM267" s="2">
        <v>252</v>
      </c>
      <c r="BN267" t="s">
        <v>286</v>
      </c>
      <c r="CM267" s="2">
        <v>252</v>
      </c>
      <c r="CN267" t="s">
        <v>285</v>
      </c>
      <c r="DM267" s="2">
        <v>252</v>
      </c>
      <c r="DN267" t="s">
        <v>284</v>
      </c>
      <c r="EM267" s="2">
        <v>252</v>
      </c>
      <c r="FM267" s="2">
        <v>252</v>
      </c>
      <c r="FN267" t="s">
        <v>283</v>
      </c>
      <c r="FQ267" t="s">
        <v>282</v>
      </c>
      <c r="FT267" t="s">
        <v>281</v>
      </c>
    </row>
    <row r="268" spans="13:179">
      <c r="M268" s="2">
        <v>253</v>
      </c>
      <c r="N268" t="s">
        <v>280</v>
      </c>
      <c r="AM268" s="2">
        <v>253</v>
      </c>
      <c r="AN268" t="s">
        <v>279</v>
      </c>
      <c r="BM268" s="2">
        <v>253</v>
      </c>
      <c r="BN268" t="s">
        <v>278</v>
      </c>
      <c r="CM268" s="2">
        <v>253</v>
      </c>
      <c r="CN268" t="s">
        <v>277</v>
      </c>
      <c r="DM268" s="2">
        <v>253</v>
      </c>
      <c r="DN268" t="s">
        <v>276</v>
      </c>
      <c r="EM268" s="2">
        <v>253</v>
      </c>
      <c r="FM268" s="2">
        <v>253</v>
      </c>
      <c r="FN268" t="s">
        <v>275</v>
      </c>
      <c r="FQ268" t="s">
        <v>274</v>
      </c>
      <c r="FT268" t="s">
        <v>273</v>
      </c>
    </row>
    <row r="269" spans="13:179">
      <c r="M269" s="2">
        <v>254</v>
      </c>
      <c r="N269" t="s">
        <v>272</v>
      </c>
      <c r="AM269" s="2">
        <v>254</v>
      </c>
      <c r="AN269" t="s">
        <v>271</v>
      </c>
      <c r="BM269" s="2">
        <v>254</v>
      </c>
      <c r="BN269" t="s">
        <v>270</v>
      </c>
      <c r="CM269" s="2">
        <v>254</v>
      </c>
      <c r="CN269" t="s">
        <v>269</v>
      </c>
      <c r="DM269" s="2">
        <v>254</v>
      </c>
      <c r="DN269" t="s">
        <v>268</v>
      </c>
      <c r="EM269" s="2">
        <v>254</v>
      </c>
      <c r="FM269" s="2">
        <v>254</v>
      </c>
      <c r="FN269" t="s">
        <v>267</v>
      </c>
      <c r="FQ269" t="s">
        <v>123</v>
      </c>
      <c r="FT269" t="s">
        <v>266</v>
      </c>
    </row>
    <row r="270" spans="13:179">
      <c r="M270" s="2">
        <v>255</v>
      </c>
      <c r="N270" t="s">
        <v>265</v>
      </c>
      <c r="AM270" s="2">
        <v>255</v>
      </c>
      <c r="AN270" t="s">
        <v>264</v>
      </c>
      <c r="BM270" s="2">
        <v>255</v>
      </c>
      <c r="BN270" t="s">
        <v>263</v>
      </c>
      <c r="CM270" s="2">
        <v>255</v>
      </c>
      <c r="CN270" t="s">
        <v>262</v>
      </c>
      <c r="DM270" s="2">
        <v>255</v>
      </c>
      <c r="DN270" t="s">
        <v>261</v>
      </c>
      <c r="EM270" s="2">
        <v>255</v>
      </c>
      <c r="FM270" s="2">
        <v>255</v>
      </c>
      <c r="FN270" t="s">
        <v>260</v>
      </c>
      <c r="FQ270" t="s">
        <v>259</v>
      </c>
      <c r="FT270" t="s">
        <v>258</v>
      </c>
    </row>
    <row r="271" spans="13:179">
      <c r="M271" s="2">
        <v>256</v>
      </c>
      <c r="N271" t="s">
        <v>257</v>
      </c>
      <c r="AM271" s="2">
        <v>256</v>
      </c>
      <c r="AN271" t="s">
        <v>256</v>
      </c>
      <c r="BM271" s="2">
        <v>256</v>
      </c>
      <c r="BN271" t="s">
        <v>255</v>
      </c>
      <c r="CM271" s="2">
        <v>256</v>
      </c>
      <c r="CN271" t="s">
        <v>254</v>
      </c>
      <c r="DM271" s="2">
        <v>256</v>
      </c>
      <c r="DN271" t="s">
        <v>253</v>
      </c>
      <c r="EM271" s="2">
        <v>256</v>
      </c>
      <c r="FM271" s="2">
        <v>256</v>
      </c>
      <c r="FN271" t="s">
        <v>252</v>
      </c>
      <c r="FQ271" t="s">
        <v>100</v>
      </c>
      <c r="FT271" t="s">
        <v>251</v>
      </c>
    </row>
    <row r="272" spans="13:179">
      <c r="M272" s="2">
        <v>257</v>
      </c>
      <c r="N272" t="s">
        <v>250</v>
      </c>
      <c r="AM272" s="2">
        <v>257</v>
      </c>
      <c r="AN272" t="s">
        <v>249</v>
      </c>
      <c r="BM272" s="2">
        <v>257</v>
      </c>
      <c r="BN272" t="s">
        <v>248</v>
      </c>
      <c r="CM272" s="2">
        <v>257</v>
      </c>
      <c r="CN272" t="s">
        <v>247</v>
      </c>
      <c r="DM272" s="2">
        <v>257</v>
      </c>
      <c r="DN272" t="s">
        <v>246</v>
      </c>
      <c r="EM272" s="2">
        <v>257</v>
      </c>
      <c r="FM272" s="2">
        <v>257</v>
      </c>
      <c r="FN272" t="s">
        <v>245</v>
      </c>
      <c r="FQ272" t="s">
        <v>244</v>
      </c>
      <c r="FT272" t="s">
        <v>243</v>
      </c>
    </row>
    <row r="273" spans="13:176">
      <c r="M273" s="2">
        <v>258</v>
      </c>
      <c r="N273" t="s">
        <v>242</v>
      </c>
      <c r="AM273" s="2">
        <v>258</v>
      </c>
      <c r="AN273" t="s">
        <v>241</v>
      </c>
      <c r="BM273" s="2">
        <v>258</v>
      </c>
      <c r="BN273" t="s">
        <v>240</v>
      </c>
      <c r="CM273" s="2">
        <v>258</v>
      </c>
      <c r="CN273" t="s">
        <v>239</v>
      </c>
      <c r="DM273" s="2">
        <v>258</v>
      </c>
      <c r="DN273" t="s">
        <v>238</v>
      </c>
      <c r="EM273" s="2">
        <v>258</v>
      </c>
      <c r="FM273" s="2">
        <v>258</v>
      </c>
      <c r="FN273" t="s">
        <v>237</v>
      </c>
      <c r="FQ273" t="s">
        <v>84</v>
      </c>
      <c r="FT273" t="s">
        <v>236</v>
      </c>
    </row>
    <row r="274" spans="13:176">
      <c r="M274" s="2">
        <v>259</v>
      </c>
      <c r="N274" t="s">
        <v>235</v>
      </c>
      <c r="AM274" s="2">
        <v>259</v>
      </c>
      <c r="AN274" t="s">
        <v>234</v>
      </c>
      <c r="BM274" s="2">
        <v>259</v>
      </c>
      <c r="BN274" t="s">
        <v>233</v>
      </c>
      <c r="CM274" s="2">
        <v>259</v>
      </c>
      <c r="CN274" t="s">
        <v>232</v>
      </c>
      <c r="DM274" s="2">
        <v>259</v>
      </c>
      <c r="DN274" t="s">
        <v>231</v>
      </c>
      <c r="EM274" s="2">
        <v>259</v>
      </c>
      <c r="FM274" s="2">
        <v>259</v>
      </c>
      <c r="FN274" t="s">
        <v>230</v>
      </c>
      <c r="FQ274" t="s">
        <v>68</v>
      </c>
      <c r="FT274" t="s">
        <v>229</v>
      </c>
    </row>
    <row r="275" spans="13:176">
      <c r="M275" s="2">
        <v>260</v>
      </c>
      <c r="N275" t="s">
        <v>228</v>
      </c>
      <c r="AM275" s="2">
        <v>260</v>
      </c>
      <c r="AN275" t="s">
        <v>227</v>
      </c>
      <c r="BM275" s="2">
        <v>260</v>
      </c>
      <c r="BN275" t="s">
        <v>226</v>
      </c>
      <c r="CM275" s="2">
        <v>260</v>
      </c>
      <c r="CN275" t="s">
        <v>225</v>
      </c>
      <c r="DM275" s="2">
        <v>260</v>
      </c>
      <c r="DN275" t="s">
        <v>224</v>
      </c>
      <c r="EM275" s="2">
        <v>260</v>
      </c>
      <c r="FM275" s="2">
        <v>260</v>
      </c>
      <c r="FN275" t="s">
        <v>223</v>
      </c>
      <c r="FQ275" t="s">
        <v>222</v>
      </c>
      <c r="FT275" t="s">
        <v>221</v>
      </c>
    </row>
    <row r="276" spans="13:176">
      <c r="M276" s="2">
        <v>261</v>
      </c>
      <c r="N276" t="s">
        <v>220</v>
      </c>
      <c r="AM276" s="2">
        <v>261</v>
      </c>
      <c r="AN276" t="s">
        <v>219</v>
      </c>
      <c r="BM276" s="2">
        <v>261</v>
      </c>
      <c r="BN276" t="s">
        <v>218</v>
      </c>
      <c r="CM276" s="2">
        <v>261</v>
      </c>
      <c r="CN276" t="s">
        <v>217</v>
      </c>
      <c r="DM276" s="2">
        <v>261</v>
      </c>
      <c r="DN276" t="s">
        <v>216</v>
      </c>
      <c r="EM276" s="2">
        <v>261</v>
      </c>
      <c r="FM276" s="2">
        <v>261</v>
      </c>
      <c r="FN276" t="s">
        <v>215</v>
      </c>
      <c r="FQ276" t="s">
        <v>214</v>
      </c>
      <c r="FT276" t="s">
        <v>213</v>
      </c>
    </row>
    <row r="277" spans="13:176">
      <c r="M277" s="2">
        <v>262</v>
      </c>
      <c r="N277" t="s">
        <v>212</v>
      </c>
      <c r="AM277" s="2">
        <v>262</v>
      </c>
      <c r="AN277" t="s">
        <v>211</v>
      </c>
      <c r="BM277" s="2">
        <v>262</v>
      </c>
      <c r="BN277" t="s">
        <v>210</v>
      </c>
      <c r="CM277" s="2">
        <v>262</v>
      </c>
      <c r="CN277" t="s">
        <v>209</v>
      </c>
      <c r="DM277" s="2">
        <v>262</v>
      </c>
      <c r="DN277" t="s">
        <v>208</v>
      </c>
      <c r="EM277" s="2">
        <v>262</v>
      </c>
      <c r="FM277" s="2">
        <v>262</v>
      </c>
      <c r="FN277" t="s">
        <v>207</v>
      </c>
      <c r="FQ277" t="s">
        <v>206</v>
      </c>
      <c r="FT277" t="s">
        <v>205</v>
      </c>
    </row>
    <row r="278" spans="13:176">
      <c r="M278" s="2">
        <v>263</v>
      </c>
      <c r="N278" t="s">
        <v>204</v>
      </c>
      <c r="AM278" s="2">
        <v>263</v>
      </c>
      <c r="AN278" t="s">
        <v>203</v>
      </c>
      <c r="BM278" s="2">
        <v>263</v>
      </c>
      <c r="BN278" t="s">
        <v>202</v>
      </c>
      <c r="CM278" s="2">
        <v>263</v>
      </c>
      <c r="CN278" t="s">
        <v>201</v>
      </c>
      <c r="DM278" s="2">
        <v>263</v>
      </c>
      <c r="DN278" t="s">
        <v>200</v>
      </c>
      <c r="EM278" s="2">
        <v>263</v>
      </c>
      <c r="FM278" s="2">
        <v>263</v>
      </c>
      <c r="FN278" t="s">
        <v>199</v>
      </c>
      <c r="FQ278" t="s">
        <v>198</v>
      </c>
      <c r="FT278" t="s">
        <v>197</v>
      </c>
    </row>
    <row r="279" spans="13:176" ht="15.75" thickBot="1">
      <c r="M279" s="1">
        <v>264</v>
      </c>
      <c r="N279" t="s">
        <v>196</v>
      </c>
      <c r="AM279" s="1">
        <v>264</v>
      </c>
      <c r="AN279" t="s">
        <v>195</v>
      </c>
      <c r="BM279" s="1">
        <v>264</v>
      </c>
      <c r="BN279" t="s">
        <v>194</v>
      </c>
      <c r="CM279" s="1">
        <v>264</v>
      </c>
      <c r="CN279" t="s">
        <v>193</v>
      </c>
      <c r="DM279" s="1">
        <v>264</v>
      </c>
      <c r="DN279" t="s">
        <v>192</v>
      </c>
      <c r="EM279" s="1">
        <v>264</v>
      </c>
      <c r="FM279" s="1">
        <v>264</v>
      </c>
      <c r="FN279" t="s">
        <v>191</v>
      </c>
      <c r="FQ279" t="s">
        <v>20</v>
      </c>
      <c r="FT279" t="s">
        <v>190</v>
      </c>
    </row>
    <row r="280" spans="13:176">
      <c r="M280" s="3">
        <v>265</v>
      </c>
      <c r="N280" t="s">
        <v>189</v>
      </c>
      <c r="AM280" s="3">
        <v>265</v>
      </c>
      <c r="AN280" t="s">
        <v>188</v>
      </c>
      <c r="BM280" s="3">
        <v>265</v>
      </c>
      <c r="BN280" t="s">
        <v>187</v>
      </c>
      <c r="CM280" s="3">
        <v>265</v>
      </c>
      <c r="CN280" t="s">
        <v>186</v>
      </c>
      <c r="DM280" s="3">
        <v>265</v>
      </c>
      <c r="DN280" t="s">
        <v>185</v>
      </c>
      <c r="EM280" s="3">
        <v>265</v>
      </c>
      <c r="FM280" s="3">
        <v>265</v>
      </c>
      <c r="FN280" t="s">
        <v>184</v>
      </c>
      <c r="FQ280" t="s">
        <v>183</v>
      </c>
      <c r="FT280" t="s">
        <v>182</v>
      </c>
    </row>
    <row r="281" spans="13:176">
      <c r="M281" s="2">
        <v>266</v>
      </c>
      <c r="N281" t="s">
        <v>181</v>
      </c>
      <c r="AM281" s="2">
        <v>266</v>
      </c>
      <c r="AN281" t="s">
        <v>180</v>
      </c>
      <c r="BM281" s="2">
        <v>266</v>
      </c>
      <c r="BN281" t="s">
        <v>179</v>
      </c>
      <c r="CM281" s="2">
        <v>266</v>
      </c>
      <c r="CN281" t="s">
        <v>178</v>
      </c>
      <c r="DM281" s="2">
        <v>266</v>
      </c>
      <c r="DN281" t="s">
        <v>177</v>
      </c>
      <c r="EM281" s="2">
        <v>266</v>
      </c>
      <c r="FM281" s="2">
        <v>266</v>
      </c>
      <c r="FN281" t="s">
        <v>176</v>
      </c>
      <c r="FQ281" t="s">
        <v>175</v>
      </c>
      <c r="FT281" t="s">
        <v>174</v>
      </c>
    </row>
    <row r="282" spans="13:176">
      <c r="M282" s="2">
        <v>267</v>
      </c>
      <c r="N282" t="s">
        <v>173</v>
      </c>
      <c r="AM282" s="2">
        <v>267</v>
      </c>
      <c r="AN282" t="s">
        <v>172</v>
      </c>
      <c r="BM282" s="2">
        <v>267</v>
      </c>
      <c r="BN282" t="s">
        <v>171</v>
      </c>
      <c r="CM282" s="2">
        <v>267</v>
      </c>
      <c r="CN282" t="s">
        <v>170</v>
      </c>
      <c r="DM282" s="2">
        <v>267</v>
      </c>
      <c r="DN282" t="s">
        <v>169</v>
      </c>
      <c r="EM282" s="2">
        <v>267</v>
      </c>
      <c r="FM282" s="2">
        <v>267</v>
      </c>
      <c r="FN282" t="s">
        <v>168</v>
      </c>
      <c r="FQ282" t="s">
        <v>167</v>
      </c>
      <c r="FT282" t="s">
        <v>166</v>
      </c>
    </row>
    <row r="283" spans="13:176">
      <c r="M283" s="2">
        <v>268</v>
      </c>
      <c r="N283" t="s">
        <v>165</v>
      </c>
      <c r="AM283" s="2">
        <v>268</v>
      </c>
      <c r="AN283" t="s">
        <v>164</v>
      </c>
      <c r="BM283" s="2">
        <v>268</v>
      </c>
      <c r="BN283" t="s">
        <v>163</v>
      </c>
      <c r="CM283" s="2">
        <v>268</v>
      </c>
      <c r="CN283" t="s">
        <v>162</v>
      </c>
      <c r="DM283" s="2">
        <v>268</v>
      </c>
      <c r="DN283" t="s">
        <v>161</v>
      </c>
      <c r="EM283" s="2">
        <v>268</v>
      </c>
      <c r="FM283" s="2">
        <v>268</v>
      </c>
      <c r="FN283" t="s">
        <v>160</v>
      </c>
      <c r="FQ283" t="s">
        <v>159</v>
      </c>
      <c r="FT283" t="s">
        <v>158</v>
      </c>
    </row>
    <row r="284" spans="13:176">
      <c r="M284" s="2">
        <v>269</v>
      </c>
      <c r="N284" t="s">
        <v>157</v>
      </c>
      <c r="AM284" s="2">
        <v>269</v>
      </c>
      <c r="AN284" t="s">
        <v>156</v>
      </c>
      <c r="BM284" s="2">
        <v>269</v>
      </c>
      <c r="BN284" t="s">
        <v>155</v>
      </c>
      <c r="CM284" s="2">
        <v>269</v>
      </c>
      <c r="CN284" t="s">
        <v>154</v>
      </c>
      <c r="DM284" s="2">
        <v>269</v>
      </c>
      <c r="DN284" t="s">
        <v>153</v>
      </c>
      <c r="EM284" s="2">
        <v>269</v>
      </c>
      <c r="FM284" s="2">
        <v>269</v>
      </c>
      <c r="FN284" t="s">
        <v>152</v>
      </c>
      <c r="FQ284" t="s">
        <v>151</v>
      </c>
      <c r="FT284" t="s">
        <v>150</v>
      </c>
    </row>
    <row r="285" spans="13:176">
      <c r="M285" s="2">
        <v>270</v>
      </c>
      <c r="N285" t="s">
        <v>149</v>
      </c>
      <c r="AM285" s="2">
        <v>270</v>
      </c>
      <c r="AN285" t="s">
        <v>148</v>
      </c>
      <c r="BM285" s="2">
        <v>270</v>
      </c>
      <c r="BN285" t="s">
        <v>147</v>
      </c>
      <c r="CM285" s="2">
        <v>270</v>
      </c>
      <c r="CN285" t="s">
        <v>146</v>
      </c>
      <c r="DM285" s="2">
        <v>270</v>
      </c>
      <c r="DN285" t="s">
        <v>145</v>
      </c>
      <c r="EM285" s="2">
        <v>270</v>
      </c>
      <c r="FM285" s="2">
        <v>270</v>
      </c>
      <c r="FN285" t="s">
        <v>144</v>
      </c>
      <c r="FQ285" t="s">
        <v>143</v>
      </c>
      <c r="FT285" t="s">
        <v>142</v>
      </c>
    </row>
    <row r="286" spans="13:176">
      <c r="M286" s="2">
        <v>271</v>
      </c>
      <c r="N286" t="s">
        <v>141</v>
      </c>
      <c r="AM286" s="2">
        <v>271</v>
      </c>
      <c r="AN286" t="s">
        <v>140</v>
      </c>
      <c r="BM286" s="2">
        <v>271</v>
      </c>
      <c r="BN286" t="s">
        <v>139</v>
      </c>
      <c r="CM286" s="2">
        <v>271</v>
      </c>
      <c r="CN286" t="s">
        <v>138</v>
      </c>
      <c r="DM286" s="2">
        <v>271</v>
      </c>
      <c r="DN286" t="s">
        <v>137</v>
      </c>
      <c r="EM286" s="2">
        <v>271</v>
      </c>
      <c r="FM286" s="2">
        <v>271</v>
      </c>
      <c r="FN286" t="s">
        <v>136</v>
      </c>
      <c r="FQ286" t="s">
        <v>135</v>
      </c>
      <c r="FT286" t="s">
        <v>134</v>
      </c>
    </row>
    <row r="287" spans="13:176">
      <c r="M287" s="2">
        <v>272</v>
      </c>
      <c r="N287" t="s">
        <v>133</v>
      </c>
      <c r="AM287" s="2">
        <v>272</v>
      </c>
      <c r="AN287" t="b">
        <v>1</v>
      </c>
      <c r="BM287" s="2">
        <v>272</v>
      </c>
      <c r="BN287" t="s">
        <v>132</v>
      </c>
      <c r="CM287" s="2">
        <v>272</v>
      </c>
      <c r="CN287" t="s">
        <v>131</v>
      </c>
      <c r="DM287" s="2">
        <v>272</v>
      </c>
      <c r="DN287" t="s">
        <v>130</v>
      </c>
      <c r="EM287" s="2">
        <v>272</v>
      </c>
      <c r="FM287" s="2">
        <v>272</v>
      </c>
      <c r="FN287" t="s">
        <v>129</v>
      </c>
      <c r="FQ287" t="s">
        <v>128</v>
      </c>
      <c r="FT287" t="s">
        <v>127</v>
      </c>
    </row>
    <row r="288" spans="13:176">
      <c r="M288" s="2">
        <v>273</v>
      </c>
      <c r="N288" t="s">
        <v>126</v>
      </c>
      <c r="AM288" s="2">
        <v>273</v>
      </c>
      <c r="AN288" t="s">
        <v>125</v>
      </c>
      <c r="BM288" s="2">
        <v>273</v>
      </c>
      <c r="BN288" t="s">
        <v>124</v>
      </c>
      <c r="CM288" s="2">
        <v>273</v>
      </c>
      <c r="CN288" t="s">
        <v>123</v>
      </c>
      <c r="DM288" s="2">
        <v>273</v>
      </c>
      <c r="DN288" t="s">
        <v>122</v>
      </c>
      <c r="EM288" s="2">
        <v>273</v>
      </c>
      <c r="FM288" s="2">
        <v>273</v>
      </c>
      <c r="FN288" t="s">
        <v>121</v>
      </c>
      <c r="FQ288" t="s">
        <v>7</v>
      </c>
      <c r="FT288" t="s">
        <v>120</v>
      </c>
    </row>
    <row r="289" spans="13:176">
      <c r="M289" s="2">
        <v>274</v>
      </c>
      <c r="N289" t="s">
        <v>119</v>
      </c>
      <c r="AM289" s="2">
        <v>274</v>
      </c>
      <c r="AN289" t="s">
        <v>118</v>
      </c>
      <c r="BM289" s="2">
        <v>274</v>
      </c>
      <c r="BN289" t="s">
        <v>117</v>
      </c>
      <c r="CM289" s="2">
        <v>274</v>
      </c>
      <c r="CN289" t="s">
        <v>116</v>
      </c>
      <c r="DM289" s="2">
        <v>274</v>
      </c>
      <c r="DN289" t="s">
        <v>115</v>
      </c>
      <c r="EM289" s="2">
        <v>274</v>
      </c>
      <c r="FM289" s="2">
        <v>274</v>
      </c>
      <c r="FN289" t="s">
        <v>114</v>
      </c>
      <c r="FQ289" t="s">
        <v>113</v>
      </c>
      <c r="FT289" t="s">
        <v>112</v>
      </c>
    </row>
    <row r="290" spans="13:176">
      <c r="M290" s="2">
        <v>275</v>
      </c>
      <c r="N290" t="s">
        <v>111</v>
      </c>
      <c r="AM290" s="2">
        <v>275</v>
      </c>
      <c r="AN290" t="s">
        <v>110</v>
      </c>
      <c r="BM290" s="2">
        <v>275</v>
      </c>
      <c r="BN290" t="s">
        <v>109</v>
      </c>
      <c r="CM290" s="2">
        <v>275</v>
      </c>
      <c r="CN290" t="s">
        <v>108</v>
      </c>
      <c r="DM290" s="2">
        <v>275</v>
      </c>
      <c r="DN290" t="s">
        <v>107</v>
      </c>
      <c r="EM290" s="2">
        <v>275</v>
      </c>
      <c r="FM290" s="2">
        <v>275</v>
      </c>
      <c r="FN290" t="s">
        <v>106</v>
      </c>
      <c r="FQ290" t="s">
        <v>105</v>
      </c>
      <c r="FT290" t="s">
        <v>104</v>
      </c>
    </row>
    <row r="291" spans="13:176">
      <c r="M291" s="2">
        <v>276</v>
      </c>
      <c r="N291" t="s">
        <v>103</v>
      </c>
      <c r="AM291" s="2">
        <v>276</v>
      </c>
      <c r="AN291" t="s">
        <v>102</v>
      </c>
      <c r="BM291" s="2">
        <v>276</v>
      </c>
      <c r="BN291" t="s">
        <v>101</v>
      </c>
      <c r="CM291" s="2">
        <v>276</v>
      </c>
      <c r="CN291" t="s">
        <v>100</v>
      </c>
      <c r="DM291" s="2">
        <v>276</v>
      </c>
      <c r="DN291" t="s">
        <v>99</v>
      </c>
      <c r="EM291" s="2">
        <v>276</v>
      </c>
      <c r="FM291" s="2">
        <v>276</v>
      </c>
      <c r="FN291" t="s">
        <v>98</v>
      </c>
      <c r="FQ291" t="s">
        <v>97</v>
      </c>
      <c r="FT291" t="s">
        <v>96</v>
      </c>
    </row>
    <row r="292" spans="13:176">
      <c r="M292" s="2">
        <v>277</v>
      </c>
      <c r="N292" t="s">
        <v>95</v>
      </c>
      <c r="AM292" s="2">
        <v>277</v>
      </c>
      <c r="AN292" t="s">
        <v>94</v>
      </c>
      <c r="BM292" s="2">
        <v>277</v>
      </c>
      <c r="BN292" t="s">
        <v>93</v>
      </c>
      <c r="CM292" s="2">
        <v>277</v>
      </c>
      <c r="CN292" t="s">
        <v>92</v>
      </c>
      <c r="DM292" s="2">
        <v>277</v>
      </c>
      <c r="DN292" t="s">
        <v>91</v>
      </c>
      <c r="EM292" s="2">
        <v>277</v>
      </c>
      <c r="FM292" s="2">
        <v>277</v>
      </c>
      <c r="FN292" t="s">
        <v>90</v>
      </c>
      <c r="FQ292" t="s">
        <v>89</v>
      </c>
      <c r="FT292" t="s">
        <v>88</v>
      </c>
    </row>
    <row r="293" spans="13:176">
      <c r="M293" s="2">
        <v>278</v>
      </c>
      <c r="N293" t="s">
        <v>87</v>
      </c>
      <c r="AM293" s="2">
        <v>278</v>
      </c>
      <c r="AN293" t="s">
        <v>86</v>
      </c>
      <c r="BM293" s="2">
        <v>278</v>
      </c>
      <c r="BN293" t="s">
        <v>85</v>
      </c>
      <c r="CM293" s="2">
        <v>278</v>
      </c>
      <c r="CN293" t="s">
        <v>84</v>
      </c>
      <c r="DM293" s="2">
        <v>278</v>
      </c>
      <c r="DN293" t="s">
        <v>83</v>
      </c>
      <c r="EM293" s="2">
        <v>278</v>
      </c>
      <c r="FM293" s="2">
        <v>278</v>
      </c>
      <c r="FN293" t="s">
        <v>82</v>
      </c>
      <c r="FQ293" t="s">
        <v>81</v>
      </c>
      <c r="FT293" t="s">
        <v>80</v>
      </c>
    </row>
    <row r="294" spans="13:176">
      <c r="M294" s="2">
        <v>279</v>
      </c>
      <c r="N294" t="s">
        <v>79</v>
      </c>
      <c r="AM294" s="2">
        <v>279</v>
      </c>
      <c r="AN294" t="s">
        <v>78</v>
      </c>
      <c r="BM294" s="2">
        <v>279</v>
      </c>
      <c r="BN294" t="s">
        <v>77</v>
      </c>
      <c r="CM294" s="2">
        <v>279</v>
      </c>
      <c r="CN294" t="s">
        <v>76</v>
      </c>
      <c r="DM294" s="2">
        <v>279</v>
      </c>
      <c r="DN294" t="s">
        <v>75</v>
      </c>
      <c r="EM294" s="2">
        <v>279</v>
      </c>
      <c r="FM294" s="2">
        <v>279</v>
      </c>
      <c r="FN294" t="s">
        <v>74</v>
      </c>
      <c r="FQ294" t="s">
        <v>73</v>
      </c>
      <c r="FT294" t="s">
        <v>72</v>
      </c>
    </row>
    <row r="295" spans="13:176">
      <c r="M295" s="2">
        <v>280</v>
      </c>
      <c r="N295" t="s">
        <v>71</v>
      </c>
      <c r="AM295" s="2">
        <v>280</v>
      </c>
      <c r="AN295" t="s">
        <v>70</v>
      </c>
      <c r="BM295" s="2">
        <v>280</v>
      </c>
      <c r="BN295" t="s">
        <v>69</v>
      </c>
      <c r="CM295" s="2">
        <v>280</v>
      </c>
      <c r="CN295" t="s">
        <v>68</v>
      </c>
      <c r="DM295" s="2">
        <v>280</v>
      </c>
      <c r="DN295" t="s">
        <v>67</v>
      </c>
      <c r="EM295" s="2">
        <v>280</v>
      </c>
      <c r="FM295" s="2">
        <v>280</v>
      </c>
      <c r="FN295" t="s">
        <v>66</v>
      </c>
      <c r="FQ295" t="s">
        <v>65</v>
      </c>
      <c r="FT295" t="s">
        <v>64</v>
      </c>
    </row>
    <row r="296" spans="13:176">
      <c r="M296" s="2">
        <v>281</v>
      </c>
      <c r="N296" t="s">
        <v>63</v>
      </c>
      <c r="AM296" s="2">
        <v>281</v>
      </c>
      <c r="AN296" t="s">
        <v>62</v>
      </c>
      <c r="BM296" s="2">
        <v>281</v>
      </c>
      <c r="BN296" t="s">
        <v>61</v>
      </c>
      <c r="CM296" s="2">
        <v>281</v>
      </c>
      <c r="CN296" t="s">
        <v>60</v>
      </c>
      <c r="DM296" s="2">
        <v>281</v>
      </c>
      <c r="DN296" t="s">
        <v>59</v>
      </c>
      <c r="EM296" s="2">
        <v>281</v>
      </c>
      <c r="FM296" s="2">
        <v>281</v>
      </c>
      <c r="FN296" t="s">
        <v>58</v>
      </c>
      <c r="FQ296" t="s">
        <v>57</v>
      </c>
      <c r="FT296" t="s">
        <v>56</v>
      </c>
    </row>
    <row r="297" spans="13:176">
      <c r="M297" s="2">
        <v>282</v>
      </c>
      <c r="N297" t="s">
        <v>55</v>
      </c>
      <c r="AM297" s="2">
        <v>282</v>
      </c>
      <c r="AN297" t="s">
        <v>54</v>
      </c>
      <c r="BM297" s="2">
        <v>282</v>
      </c>
      <c r="BN297" t="s">
        <v>53</v>
      </c>
      <c r="CM297" s="2">
        <v>282</v>
      </c>
      <c r="CN297" t="s">
        <v>52</v>
      </c>
      <c r="DM297" s="2">
        <v>282</v>
      </c>
      <c r="DN297" t="s">
        <v>51</v>
      </c>
      <c r="EM297" s="2">
        <v>282</v>
      </c>
      <c r="FM297" s="2">
        <v>282</v>
      </c>
      <c r="FN297" t="s">
        <v>50</v>
      </c>
      <c r="FQ297" t="s">
        <v>49</v>
      </c>
      <c r="FT297" t="s">
        <v>48</v>
      </c>
    </row>
    <row r="298" spans="13:176">
      <c r="M298" s="2">
        <v>283</v>
      </c>
      <c r="N298" t="s">
        <v>47</v>
      </c>
      <c r="AM298" s="2">
        <v>283</v>
      </c>
      <c r="AN298" t="s">
        <v>46</v>
      </c>
      <c r="BM298" s="2">
        <v>283</v>
      </c>
      <c r="BN298" t="s">
        <v>45</v>
      </c>
      <c r="CM298" s="2">
        <v>283</v>
      </c>
      <c r="CN298" t="s">
        <v>44</v>
      </c>
      <c r="DM298" s="2">
        <v>283</v>
      </c>
      <c r="DN298" t="s">
        <v>43</v>
      </c>
      <c r="EM298" s="2">
        <v>283</v>
      </c>
      <c r="FM298" s="2">
        <v>283</v>
      </c>
      <c r="FN298" t="s">
        <v>42</v>
      </c>
      <c r="FQ298" t="s">
        <v>41</v>
      </c>
      <c r="FT298" t="s">
        <v>40</v>
      </c>
    </row>
    <row r="299" spans="13:176">
      <c r="M299" s="2">
        <v>284</v>
      </c>
      <c r="N299" t="s">
        <v>39</v>
      </c>
      <c r="AM299" s="2">
        <v>284</v>
      </c>
      <c r="AN299" t="s">
        <v>38</v>
      </c>
      <c r="BM299" s="2">
        <v>284</v>
      </c>
      <c r="BN299" t="s">
        <v>37</v>
      </c>
      <c r="CM299" s="2">
        <v>284</v>
      </c>
      <c r="CN299" t="s">
        <v>36</v>
      </c>
      <c r="DM299" s="2">
        <v>284</v>
      </c>
      <c r="DN299" t="s">
        <v>35</v>
      </c>
      <c r="EM299" s="2">
        <v>284</v>
      </c>
      <c r="FM299" s="2">
        <v>284</v>
      </c>
      <c r="FN299" t="s">
        <v>34</v>
      </c>
      <c r="FQ299" t="s">
        <v>33</v>
      </c>
      <c r="FT299" t="s">
        <v>32</v>
      </c>
    </row>
    <row r="300" spans="13:176">
      <c r="M300" s="2">
        <v>285</v>
      </c>
      <c r="N300" t="s">
        <v>31</v>
      </c>
      <c r="AM300" s="2">
        <v>285</v>
      </c>
      <c r="AN300" t="s">
        <v>30</v>
      </c>
      <c r="BM300" s="2">
        <v>285</v>
      </c>
      <c r="BN300" t="s">
        <v>29</v>
      </c>
      <c r="CM300" s="2">
        <v>285</v>
      </c>
      <c r="CN300" t="s">
        <v>28</v>
      </c>
      <c r="DM300" s="2">
        <v>285</v>
      </c>
      <c r="DN300" t="s">
        <v>27</v>
      </c>
      <c r="EM300" s="2">
        <v>285</v>
      </c>
      <c r="FM300" s="2">
        <v>285</v>
      </c>
      <c r="FN300" t="s">
        <v>26</v>
      </c>
      <c r="FQ300" t="s">
        <v>25</v>
      </c>
      <c r="FT300" t="s">
        <v>24</v>
      </c>
    </row>
    <row r="301" spans="13:176">
      <c r="M301" s="2">
        <v>286</v>
      </c>
      <c r="N301" t="s">
        <v>23</v>
      </c>
      <c r="AM301" s="2">
        <v>286</v>
      </c>
      <c r="AN301" t="s">
        <v>22</v>
      </c>
      <c r="BM301" s="2">
        <v>286</v>
      </c>
      <c r="BN301" t="s">
        <v>21</v>
      </c>
      <c r="CM301" s="2">
        <v>286</v>
      </c>
      <c r="CN301" t="s">
        <v>20</v>
      </c>
      <c r="DM301" s="2">
        <v>286</v>
      </c>
      <c r="DN301" t="s">
        <v>19</v>
      </c>
      <c r="EM301" s="2">
        <v>286</v>
      </c>
      <c r="FM301" s="2">
        <v>286</v>
      </c>
      <c r="FN301" t="s">
        <v>18</v>
      </c>
      <c r="FQ301" t="s">
        <v>17</v>
      </c>
      <c r="FT301" t="s">
        <v>16</v>
      </c>
    </row>
    <row r="302" spans="13:176">
      <c r="M302" s="2">
        <v>287</v>
      </c>
      <c r="N302" t="s">
        <v>15</v>
      </c>
      <c r="AM302" s="2">
        <v>287</v>
      </c>
      <c r="AN302" t="s">
        <v>14</v>
      </c>
      <c r="BM302" s="2">
        <v>287</v>
      </c>
      <c r="BN302" t="s">
        <v>13</v>
      </c>
      <c r="CM302" s="2">
        <v>287</v>
      </c>
      <c r="CN302" t="s">
        <v>12</v>
      </c>
      <c r="DM302" s="2">
        <v>287</v>
      </c>
      <c r="DN302" t="s">
        <v>11</v>
      </c>
      <c r="EM302" s="2">
        <v>287</v>
      </c>
      <c r="FM302" s="2">
        <v>287</v>
      </c>
      <c r="FN302" t="s">
        <v>10</v>
      </c>
      <c r="FQ302" t="s">
        <v>9</v>
      </c>
      <c r="FT302" t="s">
        <v>8</v>
      </c>
    </row>
    <row r="303" spans="13:176" ht="15.75" thickBot="1">
      <c r="M303" s="1">
        <v>288</v>
      </c>
      <c r="N303" t="s">
        <v>7</v>
      </c>
      <c r="AM303" s="1">
        <v>288</v>
      </c>
      <c r="AN303" t="s">
        <v>6</v>
      </c>
      <c r="BM303" s="1">
        <v>288</v>
      </c>
      <c r="BN303" t="s">
        <v>5</v>
      </c>
      <c r="CM303" s="1">
        <v>288</v>
      </c>
      <c r="CN303" t="s">
        <v>4</v>
      </c>
      <c r="DM303" s="1">
        <v>288</v>
      </c>
      <c r="DN303" t="s">
        <v>3</v>
      </c>
      <c r="EM303" s="1">
        <v>288</v>
      </c>
      <c r="FM303" s="1">
        <v>288</v>
      </c>
      <c r="FN303" t="s">
        <v>2</v>
      </c>
      <c r="FQ303" t="s">
        <v>1</v>
      </c>
      <c r="FT303" t="s">
        <v>0</v>
      </c>
    </row>
    <row r="305" spans="1:181">
      <c r="A305">
        <v>2</v>
      </c>
    </row>
    <row r="306" spans="1:181" ht="15.75" thickBot="1">
      <c r="A306" s="65" t="s">
        <v>2512</v>
      </c>
      <c r="B306" s="24" t="s">
        <v>2511</v>
      </c>
      <c r="C306" s="24"/>
      <c r="D306" s="24" t="s">
        <v>2510</v>
      </c>
      <c r="E306" s="24"/>
      <c r="F306" s="24" t="s">
        <v>2509</v>
      </c>
      <c r="G306" s="24"/>
      <c r="H306" s="64" t="s">
        <v>2508</v>
      </c>
      <c r="I306" s="24"/>
      <c r="J306" s="24"/>
      <c r="K306" s="24"/>
      <c r="L306" s="24"/>
      <c r="M306" s="24"/>
      <c r="N306" s="24"/>
      <c r="O306" s="24"/>
      <c r="P306" s="24"/>
      <c r="Q306" s="24"/>
      <c r="R306" s="24"/>
      <c r="S306" s="24"/>
      <c r="T306" s="24"/>
      <c r="U306" s="24"/>
      <c r="V306" s="24"/>
      <c r="W306" s="24"/>
      <c r="X306" s="24"/>
      <c r="Y306" s="24"/>
      <c r="AA306" s="63" t="s">
        <v>2507</v>
      </c>
      <c r="BA306" s="62" t="s">
        <v>2506</v>
      </c>
      <c r="CA306" s="61" t="s">
        <v>2505</v>
      </c>
      <c r="DA306" s="60" t="s">
        <v>2504</v>
      </c>
      <c r="EA306" s="59" t="s">
        <v>2503</v>
      </c>
      <c r="FA306" s="58" t="s">
        <v>2502</v>
      </c>
    </row>
    <row r="307" spans="1:181">
      <c r="A307" s="24" t="s">
        <v>2501</v>
      </c>
      <c r="B307" s="57">
        <v>1</v>
      </c>
      <c r="C307" s="56">
        <v>2</v>
      </c>
      <c r="D307" s="56">
        <v>3</v>
      </c>
      <c r="E307" s="56">
        <v>4</v>
      </c>
      <c r="F307" s="56">
        <v>5</v>
      </c>
      <c r="G307" s="56">
        <v>6</v>
      </c>
      <c r="H307" s="43">
        <v>7</v>
      </c>
      <c r="I307" s="43">
        <v>8</v>
      </c>
      <c r="J307" s="43">
        <v>9</v>
      </c>
      <c r="K307" s="43">
        <v>10</v>
      </c>
      <c r="L307" s="43">
        <v>11</v>
      </c>
      <c r="M307" s="43">
        <v>12</v>
      </c>
      <c r="N307" s="43">
        <v>13</v>
      </c>
      <c r="O307" s="43">
        <v>14</v>
      </c>
      <c r="P307" s="43">
        <v>15</v>
      </c>
      <c r="Q307" s="43">
        <v>16</v>
      </c>
      <c r="R307" s="43">
        <v>17</v>
      </c>
      <c r="S307" s="43">
        <v>18</v>
      </c>
      <c r="T307" s="43">
        <v>19</v>
      </c>
      <c r="U307" s="43">
        <v>20</v>
      </c>
      <c r="V307" s="43">
        <v>21</v>
      </c>
      <c r="W307" s="43">
        <v>22</v>
      </c>
      <c r="X307" s="43">
        <v>23</v>
      </c>
      <c r="Y307" s="42">
        <v>24</v>
      </c>
      <c r="AB307" s="55">
        <v>1</v>
      </c>
      <c r="AC307" s="54">
        <v>2</v>
      </c>
      <c r="AD307" s="54">
        <v>3</v>
      </c>
      <c r="AE307" s="54">
        <v>4</v>
      </c>
      <c r="AF307" s="54">
        <v>5</v>
      </c>
      <c r="AG307" s="54">
        <v>6</v>
      </c>
      <c r="AH307" s="43">
        <v>7</v>
      </c>
      <c r="AI307" s="43">
        <v>8</v>
      </c>
      <c r="AJ307" s="43">
        <v>9</v>
      </c>
      <c r="AK307" s="43">
        <v>10</v>
      </c>
      <c r="AL307" s="43">
        <v>11</v>
      </c>
      <c r="AM307" s="43">
        <v>12</v>
      </c>
      <c r="AN307" s="43">
        <v>13</v>
      </c>
      <c r="AO307" s="43">
        <v>14</v>
      </c>
      <c r="AP307" s="43">
        <v>15</v>
      </c>
      <c r="AQ307" s="43">
        <v>16</v>
      </c>
      <c r="AR307" s="43">
        <v>17</v>
      </c>
      <c r="AS307" s="43">
        <v>18</v>
      </c>
      <c r="AT307" s="43">
        <v>19</v>
      </c>
      <c r="AU307" s="43">
        <v>20</v>
      </c>
      <c r="AV307" s="43">
        <v>21</v>
      </c>
      <c r="AW307" s="43">
        <v>22</v>
      </c>
      <c r="AX307" s="43">
        <v>23</v>
      </c>
      <c r="AY307" s="42">
        <v>24</v>
      </c>
      <c r="BB307" s="53">
        <v>1</v>
      </c>
      <c r="BC307" s="52">
        <v>2</v>
      </c>
      <c r="BD307" s="52">
        <v>3</v>
      </c>
      <c r="BE307" s="52">
        <v>4</v>
      </c>
      <c r="BF307" s="52">
        <v>5</v>
      </c>
      <c r="BG307" s="52">
        <v>6</v>
      </c>
      <c r="BH307" s="43">
        <v>7</v>
      </c>
      <c r="BI307" s="43">
        <v>8</v>
      </c>
      <c r="BJ307" s="43">
        <v>9</v>
      </c>
      <c r="BK307" s="43">
        <v>10</v>
      </c>
      <c r="BL307" s="43">
        <v>11</v>
      </c>
      <c r="BM307" s="43">
        <v>12</v>
      </c>
      <c r="BN307" s="43">
        <v>13</v>
      </c>
      <c r="BO307" s="43">
        <v>14</v>
      </c>
      <c r="BP307" s="43">
        <v>15</v>
      </c>
      <c r="BQ307" s="43">
        <v>16</v>
      </c>
      <c r="BR307" s="43">
        <v>17</v>
      </c>
      <c r="BS307" s="43">
        <v>18</v>
      </c>
      <c r="BT307" s="43">
        <v>19</v>
      </c>
      <c r="BU307" s="43">
        <v>20</v>
      </c>
      <c r="BV307" s="43">
        <v>21</v>
      </c>
      <c r="BW307" s="43">
        <v>22</v>
      </c>
      <c r="BX307" s="43">
        <v>23</v>
      </c>
      <c r="BY307" s="42">
        <v>24</v>
      </c>
      <c r="CB307" s="51">
        <v>1</v>
      </c>
      <c r="CC307" s="50">
        <v>2</v>
      </c>
      <c r="CD307" s="50">
        <v>3</v>
      </c>
      <c r="CE307" s="50">
        <v>4</v>
      </c>
      <c r="CF307" s="50">
        <v>5</v>
      </c>
      <c r="CG307" s="50">
        <v>6</v>
      </c>
      <c r="CH307" s="43">
        <v>7</v>
      </c>
      <c r="CI307" s="43">
        <v>8</v>
      </c>
      <c r="CJ307" s="43">
        <v>9</v>
      </c>
      <c r="CK307" s="43">
        <v>10</v>
      </c>
      <c r="CL307" s="43">
        <v>11</v>
      </c>
      <c r="CM307" s="43">
        <v>12</v>
      </c>
      <c r="CN307" s="43">
        <v>13</v>
      </c>
      <c r="CO307" s="43">
        <v>14</v>
      </c>
      <c r="CP307" s="43">
        <v>15</v>
      </c>
      <c r="CQ307" s="43">
        <v>16</v>
      </c>
      <c r="CR307" s="43">
        <v>17</v>
      </c>
      <c r="CS307" s="43">
        <v>18</v>
      </c>
      <c r="CT307" s="43">
        <v>19</v>
      </c>
      <c r="CU307" s="43">
        <v>20</v>
      </c>
      <c r="CV307" s="43">
        <v>21</v>
      </c>
      <c r="CW307" s="43">
        <v>22</v>
      </c>
      <c r="CX307" s="43">
        <v>23</v>
      </c>
      <c r="CY307" s="42">
        <v>24</v>
      </c>
      <c r="DB307" s="49">
        <v>1</v>
      </c>
      <c r="DC307" s="48">
        <v>2</v>
      </c>
      <c r="DD307" s="48">
        <v>3</v>
      </c>
      <c r="DE307" s="48">
        <v>4</v>
      </c>
      <c r="DF307" s="48">
        <v>5</v>
      </c>
      <c r="DG307" s="48">
        <v>6</v>
      </c>
      <c r="DH307" s="43">
        <v>7</v>
      </c>
      <c r="DI307" s="43">
        <v>8</v>
      </c>
      <c r="DJ307" s="43">
        <v>9</v>
      </c>
      <c r="DK307" s="43">
        <v>10</v>
      </c>
      <c r="DL307" s="43">
        <v>11</v>
      </c>
      <c r="DM307" s="43">
        <v>12</v>
      </c>
      <c r="DN307" s="43">
        <v>13</v>
      </c>
      <c r="DO307" s="43">
        <v>14</v>
      </c>
      <c r="DP307" s="43">
        <v>15</v>
      </c>
      <c r="DQ307" s="43">
        <v>16</v>
      </c>
      <c r="DR307" s="43">
        <v>17</v>
      </c>
      <c r="DS307" s="43">
        <v>18</v>
      </c>
      <c r="DT307" s="43">
        <v>19</v>
      </c>
      <c r="DU307" s="43">
        <v>20</v>
      </c>
      <c r="DV307" s="43">
        <v>21</v>
      </c>
      <c r="DW307" s="43">
        <v>22</v>
      </c>
      <c r="DX307" s="43">
        <v>23</v>
      </c>
      <c r="DY307" s="42">
        <v>24</v>
      </c>
      <c r="EB307" s="47">
        <v>1</v>
      </c>
      <c r="EC307" s="46">
        <v>2</v>
      </c>
      <c r="ED307" s="46">
        <v>3</v>
      </c>
      <c r="EE307" s="46">
        <v>4</v>
      </c>
      <c r="EF307" s="46">
        <v>5</v>
      </c>
      <c r="EG307" s="46">
        <v>6</v>
      </c>
      <c r="EH307" s="43">
        <v>7</v>
      </c>
      <c r="EI307" s="43">
        <v>8</v>
      </c>
      <c r="EJ307" s="43">
        <v>9</v>
      </c>
      <c r="EK307" s="43">
        <v>10</v>
      </c>
      <c r="EL307" s="43">
        <v>11</v>
      </c>
      <c r="EM307" s="43">
        <v>12</v>
      </c>
      <c r="EN307" s="43">
        <v>13</v>
      </c>
      <c r="EO307" s="43">
        <v>14</v>
      </c>
      <c r="EP307" s="43">
        <v>15</v>
      </c>
      <c r="EQ307" s="43">
        <v>16</v>
      </c>
      <c r="ER307" s="43">
        <v>17</v>
      </c>
      <c r="ES307" s="43">
        <v>18</v>
      </c>
      <c r="ET307" s="43">
        <v>19</v>
      </c>
      <c r="EU307" s="43">
        <v>20</v>
      </c>
      <c r="EV307" s="43">
        <v>21</v>
      </c>
      <c r="EW307" s="43">
        <v>22</v>
      </c>
      <c r="EX307" s="43">
        <v>23</v>
      </c>
      <c r="EY307" s="42">
        <v>24</v>
      </c>
      <c r="FB307" s="45">
        <v>1</v>
      </c>
      <c r="FC307" s="44">
        <v>2</v>
      </c>
      <c r="FD307" s="44">
        <v>3</v>
      </c>
      <c r="FE307" s="44">
        <v>4</v>
      </c>
      <c r="FF307" s="44">
        <v>5</v>
      </c>
      <c r="FG307" s="44">
        <v>6</v>
      </c>
      <c r="FH307" s="43">
        <v>7</v>
      </c>
      <c r="FI307" s="43">
        <v>8</v>
      </c>
      <c r="FJ307" s="43">
        <v>9</v>
      </c>
      <c r="FK307" s="43">
        <v>10</v>
      </c>
      <c r="FL307" s="43">
        <v>11</v>
      </c>
      <c r="FM307" s="43">
        <v>12</v>
      </c>
      <c r="FN307" s="43">
        <v>13</v>
      </c>
      <c r="FO307" s="43">
        <v>14</v>
      </c>
      <c r="FP307" s="43">
        <v>15</v>
      </c>
      <c r="FQ307" s="43">
        <v>16</v>
      </c>
      <c r="FR307" s="43">
        <v>17</v>
      </c>
      <c r="FS307" s="43">
        <v>18</v>
      </c>
      <c r="FT307" s="43">
        <v>19</v>
      </c>
      <c r="FU307" s="43">
        <v>20</v>
      </c>
      <c r="FV307" s="43">
        <v>21</v>
      </c>
      <c r="FW307" s="43">
        <v>22</v>
      </c>
      <c r="FX307" s="43">
        <v>23</v>
      </c>
      <c r="FY307" s="42">
        <v>24</v>
      </c>
    </row>
    <row r="308" spans="1:181">
      <c r="A308" s="24" t="s">
        <v>2498</v>
      </c>
      <c r="B308" s="41">
        <v>25</v>
      </c>
      <c r="C308" s="40">
        <v>26</v>
      </c>
      <c r="D308" s="40">
        <v>27</v>
      </c>
      <c r="E308" s="40">
        <v>28</v>
      </c>
      <c r="F308" s="40">
        <v>29</v>
      </c>
      <c r="G308" s="40">
        <v>30</v>
      </c>
      <c r="H308" s="26">
        <v>31</v>
      </c>
      <c r="I308" s="26">
        <v>32</v>
      </c>
      <c r="J308" s="26">
        <v>33</v>
      </c>
      <c r="K308" s="26">
        <v>34</v>
      </c>
      <c r="L308" s="26">
        <v>35</v>
      </c>
      <c r="M308" s="26">
        <v>36</v>
      </c>
      <c r="N308" s="26">
        <v>37</v>
      </c>
      <c r="O308" s="26">
        <v>38</v>
      </c>
      <c r="P308" s="26">
        <v>39</v>
      </c>
      <c r="Q308" s="26">
        <v>40</v>
      </c>
      <c r="R308" s="26">
        <v>41</v>
      </c>
      <c r="S308" s="26">
        <v>42</v>
      </c>
      <c r="T308" s="26">
        <v>43</v>
      </c>
      <c r="U308" s="26">
        <v>44</v>
      </c>
      <c r="V308" s="26">
        <v>45</v>
      </c>
      <c r="W308" s="26">
        <v>46</v>
      </c>
      <c r="X308" s="26">
        <v>47</v>
      </c>
      <c r="Y308" s="25">
        <v>48</v>
      </c>
      <c r="AB308" s="39">
        <v>25</v>
      </c>
      <c r="AC308" s="38">
        <v>26</v>
      </c>
      <c r="AD308" s="38">
        <v>27</v>
      </c>
      <c r="AE308" s="38">
        <v>28</v>
      </c>
      <c r="AF308" s="38">
        <v>29</v>
      </c>
      <c r="AG308" s="38">
        <v>30</v>
      </c>
      <c r="AH308" s="26">
        <v>31</v>
      </c>
      <c r="AI308" s="26">
        <v>32</v>
      </c>
      <c r="AJ308" s="26">
        <v>33</v>
      </c>
      <c r="AK308" s="26">
        <v>34</v>
      </c>
      <c r="AL308" s="26">
        <v>35</v>
      </c>
      <c r="AM308" s="26">
        <v>36</v>
      </c>
      <c r="AN308" s="26">
        <v>37</v>
      </c>
      <c r="AO308" s="26">
        <v>38</v>
      </c>
      <c r="AP308" s="26">
        <v>39</v>
      </c>
      <c r="AQ308" s="26">
        <v>40</v>
      </c>
      <c r="AR308" s="26">
        <v>41</v>
      </c>
      <c r="AS308" s="26">
        <v>42</v>
      </c>
      <c r="AT308" s="26">
        <v>43</v>
      </c>
      <c r="AU308" s="26">
        <v>44</v>
      </c>
      <c r="AV308" s="26">
        <v>45</v>
      </c>
      <c r="AW308" s="26">
        <v>46</v>
      </c>
      <c r="AX308" s="26">
        <v>47</v>
      </c>
      <c r="AY308" s="25">
        <v>48</v>
      </c>
      <c r="BB308" s="37">
        <v>25</v>
      </c>
      <c r="BC308" s="36">
        <v>26</v>
      </c>
      <c r="BD308" s="36">
        <v>27</v>
      </c>
      <c r="BE308" s="36">
        <v>28</v>
      </c>
      <c r="BF308" s="36">
        <v>29</v>
      </c>
      <c r="BG308" s="36">
        <v>30</v>
      </c>
      <c r="BH308" s="26">
        <v>31</v>
      </c>
      <c r="BI308" s="26">
        <v>32</v>
      </c>
      <c r="BJ308" s="26">
        <v>33</v>
      </c>
      <c r="BK308" s="26">
        <v>34</v>
      </c>
      <c r="BL308" s="26">
        <v>35</v>
      </c>
      <c r="BM308" s="26">
        <v>36</v>
      </c>
      <c r="BN308" s="26">
        <v>37</v>
      </c>
      <c r="BO308" s="26">
        <v>38</v>
      </c>
      <c r="BP308" s="26">
        <v>39</v>
      </c>
      <c r="BQ308" s="26">
        <v>40</v>
      </c>
      <c r="BR308" s="26">
        <v>41</v>
      </c>
      <c r="BS308" s="26">
        <v>42</v>
      </c>
      <c r="BT308" s="26">
        <v>43</v>
      </c>
      <c r="BU308" s="26">
        <v>44</v>
      </c>
      <c r="BV308" s="26">
        <v>45</v>
      </c>
      <c r="BW308" s="26">
        <v>46</v>
      </c>
      <c r="BX308" s="26">
        <v>47</v>
      </c>
      <c r="BY308" s="25">
        <v>48</v>
      </c>
      <c r="CB308" s="35">
        <v>25</v>
      </c>
      <c r="CC308" s="34">
        <v>26</v>
      </c>
      <c r="CD308" s="34">
        <v>27</v>
      </c>
      <c r="CE308" s="34">
        <v>28</v>
      </c>
      <c r="CF308" s="34">
        <v>29</v>
      </c>
      <c r="CG308" s="34">
        <v>30</v>
      </c>
      <c r="CH308" s="26">
        <v>31</v>
      </c>
      <c r="CI308" s="26">
        <v>32</v>
      </c>
      <c r="CJ308" s="26">
        <v>33</v>
      </c>
      <c r="CK308" s="26">
        <v>34</v>
      </c>
      <c r="CL308" s="26">
        <v>35</v>
      </c>
      <c r="CM308" s="26">
        <v>36</v>
      </c>
      <c r="CN308" s="26">
        <v>37</v>
      </c>
      <c r="CO308" s="26">
        <v>38</v>
      </c>
      <c r="CP308" s="26">
        <v>39</v>
      </c>
      <c r="CQ308" s="26">
        <v>40</v>
      </c>
      <c r="CR308" s="26">
        <v>41</v>
      </c>
      <c r="CS308" s="26">
        <v>42</v>
      </c>
      <c r="CT308" s="26">
        <v>43</v>
      </c>
      <c r="CU308" s="26">
        <v>44</v>
      </c>
      <c r="CV308" s="26">
        <v>45</v>
      </c>
      <c r="CW308" s="26">
        <v>46</v>
      </c>
      <c r="CX308" s="26">
        <v>47</v>
      </c>
      <c r="CY308" s="25">
        <v>48</v>
      </c>
      <c r="DB308" s="33">
        <v>25</v>
      </c>
      <c r="DC308" s="32">
        <v>26</v>
      </c>
      <c r="DD308" s="32">
        <v>27</v>
      </c>
      <c r="DE308" s="32">
        <v>28</v>
      </c>
      <c r="DF308" s="32">
        <v>29</v>
      </c>
      <c r="DG308" s="32">
        <v>30</v>
      </c>
      <c r="DH308" s="26">
        <v>31</v>
      </c>
      <c r="DI308" s="26">
        <v>32</v>
      </c>
      <c r="DJ308" s="26">
        <v>33</v>
      </c>
      <c r="DK308" s="26">
        <v>34</v>
      </c>
      <c r="DL308" s="26">
        <v>35</v>
      </c>
      <c r="DM308" s="26">
        <v>36</v>
      </c>
      <c r="DN308" s="26">
        <v>37</v>
      </c>
      <c r="DO308" s="26">
        <v>38</v>
      </c>
      <c r="DP308" s="26">
        <v>39</v>
      </c>
      <c r="DQ308" s="26">
        <v>40</v>
      </c>
      <c r="DR308" s="26">
        <v>41</v>
      </c>
      <c r="DS308" s="26">
        <v>42</v>
      </c>
      <c r="DT308" s="26">
        <v>43</v>
      </c>
      <c r="DU308" s="26">
        <v>44</v>
      </c>
      <c r="DV308" s="26">
        <v>45</v>
      </c>
      <c r="DW308" s="26">
        <v>46</v>
      </c>
      <c r="DX308" s="26">
        <v>47</v>
      </c>
      <c r="DY308" s="25">
        <v>48</v>
      </c>
      <c r="EB308" s="31">
        <v>25</v>
      </c>
      <c r="EC308" s="30">
        <v>26</v>
      </c>
      <c r="ED308" s="30">
        <v>27</v>
      </c>
      <c r="EE308" s="30">
        <v>28</v>
      </c>
      <c r="EF308" s="30">
        <v>29</v>
      </c>
      <c r="EG308" s="30">
        <v>30</v>
      </c>
      <c r="EH308" s="26">
        <v>31</v>
      </c>
      <c r="EI308" s="26">
        <v>32</v>
      </c>
      <c r="EJ308" s="26">
        <v>33</v>
      </c>
      <c r="EK308" s="26">
        <v>34</v>
      </c>
      <c r="EL308" s="26">
        <v>35</v>
      </c>
      <c r="EM308" s="26">
        <v>36</v>
      </c>
      <c r="EN308" s="26">
        <v>37</v>
      </c>
      <c r="EO308" s="26">
        <v>38</v>
      </c>
      <c r="EP308" s="26">
        <v>39</v>
      </c>
      <c r="EQ308" s="26">
        <v>40</v>
      </c>
      <c r="ER308" s="26">
        <v>41</v>
      </c>
      <c r="ES308" s="26">
        <v>42</v>
      </c>
      <c r="ET308" s="26">
        <v>43</v>
      </c>
      <c r="EU308" s="26">
        <v>44</v>
      </c>
      <c r="EV308" s="26">
        <v>45</v>
      </c>
      <c r="EW308" s="26">
        <v>46</v>
      </c>
      <c r="EX308" s="26">
        <v>47</v>
      </c>
      <c r="EY308" s="25">
        <v>48</v>
      </c>
      <c r="FB308" s="29">
        <v>25</v>
      </c>
      <c r="FC308" s="28">
        <v>26</v>
      </c>
      <c r="FD308" s="28">
        <v>27</v>
      </c>
      <c r="FE308" s="28">
        <v>28</v>
      </c>
      <c r="FF308" s="28">
        <v>29</v>
      </c>
      <c r="FG308" s="28">
        <v>30</v>
      </c>
      <c r="FH308" s="26">
        <v>31</v>
      </c>
      <c r="FI308" s="26">
        <v>32</v>
      </c>
      <c r="FJ308" s="26">
        <v>33</v>
      </c>
      <c r="FK308" s="26">
        <v>34</v>
      </c>
      <c r="FL308" s="26">
        <v>35</v>
      </c>
      <c r="FM308" s="26">
        <v>36</v>
      </c>
      <c r="FN308" s="26">
        <v>37</v>
      </c>
      <c r="FO308" s="26">
        <v>38</v>
      </c>
      <c r="FP308" s="26">
        <v>39</v>
      </c>
      <c r="FQ308" s="26">
        <v>40</v>
      </c>
      <c r="FR308" s="26">
        <v>41</v>
      </c>
      <c r="FS308" s="26">
        <v>42</v>
      </c>
      <c r="FT308" s="26">
        <v>43</v>
      </c>
      <c r="FU308" s="26">
        <v>44</v>
      </c>
      <c r="FV308" s="26">
        <v>45</v>
      </c>
      <c r="FW308" s="26">
        <v>46</v>
      </c>
      <c r="FX308" s="26">
        <v>47</v>
      </c>
      <c r="FY308" s="25">
        <v>48</v>
      </c>
    </row>
    <row r="309" spans="1:181">
      <c r="A309" s="24" t="s">
        <v>2500</v>
      </c>
      <c r="B309" s="41">
        <v>49</v>
      </c>
      <c r="C309" s="40">
        <v>50</v>
      </c>
      <c r="D309" s="40">
        <v>51</v>
      </c>
      <c r="E309" s="40">
        <v>52</v>
      </c>
      <c r="F309" s="40">
        <v>53</v>
      </c>
      <c r="G309" s="40">
        <v>54</v>
      </c>
      <c r="H309" s="26">
        <v>55</v>
      </c>
      <c r="I309" s="26">
        <v>56</v>
      </c>
      <c r="J309" s="26">
        <v>57</v>
      </c>
      <c r="K309" s="26">
        <v>58</v>
      </c>
      <c r="L309" s="26">
        <v>59</v>
      </c>
      <c r="M309" s="26">
        <v>60</v>
      </c>
      <c r="N309" s="26">
        <v>61</v>
      </c>
      <c r="O309" s="26">
        <v>62</v>
      </c>
      <c r="P309" s="26">
        <v>63</v>
      </c>
      <c r="Q309" s="26">
        <v>64</v>
      </c>
      <c r="R309" s="26">
        <v>65</v>
      </c>
      <c r="S309" s="26">
        <v>66</v>
      </c>
      <c r="T309" s="26">
        <v>67</v>
      </c>
      <c r="U309" s="26">
        <v>68</v>
      </c>
      <c r="V309" s="26">
        <v>69</v>
      </c>
      <c r="W309" s="26">
        <v>70</v>
      </c>
      <c r="X309" s="26">
        <v>71</v>
      </c>
      <c r="Y309" s="25">
        <v>72</v>
      </c>
      <c r="AB309" s="39">
        <v>49</v>
      </c>
      <c r="AC309" s="38">
        <v>50</v>
      </c>
      <c r="AD309" s="38">
        <v>51</v>
      </c>
      <c r="AE309" s="38">
        <v>52</v>
      </c>
      <c r="AF309" s="38">
        <v>53</v>
      </c>
      <c r="AG309" s="38">
        <v>54</v>
      </c>
      <c r="AH309" s="26">
        <v>55</v>
      </c>
      <c r="AI309" s="26">
        <v>56</v>
      </c>
      <c r="AJ309" s="26">
        <v>57</v>
      </c>
      <c r="AK309" s="26">
        <v>58</v>
      </c>
      <c r="AL309" s="26">
        <v>59</v>
      </c>
      <c r="AM309" s="26">
        <v>60</v>
      </c>
      <c r="AN309" s="26">
        <v>61</v>
      </c>
      <c r="AO309" s="26">
        <v>62</v>
      </c>
      <c r="AP309" s="26">
        <v>63</v>
      </c>
      <c r="AQ309" s="26">
        <v>64</v>
      </c>
      <c r="AR309" s="26">
        <v>65</v>
      </c>
      <c r="AS309" s="26">
        <v>66</v>
      </c>
      <c r="AT309" s="26">
        <v>67</v>
      </c>
      <c r="AU309" s="26">
        <v>68</v>
      </c>
      <c r="AV309" s="26">
        <v>69</v>
      </c>
      <c r="AW309" s="26">
        <v>70</v>
      </c>
      <c r="AX309" s="26">
        <v>71</v>
      </c>
      <c r="AY309" s="25">
        <v>72</v>
      </c>
      <c r="BB309" s="37">
        <v>49</v>
      </c>
      <c r="BC309" s="36">
        <v>50</v>
      </c>
      <c r="BD309" s="36">
        <v>51</v>
      </c>
      <c r="BE309" s="36">
        <v>52</v>
      </c>
      <c r="BF309" s="36">
        <v>53</v>
      </c>
      <c r="BG309" s="36">
        <v>54</v>
      </c>
      <c r="BH309" s="26">
        <v>55</v>
      </c>
      <c r="BI309" s="26">
        <v>56</v>
      </c>
      <c r="BJ309" s="26">
        <v>57</v>
      </c>
      <c r="BK309" s="26">
        <v>58</v>
      </c>
      <c r="BL309" s="26">
        <v>59</v>
      </c>
      <c r="BM309" s="26">
        <v>60</v>
      </c>
      <c r="BN309" s="26">
        <v>61</v>
      </c>
      <c r="BO309" s="26">
        <v>62</v>
      </c>
      <c r="BP309" s="26">
        <v>63</v>
      </c>
      <c r="BQ309" s="26">
        <v>64</v>
      </c>
      <c r="BR309" s="26">
        <v>65</v>
      </c>
      <c r="BS309" s="26">
        <v>66</v>
      </c>
      <c r="BT309" s="26">
        <v>67</v>
      </c>
      <c r="BU309" s="26">
        <v>68</v>
      </c>
      <c r="BV309" s="26">
        <v>69</v>
      </c>
      <c r="BW309" s="26">
        <v>70</v>
      </c>
      <c r="BX309" s="26">
        <v>71</v>
      </c>
      <c r="BY309" s="25">
        <v>72</v>
      </c>
      <c r="CB309" s="35">
        <v>49</v>
      </c>
      <c r="CC309" s="34">
        <v>50</v>
      </c>
      <c r="CD309" s="34">
        <v>51</v>
      </c>
      <c r="CE309" s="34">
        <v>52</v>
      </c>
      <c r="CF309" s="34">
        <v>53</v>
      </c>
      <c r="CG309" s="34">
        <v>54</v>
      </c>
      <c r="CH309" s="26">
        <v>55</v>
      </c>
      <c r="CI309" s="26">
        <v>56</v>
      </c>
      <c r="CJ309" s="26">
        <v>57</v>
      </c>
      <c r="CK309" s="26">
        <v>58</v>
      </c>
      <c r="CL309" s="26">
        <v>59</v>
      </c>
      <c r="CM309" s="26">
        <v>60</v>
      </c>
      <c r="CN309" s="26">
        <v>61</v>
      </c>
      <c r="CO309" s="26">
        <v>62</v>
      </c>
      <c r="CP309" s="26">
        <v>63</v>
      </c>
      <c r="CQ309" s="26">
        <v>64</v>
      </c>
      <c r="CR309" s="26">
        <v>65</v>
      </c>
      <c r="CS309" s="26">
        <v>66</v>
      </c>
      <c r="CT309" s="26">
        <v>67</v>
      </c>
      <c r="CU309" s="26">
        <v>68</v>
      </c>
      <c r="CV309" s="26">
        <v>69</v>
      </c>
      <c r="CW309" s="26">
        <v>70</v>
      </c>
      <c r="CX309" s="26">
        <v>71</v>
      </c>
      <c r="CY309" s="25">
        <v>72</v>
      </c>
      <c r="DB309" s="33">
        <v>49</v>
      </c>
      <c r="DC309" s="32">
        <v>50</v>
      </c>
      <c r="DD309" s="32">
        <v>51</v>
      </c>
      <c r="DE309" s="32">
        <v>52</v>
      </c>
      <c r="DF309" s="32">
        <v>53</v>
      </c>
      <c r="DG309" s="32">
        <v>54</v>
      </c>
      <c r="DH309" s="26">
        <v>55</v>
      </c>
      <c r="DI309" s="26">
        <v>56</v>
      </c>
      <c r="DJ309" s="26">
        <v>57</v>
      </c>
      <c r="DK309" s="26">
        <v>58</v>
      </c>
      <c r="DL309" s="26">
        <v>59</v>
      </c>
      <c r="DM309" s="26">
        <v>60</v>
      </c>
      <c r="DN309" s="26">
        <v>61</v>
      </c>
      <c r="DO309" s="26">
        <v>62</v>
      </c>
      <c r="DP309" s="26">
        <v>63</v>
      </c>
      <c r="DQ309" s="26">
        <v>64</v>
      </c>
      <c r="DR309" s="26">
        <v>65</v>
      </c>
      <c r="DS309" s="26">
        <v>66</v>
      </c>
      <c r="DT309" s="26">
        <v>67</v>
      </c>
      <c r="DU309" s="26">
        <v>68</v>
      </c>
      <c r="DV309" s="26">
        <v>69</v>
      </c>
      <c r="DW309" s="26">
        <v>70</v>
      </c>
      <c r="DX309" s="26">
        <v>71</v>
      </c>
      <c r="DY309" s="25">
        <v>72</v>
      </c>
      <c r="EB309" s="31">
        <v>49</v>
      </c>
      <c r="EC309" s="30">
        <v>50</v>
      </c>
      <c r="ED309" s="30">
        <v>51</v>
      </c>
      <c r="EE309" s="30">
        <v>52</v>
      </c>
      <c r="EF309" s="30">
        <v>53</v>
      </c>
      <c r="EG309" s="30">
        <v>54</v>
      </c>
      <c r="EH309" s="26">
        <v>55</v>
      </c>
      <c r="EI309" s="26">
        <v>56</v>
      </c>
      <c r="EJ309" s="26">
        <v>57</v>
      </c>
      <c r="EK309" s="26">
        <v>58</v>
      </c>
      <c r="EL309" s="26">
        <v>59</v>
      </c>
      <c r="EM309" s="26">
        <v>60</v>
      </c>
      <c r="EN309" s="26">
        <v>61</v>
      </c>
      <c r="EO309" s="26">
        <v>62</v>
      </c>
      <c r="EP309" s="26">
        <v>63</v>
      </c>
      <c r="EQ309" s="26">
        <v>64</v>
      </c>
      <c r="ER309" s="26">
        <v>65</v>
      </c>
      <c r="ES309" s="26">
        <v>66</v>
      </c>
      <c r="ET309" s="26">
        <v>67</v>
      </c>
      <c r="EU309" s="26">
        <v>68</v>
      </c>
      <c r="EV309" s="26">
        <v>69</v>
      </c>
      <c r="EW309" s="26">
        <v>70</v>
      </c>
      <c r="EX309" s="26">
        <v>71</v>
      </c>
      <c r="EY309" s="25">
        <v>72</v>
      </c>
      <c r="FB309" s="29">
        <v>49</v>
      </c>
      <c r="FC309" s="28">
        <v>50</v>
      </c>
      <c r="FD309" s="28">
        <v>51</v>
      </c>
      <c r="FE309" s="28">
        <v>52</v>
      </c>
      <c r="FF309" s="28">
        <v>53</v>
      </c>
      <c r="FG309" s="28">
        <v>54</v>
      </c>
      <c r="FH309" s="26">
        <v>55</v>
      </c>
      <c r="FI309" s="26">
        <v>56</v>
      </c>
      <c r="FJ309" s="26">
        <v>57</v>
      </c>
      <c r="FK309" s="26">
        <v>58</v>
      </c>
      <c r="FL309" s="26">
        <v>59</v>
      </c>
      <c r="FM309" s="26">
        <v>60</v>
      </c>
      <c r="FN309" s="26">
        <v>61</v>
      </c>
      <c r="FO309" s="26">
        <v>62</v>
      </c>
      <c r="FP309" s="26">
        <v>63</v>
      </c>
      <c r="FQ309" s="26">
        <v>64</v>
      </c>
      <c r="FR309" s="26">
        <v>65</v>
      </c>
      <c r="FS309" s="26">
        <v>66</v>
      </c>
      <c r="FT309" s="26">
        <v>67</v>
      </c>
      <c r="FU309" s="26">
        <v>68</v>
      </c>
      <c r="FV309" s="26">
        <v>69</v>
      </c>
      <c r="FW309" s="26">
        <v>70</v>
      </c>
      <c r="FX309" s="26">
        <v>71</v>
      </c>
      <c r="FY309" s="25">
        <v>72</v>
      </c>
    </row>
    <row r="310" spans="1:181">
      <c r="A310" s="24" t="s">
        <v>2499</v>
      </c>
      <c r="B310" s="27">
        <v>73</v>
      </c>
      <c r="C310" s="26">
        <v>74</v>
      </c>
      <c r="D310" s="26">
        <v>75</v>
      </c>
      <c r="E310" s="26">
        <v>76</v>
      </c>
      <c r="F310" s="26">
        <v>77</v>
      </c>
      <c r="G310" s="26">
        <v>78</v>
      </c>
      <c r="H310" s="26">
        <v>79</v>
      </c>
      <c r="I310" s="26">
        <v>80</v>
      </c>
      <c r="J310" s="26">
        <v>81</v>
      </c>
      <c r="K310" s="26">
        <v>82</v>
      </c>
      <c r="L310" s="26">
        <v>83</v>
      </c>
      <c r="M310" s="26">
        <v>84</v>
      </c>
      <c r="N310" s="26">
        <v>85</v>
      </c>
      <c r="O310" s="26">
        <v>86</v>
      </c>
      <c r="P310" s="26">
        <v>87</v>
      </c>
      <c r="Q310" s="26">
        <v>88</v>
      </c>
      <c r="R310" s="26">
        <v>89</v>
      </c>
      <c r="S310" s="26">
        <v>90</v>
      </c>
      <c r="T310" s="26">
        <v>91</v>
      </c>
      <c r="U310" s="26">
        <v>92</v>
      </c>
      <c r="V310" s="26">
        <v>93</v>
      </c>
      <c r="W310" s="26">
        <v>94</v>
      </c>
      <c r="X310" s="26">
        <v>95</v>
      </c>
      <c r="Y310" s="25">
        <v>96</v>
      </c>
      <c r="AB310" s="27">
        <v>73</v>
      </c>
      <c r="AC310" s="26">
        <v>74</v>
      </c>
      <c r="AD310" s="26">
        <v>75</v>
      </c>
      <c r="AE310" s="26">
        <v>76</v>
      </c>
      <c r="AF310" s="26">
        <v>77</v>
      </c>
      <c r="AG310" s="26">
        <v>78</v>
      </c>
      <c r="AH310" s="26">
        <v>79</v>
      </c>
      <c r="AI310" s="26">
        <v>80</v>
      </c>
      <c r="AJ310" s="26">
        <v>81</v>
      </c>
      <c r="AK310" s="26">
        <v>82</v>
      </c>
      <c r="AL310" s="26">
        <v>83</v>
      </c>
      <c r="AM310" s="26">
        <v>84</v>
      </c>
      <c r="AN310" s="26">
        <v>85</v>
      </c>
      <c r="AO310" s="26">
        <v>86</v>
      </c>
      <c r="AP310" s="26">
        <v>87</v>
      </c>
      <c r="AQ310" s="26">
        <v>88</v>
      </c>
      <c r="AR310" s="26">
        <v>89</v>
      </c>
      <c r="AS310" s="26">
        <v>90</v>
      </c>
      <c r="AT310" s="26">
        <v>91</v>
      </c>
      <c r="AU310" s="26">
        <v>92</v>
      </c>
      <c r="AV310" s="26">
        <v>93</v>
      </c>
      <c r="AW310" s="26">
        <v>94</v>
      </c>
      <c r="AX310" s="26">
        <v>95</v>
      </c>
      <c r="AY310" s="25">
        <v>96</v>
      </c>
      <c r="BB310" s="27">
        <v>73</v>
      </c>
      <c r="BC310" s="26">
        <v>74</v>
      </c>
      <c r="BD310" s="26">
        <v>75</v>
      </c>
      <c r="BE310" s="26">
        <v>76</v>
      </c>
      <c r="BF310" s="26">
        <v>77</v>
      </c>
      <c r="BG310" s="26">
        <v>78</v>
      </c>
      <c r="BH310" s="26">
        <v>79</v>
      </c>
      <c r="BI310" s="26">
        <v>80</v>
      </c>
      <c r="BJ310" s="26">
        <v>81</v>
      </c>
      <c r="BK310" s="26">
        <v>82</v>
      </c>
      <c r="BL310" s="26">
        <v>83</v>
      </c>
      <c r="BM310" s="26">
        <v>84</v>
      </c>
      <c r="BN310" s="26">
        <v>85</v>
      </c>
      <c r="BO310" s="26">
        <v>86</v>
      </c>
      <c r="BP310" s="26">
        <v>87</v>
      </c>
      <c r="BQ310" s="26">
        <v>88</v>
      </c>
      <c r="BR310" s="26">
        <v>89</v>
      </c>
      <c r="BS310" s="26">
        <v>90</v>
      </c>
      <c r="BT310" s="26">
        <v>91</v>
      </c>
      <c r="BU310" s="26">
        <v>92</v>
      </c>
      <c r="BV310" s="26">
        <v>93</v>
      </c>
      <c r="BW310" s="26">
        <v>94</v>
      </c>
      <c r="BX310" s="26">
        <v>95</v>
      </c>
      <c r="BY310" s="25">
        <v>96</v>
      </c>
      <c r="CB310" s="27">
        <v>73</v>
      </c>
      <c r="CC310" s="26">
        <v>74</v>
      </c>
      <c r="CD310" s="26">
        <v>75</v>
      </c>
      <c r="CE310" s="26">
        <v>76</v>
      </c>
      <c r="CF310" s="26">
        <v>77</v>
      </c>
      <c r="CG310" s="26">
        <v>78</v>
      </c>
      <c r="CH310" s="26">
        <v>79</v>
      </c>
      <c r="CI310" s="26">
        <v>80</v>
      </c>
      <c r="CJ310" s="26">
        <v>81</v>
      </c>
      <c r="CK310" s="26">
        <v>82</v>
      </c>
      <c r="CL310" s="26">
        <v>83</v>
      </c>
      <c r="CM310" s="26">
        <v>84</v>
      </c>
      <c r="CN310" s="26">
        <v>85</v>
      </c>
      <c r="CO310" s="26">
        <v>86</v>
      </c>
      <c r="CP310" s="26">
        <v>87</v>
      </c>
      <c r="CQ310" s="26">
        <v>88</v>
      </c>
      <c r="CR310" s="26">
        <v>89</v>
      </c>
      <c r="CS310" s="26">
        <v>90</v>
      </c>
      <c r="CT310" s="26">
        <v>91</v>
      </c>
      <c r="CU310" s="26">
        <v>92</v>
      </c>
      <c r="CV310" s="26">
        <v>93</v>
      </c>
      <c r="CW310" s="26">
        <v>94</v>
      </c>
      <c r="CX310" s="26">
        <v>95</v>
      </c>
      <c r="CY310" s="25">
        <v>96</v>
      </c>
      <c r="DB310" s="27">
        <v>73</v>
      </c>
      <c r="DC310" s="26">
        <v>74</v>
      </c>
      <c r="DD310" s="26">
        <v>75</v>
      </c>
      <c r="DE310" s="26">
        <v>76</v>
      </c>
      <c r="DF310" s="26">
        <v>77</v>
      </c>
      <c r="DG310" s="26">
        <v>78</v>
      </c>
      <c r="DH310" s="26">
        <v>79</v>
      </c>
      <c r="DI310" s="26">
        <v>80</v>
      </c>
      <c r="DJ310" s="26">
        <v>81</v>
      </c>
      <c r="DK310" s="26">
        <v>82</v>
      </c>
      <c r="DL310" s="26">
        <v>83</v>
      </c>
      <c r="DM310" s="26">
        <v>84</v>
      </c>
      <c r="DN310" s="26">
        <v>85</v>
      </c>
      <c r="DO310" s="26">
        <v>86</v>
      </c>
      <c r="DP310" s="26">
        <v>87</v>
      </c>
      <c r="DQ310" s="26">
        <v>88</v>
      </c>
      <c r="DR310" s="26">
        <v>89</v>
      </c>
      <c r="DS310" s="26">
        <v>90</v>
      </c>
      <c r="DT310" s="26">
        <v>91</v>
      </c>
      <c r="DU310" s="26">
        <v>92</v>
      </c>
      <c r="DV310" s="26">
        <v>93</v>
      </c>
      <c r="DW310" s="26">
        <v>94</v>
      </c>
      <c r="DX310" s="26">
        <v>95</v>
      </c>
      <c r="DY310" s="25">
        <v>96</v>
      </c>
      <c r="EB310" s="27">
        <v>73</v>
      </c>
      <c r="EC310" s="26">
        <v>74</v>
      </c>
      <c r="ED310" s="26">
        <v>75</v>
      </c>
      <c r="EE310" s="26">
        <v>76</v>
      </c>
      <c r="EF310" s="26">
        <v>77</v>
      </c>
      <c r="EG310" s="26">
        <v>78</v>
      </c>
      <c r="EH310" s="26">
        <v>79</v>
      </c>
      <c r="EI310" s="26">
        <v>80</v>
      </c>
      <c r="EJ310" s="26">
        <v>81</v>
      </c>
      <c r="EK310" s="26">
        <v>82</v>
      </c>
      <c r="EL310" s="26">
        <v>83</v>
      </c>
      <c r="EM310" s="26">
        <v>84</v>
      </c>
      <c r="EN310" s="26">
        <v>85</v>
      </c>
      <c r="EO310" s="26">
        <v>86</v>
      </c>
      <c r="EP310" s="26">
        <v>87</v>
      </c>
      <c r="EQ310" s="26">
        <v>88</v>
      </c>
      <c r="ER310" s="26">
        <v>89</v>
      </c>
      <c r="ES310" s="26">
        <v>90</v>
      </c>
      <c r="ET310" s="26">
        <v>91</v>
      </c>
      <c r="EU310" s="26">
        <v>92</v>
      </c>
      <c r="EV310" s="26">
        <v>93</v>
      </c>
      <c r="EW310" s="26">
        <v>94</v>
      </c>
      <c r="EX310" s="26">
        <v>95</v>
      </c>
      <c r="EY310" s="25">
        <v>96</v>
      </c>
      <c r="FB310" s="27">
        <v>73</v>
      </c>
      <c r="FC310" s="26">
        <v>74</v>
      </c>
      <c r="FD310" s="26">
        <v>75</v>
      </c>
      <c r="FE310" s="26">
        <v>76</v>
      </c>
      <c r="FF310" s="26">
        <v>77</v>
      </c>
      <c r="FG310" s="26">
        <v>78</v>
      </c>
      <c r="FH310" s="26">
        <v>79</v>
      </c>
      <c r="FI310" s="26">
        <v>80</v>
      </c>
      <c r="FJ310" s="26">
        <v>81</v>
      </c>
      <c r="FK310" s="26">
        <v>82</v>
      </c>
      <c r="FL310" s="26">
        <v>83</v>
      </c>
      <c r="FM310" s="26">
        <v>84</v>
      </c>
      <c r="FN310" s="26">
        <v>85</v>
      </c>
      <c r="FO310" s="26">
        <v>86</v>
      </c>
      <c r="FP310" s="26">
        <v>87</v>
      </c>
      <c r="FQ310" s="26">
        <v>88</v>
      </c>
      <c r="FR310" s="26">
        <v>89</v>
      </c>
      <c r="FS310" s="26">
        <v>90</v>
      </c>
      <c r="FT310" s="26">
        <v>91</v>
      </c>
      <c r="FU310" s="26">
        <v>92</v>
      </c>
      <c r="FV310" s="26">
        <v>93</v>
      </c>
      <c r="FW310" s="26">
        <v>94</v>
      </c>
      <c r="FX310" s="26">
        <v>95</v>
      </c>
      <c r="FY310" s="25">
        <v>96</v>
      </c>
    </row>
    <row r="311" spans="1:181">
      <c r="A311" s="24"/>
      <c r="B311" s="27">
        <v>97</v>
      </c>
      <c r="C311" s="26">
        <v>98</v>
      </c>
      <c r="D311" s="26">
        <v>99</v>
      </c>
      <c r="E311" s="26">
        <v>100</v>
      </c>
      <c r="F311" s="26">
        <v>101</v>
      </c>
      <c r="G311" s="26">
        <v>102</v>
      </c>
      <c r="H311" s="26">
        <v>103</v>
      </c>
      <c r="I311" s="26">
        <v>104</v>
      </c>
      <c r="J311" s="26">
        <v>105</v>
      </c>
      <c r="K311" s="26">
        <v>106</v>
      </c>
      <c r="L311" s="26">
        <v>107</v>
      </c>
      <c r="M311" s="26">
        <v>108</v>
      </c>
      <c r="N311" s="26">
        <v>109</v>
      </c>
      <c r="O311" s="26">
        <v>110</v>
      </c>
      <c r="P311" s="26">
        <v>111</v>
      </c>
      <c r="Q311" s="26">
        <v>112</v>
      </c>
      <c r="R311" s="26">
        <v>113</v>
      </c>
      <c r="S311" s="26">
        <v>114</v>
      </c>
      <c r="T311" s="26">
        <v>115</v>
      </c>
      <c r="U311" s="26">
        <v>116</v>
      </c>
      <c r="V311" s="26">
        <v>117</v>
      </c>
      <c r="W311" s="26">
        <v>118</v>
      </c>
      <c r="X311" s="26">
        <v>119</v>
      </c>
      <c r="Y311" s="25">
        <v>120</v>
      </c>
      <c r="AB311" s="27">
        <v>97</v>
      </c>
      <c r="AC311" s="26">
        <v>98</v>
      </c>
      <c r="AD311" s="26">
        <v>99</v>
      </c>
      <c r="AE311" s="26">
        <v>100</v>
      </c>
      <c r="AF311" s="26">
        <v>101</v>
      </c>
      <c r="AG311" s="26">
        <v>102</v>
      </c>
      <c r="AH311" s="26">
        <v>103</v>
      </c>
      <c r="AI311" s="26">
        <v>104</v>
      </c>
      <c r="AJ311" s="26">
        <v>105</v>
      </c>
      <c r="AK311" s="26">
        <v>106</v>
      </c>
      <c r="AL311" s="26">
        <v>107</v>
      </c>
      <c r="AM311" s="26">
        <v>108</v>
      </c>
      <c r="AN311" s="26">
        <v>109</v>
      </c>
      <c r="AO311" s="26">
        <v>110</v>
      </c>
      <c r="AP311" s="26">
        <v>111</v>
      </c>
      <c r="AQ311" s="26">
        <v>112</v>
      </c>
      <c r="AR311" s="26">
        <v>113</v>
      </c>
      <c r="AS311" s="26">
        <v>114</v>
      </c>
      <c r="AT311" s="26">
        <v>115</v>
      </c>
      <c r="AU311" s="26">
        <v>116</v>
      </c>
      <c r="AV311" s="26">
        <v>117</v>
      </c>
      <c r="AW311" s="26">
        <v>118</v>
      </c>
      <c r="AX311" s="26">
        <v>119</v>
      </c>
      <c r="AY311" s="25">
        <v>120</v>
      </c>
      <c r="BB311" s="27">
        <v>97</v>
      </c>
      <c r="BC311" s="26">
        <v>98</v>
      </c>
      <c r="BD311" s="26">
        <v>99</v>
      </c>
      <c r="BE311" s="26">
        <v>100</v>
      </c>
      <c r="BF311" s="26">
        <v>101</v>
      </c>
      <c r="BG311" s="26">
        <v>102</v>
      </c>
      <c r="BH311" s="26">
        <v>103</v>
      </c>
      <c r="BI311" s="26">
        <v>104</v>
      </c>
      <c r="BJ311" s="26">
        <v>105</v>
      </c>
      <c r="BK311" s="26">
        <v>106</v>
      </c>
      <c r="BL311" s="26">
        <v>107</v>
      </c>
      <c r="BM311" s="26">
        <v>108</v>
      </c>
      <c r="BN311" s="26">
        <v>109</v>
      </c>
      <c r="BO311" s="26">
        <v>110</v>
      </c>
      <c r="BP311" s="26">
        <v>111</v>
      </c>
      <c r="BQ311" s="26">
        <v>112</v>
      </c>
      <c r="BR311" s="26">
        <v>113</v>
      </c>
      <c r="BS311" s="26">
        <v>114</v>
      </c>
      <c r="BT311" s="26">
        <v>115</v>
      </c>
      <c r="BU311" s="26">
        <v>116</v>
      </c>
      <c r="BV311" s="26">
        <v>117</v>
      </c>
      <c r="BW311" s="26">
        <v>118</v>
      </c>
      <c r="BX311" s="26">
        <v>119</v>
      </c>
      <c r="BY311" s="25">
        <v>120</v>
      </c>
      <c r="CB311" s="27">
        <v>97</v>
      </c>
      <c r="CC311" s="26">
        <v>98</v>
      </c>
      <c r="CD311" s="26">
        <v>99</v>
      </c>
      <c r="CE311" s="26">
        <v>100</v>
      </c>
      <c r="CF311" s="26">
        <v>101</v>
      </c>
      <c r="CG311" s="26">
        <v>102</v>
      </c>
      <c r="CH311" s="26">
        <v>103</v>
      </c>
      <c r="CI311" s="26">
        <v>104</v>
      </c>
      <c r="CJ311" s="26">
        <v>105</v>
      </c>
      <c r="CK311" s="26">
        <v>106</v>
      </c>
      <c r="CL311" s="26">
        <v>107</v>
      </c>
      <c r="CM311" s="26">
        <v>108</v>
      </c>
      <c r="CN311" s="26">
        <v>109</v>
      </c>
      <c r="CO311" s="26">
        <v>110</v>
      </c>
      <c r="CP311" s="26">
        <v>111</v>
      </c>
      <c r="CQ311" s="26">
        <v>112</v>
      </c>
      <c r="CR311" s="26">
        <v>113</v>
      </c>
      <c r="CS311" s="26">
        <v>114</v>
      </c>
      <c r="CT311" s="26">
        <v>115</v>
      </c>
      <c r="CU311" s="26">
        <v>116</v>
      </c>
      <c r="CV311" s="26">
        <v>117</v>
      </c>
      <c r="CW311" s="26">
        <v>118</v>
      </c>
      <c r="CX311" s="26">
        <v>119</v>
      </c>
      <c r="CY311" s="25">
        <v>120</v>
      </c>
      <c r="DB311" s="27">
        <v>97</v>
      </c>
      <c r="DC311" s="26">
        <v>98</v>
      </c>
      <c r="DD311" s="26">
        <v>99</v>
      </c>
      <c r="DE311" s="26">
        <v>100</v>
      </c>
      <c r="DF311" s="26">
        <v>101</v>
      </c>
      <c r="DG311" s="26">
        <v>102</v>
      </c>
      <c r="DH311" s="26">
        <v>103</v>
      </c>
      <c r="DI311" s="26">
        <v>104</v>
      </c>
      <c r="DJ311" s="26">
        <v>105</v>
      </c>
      <c r="DK311" s="26">
        <v>106</v>
      </c>
      <c r="DL311" s="26">
        <v>107</v>
      </c>
      <c r="DM311" s="26">
        <v>108</v>
      </c>
      <c r="DN311" s="26">
        <v>109</v>
      </c>
      <c r="DO311" s="26">
        <v>110</v>
      </c>
      <c r="DP311" s="26">
        <v>111</v>
      </c>
      <c r="DQ311" s="26">
        <v>112</v>
      </c>
      <c r="DR311" s="26">
        <v>113</v>
      </c>
      <c r="DS311" s="26">
        <v>114</v>
      </c>
      <c r="DT311" s="26">
        <v>115</v>
      </c>
      <c r="DU311" s="26">
        <v>116</v>
      </c>
      <c r="DV311" s="26">
        <v>117</v>
      </c>
      <c r="DW311" s="26">
        <v>118</v>
      </c>
      <c r="DX311" s="26">
        <v>119</v>
      </c>
      <c r="DY311" s="25">
        <v>120</v>
      </c>
      <c r="EB311" s="27">
        <v>97</v>
      </c>
      <c r="EC311" s="26">
        <v>98</v>
      </c>
      <c r="ED311" s="26">
        <v>99</v>
      </c>
      <c r="EE311" s="26">
        <v>100</v>
      </c>
      <c r="EF311" s="26">
        <v>101</v>
      </c>
      <c r="EG311" s="26">
        <v>102</v>
      </c>
      <c r="EH311" s="26">
        <v>103</v>
      </c>
      <c r="EI311" s="26">
        <v>104</v>
      </c>
      <c r="EJ311" s="26">
        <v>105</v>
      </c>
      <c r="EK311" s="26">
        <v>106</v>
      </c>
      <c r="EL311" s="26">
        <v>107</v>
      </c>
      <c r="EM311" s="26">
        <v>108</v>
      </c>
      <c r="EN311" s="26">
        <v>109</v>
      </c>
      <c r="EO311" s="26">
        <v>110</v>
      </c>
      <c r="EP311" s="26">
        <v>111</v>
      </c>
      <c r="EQ311" s="26">
        <v>112</v>
      </c>
      <c r="ER311" s="26">
        <v>113</v>
      </c>
      <c r="ES311" s="26">
        <v>114</v>
      </c>
      <c r="ET311" s="26">
        <v>115</v>
      </c>
      <c r="EU311" s="26">
        <v>116</v>
      </c>
      <c r="EV311" s="26">
        <v>117</v>
      </c>
      <c r="EW311" s="26">
        <v>118</v>
      </c>
      <c r="EX311" s="26">
        <v>119</v>
      </c>
      <c r="EY311" s="25">
        <v>120</v>
      </c>
      <c r="FB311" s="27">
        <v>97</v>
      </c>
      <c r="FC311" s="26">
        <v>98</v>
      </c>
      <c r="FD311" s="26">
        <v>99</v>
      </c>
      <c r="FE311" s="26">
        <v>100</v>
      </c>
      <c r="FF311" s="26">
        <v>101</v>
      </c>
      <c r="FG311" s="26">
        <v>102</v>
      </c>
      <c r="FH311" s="26">
        <v>103</v>
      </c>
      <c r="FI311" s="26">
        <v>104</v>
      </c>
      <c r="FJ311" s="26">
        <v>105</v>
      </c>
      <c r="FK311" s="26">
        <v>106</v>
      </c>
      <c r="FL311" s="26">
        <v>107</v>
      </c>
      <c r="FM311" s="26">
        <v>108</v>
      </c>
      <c r="FN311" s="26">
        <v>109</v>
      </c>
      <c r="FO311" s="26">
        <v>110</v>
      </c>
      <c r="FP311" s="26">
        <v>111</v>
      </c>
      <c r="FQ311" s="26">
        <v>112</v>
      </c>
      <c r="FR311" s="26">
        <v>113</v>
      </c>
      <c r="FS311" s="26">
        <v>114</v>
      </c>
      <c r="FT311" s="26">
        <v>115</v>
      </c>
      <c r="FU311" s="26">
        <v>116</v>
      </c>
      <c r="FV311" s="26">
        <v>117</v>
      </c>
      <c r="FW311" s="26">
        <v>118</v>
      </c>
      <c r="FX311" s="26">
        <v>119</v>
      </c>
      <c r="FY311" s="25">
        <v>120</v>
      </c>
    </row>
    <row r="312" spans="1:181">
      <c r="A312" s="24" t="s">
        <v>2498</v>
      </c>
      <c r="B312" s="27">
        <v>121</v>
      </c>
      <c r="C312" s="26">
        <v>122</v>
      </c>
      <c r="D312" s="26">
        <v>123</v>
      </c>
      <c r="E312" s="26">
        <v>124</v>
      </c>
      <c r="F312" s="26">
        <v>125</v>
      </c>
      <c r="G312" s="26">
        <v>126</v>
      </c>
      <c r="H312" s="26">
        <v>127</v>
      </c>
      <c r="I312" s="26">
        <v>128</v>
      </c>
      <c r="J312" s="26">
        <v>129</v>
      </c>
      <c r="K312" s="26">
        <v>130</v>
      </c>
      <c r="L312" s="26">
        <v>131</v>
      </c>
      <c r="M312" s="26">
        <v>132</v>
      </c>
      <c r="N312" s="26">
        <v>133</v>
      </c>
      <c r="O312" s="26">
        <v>134</v>
      </c>
      <c r="P312" s="26">
        <v>135</v>
      </c>
      <c r="Q312" s="26">
        <v>136</v>
      </c>
      <c r="R312" s="26">
        <v>137</v>
      </c>
      <c r="S312" s="26">
        <v>138</v>
      </c>
      <c r="T312" s="26">
        <v>139</v>
      </c>
      <c r="U312" s="26">
        <v>140</v>
      </c>
      <c r="V312" s="26">
        <v>141</v>
      </c>
      <c r="W312" s="26">
        <v>142</v>
      </c>
      <c r="X312" s="26">
        <v>143</v>
      </c>
      <c r="Y312" s="25">
        <v>144</v>
      </c>
      <c r="AB312" s="27">
        <v>121</v>
      </c>
      <c r="AC312" s="26">
        <v>122</v>
      </c>
      <c r="AD312" s="26">
        <v>123</v>
      </c>
      <c r="AE312" s="26">
        <v>124</v>
      </c>
      <c r="AF312" s="26">
        <v>125</v>
      </c>
      <c r="AG312" s="26">
        <v>126</v>
      </c>
      <c r="AH312" s="26">
        <v>127</v>
      </c>
      <c r="AI312" s="26">
        <v>128</v>
      </c>
      <c r="AJ312" s="26">
        <v>129</v>
      </c>
      <c r="AK312" s="26">
        <v>130</v>
      </c>
      <c r="AL312" s="26">
        <v>131</v>
      </c>
      <c r="AM312" s="26">
        <v>132</v>
      </c>
      <c r="AN312" s="26">
        <v>133</v>
      </c>
      <c r="AO312" s="26">
        <v>134</v>
      </c>
      <c r="AP312" s="26">
        <v>135</v>
      </c>
      <c r="AQ312" s="26">
        <v>136</v>
      </c>
      <c r="AR312" s="26">
        <v>137</v>
      </c>
      <c r="AS312" s="26">
        <v>138</v>
      </c>
      <c r="AT312" s="26">
        <v>139</v>
      </c>
      <c r="AU312" s="26">
        <v>140</v>
      </c>
      <c r="AV312" s="26">
        <v>141</v>
      </c>
      <c r="AW312" s="26">
        <v>142</v>
      </c>
      <c r="AX312" s="26">
        <v>143</v>
      </c>
      <c r="AY312" s="25">
        <v>144</v>
      </c>
      <c r="BB312" s="27">
        <v>121</v>
      </c>
      <c r="BC312" s="26">
        <v>122</v>
      </c>
      <c r="BD312" s="26">
        <v>123</v>
      </c>
      <c r="BE312" s="26">
        <v>124</v>
      </c>
      <c r="BF312" s="26">
        <v>125</v>
      </c>
      <c r="BG312" s="26">
        <v>126</v>
      </c>
      <c r="BH312" s="26">
        <v>127</v>
      </c>
      <c r="BI312" s="26">
        <v>128</v>
      </c>
      <c r="BJ312" s="26">
        <v>129</v>
      </c>
      <c r="BK312" s="26">
        <v>130</v>
      </c>
      <c r="BL312" s="26">
        <v>131</v>
      </c>
      <c r="BM312" s="26">
        <v>132</v>
      </c>
      <c r="BN312" s="26">
        <v>133</v>
      </c>
      <c r="BO312" s="26">
        <v>134</v>
      </c>
      <c r="BP312" s="26">
        <v>135</v>
      </c>
      <c r="BQ312" s="26">
        <v>136</v>
      </c>
      <c r="BR312" s="26">
        <v>137</v>
      </c>
      <c r="BS312" s="26">
        <v>138</v>
      </c>
      <c r="BT312" s="26">
        <v>139</v>
      </c>
      <c r="BU312" s="26">
        <v>140</v>
      </c>
      <c r="BV312" s="26">
        <v>141</v>
      </c>
      <c r="BW312" s="26">
        <v>142</v>
      </c>
      <c r="BX312" s="26">
        <v>143</v>
      </c>
      <c r="BY312" s="25">
        <v>144</v>
      </c>
      <c r="CB312" s="27">
        <v>121</v>
      </c>
      <c r="CC312" s="26">
        <v>122</v>
      </c>
      <c r="CD312" s="26">
        <v>123</v>
      </c>
      <c r="CE312" s="26">
        <v>124</v>
      </c>
      <c r="CF312" s="26">
        <v>125</v>
      </c>
      <c r="CG312" s="26">
        <v>126</v>
      </c>
      <c r="CH312" s="26">
        <v>127</v>
      </c>
      <c r="CI312" s="26">
        <v>128</v>
      </c>
      <c r="CJ312" s="26">
        <v>129</v>
      </c>
      <c r="CK312" s="26">
        <v>130</v>
      </c>
      <c r="CL312" s="26">
        <v>131</v>
      </c>
      <c r="CM312" s="26">
        <v>132</v>
      </c>
      <c r="CN312" s="26">
        <v>133</v>
      </c>
      <c r="CO312" s="26">
        <v>134</v>
      </c>
      <c r="CP312" s="26">
        <v>135</v>
      </c>
      <c r="CQ312" s="26">
        <v>136</v>
      </c>
      <c r="CR312" s="26">
        <v>137</v>
      </c>
      <c r="CS312" s="26">
        <v>138</v>
      </c>
      <c r="CT312" s="26">
        <v>139</v>
      </c>
      <c r="CU312" s="26">
        <v>140</v>
      </c>
      <c r="CV312" s="26">
        <v>141</v>
      </c>
      <c r="CW312" s="26">
        <v>142</v>
      </c>
      <c r="CX312" s="26">
        <v>143</v>
      </c>
      <c r="CY312" s="25">
        <v>144</v>
      </c>
      <c r="DB312" s="27">
        <v>121</v>
      </c>
      <c r="DC312" s="26">
        <v>122</v>
      </c>
      <c r="DD312" s="26">
        <v>123</v>
      </c>
      <c r="DE312" s="26">
        <v>124</v>
      </c>
      <c r="DF312" s="26">
        <v>125</v>
      </c>
      <c r="DG312" s="26">
        <v>126</v>
      </c>
      <c r="DH312" s="26">
        <v>127</v>
      </c>
      <c r="DI312" s="26">
        <v>128</v>
      </c>
      <c r="DJ312" s="26">
        <v>129</v>
      </c>
      <c r="DK312" s="26">
        <v>130</v>
      </c>
      <c r="DL312" s="26">
        <v>131</v>
      </c>
      <c r="DM312" s="26">
        <v>132</v>
      </c>
      <c r="DN312" s="26">
        <v>133</v>
      </c>
      <c r="DO312" s="26">
        <v>134</v>
      </c>
      <c r="DP312" s="26">
        <v>135</v>
      </c>
      <c r="DQ312" s="26">
        <v>136</v>
      </c>
      <c r="DR312" s="26">
        <v>137</v>
      </c>
      <c r="DS312" s="26">
        <v>138</v>
      </c>
      <c r="DT312" s="26">
        <v>139</v>
      </c>
      <c r="DU312" s="26">
        <v>140</v>
      </c>
      <c r="DV312" s="26">
        <v>141</v>
      </c>
      <c r="DW312" s="26">
        <v>142</v>
      </c>
      <c r="DX312" s="26">
        <v>143</v>
      </c>
      <c r="DY312" s="25">
        <v>144</v>
      </c>
      <c r="EB312" s="27">
        <v>121</v>
      </c>
      <c r="EC312" s="26">
        <v>122</v>
      </c>
      <c r="ED312" s="26">
        <v>123</v>
      </c>
      <c r="EE312" s="26">
        <v>124</v>
      </c>
      <c r="EF312" s="26">
        <v>125</v>
      </c>
      <c r="EG312" s="26">
        <v>126</v>
      </c>
      <c r="EH312" s="26">
        <v>127</v>
      </c>
      <c r="EI312" s="26">
        <v>128</v>
      </c>
      <c r="EJ312" s="26">
        <v>129</v>
      </c>
      <c r="EK312" s="26">
        <v>130</v>
      </c>
      <c r="EL312" s="26">
        <v>131</v>
      </c>
      <c r="EM312" s="26">
        <v>132</v>
      </c>
      <c r="EN312" s="26">
        <v>133</v>
      </c>
      <c r="EO312" s="26">
        <v>134</v>
      </c>
      <c r="EP312" s="26">
        <v>135</v>
      </c>
      <c r="EQ312" s="26">
        <v>136</v>
      </c>
      <c r="ER312" s="26">
        <v>137</v>
      </c>
      <c r="ES312" s="26">
        <v>138</v>
      </c>
      <c r="ET312" s="26">
        <v>139</v>
      </c>
      <c r="EU312" s="26">
        <v>140</v>
      </c>
      <c r="EV312" s="26">
        <v>141</v>
      </c>
      <c r="EW312" s="26">
        <v>142</v>
      </c>
      <c r="EX312" s="26">
        <v>143</v>
      </c>
      <c r="EY312" s="25">
        <v>144</v>
      </c>
      <c r="FB312" s="27">
        <v>121</v>
      </c>
      <c r="FC312" s="26">
        <v>122</v>
      </c>
      <c r="FD312" s="26">
        <v>123</v>
      </c>
      <c r="FE312" s="26">
        <v>124</v>
      </c>
      <c r="FF312" s="26">
        <v>125</v>
      </c>
      <c r="FG312" s="26">
        <v>126</v>
      </c>
      <c r="FH312" s="26">
        <v>127</v>
      </c>
      <c r="FI312" s="26">
        <v>128</v>
      </c>
      <c r="FJ312" s="26">
        <v>129</v>
      </c>
      <c r="FK312" s="26">
        <v>130</v>
      </c>
      <c r="FL312" s="26">
        <v>131</v>
      </c>
      <c r="FM312" s="26">
        <v>132</v>
      </c>
      <c r="FN312" s="26">
        <v>133</v>
      </c>
      <c r="FO312" s="26">
        <v>134</v>
      </c>
      <c r="FP312" s="26">
        <v>135</v>
      </c>
      <c r="FQ312" s="26">
        <v>136</v>
      </c>
      <c r="FR312" s="26">
        <v>137</v>
      </c>
      <c r="FS312" s="26">
        <v>138</v>
      </c>
      <c r="FT312" s="26">
        <v>139</v>
      </c>
      <c r="FU312" s="26">
        <v>140</v>
      </c>
      <c r="FV312" s="26">
        <v>141</v>
      </c>
      <c r="FW312" s="26">
        <v>142</v>
      </c>
      <c r="FX312" s="26">
        <v>143</v>
      </c>
      <c r="FY312" s="25">
        <v>144</v>
      </c>
    </row>
    <row r="313" spans="1:181">
      <c r="A313" s="24" t="s">
        <v>2497</v>
      </c>
      <c r="B313" s="27">
        <v>145</v>
      </c>
      <c r="C313" s="26">
        <v>146</v>
      </c>
      <c r="D313" s="26">
        <v>147</v>
      </c>
      <c r="E313" s="26">
        <v>148</v>
      </c>
      <c r="F313" s="26">
        <v>149</v>
      </c>
      <c r="G313" s="26">
        <v>150</v>
      </c>
      <c r="H313" s="26">
        <v>151</v>
      </c>
      <c r="I313" s="26">
        <v>152</v>
      </c>
      <c r="J313" s="26">
        <v>153</v>
      </c>
      <c r="K313" s="26">
        <v>154</v>
      </c>
      <c r="L313" s="26">
        <v>155</v>
      </c>
      <c r="M313" s="26">
        <v>156</v>
      </c>
      <c r="N313" s="26">
        <v>157</v>
      </c>
      <c r="O313" s="26">
        <v>158</v>
      </c>
      <c r="P313" s="26">
        <v>159</v>
      </c>
      <c r="Q313" s="26">
        <v>160</v>
      </c>
      <c r="R313" s="26">
        <v>161</v>
      </c>
      <c r="S313" s="26">
        <v>162</v>
      </c>
      <c r="T313" s="26">
        <v>163</v>
      </c>
      <c r="U313" s="26">
        <v>164</v>
      </c>
      <c r="V313" s="26">
        <v>165</v>
      </c>
      <c r="W313" s="26">
        <v>166</v>
      </c>
      <c r="X313" s="26">
        <v>167</v>
      </c>
      <c r="Y313" s="25">
        <v>168</v>
      </c>
      <c r="AB313" s="27">
        <v>145</v>
      </c>
      <c r="AC313" s="26">
        <v>146</v>
      </c>
      <c r="AD313" s="26">
        <v>147</v>
      </c>
      <c r="AE313" s="26">
        <v>148</v>
      </c>
      <c r="AF313" s="26">
        <v>149</v>
      </c>
      <c r="AG313" s="26">
        <v>150</v>
      </c>
      <c r="AH313" s="26">
        <v>151</v>
      </c>
      <c r="AI313" s="26">
        <v>152</v>
      </c>
      <c r="AJ313" s="26">
        <v>153</v>
      </c>
      <c r="AK313" s="26">
        <v>154</v>
      </c>
      <c r="AL313" s="26">
        <v>155</v>
      </c>
      <c r="AM313" s="26">
        <v>156</v>
      </c>
      <c r="AN313" s="26">
        <v>157</v>
      </c>
      <c r="AO313" s="26">
        <v>158</v>
      </c>
      <c r="AP313" s="26">
        <v>159</v>
      </c>
      <c r="AQ313" s="26">
        <v>160</v>
      </c>
      <c r="AR313" s="26">
        <v>161</v>
      </c>
      <c r="AS313" s="26">
        <v>162</v>
      </c>
      <c r="AT313" s="26">
        <v>163</v>
      </c>
      <c r="AU313" s="26">
        <v>164</v>
      </c>
      <c r="AV313" s="26">
        <v>165</v>
      </c>
      <c r="AW313" s="26">
        <v>166</v>
      </c>
      <c r="AX313" s="26">
        <v>167</v>
      </c>
      <c r="AY313" s="25">
        <v>168</v>
      </c>
      <c r="BB313" s="27">
        <v>145</v>
      </c>
      <c r="BC313" s="26">
        <v>146</v>
      </c>
      <c r="BD313" s="26">
        <v>147</v>
      </c>
      <c r="BE313" s="26">
        <v>148</v>
      </c>
      <c r="BF313" s="26">
        <v>149</v>
      </c>
      <c r="BG313" s="26">
        <v>150</v>
      </c>
      <c r="BH313" s="26">
        <v>151</v>
      </c>
      <c r="BI313" s="26">
        <v>152</v>
      </c>
      <c r="BJ313" s="26">
        <v>153</v>
      </c>
      <c r="BK313" s="26">
        <v>154</v>
      </c>
      <c r="BL313" s="26">
        <v>155</v>
      </c>
      <c r="BM313" s="26">
        <v>156</v>
      </c>
      <c r="BN313" s="26">
        <v>157</v>
      </c>
      <c r="BO313" s="26">
        <v>158</v>
      </c>
      <c r="BP313" s="26">
        <v>159</v>
      </c>
      <c r="BQ313" s="26">
        <v>160</v>
      </c>
      <c r="BR313" s="26">
        <v>161</v>
      </c>
      <c r="BS313" s="26">
        <v>162</v>
      </c>
      <c r="BT313" s="26">
        <v>163</v>
      </c>
      <c r="BU313" s="26">
        <v>164</v>
      </c>
      <c r="BV313" s="26">
        <v>165</v>
      </c>
      <c r="BW313" s="26">
        <v>166</v>
      </c>
      <c r="BX313" s="26">
        <v>167</v>
      </c>
      <c r="BY313" s="25">
        <v>168</v>
      </c>
      <c r="CB313" s="27">
        <v>145</v>
      </c>
      <c r="CC313" s="26">
        <v>146</v>
      </c>
      <c r="CD313" s="26">
        <v>147</v>
      </c>
      <c r="CE313" s="26">
        <v>148</v>
      </c>
      <c r="CF313" s="26">
        <v>149</v>
      </c>
      <c r="CG313" s="26">
        <v>150</v>
      </c>
      <c r="CH313" s="26">
        <v>151</v>
      </c>
      <c r="CI313" s="26">
        <v>152</v>
      </c>
      <c r="CJ313" s="26">
        <v>153</v>
      </c>
      <c r="CK313" s="26">
        <v>154</v>
      </c>
      <c r="CL313" s="26">
        <v>155</v>
      </c>
      <c r="CM313" s="26">
        <v>156</v>
      </c>
      <c r="CN313" s="26">
        <v>157</v>
      </c>
      <c r="CO313" s="26">
        <v>158</v>
      </c>
      <c r="CP313" s="26">
        <v>159</v>
      </c>
      <c r="CQ313" s="26">
        <v>160</v>
      </c>
      <c r="CR313" s="26">
        <v>161</v>
      </c>
      <c r="CS313" s="26">
        <v>162</v>
      </c>
      <c r="CT313" s="26">
        <v>163</v>
      </c>
      <c r="CU313" s="26">
        <v>164</v>
      </c>
      <c r="CV313" s="26">
        <v>165</v>
      </c>
      <c r="CW313" s="26">
        <v>166</v>
      </c>
      <c r="CX313" s="26">
        <v>167</v>
      </c>
      <c r="CY313" s="25">
        <v>168</v>
      </c>
      <c r="DB313" s="27">
        <v>145</v>
      </c>
      <c r="DC313" s="26">
        <v>146</v>
      </c>
      <c r="DD313" s="26">
        <v>147</v>
      </c>
      <c r="DE313" s="26">
        <v>148</v>
      </c>
      <c r="DF313" s="26">
        <v>149</v>
      </c>
      <c r="DG313" s="26">
        <v>150</v>
      </c>
      <c r="DH313" s="26">
        <v>151</v>
      </c>
      <c r="DI313" s="26">
        <v>152</v>
      </c>
      <c r="DJ313" s="26">
        <v>153</v>
      </c>
      <c r="DK313" s="26">
        <v>154</v>
      </c>
      <c r="DL313" s="26">
        <v>155</v>
      </c>
      <c r="DM313" s="26">
        <v>156</v>
      </c>
      <c r="DN313" s="26">
        <v>157</v>
      </c>
      <c r="DO313" s="26">
        <v>158</v>
      </c>
      <c r="DP313" s="26">
        <v>159</v>
      </c>
      <c r="DQ313" s="26">
        <v>160</v>
      </c>
      <c r="DR313" s="26">
        <v>161</v>
      </c>
      <c r="DS313" s="26">
        <v>162</v>
      </c>
      <c r="DT313" s="26">
        <v>163</v>
      </c>
      <c r="DU313" s="26">
        <v>164</v>
      </c>
      <c r="DV313" s="26">
        <v>165</v>
      </c>
      <c r="DW313" s="26">
        <v>166</v>
      </c>
      <c r="DX313" s="26">
        <v>167</v>
      </c>
      <c r="DY313" s="25">
        <v>168</v>
      </c>
      <c r="EB313" s="27">
        <v>145</v>
      </c>
      <c r="EC313" s="26">
        <v>146</v>
      </c>
      <c r="ED313" s="26">
        <v>147</v>
      </c>
      <c r="EE313" s="26">
        <v>148</v>
      </c>
      <c r="EF313" s="26">
        <v>149</v>
      </c>
      <c r="EG313" s="26">
        <v>150</v>
      </c>
      <c r="EH313" s="26">
        <v>151</v>
      </c>
      <c r="EI313" s="26">
        <v>152</v>
      </c>
      <c r="EJ313" s="26">
        <v>153</v>
      </c>
      <c r="EK313" s="26">
        <v>154</v>
      </c>
      <c r="EL313" s="26">
        <v>155</v>
      </c>
      <c r="EM313" s="26">
        <v>156</v>
      </c>
      <c r="EN313" s="26">
        <v>157</v>
      </c>
      <c r="EO313" s="26">
        <v>158</v>
      </c>
      <c r="EP313" s="26">
        <v>159</v>
      </c>
      <c r="EQ313" s="26">
        <v>160</v>
      </c>
      <c r="ER313" s="26">
        <v>161</v>
      </c>
      <c r="ES313" s="26">
        <v>162</v>
      </c>
      <c r="ET313" s="26">
        <v>163</v>
      </c>
      <c r="EU313" s="26">
        <v>164</v>
      </c>
      <c r="EV313" s="26">
        <v>165</v>
      </c>
      <c r="EW313" s="26">
        <v>166</v>
      </c>
      <c r="EX313" s="26">
        <v>167</v>
      </c>
      <c r="EY313" s="25">
        <v>168</v>
      </c>
      <c r="FB313" s="27">
        <v>145</v>
      </c>
      <c r="FC313" s="26">
        <v>146</v>
      </c>
      <c r="FD313" s="26">
        <v>147</v>
      </c>
      <c r="FE313" s="26">
        <v>148</v>
      </c>
      <c r="FF313" s="26">
        <v>149</v>
      </c>
      <c r="FG313" s="26">
        <v>150</v>
      </c>
      <c r="FH313" s="26">
        <v>151</v>
      </c>
      <c r="FI313" s="26">
        <v>152</v>
      </c>
      <c r="FJ313" s="26">
        <v>153</v>
      </c>
      <c r="FK313" s="26">
        <v>154</v>
      </c>
      <c r="FL313" s="26">
        <v>155</v>
      </c>
      <c r="FM313" s="26">
        <v>156</v>
      </c>
      <c r="FN313" s="26">
        <v>157</v>
      </c>
      <c r="FO313" s="26">
        <v>158</v>
      </c>
      <c r="FP313" s="26">
        <v>159</v>
      </c>
      <c r="FQ313" s="26">
        <v>160</v>
      </c>
      <c r="FR313" s="26">
        <v>161</v>
      </c>
      <c r="FS313" s="26">
        <v>162</v>
      </c>
      <c r="FT313" s="26">
        <v>163</v>
      </c>
      <c r="FU313" s="26">
        <v>164</v>
      </c>
      <c r="FV313" s="26">
        <v>165</v>
      </c>
      <c r="FW313" s="26">
        <v>166</v>
      </c>
      <c r="FX313" s="26">
        <v>167</v>
      </c>
      <c r="FY313" s="25">
        <v>168</v>
      </c>
    </row>
    <row r="314" spans="1:181">
      <c r="A314" s="24"/>
      <c r="B314" s="27">
        <v>169</v>
      </c>
      <c r="C314" s="26">
        <v>170</v>
      </c>
      <c r="D314" s="26">
        <v>171</v>
      </c>
      <c r="E314" s="26">
        <v>172</v>
      </c>
      <c r="F314" s="26">
        <v>173</v>
      </c>
      <c r="G314" s="26">
        <v>174</v>
      </c>
      <c r="H314" s="26">
        <v>175</v>
      </c>
      <c r="I314" s="26">
        <v>176</v>
      </c>
      <c r="J314" s="26">
        <v>177</v>
      </c>
      <c r="K314" s="26">
        <v>178</v>
      </c>
      <c r="L314" s="26">
        <v>179</v>
      </c>
      <c r="M314" s="26">
        <v>180</v>
      </c>
      <c r="N314" s="26">
        <v>181</v>
      </c>
      <c r="O314" s="26">
        <v>182</v>
      </c>
      <c r="P314" s="26">
        <v>183</v>
      </c>
      <c r="Q314" s="26">
        <v>184</v>
      </c>
      <c r="R314" s="26">
        <v>185</v>
      </c>
      <c r="S314" s="26">
        <v>186</v>
      </c>
      <c r="T314" s="26">
        <v>187</v>
      </c>
      <c r="U314" s="26">
        <v>188</v>
      </c>
      <c r="V314" s="26">
        <v>189</v>
      </c>
      <c r="W314" s="26">
        <v>190</v>
      </c>
      <c r="X314" s="26">
        <v>191</v>
      </c>
      <c r="Y314" s="25">
        <v>192</v>
      </c>
      <c r="AB314" s="27">
        <v>169</v>
      </c>
      <c r="AC314" s="26">
        <v>170</v>
      </c>
      <c r="AD314" s="26">
        <v>171</v>
      </c>
      <c r="AE314" s="26">
        <v>172</v>
      </c>
      <c r="AF314" s="26">
        <v>173</v>
      </c>
      <c r="AG314" s="26">
        <v>174</v>
      </c>
      <c r="AH314" s="26">
        <v>175</v>
      </c>
      <c r="AI314" s="26">
        <v>176</v>
      </c>
      <c r="AJ314" s="26">
        <v>177</v>
      </c>
      <c r="AK314" s="26">
        <v>178</v>
      </c>
      <c r="AL314" s="26">
        <v>179</v>
      </c>
      <c r="AM314" s="26">
        <v>180</v>
      </c>
      <c r="AN314" s="26">
        <v>181</v>
      </c>
      <c r="AO314" s="26">
        <v>182</v>
      </c>
      <c r="AP314" s="26">
        <v>183</v>
      </c>
      <c r="AQ314" s="26">
        <v>184</v>
      </c>
      <c r="AR314" s="26">
        <v>185</v>
      </c>
      <c r="AS314" s="26">
        <v>186</v>
      </c>
      <c r="AT314" s="26">
        <v>187</v>
      </c>
      <c r="AU314" s="26">
        <v>188</v>
      </c>
      <c r="AV314" s="26">
        <v>189</v>
      </c>
      <c r="AW314" s="26">
        <v>190</v>
      </c>
      <c r="AX314" s="26">
        <v>191</v>
      </c>
      <c r="AY314" s="25">
        <v>192</v>
      </c>
      <c r="BB314" s="27">
        <v>169</v>
      </c>
      <c r="BC314" s="26">
        <v>170</v>
      </c>
      <c r="BD314" s="26">
        <v>171</v>
      </c>
      <c r="BE314" s="26">
        <v>172</v>
      </c>
      <c r="BF314" s="26">
        <v>173</v>
      </c>
      <c r="BG314" s="26">
        <v>174</v>
      </c>
      <c r="BH314" s="26">
        <v>175</v>
      </c>
      <c r="BI314" s="26">
        <v>176</v>
      </c>
      <c r="BJ314" s="26">
        <v>177</v>
      </c>
      <c r="BK314" s="26">
        <v>178</v>
      </c>
      <c r="BL314" s="26">
        <v>179</v>
      </c>
      <c r="BM314" s="26">
        <v>180</v>
      </c>
      <c r="BN314" s="26">
        <v>181</v>
      </c>
      <c r="BO314" s="26">
        <v>182</v>
      </c>
      <c r="BP314" s="26">
        <v>183</v>
      </c>
      <c r="BQ314" s="26">
        <v>184</v>
      </c>
      <c r="BR314" s="26">
        <v>185</v>
      </c>
      <c r="BS314" s="26">
        <v>186</v>
      </c>
      <c r="BT314" s="26">
        <v>187</v>
      </c>
      <c r="BU314" s="26">
        <v>188</v>
      </c>
      <c r="BV314" s="26">
        <v>189</v>
      </c>
      <c r="BW314" s="26">
        <v>190</v>
      </c>
      <c r="BX314" s="26">
        <v>191</v>
      </c>
      <c r="BY314" s="25">
        <v>192</v>
      </c>
      <c r="CB314" s="27">
        <v>169</v>
      </c>
      <c r="CC314" s="26">
        <v>170</v>
      </c>
      <c r="CD314" s="26">
        <v>171</v>
      </c>
      <c r="CE314" s="26">
        <v>172</v>
      </c>
      <c r="CF314" s="26">
        <v>173</v>
      </c>
      <c r="CG314" s="26">
        <v>174</v>
      </c>
      <c r="CH314" s="26">
        <v>175</v>
      </c>
      <c r="CI314" s="26">
        <v>176</v>
      </c>
      <c r="CJ314" s="26">
        <v>177</v>
      </c>
      <c r="CK314" s="26">
        <v>178</v>
      </c>
      <c r="CL314" s="26">
        <v>179</v>
      </c>
      <c r="CM314" s="26">
        <v>180</v>
      </c>
      <c r="CN314" s="26">
        <v>181</v>
      </c>
      <c r="CO314" s="26">
        <v>182</v>
      </c>
      <c r="CP314" s="26">
        <v>183</v>
      </c>
      <c r="CQ314" s="26">
        <v>184</v>
      </c>
      <c r="CR314" s="26">
        <v>185</v>
      </c>
      <c r="CS314" s="26">
        <v>186</v>
      </c>
      <c r="CT314" s="26">
        <v>187</v>
      </c>
      <c r="CU314" s="26">
        <v>188</v>
      </c>
      <c r="CV314" s="26">
        <v>189</v>
      </c>
      <c r="CW314" s="26">
        <v>190</v>
      </c>
      <c r="CX314" s="26">
        <v>191</v>
      </c>
      <c r="CY314" s="25">
        <v>192</v>
      </c>
      <c r="DB314" s="27">
        <v>169</v>
      </c>
      <c r="DC314" s="26">
        <v>170</v>
      </c>
      <c r="DD314" s="26">
        <v>171</v>
      </c>
      <c r="DE314" s="26">
        <v>172</v>
      </c>
      <c r="DF314" s="26">
        <v>173</v>
      </c>
      <c r="DG314" s="26">
        <v>174</v>
      </c>
      <c r="DH314" s="26">
        <v>175</v>
      </c>
      <c r="DI314" s="26">
        <v>176</v>
      </c>
      <c r="DJ314" s="26">
        <v>177</v>
      </c>
      <c r="DK314" s="26">
        <v>178</v>
      </c>
      <c r="DL314" s="26">
        <v>179</v>
      </c>
      <c r="DM314" s="26">
        <v>180</v>
      </c>
      <c r="DN314" s="26">
        <v>181</v>
      </c>
      <c r="DO314" s="26">
        <v>182</v>
      </c>
      <c r="DP314" s="26">
        <v>183</v>
      </c>
      <c r="DQ314" s="26">
        <v>184</v>
      </c>
      <c r="DR314" s="26">
        <v>185</v>
      </c>
      <c r="DS314" s="26">
        <v>186</v>
      </c>
      <c r="DT314" s="26">
        <v>187</v>
      </c>
      <c r="DU314" s="26">
        <v>188</v>
      </c>
      <c r="DV314" s="26">
        <v>189</v>
      </c>
      <c r="DW314" s="26">
        <v>190</v>
      </c>
      <c r="DX314" s="26">
        <v>191</v>
      </c>
      <c r="DY314" s="25">
        <v>192</v>
      </c>
      <c r="EB314" s="27">
        <v>169</v>
      </c>
      <c r="EC314" s="26">
        <v>170</v>
      </c>
      <c r="ED314" s="26">
        <v>171</v>
      </c>
      <c r="EE314" s="26">
        <v>172</v>
      </c>
      <c r="EF314" s="26">
        <v>173</v>
      </c>
      <c r="EG314" s="26">
        <v>174</v>
      </c>
      <c r="EH314" s="26">
        <v>175</v>
      </c>
      <c r="EI314" s="26">
        <v>176</v>
      </c>
      <c r="EJ314" s="26">
        <v>177</v>
      </c>
      <c r="EK314" s="26">
        <v>178</v>
      </c>
      <c r="EL314" s="26">
        <v>179</v>
      </c>
      <c r="EM314" s="26">
        <v>180</v>
      </c>
      <c r="EN314" s="26">
        <v>181</v>
      </c>
      <c r="EO314" s="26">
        <v>182</v>
      </c>
      <c r="EP314" s="26">
        <v>183</v>
      </c>
      <c r="EQ314" s="26">
        <v>184</v>
      </c>
      <c r="ER314" s="26">
        <v>185</v>
      </c>
      <c r="ES314" s="26">
        <v>186</v>
      </c>
      <c r="ET314" s="26">
        <v>187</v>
      </c>
      <c r="EU314" s="26">
        <v>188</v>
      </c>
      <c r="EV314" s="26">
        <v>189</v>
      </c>
      <c r="EW314" s="26">
        <v>190</v>
      </c>
      <c r="EX314" s="26">
        <v>191</v>
      </c>
      <c r="EY314" s="25">
        <v>192</v>
      </c>
      <c r="FB314" s="27">
        <v>169</v>
      </c>
      <c r="FC314" s="26">
        <v>170</v>
      </c>
      <c r="FD314" s="26">
        <v>171</v>
      </c>
      <c r="FE314" s="26">
        <v>172</v>
      </c>
      <c r="FF314" s="26">
        <v>173</v>
      </c>
      <c r="FG314" s="26">
        <v>174</v>
      </c>
      <c r="FH314" s="26">
        <v>175</v>
      </c>
      <c r="FI314" s="26">
        <v>176</v>
      </c>
      <c r="FJ314" s="26">
        <v>177</v>
      </c>
      <c r="FK314" s="26">
        <v>178</v>
      </c>
      <c r="FL314" s="26">
        <v>179</v>
      </c>
      <c r="FM314" s="26">
        <v>180</v>
      </c>
      <c r="FN314" s="26">
        <v>181</v>
      </c>
      <c r="FO314" s="26">
        <v>182</v>
      </c>
      <c r="FP314" s="26">
        <v>183</v>
      </c>
      <c r="FQ314" s="26">
        <v>184</v>
      </c>
      <c r="FR314" s="26">
        <v>185</v>
      </c>
      <c r="FS314" s="26">
        <v>186</v>
      </c>
      <c r="FT314" s="26">
        <v>187</v>
      </c>
      <c r="FU314" s="26">
        <v>188</v>
      </c>
      <c r="FV314" s="26">
        <v>189</v>
      </c>
      <c r="FW314" s="26">
        <v>190</v>
      </c>
      <c r="FX314" s="26">
        <v>191</v>
      </c>
      <c r="FY314" s="25">
        <v>192</v>
      </c>
    </row>
    <row r="315" spans="1:181">
      <c r="A315" s="24" t="s">
        <v>2496</v>
      </c>
      <c r="B315" s="27">
        <v>193</v>
      </c>
      <c r="C315" s="26">
        <v>194</v>
      </c>
      <c r="D315" s="26">
        <v>195</v>
      </c>
      <c r="E315" s="26">
        <v>196</v>
      </c>
      <c r="F315" s="26">
        <v>197</v>
      </c>
      <c r="G315" s="26">
        <v>198</v>
      </c>
      <c r="H315" s="26">
        <v>199</v>
      </c>
      <c r="I315" s="26">
        <v>200</v>
      </c>
      <c r="J315" s="26">
        <v>201</v>
      </c>
      <c r="K315" s="26">
        <v>202</v>
      </c>
      <c r="L315" s="26">
        <v>203</v>
      </c>
      <c r="M315" s="26">
        <v>204</v>
      </c>
      <c r="N315" s="26">
        <v>205</v>
      </c>
      <c r="O315" s="26">
        <v>206</v>
      </c>
      <c r="P315" s="26">
        <v>207</v>
      </c>
      <c r="Q315" s="26">
        <v>208</v>
      </c>
      <c r="R315" s="26">
        <v>209</v>
      </c>
      <c r="S315" s="26">
        <v>210</v>
      </c>
      <c r="T315" s="26">
        <v>211</v>
      </c>
      <c r="U315" s="26">
        <v>212</v>
      </c>
      <c r="V315" s="26">
        <v>213</v>
      </c>
      <c r="W315" s="26">
        <v>214</v>
      </c>
      <c r="X315" s="26">
        <v>215</v>
      </c>
      <c r="Y315" s="25">
        <v>216</v>
      </c>
      <c r="AB315" s="27">
        <v>193</v>
      </c>
      <c r="AC315" s="26">
        <v>194</v>
      </c>
      <c r="AD315" s="26">
        <v>195</v>
      </c>
      <c r="AE315" s="26">
        <v>196</v>
      </c>
      <c r="AF315" s="26">
        <v>197</v>
      </c>
      <c r="AG315" s="26">
        <v>198</v>
      </c>
      <c r="AH315" s="26">
        <v>199</v>
      </c>
      <c r="AI315" s="26">
        <v>200</v>
      </c>
      <c r="AJ315" s="26">
        <v>201</v>
      </c>
      <c r="AK315" s="26">
        <v>202</v>
      </c>
      <c r="AL315" s="26">
        <v>203</v>
      </c>
      <c r="AM315" s="26">
        <v>204</v>
      </c>
      <c r="AN315" s="26">
        <v>205</v>
      </c>
      <c r="AO315" s="26">
        <v>206</v>
      </c>
      <c r="AP315" s="26">
        <v>207</v>
      </c>
      <c r="AQ315" s="26">
        <v>208</v>
      </c>
      <c r="AR315" s="26">
        <v>209</v>
      </c>
      <c r="AS315" s="26">
        <v>210</v>
      </c>
      <c r="AT315" s="26">
        <v>211</v>
      </c>
      <c r="AU315" s="26">
        <v>212</v>
      </c>
      <c r="AV315" s="26">
        <v>213</v>
      </c>
      <c r="AW315" s="26">
        <v>214</v>
      </c>
      <c r="AX315" s="26">
        <v>215</v>
      </c>
      <c r="AY315" s="25">
        <v>216</v>
      </c>
      <c r="BB315" s="27">
        <v>193</v>
      </c>
      <c r="BC315" s="26">
        <v>194</v>
      </c>
      <c r="BD315" s="26">
        <v>195</v>
      </c>
      <c r="BE315" s="26">
        <v>196</v>
      </c>
      <c r="BF315" s="26">
        <v>197</v>
      </c>
      <c r="BG315" s="26">
        <v>198</v>
      </c>
      <c r="BH315" s="26">
        <v>199</v>
      </c>
      <c r="BI315" s="26">
        <v>200</v>
      </c>
      <c r="BJ315" s="26">
        <v>201</v>
      </c>
      <c r="BK315" s="26">
        <v>202</v>
      </c>
      <c r="BL315" s="26">
        <v>203</v>
      </c>
      <c r="BM315" s="26">
        <v>204</v>
      </c>
      <c r="BN315" s="26">
        <v>205</v>
      </c>
      <c r="BO315" s="26">
        <v>206</v>
      </c>
      <c r="BP315" s="26">
        <v>207</v>
      </c>
      <c r="BQ315" s="26">
        <v>208</v>
      </c>
      <c r="BR315" s="26">
        <v>209</v>
      </c>
      <c r="BS315" s="26">
        <v>210</v>
      </c>
      <c r="BT315" s="26">
        <v>211</v>
      </c>
      <c r="BU315" s="26">
        <v>212</v>
      </c>
      <c r="BV315" s="26">
        <v>213</v>
      </c>
      <c r="BW315" s="26">
        <v>214</v>
      </c>
      <c r="BX315" s="26">
        <v>215</v>
      </c>
      <c r="BY315" s="25">
        <v>216</v>
      </c>
      <c r="CB315" s="27">
        <v>193</v>
      </c>
      <c r="CC315" s="26">
        <v>194</v>
      </c>
      <c r="CD315" s="26">
        <v>195</v>
      </c>
      <c r="CE315" s="26">
        <v>196</v>
      </c>
      <c r="CF315" s="26">
        <v>197</v>
      </c>
      <c r="CG315" s="26">
        <v>198</v>
      </c>
      <c r="CH315" s="26">
        <v>199</v>
      </c>
      <c r="CI315" s="26">
        <v>200</v>
      </c>
      <c r="CJ315" s="26">
        <v>201</v>
      </c>
      <c r="CK315" s="26">
        <v>202</v>
      </c>
      <c r="CL315" s="26">
        <v>203</v>
      </c>
      <c r="CM315" s="26">
        <v>204</v>
      </c>
      <c r="CN315" s="26">
        <v>205</v>
      </c>
      <c r="CO315" s="26">
        <v>206</v>
      </c>
      <c r="CP315" s="26">
        <v>207</v>
      </c>
      <c r="CQ315" s="26">
        <v>208</v>
      </c>
      <c r="CR315" s="26">
        <v>209</v>
      </c>
      <c r="CS315" s="26">
        <v>210</v>
      </c>
      <c r="CT315" s="26">
        <v>211</v>
      </c>
      <c r="CU315" s="26">
        <v>212</v>
      </c>
      <c r="CV315" s="26">
        <v>213</v>
      </c>
      <c r="CW315" s="26">
        <v>214</v>
      </c>
      <c r="CX315" s="26">
        <v>215</v>
      </c>
      <c r="CY315" s="25">
        <v>216</v>
      </c>
      <c r="DB315" s="27">
        <v>193</v>
      </c>
      <c r="DC315" s="26">
        <v>194</v>
      </c>
      <c r="DD315" s="26">
        <v>195</v>
      </c>
      <c r="DE315" s="26">
        <v>196</v>
      </c>
      <c r="DF315" s="26">
        <v>197</v>
      </c>
      <c r="DG315" s="26">
        <v>198</v>
      </c>
      <c r="DH315" s="26">
        <v>199</v>
      </c>
      <c r="DI315" s="26">
        <v>200</v>
      </c>
      <c r="DJ315" s="26">
        <v>201</v>
      </c>
      <c r="DK315" s="26">
        <v>202</v>
      </c>
      <c r="DL315" s="26">
        <v>203</v>
      </c>
      <c r="DM315" s="26">
        <v>204</v>
      </c>
      <c r="DN315" s="26">
        <v>205</v>
      </c>
      <c r="DO315" s="26">
        <v>206</v>
      </c>
      <c r="DP315" s="26">
        <v>207</v>
      </c>
      <c r="DQ315" s="26">
        <v>208</v>
      </c>
      <c r="DR315" s="26">
        <v>209</v>
      </c>
      <c r="DS315" s="26">
        <v>210</v>
      </c>
      <c r="DT315" s="26">
        <v>211</v>
      </c>
      <c r="DU315" s="26">
        <v>212</v>
      </c>
      <c r="DV315" s="26">
        <v>213</v>
      </c>
      <c r="DW315" s="26">
        <v>214</v>
      </c>
      <c r="DX315" s="26">
        <v>215</v>
      </c>
      <c r="DY315" s="25">
        <v>216</v>
      </c>
      <c r="EB315" s="27">
        <v>193</v>
      </c>
      <c r="EC315" s="26">
        <v>194</v>
      </c>
      <c r="ED315" s="26">
        <v>195</v>
      </c>
      <c r="EE315" s="26">
        <v>196</v>
      </c>
      <c r="EF315" s="26">
        <v>197</v>
      </c>
      <c r="EG315" s="26">
        <v>198</v>
      </c>
      <c r="EH315" s="26">
        <v>199</v>
      </c>
      <c r="EI315" s="26">
        <v>200</v>
      </c>
      <c r="EJ315" s="26">
        <v>201</v>
      </c>
      <c r="EK315" s="26">
        <v>202</v>
      </c>
      <c r="EL315" s="26">
        <v>203</v>
      </c>
      <c r="EM315" s="26">
        <v>204</v>
      </c>
      <c r="EN315" s="26">
        <v>205</v>
      </c>
      <c r="EO315" s="26">
        <v>206</v>
      </c>
      <c r="EP315" s="26">
        <v>207</v>
      </c>
      <c r="EQ315" s="26">
        <v>208</v>
      </c>
      <c r="ER315" s="26">
        <v>209</v>
      </c>
      <c r="ES315" s="26">
        <v>210</v>
      </c>
      <c r="ET315" s="26">
        <v>211</v>
      </c>
      <c r="EU315" s="26">
        <v>212</v>
      </c>
      <c r="EV315" s="26">
        <v>213</v>
      </c>
      <c r="EW315" s="26">
        <v>214</v>
      </c>
      <c r="EX315" s="26">
        <v>215</v>
      </c>
      <c r="EY315" s="25">
        <v>216</v>
      </c>
      <c r="FB315" s="27">
        <v>193</v>
      </c>
      <c r="FC315" s="26">
        <v>194</v>
      </c>
      <c r="FD315" s="26">
        <v>195</v>
      </c>
      <c r="FE315" s="26">
        <v>196</v>
      </c>
      <c r="FF315" s="26">
        <v>197</v>
      </c>
      <c r="FG315" s="26">
        <v>198</v>
      </c>
      <c r="FH315" s="26">
        <v>199</v>
      </c>
      <c r="FI315" s="26">
        <v>200</v>
      </c>
      <c r="FJ315" s="26">
        <v>201</v>
      </c>
      <c r="FK315" s="26">
        <v>202</v>
      </c>
      <c r="FL315" s="26">
        <v>203</v>
      </c>
      <c r="FM315" s="26">
        <v>204</v>
      </c>
      <c r="FN315" s="26">
        <v>205</v>
      </c>
      <c r="FO315" s="26">
        <v>206</v>
      </c>
      <c r="FP315" s="26">
        <v>207</v>
      </c>
      <c r="FQ315" s="26">
        <v>208</v>
      </c>
      <c r="FR315" s="26">
        <v>209</v>
      </c>
      <c r="FS315" s="26">
        <v>210</v>
      </c>
      <c r="FT315" s="26">
        <v>211</v>
      </c>
      <c r="FU315" s="26">
        <v>212</v>
      </c>
      <c r="FV315" s="26">
        <v>213</v>
      </c>
      <c r="FW315" s="26">
        <v>214</v>
      </c>
      <c r="FX315" s="26">
        <v>215</v>
      </c>
      <c r="FY315" s="25">
        <v>216</v>
      </c>
    </row>
    <row r="316" spans="1:181">
      <c r="A316" s="24" t="s">
        <v>2495</v>
      </c>
      <c r="B316" s="27">
        <v>217</v>
      </c>
      <c r="C316" s="26">
        <v>218</v>
      </c>
      <c r="D316" s="26">
        <v>219</v>
      </c>
      <c r="E316" s="26">
        <v>220</v>
      </c>
      <c r="F316" s="26">
        <v>221</v>
      </c>
      <c r="G316" s="26">
        <v>222</v>
      </c>
      <c r="H316" s="26">
        <v>223</v>
      </c>
      <c r="I316" s="26">
        <v>224</v>
      </c>
      <c r="J316" s="26">
        <v>225</v>
      </c>
      <c r="K316" s="26">
        <v>226</v>
      </c>
      <c r="L316" s="26">
        <v>227</v>
      </c>
      <c r="M316" s="26">
        <v>228</v>
      </c>
      <c r="N316" s="26">
        <v>229</v>
      </c>
      <c r="O316" s="26">
        <v>230</v>
      </c>
      <c r="P316" s="26">
        <v>231</v>
      </c>
      <c r="Q316" s="26">
        <v>232</v>
      </c>
      <c r="R316" s="26">
        <v>233</v>
      </c>
      <c r="S316" s="26">
        <v>234</v>
      </c>
      <c r="T316" s="26">
        <v>235</v>
      </c>
      <c r="U316" s="26">
        <v>236</v>
      </c>
      <c r="V316" s="26">
        <v>237</v>
      </c>
      <c r="W316" s="26">
        <v>238</v>
      </c>
      <c r="X316" s="26">
        <v>239</v>
      </c>
      <c r="Y316" s="25">
        <v>240</v>
      </c>
      <c r="AB316" s="27">
        <v>217</v>
      </c>
      <c r="AC316" s="26">
        <v>218</v>
      </c>
      <c r="AD316" s="26">
        <v>219</v>
      </c>
      <c r="AE316" s="26">
        <v>220</v>
      </c>
      <c r="AF316" s="26">
        <v>221</v>
      </c>
      <c r="AG316" s="26">
        <v>222</v>
      </c>
      <c r="AH316" s="26">
        <v>223</v>
      </c>
      <c r="AI316" s="26">
        <v>224</v>
      </c>
      <c r="AJ316" s="26">
        <v>225</v>
      </c>
      <c r="AK316" s="26">
        <v>226</v>
      </c>
      <c r="AL316" s="26">
        <v>227</v>
      </c>
      <c r="AM316" s="26">
        <v>228</v>
      </c>
      <c r="AN316" s="26">
        <v>229</v>
      </c>
      <c r="AO316" s="26">
        <v>230</v>
      </c>
      <c r="AP316" s="26">
        <v>231</v>
      </c>
      <c r="AQ316" s="26">
        <v>232</v>
      </c>
      <c r="AR316" s="26">
        <v>233</v>
      </c>
      <c r="AS316" s="26">
        <v>234</v>
      </c>
      <c r="AT316" s="26">
        <v>235</v>
      </c>
      <c r="AU316" s="26">
        <v>236</v>
      </c>
      <c r="AV316" s="26">
        <v>237</v>
      </c>
      <c r="AW316" s="26">
        <v>238</v>
      </c>
      <c r="AX316" s="26">
        <v>239</v>
      </c>
      <c r="AY316" s="25">
        <v>240</v>
      </c>
      <c r="BB316" s="27">
        <v>217</v>
      </c>
      <c r="BC316" s="26">
        <v>218</v>
      </c>
      <c r="BD316" s="26">
        <v>219</v>
      </c>
      <c r="BE316" s="26">
        <v>220</v>
      </c>
      <c r="BF316" s="26">
        <v>221</v>
      </c>
      <c r="BG316" s="26">
        <v>222</v>
      </c>
      <c r="BH316" s="26">
        <v>223</v>
      </c>
      <c r="BI316" s="26">
        <v>224</v>
      </c>
      <c r="BJ316" s="26">
        <v>225</v>
      </c>
      <c r="BK316" s="26">
        <v>226</v>
      </c>
      <c r="BL316" s="26">
        <v>227</v>
      </c>
      <c r="BM316" s="26">
        <v>228</v>
      </c>
      <c r="BN316" s="26">
        <v>229</v>
      </c>
      <c r="BO316" s="26">
        <v>230</v>
      </c>
      <c r="BP316" s="26">
        <v>231</v>
      </c>
      <c r="BQ316" s="26">
        <v>232</v>
      </c>
      <c r="BR316" s="26">
        <v>233</v>
      </c>
      <c r="BS316" s="26">
        <v>234</v>
      </c>
      <c r="BT316" s="26">
        <v>235</v>
      </c>
      <c r="BU316" s="26">
        <v>236</v>
      </c>
      <c r="BV316" s="26">
        <v>237</v>
      </c>
      <c r="BW316" s="26">
        <v>238</v>
      </c>
      <c r="BX316" s="26">
        <v>239</v>
      </c>
      <c r="BY316" s="25">
        <v>240</v>
      </c>
      <c r="CB316" s="27">
        <v>217</v>
      </c>
      <c r="CC316" s="26">
        <v>218</v>
      </c>
      <c r="CD316" s="26">
        <v>219</v>
      </c>
      <c r="CE316" s="26">
        <v>220</v>
      </c>
      <c r="CF316" s="26">
        <v>221</v>
      </c>
      <c r="CG316" s="26">
        <v>222</v>
      </c>
      <c r="CH316" s="26">
        <v>223</v>
      </c>
      <c r="CI316" s="26">
        <v>224</v>
      </c>
      <c r="CJ316" s="26">
        <v>225</v>
      </c>
      <c r="CK316" s="26">
        <v>226</v>
      </c>
      <c r="CL316" s="26">
        <v>227</v>
      </c>
      <c r="CM316" s="26">
        <v>228</v>
      </c>
      <c r="CN316" s="26">
        <v>229</v>
      </c>
      <c r="CO316" s="26">
        <v>230</v>
      </c>
      <c r="CP316" s="26">
        <v>231</v>
      </c>
      <c r="CQ316" s="26">
        <v>232</v>
      </c>
      <c r="CR316" s="26">
        <v>233</v>
      </c>
      <c r="CS316" s="26">
        <v>234</v>
      </c>
      <c r="CT316" s="26">
        <v>235</v>
      </c>
      <c r="CU316" s="26">
        <v>236</v>
      </c>
      <c r="CV316" s="26">
        <v>237</v>
      </c>
      <c r="CW316" s="26">
        <v>238</v>
      </c>
      <c r="CX316" s="26">
        <v>239</v>
      </c>
      <c r="CY316" s="25">
        <v>240</v>
      </c>
      <c r="DB316" s="27">
        <v>217</v>
      </c>
      <c r="DC316" s="26">
        <v>218</v>
      </c>
      <c r="DD316" s="26">
        <v>219</v>
      </c>
      <c r="DE316" s="26">
        <v>220</v>
      </c>
      <c r="DF316" s="26">
        <v>221</v>
      </c>
      <c r="DG316" s="26">
        <v>222</v>
      </c>
      <c r="DH316" s="26">
        <v>223</v>
      </c>
      <c r="DI316" s="26">
        <v>224</v>
      </c>
      <c r="DJ316" s="26">
        <v>225</v>
      </c>
      <c r="DK316" s="26">
        <v>226</v>
      </c>
      <c r="DL316" s="26">
        <v>227</v>
      </c>
      <c r="DM316" s="26">
        <v>228</v>
      </c>
      <c r="DN316" s="26">
        <v>229</v>
      </c>
      <c r="DO316" s="26">
        <v>230</v>
      </c>
      <c r="DP316" s="26">
        <v>231</v>
      </c>
      <c r="DQ316" s="26">
        <v>232</v>
      </c>
      <c r="DR316" s="26">
        <v>233</v>
      </c>
      <c r="DS316" s="26">
        <v>234</v>
      </c>
      <c r="DT316" s="26">
        <v>235</v>
      </c>
      <c r="DU316" s="26">
        <v>236</v>
      </c>
      <c r="DV316" s="26">
        <v>237</v>
      </c>
      <c r="DW316" s="26">
        <v>238</v>
      </c>
      <c r="DX316" s="26">
        <v>239</v>
      </c>
      <c r="DY316" s="25">
        <v>240</v>
      </c>
      <c r="EB316" s="27">
        <v>217</v>
      </c>
      <c r="EC316" s="26">
        <v>218</v>
      </c>
      <c r="ED316" s="26">
        <v>219</v>
      </c>
      <c r="EE316" s="26">
        <v>220</v>
      </c>
      <c r="EF316" s="26">
        <v>221</v>
      </c>
      <c r="EG316" s="26">
        <v>222</v>
      </c>
      <c r="EH316" s="26">
        <v>223</v>
      </c>
      <c r="EI316" s="26">
        <v>224</v>
      </c>
      <c r="EJ316" s="26">
        <v>225</v>
      </c>
      <c r="EK316" s="26">
        <v>226</v>
      </c>
      <c r="EL316" s="26">
        <v>227</v>
      </c>
      <c r="EM316" s="26">
        <v>228</v>
      </c>
      <c r="EN316" s="26">
        <v>229</v>
      </c>
      <c r="EO316" s="26">
        <v>230</v>
      </c>
      <c r="EP316" s="26">
        <v>231</v>
      </c>
      <c r="EQ316" s="26">
        <v>232</v>
      </c>
      <c r="ER316" s="26">
        <v>233</v>
      </c>
      <c r="ES316" s="26">
        <v>234</v>
      </c>
      <c r="ET316" s="26">
        <v>235</v>
      </c>
      <c r="EU316" s="26">
        <v>236</v>
      </c>
      <c r="EV316" s="26">
        <v>237</v>
      </c>
      <c r="EW316" s="26">
        <v>238</v>
      </c>
      <c r="EX316" s="26">
        <v>239</v>
      </c>
      <c r="EY316" s="25">
        <v>240</v>
      </c>
      <c r="FB316" s="27">
        <v>217</v>
      </c>
      <c r="FC316" s="26">
        <v>218</v>
      </c>
      <c r="FD316" s="26">
        <v>219</v>
      </c>
      <c r="FE316" s="26">
        <v>220</v>
      </c>
      <c r="FF316" s="26">
        <v>221</v>
      </c>
      <c r="FG316" s="26">
        <v>222</v>
      </c>
      <c r="FH316" s="26">
        <v>223</v>
      </c>
      <c r="FI316" s="26">
        <v>224</v>
      </c>
      <c r="FJ316" s="26">
        <v>225</v>
      </c>
      <c r="FK316" s="26">
        <v>226</v>
      </c>
      <c r="FL316" s="26">
        <v>227</v>
      </c>
      <c r="FM316" s="26">
        <v>228</v>
      </c>
      <c r="FN316" s="26">
        <v>229</v>
      </c>
      <c r="FO316" s="26">
        <v>230</v>
      </c>
      <c r="FP316" s="26">
        <v>231</v>
      </c>
      <c r="FQ316" s="26">
        <v>232</v>
      </c>
      <c r="FR316" s="26">
        <v>233</v>
      </c>
      <c r="FS316" s="26">
        <v>234</v>
      </c>
      <c r="FT316" s="26">
        <v>235</v>
      </c>
      <c r="FU316" s="26">
        <v>236</v>
      </c>
      <c r="FV316" s="26">
        <v>237</v>
      </c>
      <c r="FW316" s="26">
        <v>238</v>
      </c>
      <c r="FX316" s="26">
        <v>239</v>
      </c>
      <c r="FY316" s="25">
        <v>240</v>
      </c>
    </row>
    <row r="317" spans="1:181">
      <c r="A317" s="24" t="s">
        <v>2494</v>
      </c>
      <c r="B317" s="27">
        <v>241</v>
      </c>
      <c r="C317" s="26">
        <v>242</v>
      </c>
      <c r="D317" s="26">
        <v>243</v>
      </c>
      <c r="E317" s="26">
        <v>244</v>
      </c>
      <c r="F317" s="26">
        <v>245</v>
      </c>
      <c r="G317" s="26">
        <v>246</v>
      </c>
      <c r="H317" s="26">
        <v>247</v>
      </c>
      <c r="I317" s="26">
        <v>248</v>
      </c>
      <c r="J317" s="26">
        <v>249</v>
      </c>
      <c r="K317" s="26">
        <v>250</v>
      </c>
      <c r="L317" s="26">
        <v>251</v>
      </c>
      <c r="M317" s="26">
        <v>252</v>
      </c>
      <c r="N317" s="26">
        <v>253</v>
      </c>
      <c r="O317" s="26">
        <v>254</v>
      </c>
      <c r="P317" s="26">
        <v>255</v>
      </c>
      <c r="Q317" s="26">
        <v>256</v>
      </c>
      <c r="R317" s="26">
        <v>257</v>
      </c>
      <c r="S317" s="26">
        <v>258</v>
      </c>
      <c r="T317" s="26">
        <v>259</v>
      </c>
      <c r="U317" s="26">
        <v>260</v>
      </c>
      <c r="V317" s="26">
        <v>261</v>
      </c>
      <c r="W317" s="26">
        <v>262</v>
      </c>
      <c r="X317" s="26">
        <v>263</v>
      </c>
      <c r="Y317" s="25">
        <v>264</v>
      </c>
      <c r="AB317" s="27">
        <v>241</v>
      </c>
      <c r="AC317" s="26">
        <v>242</v>
      </c>
      <c r="AD317" s="26">
        <v>243</v>
      </c>
      <c r="AE317" s="26">
        <v>244</v>
      </c>
      <c r="AF317" s="26">
        <v>245</v>
      </c>
      <c r="AG317" s="26">
        <v>246</v>
      </c>
      <c r="AH317" s="26">
        <v>247</v>
      </c>
      <c r="AI317" s="26">
        <v>248</v>
      </c>
      <c r="AJ317" s="26">
        <v>249</v>
      </c>
      <c r="AK317" s="26">
        <v>250</v>
      </c>
      <c r="AL317" s="26">
        <v>251</v>
      </c>
      <c r="AM317" s="26">
        <v>252</v>
      </c>
      <c r="AN317" s="26">
        <v>253</v>
      </c>
      <c r="AO317" s="26">
        <v>254</v>
      </c>
      <c r="AP317" s="26">
        <v>255</v>
      </c>
      <c r="AQ317" s="26">
        <v>256</v>
      </c>
      <c r="AR317" s="26">
        <v>257</v>
      </c>
      <c r="AS317" s="26">
        <v>258</v>
      </c>
      <c r="AT317" s="26">
        <v>259</v>
      </c>
      <c r="AU317" s="26">
        <v>260</v>
      </c>
      <c r="AV317" s="26">
        <v>261</v>
      </c>
      <c r="AW317" s="26">
        <v>262</v>
      </c>
      <c r="AX317" s="26">
        <v>263</v>
      </c>
      <c r="AY317" s="25">
        <v>264</v>
      </c>
      <c r="BB317" s="27">
        <v>241</v>
      </c>
      <c r="BC317" s="26">
        <v>242</v>
      </c>
      <c r="BD317" s="26">
        <v>243</v>
      </c>
      <c r="BE317" s="26">
        <v>244</v>
      </c>
      <c r="BF317" s="26">
        <v>245</v>
      </c>
      <c r="BG317" s="26">
        <v>246</v>
      </c>
      <c r="BH317" s="26">
        <v>247</v>
      </c>
      <c r="BI317" s="26">
        <v>248</v>
      </c>
      <c r="BJ317" s="26">
        <v>249</v>
      </c>
      <c r="BK317" s="26">
        <v>250</v>
      </c>
      <c r="BL317" s="26">
        <v>251</v>
      </c>
      <c r="BM317" s="26">
        <v>252</v>
      </c>
      <c r="BN317" s="26">
        <v>253</v>
      </c>
      <c r="BO317" s="26">
        <v>254</v>
      </c>
      <c r="BP317" s="26">
        <v>255</v>
      </c>
      <c r="BQ317" s="26">
        <v>256</v>
      </c>
      <c r="BR317" s="26">
        <v>257</v>
      </c>
      <c r="BS317" s="26">
        <v>258</v>
      </c>
      <c r="BT317" s="26">
        <v>259</v>
      </c>
      <c r="BU317" s="26">
        <v>260</v>
      </c>
      <c r="BV317" s="26">
        <v>261</v>
      </c>
      <c r="BW317" s="26">
        <v>262</v>
      </c>
      <c r="BX317" s="26">
        <v>263</v>
      </c>
      <c r="BY317" s="25">
        <v>264</v>
      </c>
      <c r="CB317" s="27">
        <v>241</v>
      </c>
      <c r="CC317" s="26">
        <v>242</v>
      </c>
      <c r="CD317" s="26">
        <v>243</v>
      </c>
      <c r="CE317" s="26">
        <v>244</v>
      </c>
      <c r="CF317" s="26">
        <v>245</v>
      </c>
      <c r="CG317" s="26">
        <v>246</v>
      </c>
      <c r="CH317" s="26">
        <v>247</v>
      </c>
      <c r="CI317" s="26">
        <v>248</v>
      </c>
      <c r="CJ317" s="26">
        <v>249</v>
      </c>
      <c r="CK317" s="26">
        <v>250</v>
      </c>
      <c r="CL317" s="26">
        <v>251</v>
      </c>
      <c r="CM317" s="26">
        <v>252</v>
      </c>
      <c r="CN317" s="26">
        <v>253</v>
      </c>
      <c r="CO317" s="26">
        <v>254</v>
      </c>
      <c r="CP317" s="26">
        <v>255</v>
      </c>
      <c r="CQ317" s="26">
        <v>256</v>
      </c>
      <c r="CR317" s="26">
        <v>257</v>
      </c>
      <c r="CS317" s="26">
        <v>258</v>
      </c>
      <c r="CT317" s="26">
        <v>259</v>
      </c>
      <c r="CU317" s="26">
        <v>260</v>
      </c>
      <c r="CV317" s="26">
        <v>261</v>
      </c>
      <c r="CW317" s="26">
        <v>262</v>
      </c>
      <c r="CX317" s="26">
        <v>263</v>
      </c>
      <c r="CY317" s="25">
        <v>264</v>
      </c>
      <c r="DB317" s="27">
        <v>241</v>
      </c>
      <c r="DC317" s="26">
        <v>242</v>
      </c>
      <c r="DD317" s="26">
        <v>243</v>
      </c>
      <c r="DE317" s="26">
        <v>244</v>
      </c>
      <c r="DF317" s="26">
        <v>245</v>
      </c>
      <c r="DG317" s="26">
        <v>246</v>
      </c>
      <c r="DH317" s="26">
        <v>247</v>
      </c>
      <c r="DI317" s="26">
        <v>248</v>
      </c>
      <c r="DJ317" s="26">
        <v>249</v>
      </c>
      <c r="DK317" s="26">
        <v>250</v>
      </c>
      <c r="DL317" s="26">
        <v>251</v>
      </c>
      <c r="DM317" s="26">
        <v>252</v>
      </c>
      <c r="DN317" s="26">
        <v>253</v>
      </c>
      <c r="DO317" s="26">
        <v>254</v>
      </c>
      <c r="DP317" s="26">
        <v>255</v>
      </c>
      <c r="DQ317" s="26">
        <v>256</v>
      </c>
      <c r="DR317" s="26">
        <v>257</v>
      </c>
      <c r="DS317" s="26">
        <v>258</v>
      </c>
      <c r="DT317" s="26">
        <v>259</v>
      </c>
      <c r="DU317" s="26">
        <v>260</v>
      </c>
      <c r="DV317" s="26">
        <v>261</v>
      </c>
      <c r="DW317" s="26">
        <v>262</v>
      </c>
      <c r="DX317" s="26">
        <v>263</v>
      </c>
      <c r="DY317" s="25">
        <v>264</v>
      </c>
      <c r="EB317" s="27">
        <v>241</v>
      </c>
      <c r="EC317" s="26">
        <v>242</v>
      </c>
      <c r="ED317" s="26">
        <v>243</v>
      </c>
      <c r="EE317" s="26">
        <v>244</v>
      </c>
      <c r="EF317" s="26">
        <v>245</v>
      </c>
      <c r="EG317" s="26">
        <v>246</v>
      </c>
      <c r="EH317" s="26">
        <v>247</v>
      </c>
      <c r="EI317" s="26">
        <v>248</v>
      </c>
      <c r="EJ317" s="26">
        <v>249</v>
      </c>
      <c r="EK317" s="26">
        <v>250</v>
      </c>
      <c r="EL317" s="26">
        <v>251</v>
      </c>
      <c r="EM317" s="26">
        <v>252</v>
      </c>
      <c r="EN317" s="26">
        <v>253</v>
      </c>
      <c r="EO317" s="26">
        <v>254</v>
      </c>
      <c r="EP317" s="26">
        <v>255</v>
      </c>
      <c r="EQ317" s="26">
        <v>256</v>
      </c>
      <c r="ER317" s="26">
        <v>257</v>
      </c>
      <c r="ES317" s="26">
        <v>258</v>
      </c>
      <c r="ET317" s="26">
        <v>259</v>
      </c>
      <c r="EU317" s="26">
        <v>260</v>
      </c>
      <c r="EV317" s="26">
        <v>261</v>
      </c>
      <c r="EW317" s="26">
        <v>262</v>
      </c>
      <c r="EX317" s="26">
        <v>263</v>
      </c>
      <c r="EY317" s="25">
        <v>264</v>
      </c>
      <c r="FB317" s="27">
        <v>241</v>
      </c>
      <c r="FC317" s="26">
        <v>242</v>
      </c>
      <c r="FD317" s="26">
        <v>243</v>
      </c>
      <c r="FE317" s="26">
        <v>244</v>
      </c>
      <c r="FF317" s="26">
        <v>245</v>
      </c>
      <c r="FG317" s="26">
        <v>246</v>
      </c>
      <c r="FH317" s="26">
        <v>247</v>
      </c>
      <c r="FI317" s="26">
        <v>248</v>
      </c>
      <c r="FJ317" s="26">
        <v>249</v>
      </c>
      <c r="FK317" s="26">
        <v>250</v>
      </c>
      <c r="FL317" s="26">
        <v>251</v>
      </c>
      <c r="FM317" s="26">
        <v>252</v>
      </c>
      <c r="FN317" s="26">
        <v>253</v>
      </c>
      <c r="FO317" s="26">
        <v>254</v>
      </c>
      <c r="FP317" s="26">
        <v>255</v>
      </c>
      <c r="FQ317" s="26">
        <v>256</v>
      </c>
      <c r="FR317" s="26">
        <v>257</v>
      </c>
      <c r="FS317" s="26">
        <v>258</v>
      </c>
      <c r="FT317" s="26">
        <v>259</v>
      </c>
      <c r="FU317" s="26">
        <v>260</v>
      </c>
      <c r="FV317" s="26">
        <v>261</v>
      </c>
      <c r="FW317" s="26">
        <v>262</v>
      </c>
      <c r="FX317" s="26">
        <v>263</v>
      </c>
      <c r="FY317" s="25">
        <v>264</v>
      </c>
    </row>
    <row r="318" spans="1:181" ht="15.75" thickBot="1">
      <c r="A318" s="24"/>
      <c r="B318" s="23">
        <v>265</v>
      </c>
      <c r="C318" s="22">
        <v>266</v>
      </c>
      <c r="D318" s="22">
        <v>267</v>
      </c>
      <c r="E318" s="22">
        <v>268</v>
      </c>
      <c r="F318" s="22">
        <v>269</v>
      </c>
      <c r="G318" s="22">
        <v>270</v>
      </c>
      <c r="H318" s="22">
        <v>271</v>
      </c>
      <c r="I318" s="22">
        <v>272</v>
      </c>
      <c r="J318" s="22">
        <v>273</v>
      </c>
      <c r="K318" s="22">
        <v>274</v>
      </c>
      <c r="L318" s="22">
        <v>275</v>
      </c>
      <c r="M318" s="22">
        <v>276</v>
      </c>
      <c r="N318" s="22">
        <v>277</v>
      </c>
      <c r="O318" s="22">
        <v>278</v>
      </c>
      <c r="P318" s="22">
        <v>279</v>
      </c>
      <c r="Q318" s="22">
        <v>280</v>
      </c>
      <c r="R318" s="22">
        <v>281</v>
      </c>
      <c r="S318" s="22">
        <v>282</v>
      </c>
      <c r="T318" s="22">
        <v>283</v>
      </c>
      <c r="U318" s="22">
        <v>284</v>
      </c>
      <c r="V318" s="22">
        <v>285</v>
      </c>
      <c r="W318" s="22">
        <v>286</v>
      </c>
      <c r="X318" s="22">
        <v>287</v>
      </c>
      <c r="Y318" s="21">
        <v>288</v>
      </c>
      <c r="AB318" s="23">
        <v>265</v>
      </c>
      <c r="AC318" s="22">
        <v>266</v>
      </c>
      <c r="AD318" s="22">
        <v>267</v>
      </c>
      <c r="AE318" s="22">
        <v>268</v>
      </c>
      <c r="AF318" s="22">
        <v>269</v>
      </c>
      <c r="AG318" s="22">
        <v>270</v>
      </c>
      <c r="AH318" s="22">
        <v>271</v>
      </c>
      <c r="AI318" s="22">
        <v>272</v>
      </c>
      <c r="AJ318" s="22">
        <v>273</v>
      </c>
      <c r="AK318" s="22">
        <v>274</v>
      </c>
      <c r="AL318" s="22">
        <v>275</v>
      </c>
      <c r="AM318" s="22">
        <v>276</v>
      </c>
      <c r="AN318" s="22">
        <v>277</v>
      </c>
      <c r="AO318" s="22">
        <v>278</v>
      </c>
      <c r="AP318" s="22">
        <v>279</v>
      </c>
      <c r="AQ318" s="22">
        <v>280</v>
      </c>
      <c r="AR318" s="22">
        <v>281</v>
      </c>
      <c r="AS318" s="22">
        <v>282</v>
      </c>
      <c r="AT318" s="22">
        <v>283</v>
      </c>
      <c r="AU318" s="22">
        <v>284</v>
      </c>
      <c r="AV318" s="22">
        <v>285</v>
      </c>
      <c r="AW318" s="22">
        <v>286</v>
      </c>
      <c r="AX318" s="22">
        <v>287</v>
      </c>
      <c r="AY318" s="21">
        <v>288</v>
      </c>
      <c r="BB318" s="23">
        <v>265</v>
      </c>
      <c r="BC318" s="22">
        <v>266</v>
      </c>
      <c r="BD318" s="22">
        <v>267</v>
      </c>
      <c r="BE318" s="22">
        <v>268</v>
      </c>
      <c r="BF318" s="22">
        <v>269</v>
      </c>
      <c r="BG318" s="22">
        <v>270</v>
      </c>
      <c r="BH318" s="22">
        <v>271</v>
      </c>
      <c r="BI318" s="22">
        <v>272</v>
      </c>
      <c r="BJ318" s="22">
        <v>273</v>
      </c>
      <c r="BK318" s="22">
        <v>274</v>
      </c>
      <c r="BL318" s="22">
        <v>275</v>
      </c>
      <c r="BM318" s="22">
        <v>276</v>
      </c>
      <c r="BN318" s="22">
        <v>277</v>
      </c>
      <c r="BO318" s="22">
        <v>278</v>
      </c>
      <c r="BP318" s="22">
        <v>279</v>
      </c>
      <c r="BQ318" s="22">
        <v>280</v>
      </c>
      <c r="BR318" s="22">
        <v>281</v>
      </c>
      <c r="BS318" s="22">
        <v>282</v>
      </c>
      <c r="BT318" s="22">
        <v>283</v>
      </c>
      <c r="BU318" s="22">
        <v>284</v>
      </c>
      <c r="BV318" s="22">
        <v>285</v>
      </c>
      <c r="BW318" s="22">
        <v>286</v>
      </c>
      <c r="BX318" s="22">
        <v>287</v>
      </c>
      <c r="BY318" s="21">
        <v>288</v>
      </c>
      <c r="CB318" s="23">
        <v>265</v>
      </c>
      <c r="CC318" s="22">
        <v>266</v>
      </c>
      <c r="CD318" s="22">
        <v>267</v>
      </c>
      <c r="CE318" s="22">
        <v>268</v>
      </c>
      <c r="CF318" s="22">
        <v>269</v>
      </c>
      <c r="CG318" s="22">
        <v>270</v>
      </c>
      <c r="CH318" s="22">
        <v>271</v>
      </c>
      <c r="CI318" s="22">
        <v>272</v>
      </c>
      <c r="CJ318" s="22">
        <v>273</v>
      </c>
      <c r="CK318" s="22">
        <v>274</v>
      </c>
      <c r="CL318" s="22">
        <v>275</v>
      </c>
      <c r="CM318" s="22">
        <v>276</v>
      </c>
      <c r="CN318" s="22">
        <v>277</v>
      </c>
      <c r="CO318" s="22">
        <v>278</v>
      </c>
      <c r="CP318" s="22">
        <v>279</v>
      </c>
      <c r="CQ318" s="22">
        <v>280</v>
      </c>
      <c r="CR318" s="22">
        <v>281</v>
      </c>
      <c r="CS318" s="22">
        <v>282</v>
      </c>
      <c r="CT318" s="22">
        <v>283</v>
      </c>
      <c r="CU318" s="22">
        <v>284</v>
      </c>
      <c r="CV318" s="22">
        <v>285</v>
      </c>
      <c r="CW318" s="22">
        <v>286</v>
      </c>
      <c r="CX318" s="22">
        <v>287</v>
      </c>
      <c r="CY318" s="21">
        <v>288</v>
      </c>
      <c r="DB318" s="23">
        <v>265</v>
      </c>
      <c r="DC318" s="22">
        <v>266</v>
      </c>
      <c r="DD318" s="22">
        <v>267</v>
      </c>
      <c r="DE318" s="22">
        <v>268</v>
      </c>
      <c r="DF318" s="22">
        <v>269</v>
      </c>
      <c r="DG318" s="22">
        <v>270</v>
      </c>
      <c r="DH318" s="22">
        <v>271</v>
      </c>
      <c r="DI318" s="22">
        <v>272</v>
      </c>
      <c r="DJ318" s="22">
        <v>273</v>
      </c>
      <c r="DK318" s="22">
        <v>274</v>
      </c>
      <c r="DL318" s="22">
        <v>275</v>
      </c>
      <c r="DM318" s="22">
        <v>276</v>
      </c>
      <c r="DN318" s="22">
        <v>277</v>
      </c>
      <c r="DO318" s="22">
        <v>278</v>
      </c>
      <c r="DP318" s="22">
        <v>279</v>
      </c>
      <c r="DQ318" s="22">
        <v>280</v>
      </c>
      <c r="DR318" s="22">
        <v>281</v>
      </c>
      <c r="DS318" s="22">
        <v>282</v>
      </c>
      <c r="DT318" s="22">
        <v>283</v>
      </c>
      <c r="DU318" s="22">
        <v>284</v>
      </c>
      <c r="DV318" s="22">
        <v>285</v>
      </c>
      <c r="DW318" s="22">
        <v>286</v>
      </c>
      <c r="DX318" s="22">
        <v>287</v>
      </c>
      <c r="DY318" s="21">
        <v>288</v>
      </c>
      <c r="EB318" s="23">
        <v>265</v>
      </c>
      <c r="EC318" s="22">
        <v>266</v>
      </c>
      <c r="ED318" s="22">
        <v>267</v>
      </c>
      <c r="EE318" s="22">
        <v>268</v>
      </c>
      <c r="EF318" s="22">
        <v>269</v>
      </c>
      <c r="EG318" s="22">
        <v>270</v>
      </c>
      <c r="EH318" s="22">
        <v>271</v>
      </c>
      <c r="EI318" s="22">
        <v>272</v>
      </c>
      <c r="EJ318" s="22">
        <v>273</v>
      </c>
      <c r="EK318" s="22">
        <v>274</v>
      </c>
      <c r="EL318" s="22">
        <v>275</v>
      </c>
      <c r="EM318" s="22">
        <v>276</v>
      </c>
      <c r="EN318" s="22">
        <v>277</v>
      </c>
      <c r="EO318" s="22">
        <v>278</v>
      </c>
      <c r="EP318" s="22">
        <v>279</v>
      </c>
      <c r="EQ318" s="22">
        <v>280</v>
      </c>
      <c r="ER318" s="22">
        <v>281</v>
      </c>
      <c r="ES318" s="22">
        <v>282</v>
      </c>
      <c r="ET318" s="22">
        <v>283</v>
      </c>
      <c r="EU318" s="22">
        <v>284</v>
      </c>
      <c r="EV318" s="22">
        <v>285</v>
      </c>
      <c r="EW318" s="22">
        <v>286</v>
      </c>
      <c r="EX318" s="22">
        <v>287</v>
      </c>
      <c r="EY318" s="21">
        <v>288</v>
      </c>
      <c r="FB318" s="23">
        <v>265</v>
      </c>
      <c r="FC318" s="22">
        <v>266</v>
      </c>
      <c r="FD318" s="22">
        <v>267</v>
      </c>
      <c r="FE318" s="22">
        <v>268</v>
      </c>
      <c r="FF318" s="22">
        <v>269</v>
      </c>
      <c r="FG318" s="22">
        <v>270</v>
      </c>
      <c r="FH318" s="22">
        <v>271</v>
      </c>
      <c r="FI318" s="22">
        <v>272</v>
      </c>
      <c r="FJ318" s="22">
        <v>273</v>
      </c>
      <c r="FK318" s="22">
        <v>274</v>
      </c>
      <c r="FL318" s="22">
        <v>275</v>
      </c>
      <c r="FM318" s="22">
        <v>276</v>
      </c>
      <c r="FN318" s="22">
        <v>277</v>
      </c>
      <c r="FO318" s="22">
        <v>278</v>
      </c>
      <c r="FP318" s="22">
        <v>279</v>
      </c>
      <c r="FQ318" s="22">
        <v>280</v>
      </c>
      <c r="FR318" s="22">
        <v>281</v>
      </c>
      <c r="FS318" s="22">
        <v>282</v>
      </c>
      <c r="FT318" s="22">
        <v>283</v>
      </c>
      <c r="FU318" s="22">
        <v>284</v>
      </c>
      <c r="FV318" s="22">
        <v>285</v>
      </c>
      <c r="FW318" s="22">
        <v>286</v>
      </c>
      <c r="FX318" s="22">
        <v>287</v>
      </c>
      <c r="FY318" s="21">
        <v>288</v>
      </c>
    </row>
    <row r="320" spans="1:181" ht="15.75" thickBot="1">
      <c r="B320" s="744" t="s">
        <v>5722</v>
      </c>
      <c r="C320" s="744"/>
      <c r="D320" s="744"/>
      <c r="E320" s="744"/>
      <c r="F320" s="744"/>
      <c r="G320" s="744"/>
      <c r="H320" t="s">
        <v>2493</v>
      </c>
      <c r="M320" s="744" t="s">
        <v>5727</v>
      </c>
      <c r="N320" s="744"/>
      <c r="O320" s="744"/>
      <c r="P320" s="744"/>
      <c r="Q320" s="744"/>
      <c r="R320" t="s">
        <v>2493</v>
      </c>
      <c r="AB320" s="744" t="s">
        <v>5722</v>
      </c>
      <c r="AC320" s="744"/>
      <c r="AD320" s="744"/>
      <c r="AE320" s="744"/>
      <c r="AF320" s="744"/>
      <c r="AG320" s="744"/>
      <c r="AM320" s="20" t="s">
        <v>2492</v>
      </c>
      <c r="AN320" s="20"/>
      <c r="AO320" s="20"/>
      <c r="BB320" s="744" t="s">
        <v>5722</v>
      </c>
      <c r="BC320" s="744"/>
      <c r="BD320" s="744"/>
      <c r="BE320" s="744"/>
      <c r="BF320" s="744"/>
      <c r="BG320" s="744"/>
      <c r="BM320" s="20" t="s">
        <v>2492</v>
      </c>
      <c r="BN320" s="20"/>
      <c r="BO320" s="20"/>
      <c r="CB320" s="744" t="s">
        <v>5722</v>
      </c>
      <c r="CC320" s="744"/>
      <c r="CD320" s="744"/>
      <c r="CE320" s="744"/>
      <c r="CF320" s="744"/>
      <c r="CG320" s="744"/>
      <c r="CM320" s="20" t="s">
        <v>2492</v>
      </c>
      <c r="CN320" s="20"/>
      <c r="CO320" s="20"/>
      <c r="DB320" s="744" t="s">
        <v>5722</v>
      </c>
      <c r="DC320" s="744"/>
      <c r="DD320" s="744"/>
      <c r="DE320" s="744"/>
      <c r="DF320" s="744"/>
      <c r="DG320" s="744"/>
      <c r="DM320" s="20" t="s">
        <v>2492</v>
      </c>
      <c r="DN320" s="20"/>
      <c r="DO320" s="20"/>
      <c r="EB320" s="744" t="s">
        <v>5722</v>
      </c>
      <c r="EC320" s="744"/>
      <c r="ED320" s="744"/>
      <c r="EE320" s="744"/>
      <c r="EF320" s="744"/>
      <c r="EG320" s="744"/>
      <c r="EM320" s="20" t="s">
        <v>2492</v>
      </c>
      <c r="EN320" s="20"/>
      <c r="EO320" s="20"/>
      <c r="FB320" s="744" t="s">
        <v>5722</v>
      </c>
      <c r="FC320" s="744"/>
      <c r="FD320" s="744"/>
      <c r="FE320" s="744"/>
      <c r="FF320" s="744"/>
      <c r="FG320" s="744"/>
      <c r="FM320" s="20" t="s">
        <v>2492</v>
      </c>
      <c r="FN320" s="20"/>
      <c r="FO320" s="20"/>
    </row>
    <row r="321" spans="2:169">
      <c r="B321" s="17">
        <v>1</v>
      </c>
      <c r="C321" t="s">
        <v>2370</v>
      </c>
      <c r="M321" s="17">
        <v>1</v>
      </c>
      <c r="N321" t="s">
        <v>2371</v>
      </c>
      <c r="AB321" s="16">
        <v>1</v>
      </c>
      <c r="AC321" t="s">
        <v>1793</v>
      </c>
      <c r="AM321" s="16">
        <v>1</v>
      </c>
      <c r="AN321" t="s">
        <v>1793</v>
      </c>
      <c r="BB321" s="15">
        <v>1</v>
      </c>
      <c r="BC321" t="s">
        <v>2946</v>
      </c>
      <c r="BM321" s="15">
        <v>1</v>
      </c>
      <c r="BN321" t="s">
        <v>2946</v>
      </c>
      <c r="CB321" s="14">
        <v>1</v>
      </c>
      <c r="CC321" t="s">
        <v>2488</v>
      </c>
      <c r="CM321" s="14">
        <v>1</v>
      </c>
      <c r="DB321" s="13">
        <v>1</v>
      </c>
      <c r="DM321" s="13">
        <v>1</v>
      </c>
      <c r="EB321" s="12">
        <v>1</v>
      </c>
      <c r="EM321" s="12">
        <v>1</v>
      </c>
      <c r="FB321" s="11">
        <v>1</v>
      </c>
      <c r="FM321" s="11">
        <v>1</v>
      </c>
    </row>
    <row r="322" spans="2:169">
      <c r="B322" s="10">
        <v>25</v>
      </c>
      <c r="C322" t="s">
        <v>2263</v>
      </c>
      <c r="M322" s="10">
        <v>2</v>
      </c>
      <c r="N322" t="s">
        <v>2370</v>
      </c>
      <c r="AB322" s="9">
        <v>25</v>
      </c>
      <c r="AC322" t="s">
        <v>2951</v>
      </c>
      <c r="AM322" s="9">
        <v>2</v>
      </c>
      <c r="AN322" t="s">
        <v>2952</v>
      </c>
      <c r="BB322" s="8">
        <v>25</v>
      </c>
      <c r="BC322" t="s">
        <v>2481</v>
      </c>
      <c r="BM322" s="8">
        <v>2</v>
      </c>
      <c r="CB322" s="7">
        <v>25</v>
      </c>
      <c r="CC322" t="s">
        <v>2479</v>
      </c>
      <c r="CM322" s="7">
        <v>2</v>
      </c>
      <c r="DB322" s="6">
        <v>25</v>
      </c>
      <c r="DM322" s="6">
        <v>2</v>
      </c>
      <c r="EB322" s="5">
        <v>25</v>
      </c>
      <c r="EM322" s="5">
        <v>2</v>
      </c>
      <c r="FB322" s="4">
        <v>25</v>
      </c>
      <c r="FM322" s="4">
        <v>2</v>
      </c>
    </row>
    <row r="323" spans="2:169">
      <c r="B323" s="10">
        <v>49</v>
      </c>
      <c r="C323" t="s">
        <v>2165</v>
      </c>
      <c r="M323" s="10">
        <v>3</v>
      </c>
      <c r="N323" t="s">
        <v>2361</v>
      </c>
      <c r="AB323" s="9">
        <v>49</v>
      </c>
      <c r="AC323" t="s">
        <v>2954</v>
      </c>
      <c r="AM323" s="9">
        <v>3</v>
      </c>
      <c r="AN323" s="131" t="s">
        <v>2955</v>
      </c>
      <c r="BB323" s="8">
        <v>49</v>
      </c>
      <c r="BC323" t="s">
        <v>2956</v>
      </c>
      <c r="BM323" s="8">
        <v>3</v>
      </c>
      <c r="BN323" s="131"/>
      <c r="CB323" s="7">
        <v>49</v>
      </c>
      <c r="CC323" t="s">
        <v>2467</v>
      </c>
      <c r="CM323" s="7">
        <v>3</v>
      </c>
      <c r="DB323" s="6">
        <v>49</v>
      </c>
      <c r="DM323" s="6">
        <v>3</v>
      </c>
      <c r="EB323" s="5">
        <v>49</v>
      </c>
      <c r="EM323" s="5">
        <v>3</v>
      </c>
      <c r="FB323" s="4">
        <v>49</v>
      </c>
      <c r="FM323" s="4">
        <v>3</v>
      </c>
    </row>
    <row r="324" spans="2:169">
      <c r="B324" s="19">
        <v>73</v>
      </c>
      <c r="C324" s="131" t="s">
        <v>2070</v>
      </c>
      <c r="M324" s="10">
        <v>4</v>
      </c>
      <c r="N324" t="s">
        <v>2353</v>
      </c>
      <c r="AB324" s="19">
        <v>73</v>
      </c>
      <c r="AC324" s="131" t="s">
        <v>2959</v>
      </c>
      <c r="AM324" s="9">
        <v>4</v>
      </c>
      <c r="AN324" s="131" t="s">
        <v>2960</v>
      </c>
      <c r="BB324" s="19">
        <v>73</v>
      </c>
      <c r="BC324" s="131" t="s">
        <v>2961</v>
      </c>
      <c r="BM324" s="8">
        <v>4</v>
      </c>
      <c r="BN324" s="131"/>
      <c r="CB324" s="19">
        <v>73</v>
      </c>
      <c r="CM324" s="7">
        <v>4</v>
      </c>
      <c r="DB324" s="19">
        <v>73</v>
      </c>
      <c r="DM324" s="6">
        <v>4</v>
      </c>
      <c r="EB324" s="19">
        <v>73</v>
      </c>
      <c r="EM324" s="5">
        <v>4</v>
      </c>
      <c r="FB324" s="19">
        <v>73</v>
      </c>
      <c r="FM324" s="4">
        <v>4</v>
      </c>
    </row>
    <row r="325" spans="2:169">
      <c r="B325" s="19">
        <v>97</v>
      </c>
      <c r="C325" s="131" t="s">
        <v>1989</v>
      </c>
      <c r="M325" s="10">
        <v>5</v>
      </c>
      <c r="N325" t="s">
        <v>2343</v>
      </c>
      <c r="AB325" s="19">
        <v>97</v>
      </c>
      <c r="AC325" s="131" t="s">
        <v>1460</v>
      </c>
      <c r="AM325" s="9">
        <v>5</v>
      </c>
      <c r="BB325" s="19">
        <v>97</v>
      </c>
      <c r="BC325" s="131" t="s">
        <v>2965</v>
      </c>
      <c r="BM325" s="8">
        <v>5</v>
      </c>
      <c r="CB325" s="19">
        <v>97</v>
      </c>
      <c r="CM325" s="7">
        <v>5</v>
      </c>
      <c r="DB325" s="19">
        <v>97</v>
      </c>
      <c r="DM325" s="6">
        <v>5</v>
      </c>
      <c r="EB325" s="19">
        <v>97</v>
      </c>
      <c r="EM325" s="5">
        <v>5</v>
      </c>
      <c r="FB325" s="19">
        <v>97</v>
      </c>
      <c r="FM325" s="4">
        <v>5</v>
      </c>
    </row>
    <row r="326" spans="2:169">
      <c r="B326" s="19">
        <v>121</v>
      </c>
      <c r="C326" s="131" t="s">
        <v>1898</v>
      </c>
      <c r="M326" s="10">
        <v>6</v>
      </c>
      <c r="N326" t="s">
        <v>2335</v>
      </c>
      <c r="AB326" s="19">
        <v>121</v>
      </c>
      <c r="AC326" s="131" t="s">
        <v>2479</v>
      </c>
      <c r="AM326" s="9">
        <v>6</v>
      </c>
      <c r="BB326" s="19">
        <v>121</v>
      </c>
      <c r="BC326" s="131" t="s">
        <v>2968</v>
      </c>
      <c r="BM326" s="8">
        <v>6</v>
      </c>
      <c r="CB326" s="19">
        <v>121</v>
      </c>
      <c r="CM326" s="7">
        <v>6</v>
      </c>
      <c r="DB326" s="19">
        <v>121</v>
      </c>
      <c r="DM326" s="6">
        <v>6</v>
      </c>
      <c r="EB326" s="19">
        <v>121</v>
      </c>
      <c r="EM326" s="5">
        <v>6</v>
      </c>
      <c r="FB326" s="19">
        <v>121</v>
      </c>
      <c r="FM326" s="4">
        <v>6</v>
      </c>
    </row>
    <row r="327" spans="2:169">
      <c r="B327" s="19">
        <v>145</v>
      </c>
      <c r="C327" s="131" t="s">
        <v>1802</v>
      </c>
      <c r="M327" s="2">
        <v>7</v>
      </c>
      <c r="N327" t="s">
        <v>2327</v>
      </c>
      <c r="AB327" s="19">
        <v>145</v>
      </c>
      <c r="AC327" s="131" t="s">
        <v>2971</v>
      </c>
      <c r="AM327" s="2">
        <v>7</v>
      </c>
      <c r="BB327" s="19">
        <v>145</v>
      </c>
      <c r="BC327" s="131" t="s">
        <v>2972</v>
      </c>
      <c r="BM327" s="2">
        <v>7</v>
      </c>
      <c r="CB327" s="19">
        <v>145</v>
      </c>
      <c r="CM327" s="2">
        <v>7</v>
      </c>
      <c r="DB327" s="19">
        <v>145</v>
      </c>
      <c r="DM327" s="2">
        <v>7</v>
      </c>
      <c r="EB327" s="19">
        <v>145</v>
      </c>
      <c r="EM327" s="2">
        <v>7</v>
      </c>
      <c r="FB327" s="19">
        <v>145</v>
      </c>
      <c r="FM327" s="2">
        <v>7</v>
      </c>
    </row>
    <row r="328" spans="2:169">
      <c r="B328" s="19">
        <v>169</v>
      </c>
      <c r="C328" s="131" t="s">
        <v>1698</v>
      </c>
      <c r="M328" s="2">
        <v>8</v>
      </c>
      <c r="N328" t="s">
        <v>2316</v>
      </c>
      <c r="AB328" s="19">
        <v>169</v>
      </c>
      <c r="AC328" s="131" t="s">
        <v>2974</v>
      </c>
      <c r="AM328" s="2">
        <v>8</v>
      </c>
      <c r="BB328" s="19">
        <v>169</v>
      </c>
      <c r="BC328" s="131" t="s">
        <v>2975</v>
      </c>
      <c r="BM328" s="2">
        <v>8</v>
      </c>
      <c r="CB328" s="19">
        <v>169</v>
      </c>
      <c r="CM328" s="2">
        <v>8</v>
      </c>
      <c r="DB328" s="19">
        <v>169</v>
      </c>
      <c r="DM328" s="2">
        <v>8</v>
      </c>
      <c r="EB328" s="19">
        <v>169</v>
      </c>
      <c r="EM328" s="2">
        <v>8</v>
      </c>
      <c r="FB328" s="19">
        <v>169</v>
      </c>
      <c r="FM328" s="2">
        <v>8</v>
      </c>
    </row>
    <row r="329" spans="2:169">
      <c r="B329" s="19">
        <v>193</v>
      </c>
      <c r="C329" s="131" t="s">
        <v>1593</v>
      </c>
      <c r="M329" s="2">
        <v>9</v>
      </c>
      <c r="N329" t="s">
        <v>1276</v>
      </c>
      <c r="AB329" s="19">
        <v>193</v>
      </c>
      <c r="AC329" s="131" t="s">
        <v>2976</v>
      </c>
      <c r="AM329" s="2">
        <v>9</v>
      </c>
      <c r="BB329" s="19">
        <v>193</v>
      </c>
      <c r="BC329" s="131" t="s">
        <v>2977</v>
      </c>
      <c r="BM329" s="2">
        <v>9</v>
      </c>
      <c r="CB329" s="19">
        <v>193</v>
      </c>
      <c r="CM329" s="2">
        <v>9</v>
      </c>
      <c r="DB329" s="19">
        <v>193</v>
      </c>
      <c r="DM329" s="2">
        <v>9</v>
      </c>
      <c r="EB329" s="19">
        <v>193</v>
      </c>
      <c r="EM329" s="2">
        <v>9</v>
      </c>
      <c r="FB329" s="19">
        <v>193</v>
      </c>
      <c r="FM329" s="2">
        <v>9</v>
      </c>
    </row>
    <row r="330" spans="2:169">
      <c r="B330" s="19">
        <v>217</v>
      </c>
      <c r="C330" s="131" t="s">
        <v>1512</v>
      </c>
      <c r="M330" s="2">
        <v>10</v>
      </c>
      <c r="N330" t="s">
        <v>2299</v>
      </c>
      <c r="AB330" s="19">
        <v>217</v>
      </c>
      <c r="AC330" s="131" t="s">
        <v>2991</v>
      </c>
      <c r="AM330" s="2">
        <v>10</v>
      </c>
      <c r="BB330" s="19">
        <v>217</v>
      </c>
      <c r="BC330" s="131" t="s">
        <v>2992</v>
      </c>
      <c r="BM330" s="2">
        <v>10</v>
      </c>
      <c r="CB330" s="19">
        <v>217</v>
      </c>
      <c r="CM330" s="2">
        <v>10</v>
      </c>
      <c r="DB330" s="19">
        <v>217</v>
      </c>
      <c r="DM330" s="2">
        <v>10</v>
      </c>
      <c r="EB330" s="19">
        <v>217</v>
      </c>
      <c r="EM330" s="2">
        <v>10</v>
      </c>
      <c r="FB330" s="19">
        <v>217</v>
      </c>
      <c r="FM330" s="2">
        <v>10</v>
      </c>
    </row>
    <row r="331" spans="2:169">
      <c r="B331" s="19">
        <v>241</v>
      </c>
      <c r="C331" s="131" t="s">
        <v>1433</v>
      </c>
      <c r="M331" s="2">
        <v>11</v>
      </c>
      <c r="N331" t="s">
        <v>2290</v>
      </c>
      <c r="AB331" s="19">
        <v>241</v>
      </c>
      <c r="AC331" s="131" t="s">
        <v>2992</v>
      </c>
      <c r="AM331" s="2">
        <v>11</v>
      </c>
      <c r="BB331" s="19">
        <v>241</v>
      </c>
      <c r="BC331" s="131" t="s">
        <v>2995</v>
      </c>
      <c r="BM331" s="2">
        <v>11</v>
      </c>
      <c r="CB331" s="19">
        <v>241</v>
      </c>
      <c r="CM331" s="2">
        <v>11</v>
      </c>
      <c r="DB331" s="19">
        <v>241</v>
      </c>
      <c r="DM331" s="2">
        <v>11</v>
      </c>
      <c r="EB331" s="19">
        <v>241</v>
      </c>
      <c r="EM331" s="2">
        <v>11</v>
      </c>
      <c r="FB331" s="19">
        <v>241</v>
      </c>
      <c r="FM331" s="2">
        <v>11</v>
      </c>
    </row>
    <row r="332" spans="2:169" ht="15.75" thickBot="1">
      <c r="B332" s="18">
        <v>265</v>
      </c>
      <c r="C332" s="131" t="s">
        <v>1302</v>
      </c>
      <c r="M332" s="2">
        <v>12</v>
      </c>
      <c r="N332" t="s">
        <v>2280</v>
      </c>
      <c r="AB332" s="18">
        <v>265</v>
      </c>
      <c r="AC332" t="s">
        <v>2998</v>
      </c>
      <c r="AM332" s="2">
        <v>12</v>
      </c>
      <c r="BB332" s="18">
        <v>265</v>
      </c>
      <c r="BC332" s="131" t="s">
        <v>2999</v>
      </c>
      <c r="BM332" s="2">
        <v>12</v>
      </c>
      <c r="CB332" s="18">
        <v>265</v>
      </c>
      <c r="CM332" s="2">
        <v>12</v>
      </c>
      <c r="DB332" s="18">
        <v>265</v>
      </c>
      <c r="DM332" s="2">
        <v>12</v>
      </c>
      <c r="EB332" s="18">
        <v>265</v>
      </c>
      <c r="EM332" s="2">
        <v>12</v>
      </c>
      <c r="FB332" s="18">
        <v>265</v>
      </c>
      <c r="FM332" s="2">
        <v>12</v>
      </c>
    </row>
    <row r="333" spans="2:169">
      <c r="M333" s="2">
        <v>13</v>
      </c>
      <c r="N333" s="386" t="s">
        <v>470</v>
      </c>
      <c r="AM333" s="2">
        <v>13</v>
      </c>
      <c r="BM333" s="2">
        <v>13</v>
      </c>
      <c r="CM333" s="2">
        <v>13</v>
      </c>
      <c r="DM333" s="2">
        <v>13</v>
      </c>
      <c r="EM333" s="2">
        <v>13</v>
      </c>
      <c r="FM333" s="2">
        <v>13</v>
      </c>
    </row>
    <row r="334" spans="2:169">
      <c r="M334" s="2">
        <v>14</v>
      </c>
      <c r="N334" s="386" t="s">
        <v>1254</v>
      </c>
      <c r="AM334" s="2">
        <v>14</v>
      </c>
      <c r="BM334" s="2">
        <v>14</v>
      </c>
      <c r="CM334" s="2">
        <v>14</v>
      </c>
      <c r="DM334" s="2">
        <v>14</v>
      </c>
      <c r="EM334" s="2">
        <v>14</v>
      </c>
      <c r="FM334" s="2">
        <v>14</v>
      </c>
    </row>
    <row r="335" spans="2:169">
      <c r="M335" s="2">
        <v>15</v>
      </c>
      <c r="N335" s="386" t="s">
        <v>7050</v>
      </c>
      <c r="AM335" s="2">
        <v>15</v>
      </c>
      <c r="BM335" s="2">
        <v>15</v>
      </c>
      <c r="CM335" s="2">
        <v>15</v>
      </c>
      <c r="DM335" s="2">
        <v>15</v>
      </c>
      <c r="EM335" s="2">
        <v>15</v>
      </c>
      <c r="FM335" s="2">
        <v>15</v>
      </c>
    </row>
    <row r="336" spans="2:169">
      <c r="M336" s="2">
        <v>16</v>
      </c>
      <c r="N336" s="386" t="s">
        <v>460</v>
      </c>
      <c r="AM336" s="2">
        <v>16</v>
      </c>
      <c r="BM336" s="2">
        <v>16</v>
      </c>
      <c r="CM336" s="2">
        <v>16</v>
      </c>
      <c r="DM336" s="2">
        <v>16</v>
      </c>
      <c r="EM336" s="2">
        <v>16</v>
      </c>
      <c r="FM336" s="2">
        <v>16</v>
      </c>
    </row>
    <row r="337" spans="1:169">
      <c r="A337" t="s">
        <v>6062</v>
      </c>
      <c r="M337" s="2">
        <v>17</v>
      </c>
      <c r="N337" s="386" t="s">
        <v>1603</v>
      </c>
      <c r="AM337" s="2">
        <v>17</v>
      </c>
      <c r="BM337" s="2">
        <v>17</v>
      </c>
      <c r="CM337" s="2">
        <v>17</v>
      </c>
      <c r="DM337" s="2">
        <v>17</v>
      </c>
      <c r="EM337" s="2">
        <v>17</v>
      </c>
      <c r="FM337" s="2">
        <v>17</v>
      </c>
    </row>
    <row r="338" spans="1:169">
      <c r="A338" t="s">
        <v>6061</v>
      </c>
      <c r="M338" s="2">
        <v>18</v>
      </c>
      <c r="N338" s="386" t="s">
        <v>1946</v>
      </c>
      <c r="AM338" s="2">
        <v>18</v>
      </c>
      <c r="BM338" s="2">
        <v>18</v>
      </c>
      <c r="CM338" s="2">
        <v>18</v>
      </c>
      <c r="DM338" s="2">
        <v>18</v>
      </c>
      <c r="EM338" s="2">
        <v>18</v>
      </c>
      <c r="FM338" s="2">
        <v>18</v>
      </c>
    </row>
    <row r="339" spans="1:169">
      <c r="C339" t="s">
        <v>2371</v>
      </c>
      <c r="D339" t="s">
        <v>2370</v>
      </c>
      <c r="M339" s="2">
        <v>19</v>
      </c>
      <c r="N339" s="386" t="s">
        <v>7051</v>
      </c>
      <c r="AM339" s="2">
        <v>19</v>
      </c>
      <c r="BM339" s="2">
        <v>19</v>
      </c>
      <c r="CM339" s="2">
        <v>19</v>
      </c>
      <c r="DM339" s="2">
        <v>19</v>
      </c>
      <c r="EM339" s="2">
        <v>19</v>
      </c>
      <c r="FM339" s="2">
        <v>19</v>
      </c>
    </row>
    <row r="340" spans="1:169">
      <c r="D340" t="s">
        <v>2361</v>
      </c>
      <c r="M340" s="2">
        <v>20</v>
      </c>
      <c r="N340" s="386" t="s">
        <v>1871</v>
      </c>
      <c r="AM340" s="2">
        <v>20</v>
      </c>
      <c r="BM340" s="2">
        <v>20</v>
      </c>
      <c r="CM340" s="2">
        <v>20</v>
      </c>
      <c r="DM340" s="2">
        <v>20</v>
      </c>
      <c r="EM340" s="2">
        <v>20</v>
      </c>
      <c r="FM340" s="2">
        <v>20</v>
      </c>
    </row>
    <row r="341" spans="1:169">
      <c r="D341" t="s">
        <v>2353</v>
      </c>
      <c r="M341" s="2">
        <v>21</v>
      </c>
      <c r="N341" s="386" t="s">
        <v>7052</v>
      </c>
      <c r="AM341" s="2">
        <v>21</v>
      </c>
      <c r="BM341" s="2">
        <v>21</v>
      </c>
      <c r="CM341" s="2">
        <v>21</v>
      </c>
      <c r="DM341" s="2">
        <v>21</v>
      </c>
      <c r="EM341" s="2">
        <v>21</v>
      </c>
      <c r="FM341" s="2">
        <v>21</v>
      </c>
    </row>
    <row r="342" spans="1:169">
      <c r="D342" t="s">
        <v>2343</v>
      </c>
      <c r="M342" s="2">
        <v>22</v>
      </c>
      <c r="N342" s="386" t="s">
        <v>1287</v>
      </c>
      <c r="AM342" s="2">
        <v>22</v>
      </c>
      <c r="BM342" s="2">
        <v>22</v>
      </c>
      <c r="CM342" s="2">
        <v>22</v>
      </c>
      <c r="DM342" s="2">
        <v>22</v>
      </c>
      <c r="EM342" s="2">
        <v>22</v>
      </c>
      <c r="FM342" s="2">
        <v>22</v>
      </c>
    </row>
    <row r="343" spans="1:169">
      <c r="D343" t="s">
        <v>2335</v>
      </c>
      <c r="M343" s="2">
        <v>23</v>
      </c>
      <c r="N343" s="386" t="s">
        <v>7053</v>
      </c>
      <c r="AM343" s="2">
        <v>23</v>
      </c>
      <c r="BM343" s="2">
        <v>23</v>
      </c>
      <c r="CM343" s="2">
        <v>23</v>
      </c>
      <c r="DM343" s="2">
        <v>23</v>
      </c>
      <c r="EM343" s="2">
        <v>23</v>
      </c>
      <c r="FM343" s="2">
        <v>23</v>
      </c>
    </row>
    <row r="344" spans="1:169" ht="15.75" thickBot="1">
      <c r="D344" t="s">
        <v>2327</v>
      </c>
      <c r="M344" s="1">
        <v>24</v>
      </c>
      <c r="N344" s="386" t="s">
        <v>7054</v>
      </c>
      <c r="AM344" s="1">
        <v>24</v>
      </c>
      <c r="BM344" s="1">
        <v>24</v>
      </c>
      <c r="CM344" s="1">
        <v>24</v>
      </c>
      <c r="DM344" s="1">
        <v>24</v>
      </c>
      <c r="EM344" s="1">
        <v>24</v>
      </c>
      <c r="FM344" s="1">
        <v>24</v>
      </c>
    </row>
    <row r="345" spans="1:169">
      <c r="D345" t="s">
        <v>2316</v>
      </c>
      <c r="M345" s="17">
        <v>25</v>
      </c>
      <c r="N345" t="s">
        <v>2264</v>
      </c>
      <c r="AM345" s="16">
        <v>25</v>
      </c>
      <c r="AN345" t="s">
        <v>2951</v>
      </c>
      <c r="BM345" s="15">
        <v>25</v>
      </c>
      <c r="BN345" t="s">
        <v>2481</v>
      </c>
      <c r="CM345" s="14">
        <v>25</v>
      </c>
      <c r="DM345" s="13">
        <v>25</v>
      </c>
      <c r="EM345" s="12">
        <v>25</v>
      </c>
      <c r="FM345" s="11">
        <v>25</v>
      </c>
    </row>
    <row r="346" spans="1:169">
      <c r="D346" t="s">
        <v>1276</v>
      </c>
      <c r="M346" s="10">
        <v>26</v>
      </c>
      <c r="N346" t="s">
        <v>2263</v>
      </c>
      <c r="AM346" s="9">
        <v>26</v>
      </c>
      <c r="BM346" s="8">
        <v>26</v>
      </c>
      <c r="CM346" s="7">
        <v>26</v>
      </c>
      <c r="DM346" s="6">
        <v>26</v>
      </c>
      <c r="EM346" s="5">
        <v>26</v>
      </c>
      <c r="FM346" s="4">
        <v>26</v>
      </c>
    </row>
    <row r="347" spans="1:169">
      <c r="D347" t="s">
        <v>2299</v>
      </c>
      <c r="M347" s="10">
        <v>27</v>
      </c>
      <c r="N347" t="s">
        <v>2255</v>
      </c>
      <c r="AM347" s="9">
        <v>27</v>
      </c>
      <c r="BM347" s="8">
        <v>27</v>
      </c>
      <c r="CM347" s="7">
        <v>27</v>
      </c>
      <c r="DM347" s="6">
        <v>27</v>
      </c>
      <c r="EM347" s="5">
        <v>27</v>
      </c>
      <c r="FM347" s="4">
        <v>27</v>
      </c>
    </row>
    <row r="348" spans="1:169">
      <c r="D348" t="s">
        <v>2290</v>
      </c>
      <c r="M348" s="10">
        <v>28</v>
      </c>
      <c r="N348" t="s">
        <v>2244</v>
      </c>
      <c r="AM348" s="9">
        <v>28</v>
      </c>
      <c r="BM348" s="8">
        <v>28</v>
      </c>
      <c r="CM348" s="7">
        <v>28</v>
      </c>
      <c r="DM348" s="6">
        <v>28</v>
      </c>
      <c r="EM348" s="5">
        <v>28</v>
      </c>
      <c r="FM348" s="4">
        <v>28</v>
      </c>
    </row>
    <row r="349" spans="1:169">
      <c r="D349" t="s">
        <v>2280</v>
      </c>
      <c r="M349" s="10">
        <v>29</v>
      </c>
      <c r="N349" t="s">
        <v>2236</v>
      </c>
      <c r="AM349" s="9">
        <v>29</v>
      </c>
      <c r="BM349" s="8">
        <v>29</v>
      </c>
      <c r="CM349" s="7">
        <v>29</v>
      </c>
      <c r="DM349" s="6">
        <v>29</v>
      </c>
      <c r="EM349" s="5">
        <v>29</v>
      </c>
      <c r="FM349" s="4">
        <v>29</v>
      </c>
    </row>
    <row r="350" spans="1:169">
      <c r="M350" s="10">
        <v>30</v>
      </c>
      <c r="N350" t="s">
        <v>2227</v>
      </c>
      <c r="AM350" s="9">
        <v>30</v>
      </c>
      <c r="BM350" s="8">
        <v>30</v>
      </c>
      <c r="CM350" s="7">
        <v>30</v>
      </c>
      <c r="DM350" s="6">
        <v>30</v>
      </c>
      <c r="EM350" s="5">
        <v>30</v>
      </c>
      <c r="FM350" s="4">
        <v>30</v>
      </c>
    </row>
    <row r="351" spans="1:169">
      <c r="C351" t="s">
        <v>2264</v>
      </c>
      <c r="D351" t="s">
        <v>2263</v>
      </c>
      <c r="M351" s="2">
        <v>31</v>
      </c>
      <c r="N351" t="s">
        <v>2217</v>
      </c>
      <c r="AM351" s="2">
        <v>31</v>
      </c>
      <c r="BM351" s="2">
        <v>31</v>
      </c>
      <c r="CM351" s="2">
        <v>31</v>
      </c>
      <c r="DM351" s="2">
        <v>31</v>
      </c>
      <c r="EM351" s="2">
        <v>31</v>
      </c>
      <c r="FM351" s="2">
        <v>31</v>
      </c>
    </row>
    <row r="352" spans="1:169">
      <c r="D352" t="s">
        <v>2255</v>
      </c>
      <c r="M352" s="2">
        <v>32</v>
      </c>
      <c r="N352" t="s">
        <v>2208</v>
      </c>
      <c r="AM352" s="2">
        <v>32</v>
      </c>
      <c r="BM352" s="2">
        <v>32</v>
      </c>
      <c r="CM352" s="2">
        <v>32</v>
      </c>
      <c r="DM352" s="2">
        <v>32</v>
      </c>
      <c r="EM352" s="2">
        <v>32</v>
      </c>
      <c r="FM352" s="2">
        <v>32</v>
      </c>
    </row>
    <row r="353" spans="3:169">
      <c r="D353" t="s">
        <v>2244</v>
      </c>
      <c r="M353" s="2">
        <v>33</v>
      </c>
      <c r="N353" t="s">
        <v>2197</v>
      </c>
      <c r="AM353" s="2">
        <v>33</v>
      </c>
      <c r="BM353" s="2">
        <v>33</v>
      </c>
      <c r="CM353" s="2">
        <v>33</v>
      </c>
      <c r="DM353" s="2">
        <v>33</v>
      </c>
      <c r="EM353" s="2">
        <v>33</v>
      </c>
      <c r="FM353" s="2">
        <v>33</v>
      </c>
    </row>
    <row r="354" spans="3:169">
      <c r="D354" t="s">
        <v>2236</v>
      </c>
      <c r="M354" s="2">
        <v>34</v>
      </c>
      <c r="N354" t="s">
        <v>2186</v>
      </c>
      <c r="AM354" s="2">
        <v>34</v>
      </c>
      <c r="BM354" s="2">
        <v>34</v>
      </c>
      <c r="CM354" s="2">
        <v>34</v>
      </c>
      <c r="DM354" s="2">
        <v>34</v>
      </c>
      <c r="EM354" s="2">
        <v>34</v>
      </c>
      <c r="FM354" s="2">
        <v>34</v>
      </c>
    </row>
    <row r="355" spans="3:169">
      <c r="D355" t="s">
        <v>2227</v>
      </c>
      <c r="M355" s="2">
        <v>35</v>
      </c>
      <c r="AM355" s="2">
        <v>35</v>
      </c>
      <c r="BM355" s="2">
        <v>35</v>
      </c>
      <c r="CM355" s="2">
        <v>35</v>
      </c>
      <c r="DM355" s="2">
        <v>35</v>
      </c>
      <c r="EM355" s="2">
        <v>35</v>
      </c>
      <c r="FM355" s="2">
        <v>35</v>
      </c>
    </row>
    <row r="356" spans="3:169">
      <c r="D356" t="s">
        <v>2217</v>
      </c>
      <c r="M356" s="2">
        <v>36</v>
      </c>
      <c r="AM356" s="2">
        <v>36</v>
      </c>
      <c r="BM356" s="2">
        <v>36</v>
      </c>
      <c r="CM356" s="2">
        <v>36</v>
      </c>
      <c r="DM356" s="2">
        <v>36</v>
      </c>
      <c r="EM356" s="2">
        <v>36</v>
      </c>
      <c r="FM356" s="2">
        <v>36</v>
      </c>
    </row>
    <row r="357" spans="3:169">
      <c r="D357" t="s">
        <v>2208</v>
      </c>
      <c r="M357" s="2">
        <v>37</v>
      </c>
      <c r="N357" s="386" t="s">
        <v>470</v>
      </c>
      <c r="AM357" s="2">
        <v>37</v>
      </c>
      <c r="BM357" s="2">
        <v>37</v>
      </c>
      <c r="CM357" s="2">
        <v>37</v>
      </c>
      <c r="DM357" s="2">
        <v>37</v>
      </c>
      <c r="EM357" s="2">
        <v>37</v>
      </c>
      <c r="FM357" s="2">
        <v>37</v>
      </c>
    </row>
    <row r="358" spans="3:169">
      <c r="D358" t="s">
        <v>2197</v>
      </c>
      <c r="M358" s="2">
        <v>38</v>
      </c>
      <c r="N358" s="386" t="s">
        <v>1254</v>
      </c>
      <c r="AM358" s="2">
        <v>38</v>
      </c>
      <c r="BM358" s="2">
        <v>38</v>
      </c>
      <c r="CM358" s="2">
        <v>38</v>
      </c>
      <c r="DM358" s="2">
        <v>38</v>
      </c>
      <c r="EM358" s="2">
        <v>38</v>
      </c>
      <c r="FM358" s="2">
        <v>38</v>
      </c>
    </row>
    <row r="359" spans="3:169">
      <c r="D359" t="s">
        <v>2186</v>
      </c>
      <c r="M359" s="2">
        <v>39</v>
      </c>
      <c r="N359" s="386" t="s">
        <v>7050</v>
      </c>
      <c r="AM359" s="2">
        <v>39</v>
      </c>
      <c r="BM359" s="2">
        <v>39</v>
      </c>
      <c r="CM359" s="2">
        <v>39</v>
      </c>
      <c r="DM359" s="2">
        <v>39</v>
      </c>
      <c r="EM359" s="2">
        <v>39</v>
      </c>
      <c r="FM359" s="2">
        <v>39</v>
      </c>
    </row>
    <row r="360" spans="3:169">
      <c r="M360" s="2">
        <v>40</v>
      </c>
      <c r="N360" s="386" t="s">
        <v>460</v>
      </c>
      <c r="AM360" s="2">
        <v>40</v>
      </c>
      <c r="BM360" s="2">
        <v>40</v>
      </c>
      <c r="CM360" s="2">
        <v>40</v>
      </c>
      <c r="DM360" s="2">
        <v>40</v>
      </c>
      <c r="EM360" s="2">
        <v>40</v>
      </c>
      <c r="FM360" s="2">
        <v>40</v>
      </c>
    </row>
    <row r="361" spans="3:169">
      <c r="C361" t="s">
        <v>2166</v>
      </c>
      <c r="D361" t="s">
        <v>2165</v>
      </c>
      <c r="M361" s="2">
        <v>41</v>
      </c>
      <c r="N361" s="386" t="s">
        <v>1603</v>
      </c>
      <c r="AM361" s="2">
        <v>41</v>
      </c>
      <c r="BM361" s="2">
        <v>41</v>
      </c>
      <c r="CM361" s="2">
        <v>41</v>
      </c>
      <c r="DM361" s="2">
        <v>41</v>
      </c>
      <c r="EM361" s="2">
        <v>41</v>
      </c>
      <c r="FM361" s="2">
        <v>41</v>
      </c>
    </row>
    <row r="362" spans="3:169">
      <c r="D362" t="s">
        <v>2154</v>
      </c>
      <c r="M362" s="2">
        <v>42</v>
      </c>
      <c r="N362" s="386" t="s">
        <v>1946</v>
      </c>
      <c r="AM362" s="2">
        <v>42</v>
      </c>
      <c r="BM362" s="2">
        <v>42</v>
      </c>
      <c r="CM362" s="2">
        <v>42</v>
      </c>
      <c r="DM362" s="2">
        <v>42</v>
      </c>
      <c r="EM362" s="2">
        <v>42</v>
      </c>
      <c r="FM362" s="2">
        <v>42</v>
      </c>
    </row>
    <row r="363" spans="3:169">
      <c r="D363" t="s">
        <v>2145</v>
      </c>
      <c r="M363" s="2">
        <v>43</v>
      </c>
      <c r="N363" s="386" t="s">
        <v>7051</v>
      </c>
      <c r="AM363" s="2">
        <v>43</v>
      </c>
      <c r="BM363" s="2">
        <v>43</v>
      </c>
      <c r="CM363" s="2">
        <v>43</v>
      </c>
      <c r="DM363" s="2">
        <v>43</v>
      </c>
      <c r="EM363" s="2">
        <v>43</v>
      </c>
      <c r="FM363" s="2">
        <v>43</v>
      </c>
    </row>
    <row r="364" spans="3:169">
      <c r="D364" t="s">
        <v>2135</v>
      </c>
      <c r="M364" s="2">
        <v>44</v>
      </c>
      <c r="N364" s="386" t="s">
        <v>1871</v>
      </c>
      <c r="AM364" s="2">
        <v>44</v>
      </c>
      <c r="BM364" s="2">
        <v>44</v>
      </c>
      <c r="CM364" s="2">
        <v>44</v>
      </c>
      <c r="DM364" s="2">
        <v>44</v>
      </c>
      <c r="EM364" s="2">
        <v>44</v>
      </c>
      <c r="FM364" s="2">
        <v>44</v>
      </c>
    </row>
    <row r="365" spans="3:169">
      <c r="D365" t="s">
        <v>2126</v>
      </c>
      <c r="M365" s="2">
        <v>45</v>
      </c>
      <c r="N365" s="386" t="s">
        <v>7052</v>
      </c>
      <c r="AM365" s="2">
        <v>45</v>
      </c>
      <c r="BM365" s="2">
        <v>45</v>
      </c>
      <c r="CM365" s="2">
        <v>45</v>
      </c>
      <c r="DM365" s="2">
        <v>45</v>
      </c>
      <c r="EM365" s="2">
        <v>45</v>
      </c>
      <c r="FM365" s="2">
        <v>45</v>
      </c>
    </row>
    <row r="366" spans="3:169">
      <c r="D366" t="s">
        <v>2116</v>
      </c>
      <c r="M366" s="2">
        <v>46</v>
      </c>
      <c r="N366" s="386" t="s">
        <v>1287</v>
      </c>
      <c r="AM366" s="2">
        <v>46</v>
      </c>
      <c r="BM366" s="2">
        <v>46</v>
      </c>
      <c r="CM366" s="2">
        <v>46</v>
      </c>
      <c r="DM366" s="2">
        <v>46</v>
      </c>
      <c r="EM366" s="2">
        <v>46</v>
      </c>
      <c r="FM366" s="2">
        <v>46</v>
      </c>
    </row>
    <row r="367" spans="3:169">
      <c r="D367" t="s">
        <v>2107</v>
      </c>
      <c r="M367" s="2">
        <v>47</v>
      </c>
      <c r="N367" s="386" t="s">
        <v>7053</v>
      </c>
      <c r="AM367" s="2">
        <v>47</v>
      </c>
      <c r="BM367" s="2">
        <v>47</v>
      </c>
      <c r="CM367" s="2">
        <v>47</v>
      </c>
      <c r="DM367" s="2">
        <v>47</v>
      </c>
      <c r="EM367" s="2">
        <v>47</v>
      </c>
      <c r="FM367" s="2">
        <v>47</v>
      </c>
    </row>
    <row r="368" spans="3:169" ht="15.75" thickBot="1">
      <c r="D368" t="s">
        <v>2099</v>
      </c>
      <c r="M368" s="1">
        <v>48</v>
      </c>
      <c r="N368" s="386" t="s">
        <v>7054</v>
      </c>
      <c r="AM368" s="1">
        <v>48</v>
      </c>
      <c r="BM368" s="1">
        <v>48</v>
      </c>
      <c r="CM368" s="1">
        <v>48</v>
      </c>
      <c r="DM368" s="1">
        <v>48</v>
      </c>
      <c r="EM368" s="1">
        <v>48</v>
      </c>
      <c r="FM368" s="1">
        <v>48</v>
      </c>
    </row>
    <row r="369" spans="3:169">
      <c r="D369" t="s">
        <v>2089</v>
      </c>
      <c r="M369" s="17">
        <v>49</v>
      </c>
      <c r="N369" t="s">
        <v>2166</v>
      </c>
      <c r="AM369" s="16">
        <v>49</v>
      </c>
      <c r="AN369" t="s">
        <v>2954</v>
      </c>
      <c r="BM369" s="15">
        <v>49</v>
      </c>
      <c r="BN369" t="s">
        <v>2956</v>
      </c>
      <c r="CM369" s="14">
        <v>49</v>
      </c>
      <c r="DM369" s="13">
        <v>49</v>
      </c>
      <c r="EM369" s="12">
        <v>49</v>
      </c>
      <c r="FM369" s="11">
        <v>49</v>
      </c>
    </row>
    <row r="370" spans="3:169">
      <c r="M370" s="10">
        <v>50</v>
      </c>
      <c r="N370" t="s">
        <v>2165</v>
      </c>
      <c r="AM370" s="9">
        <v>50</v>
      </c>
      <c r="BM370" s="8">
        <v>50</v>
      </c>
      <c r="CM370" s="7">
        <v>50</v>
      </c>
      <c r="DM370" s="6">
        <v>50</v>
      </c>
      <c r="EM370" s="5">
        <v>50</v>
      </c>
      <c r="FM370" s="4">
        <v>50</v>
      </c>
    </row>
    <row r="371" spans="3:169">
      <c r="C371" t="s">
        <v>2071</v>
      </c>
      <c r="D371" t="s">
        <v>2070</v>
      </c>
      <c r="M371" s="10">
        <v>51</v>
      </c>
      <c r="N371" t="s">
        <v>2154</v>
      </c>
      <c r="AM371" s="9">
        <v>51</v>
      </c>
      <c r="BM371" s="8">
        <v>51</v>
      </c>
      <c r="CM371" s="7">
        <v>51</v>
      </c>
      <c r="DM371" s="6">
        <v>51</v>
      </c>
      <c r="EM371" s="5">
        <v>51</v>
      </c>
      <c r="FM371" s="4">
        <v>51</v>
      </c>
    </row>
    <row r="372" spans="3:169">
      <c r="D372" t="s">
        <v>2062</v>
      </c>
      <c r="M372" s="10">
        <v>52</v>
      </c>
      <c r="N372" t="s">
        <v>2145</v>
      </c>
      <c r="AM372" s="9">
        <v>52</v>
      </c>
      <c r="BM372" s="8">
        <v>52</v>
      </c>
      <c r="CM372" s="7">
        <v>52</v>
      </c>
      <c r="DM372" s="6">
        <v>52</v>
      </c>
      <c r="EM372" s="5">
        <v>52</v>
      </c>
      <c r="FM372" s="4">
        <v>52</v>
      </c>
    </row>
    <row r="373" spans="3:169">
      <c r="D373" t="s">
        <v>2054</v>
      </c>
      <c r="M373" s="10">
        <v>53</v>
      </c>
      <c r="N373" t="s">
        <v>2135</v>
      </c>
      <c r="AM373" s="9">
        <v>53</v>
      </c>
      <c r="BM373" s="8">
        <v>53</v>
      </c>
      <c r="CM373" s="7">
        <v>53</v>
      </c>
      <c r="DM373" s="6">
        <v>53</v>
      </c>
      <c r="EM373" s="5">
        <v>53</v>
      </c>
      <c r="FM373" s="4">
        <v>53</v>
      </c>
    </row>
    <row r="374" spans="3:169">
      <c r="D374" t="s">
        <v>2045</v>
      </c>
      <c r="M374" s="10">
        <v>54</v>
      </c>
      <c r="N374" t="s">
        <v>2126</v>
      </c>
      <c r="AM374" s="9">
        <v>54</v>
      </c>
      <c r="BM374" s="8">
        <v>54</v>
      </c>
      <c r="CM374" s="7">
        <v>54</v>
      </c>
      <c r="DM374" s="6">
        <v>54</v>
      </c>
      <c r="EM374" s="5">
        <v>54</v>
      </c>
      <c r="FM374" s="4">
        <v>54</v>
      </c>
    </row>
    <row r="375" spans="3:169">
      <c r="D375" t="s">
        <v>2035</v>
      </c>
      <c r="M375" s="2">
        <v>55</v>
      </c>
      <c r="N375" t="s">
        <v>2116</v>
      </c>
      <c r="AM375" s="2">
        <v>55</v>
      </c>
      <c r="BM375" s="2">
        <v>55</v>
      </c>
      <c r="CM375" s="2">
        <v>55</v>
      </c>
      <c r="DM375" s="2">
        <v>55</v>
      </c>
      <c r="EM375" s="2">
        <v>55</v>
      </c>
      <c r="FM375" s="2">
        <v>55</v>
      </c>
    </row>
    <row r="376" spans="3:169">
      <c r="D376" t="s">
        <v>2027</v>
      </c>
      <c r="M376" s="2">
        <v>56</v>
      </c>
      <c r="N376" t="s">
        <v>2107</v>
      </c>
      <c r="AM376" s="2">
        <v>56</v>
      </c>
      <c r="BM376" s="2">
        <v>56</v>
      </c>
      <c r="CM376" s="2">
        <v>56</v>
      </c>
      <c r="DM376" s="2">
        <v>56</v>
      </c>
      <c r="EM376" s="2">
        <v>56</v>
      </c>
      <c r="FM376" s="2">
        <v>56</v>
      </c>
    </row>
    <row r="377" spans="3:169">
      <c r="D377" t="s">
        <v>2018</v>
      </c>
      <c r="M377" s="2">
        <v>57</v>
      </c>
      <c r="N377" t="s">
        <v>2099</v>
      </c>
      <c r="AM377" s="2">
        <v>57</v>
      </c>
      <c r="BM377" s="2">
        <v>57</v>
      </c>
      <c r="CM377" s="2">
        <v>57</v>
      </c>
      <c r="DM377" s="2">
        <v>57</v>
      </c>
      <c r="EM377" s="2">
        <v>57</v>
      </c>
      <c r="FM377" s="2">
        <v>57</v>
      </c>
    </row>
    <row r="378" spans="3:169">
      <c r="D378" t="s">
        <v>2009</v>
      </c>
      <c r="M378" s="2">
        <v>58</v>
      </c>
      <c r="N378" t="s">
        <v>2089</v>
      </c>
      <c r="AM378" s="2">
        <v>58</v>
      </c>
      <c r="BM378" s="2">
        <v>58</v>
      </c>
      <c r="CM378" s="2">
        <v>58</v>
      </c>
      <c r="DM378" s="2">
        <v>58</v>
      </c>
      <c r="EM378" s="2">
        <v>58</v>
      </c>
      <c r="FM378" s="2">
        <v>58</v>
      </c>
    </row>
    <row r="379" spans="3:169">
      <c r="M379" s="2">
        <v>59</v>
      </c>
      <c r="AM379" s="2">
        <v>59</v>
      </c>
      <c r="BM379" s="2">
        <v>59</v>
      </c>
      <c r="CM379" s="2">
        <v>59</v>
      </c>
      <c r="DM379" s="2">
        <v>59</v>
      </c>
      <c r="EM379" s="2">
        <v>59</v>
      </c>
      <c r="FM379" s="2">
        <v>59</v>
      </c>
    </row>
    <row r="380" spans="3:169">
      <c r="C380" t="s">
        <v>1990</v>
      </c>
      <c r="D380" t="s">
        <v>1989</v>
      </c>
      <c r="M380" s="2">
        <v>60</v>
      </c>
      <c r="AM380" s="2">
        <v>60</v>
      </c>
      <c r="BM380" s="2">
        <v>60</v>
      </c>
      <c r="CM380" s="2">
        <v>60</v>
      </c>
      <c r="DM380" s="2">
        <v>60</v>
      </c>
      <c r="EM380" s="2">
        <v>60</v>
      </c>
      <c r="FM380" s="2">
        <v>60</v>
      </c>
    </row>
    <row r="381" spans="3:169">
      <c r="D381" t="s">
        <v>1981</v>
      </c>
      <c r="M381" s="2">
        <v>61</v>
      </c>
      <c r="N381" s="386" t="s">
        <v>470</v>
      </c>
      <c r="AM381" s="2">
        <v>61</v>
      </c>
      <c r="BM381" s="2">
        <v>61</v>
      </c>
      <c r="CM381" s="2">
        <v>61</v>
      </c>
      <c r="DM381" s="2">
        <v>61</v>
      </c>
      <c r="EM381" s="2">
        <v>61</v>
      </c>
      <c r="FM381" s="2">
        <v>61</v>
      </c>
    </row>
    <row r="382" spans="3:169">
      <c r="D382" t="s">
        <v>1971</v>
      </c>
      <c r="M382" s="2">
        <v>62</v>
      </c>
      <c r="N382" s="386" t="s">
        <v>1254</v>
      </c>
      <c r="AM382" s="2">
        <v>62</v>
      </c>
      <c r="BM382" s="2">
        <v>62</v>
      </c>
      <c r="CM382" s="2">
        <v>62</v>
      </c>
      <c r="DM382" s="2">
        <v>62</v>
      </c>
      <c r="EM382" s="2">
        <v>62</v>
      </c>
      <c r="FM382" s="2">
        <v>62</v>
      </c>
    </row>
    <row r="383" spans="3:169">
      <c r="D383" t="s">
        <v>1961</v>
      </c>
      <c r="M383" s="2">
        <v>63</v>
      </c>
      <c r="N383" s="386" t="s">
        <v>7050</v>
      </c>
      <c r="AM383" s="2">
        <v>63</v>
      </c>
      <c r="BM383" s="2">
        <v>63</v>
      </c>
      <c r="CM383" s="2">
        <v>63</v>
      </c>
      <c r="DM383" s="2">
        <v>63</v>
      </c>
      <c r="EM383" s="2">
        <v>63</v>
      </c>
      <c r="FM383" s="2">
        <v>63</v>
      </c>
    </row>
    <row r="384" spans="3:169">
      <c r="D384" t="s">
        <v>1952</v>
      </c>
      <c r="M384" s="2">
        <v>64</v>
      </c>
      <c r="N384" s="386" t="s">
        <v>460</v>
      </c>
      <c r="AM384" s="2">
        <v>64</v>
      </c>
      <c r="BM384" s="2">
        <v>64</v>
      </c>
      <c r="CM384" s="2">
        <v>64</v>
      </c>
      <c r="DM384" s="2">
        <v>64</v>
      </c>
      <c r="EM384" s="2">
        <v>64</v>
      </c>
      <c r="FM384" s="2">
        <v>64</v>
      </c>
    </row>
    <row r="385" spans="3:169">
      <c r="D385" t="s">
        <v>1943</v>
      </c>
      <c r="M385" s="2">
        <v>65</v>
      </c>
      <c r="N385" s="386" t="s">
        <v>1603</v>
      </c>
      <c r="AM385" s="2">
        <v>65</v>
      </c>
      <c r="BM385" s="2">
        <v>65</v>
      </c>
      <c r="CM385" s="2">
        <v>65</v>
      </c>
      <c r="DM385" s="2">
        <v>65</v>
      </c>
      <c r="EM385" s="2">
        <v>65</v>
      </c>
      <c r="FM385" s="2">
        <v>65</v>
      </c>
    </row>
    <row r="386" spans="3:169">
      <c r="D386" t="s">
        <v>1934</v>
      </c>
      <c r="M386" s="2">
        <v>66</v>
      </c>
      <c r="N386" s="386" t="s">
        <v>1946</v>
      </c>
      <c r="AM386" s="2">
        <v>66</v>
      </c>
      <c r="BM386" s="2">
        <v>66</v>
      </c>
      <c r="CM386" s="2">
        <v>66</v>
      </c>
      <c r="DM386" s="2">
        <v>66</v>
      </c>
      <c r="EM386" s="2">
        <v>66</v>
      </c>
      <c r="FM386" s="2">
        <v>66</v>
      </c>
    </row>
    <row r="387" spans="3:169">
      <c r="D387" t="s">
        <v>1925</v>
      </c>
      <c r="M387" s="2">
        <v>67</v>
      </c>
      <c r="N387" s="386" t="s">
        <v>7051</v>
      </c>
      <c r="AM387" s="2">
        <v>67</v>
      </c>
      <c r="BM387" s="2">
        <v>67</v>
      </c>
      <c r="CM387" s="2">
        <v>67</v>
      </c>
      <c r="DM387" s="2">
        <v>67</v>
      </c>
      <c r="EM387" s="2">
        <v>67</v>
      </c>
      <c r="FM387" s="2">
        <v>67</v>
      </c>
    </row>
    <row r="388" spans="3:169">
      <c r="D388" t="s">
        <v>1914</v>
      </c>
      <c r="M388" s="2">
        <v>68</v>
      </c>
      <c r="N388" s="386" t="s">
        <v>1871</v>
      </c>
      <c r="AM388" s="2">
        <v>68</v>
      </c>
      <c r="BM388" s="2">
        <v>68</v>
      </c>
      <c r="CM388" s="2">
        <v>68</v>
      </c>
      <c r="DM388" s="2">
        <v>68</v>
      </c>
      <c r="EM388" s="2">
        <v>68</v>
      </c>
      <c r="FM388" s="2">
        <v>68</v>
      </c>
    </row>
    <row r="389" spans="3:169">
      <c r="M389" s="2">
        <v>69</v>
      </c>
      <c r="N389" s="386" t="s">
        <v>7052</v>
      </c>
      <c r="AM389" s="2">
        <v>69</v>
      </c>
      <c r="BM389" s="2">
        <v>69</v>
      </c>
      <c r="CM389" s="2">
        <v>69</v>
      </c>
      <c r="DM389" s="2">
        <v>69</v>
      </c>
      <c r="EM389" s="2">
        <v>69</v>
      </c>
      <c r="FM389" s="2">
        <v>69</v>
      </c>
    </row>
    <row r="390" spans="3:169">
      <c r="C390" t="s">
        <v>1899</v>
      </c>
      <c r="D390" t="s">
        <v>1898</v>
      </c>
      <c r="M390" s="2">
        <v>70</v>
      </c>
      <c r="N390" s="386" t="s">
        <v>1287</v>
      </c>
      <c r="AM390" s="2">
        <v>70</v>
      </c>
      <c r="BM390" s="2">
        <v>70</v>
      </c>
      <c r="CM390" s="2">
        <v>70</v>
      </c>
      <c r="DM390" s="2">
        <v>70</v>
      </c>
      <c r="EM390" s="2">
        <v>70</v>
      </c>
      <c r="FM390" s="2">
        <v>70</v>
      </c>
    </row>
    <row r="391" spans="3:169">
      <c r="D391" t="s">
        <v>1888</v>
      </c>
      <c r="M391" s="2">
        <v>71</v>
      </c>
      <c r="N391" s="386" t="s">
        <v>7053</v>
      </c>
      <c r="AM391" s="2">
        <v>71</v>
      </c>
      <c r="BM391" s="2">
        <v>71</v>
      </c>
      <c r="CM391" s="2">
        <v>71</v>
      </c>
      <c r="DM391" s="2">
        <v>71</v>
      </c>
      <c r="EM391" s="2">
        <v>71</v>
      </c>
      <c r="FM391" s="2">
        <v>71</v>
      </c>
    </row>
    <row r="392" spans="3:169" ht="15.75" thickBot="1">
      <c r="D392" t="s">
        <v>1878</v>
      </c>
      <c r="M392" s="1">
        <v>72</v>
      </c>
      <c r="N392" s="386" t="s">
        <v>7054</v>
      </c>
      <c r="AM392" s="1">
        <v>72</v>
      </c>
      <c r="BM392" s="1">
        <v>72</v>
      </c>
      <c r="CM392" s="1">
        <v>72</v>
      </c>
      <c r="DM392" s="1">
        <v>72</v>
      </c>
      <c r="EM392" s="1">
        <v>72</v>
      </c>
      <c r="FM392" s="1">
        <v>72</v>
      </c>
    </row>
    <row r="393" spans="3:169">
      <c r="D393" t="s">
        <v>1868</v>
      </c>
      <c r="M393" s="3">
        <v>73</v>
      </c>
      <c r="N393" t="s">
        <v>2071</v>
      </c>
      <c r="AM393" s="3">
        <v>73</v>
      </c>
      <c r="AN393" t="s">
        <v>2959</v>
      </c>
      <c r="BM393" s="3">
        <v>73</v>
      </c>
      <c r="BN393" s="131" t="s">
        <v>2961</v>
      </c>
      <c r="CM393" s="3">
        <v>73</v>
      </c>
      <c r="DM393" s="3">
        <v>73</v>
      </c>
      <c r="EM393" s="3">
        <v>73</v>
      </c>
      <c r="FM393" s="3">
        <v>73</v>
      </c>
    </row>
    <row r="394" spans="3:169">
      <c r="D394" t="s">
        <v>1858</v>
      </c>
      <c r="M394" s="2">
        <v>74</v>
      </c>
      <c r="N394" t="s">
        <v>2070</v>
      </c>
      <c r="AM394" s="2">
        <v>74</v>
      </c>
      <c r="AN394" t="s">
        <v>3060</v>
      </c>
      <c r="BM394" s="2">
        <v>74</v>
      </c>
      <c r="CM394" s="2">
        <v>74</v>
      </c>
      <c r="DM394" s="2">
        <v>74</v>
      </c>
      <c r="EM394" s="2">
        <v>74</v>
      </c>
      <c r="FM394" s="2">
        <v>74</v>
      </c>
    </row>
    <row r="395" spans="3:169">
      <c r="D395" t="s">
        <v>1848</v>
      </c>
      <c r="M395" s="2">
        <v>75</v>
      </c>
      <c r="N395" t="s">
        <v>2062</v>
      </c>
      <c r="AM395" s="2">
        <v>75</v>
      </c>
      <c r="AN395" t="s">
        <v>3061</v>
      </c>
      <c r="BM395" s="2">
        <v>75</v>
      </c>
      <c r="CM395" s="2">
        <v>75</v>
      </c>
      <c r="DM395" s="2">
        <v>75</v>
      </c>
      <c r="EM395" s="2">
        <v>75</v>
      </c>
      <c r="FM395" s="2">
        <v>75</v>
      </c>
    </row>
    <row r="396" spans="3:169">
      <c r="D396" t="s">
        <v>1840</v>
      </c>
      <c r="M396" s="2">
        <v>76</v>
      </c>
      <c r="N396" t="s">
        <v>2054</v>
      </c>
      <c r="AM396" s="2">
        <v>76</v>
      </c>
      <c r="AN396" t="s">
        <v>3062</v>
      </c>
      <c r="BM396" s="2">
        <v>76</v>
      </c>
      <c r="CM396" s="2">
        <v>76</v>
      </c>
      <c r="DM396" s="2">
        <v>76</v>
      </c>
      <c r="EM396" s="2">
        <v>76</v>
      </c>
      <c r="FM396" s="2">
        <v>76</v>
      </c>
    </row>
    <row r="397" spans="3:169">
      <c r="D397" t="s">
        <v>1831</v>
      </c>
      <c r="M397" s="2">
        <v>77</v>
      </c>
      <c r="N397" t="s">
        <v>2045</v>
      </c>
      <c r="AM397" s="2">
        <v>77</v>
      </c>
      <c r="BM397" s="2">
        <v>77</v>
      </c>
      <c r="CM397" s="2">
        <v>77</v>
      </c>
      <c r="DM397" s="2">
        <v>77</v>
      </c>
      <c r="EM397" s="2">
        <v>77</v>
      </c>
      <c r="FM397" s="2">
        <v>77</v>
      </c>
    </row>
    <row r="398" spans="3:169">
      <c r="D398" t="s">
        <v>1822</v>
      </c>
      <c r="M398" s="2">
        <v>78</v>
      </c>
      <c r="N398" t="s">
        <v>2035</v>
      </c>
      <c r="AM398" s="2">
        <v>78</v>
      </c>
      <c r="BM398" s="2">
        <v>78</v>
      </c>
      <c r="CM398" s="2">
        <v>78</v>
      </c>
      <c r="DM398" s="2">
        <v>78</v>
      </c>
      <c r="EM398" s="2">
        <v>78</v>
      </c>
      <c r="FM398" s="2">
        <v>78</v>
      </c>
    </row>
    <row r="399" spans="3:169">
      <c r="M399" s="2">
        <v>79</v>
      </c>
      <c r="N399" t="s">
        <v>2027</v>
      </c>
      <c r="AM399" s="2">
        <v>79</v>
      </c>
      <c r="BM399" s="2">
        <v>79</v>
      </c>
      <c r="CM399" s="2">
        <v>79</v>
      </c>
      <c r="DM399" s="2">
        <v>79</v>
      </c>
      <c r="EM399" s="2">
        <v>79</v>
      </c>
      <c r="FM399" s="2">
        <v>79</v>
      </c>
    </row>
    <row r="400" spans="3:169">
      <c r="C400" t="s">
        <v>1803</v>
      </c>
      <c r="D400" t="s">
        <v>1802</v>
      </c>
      <c r="M400" s="2">
        <v>80</v>
      </c>
      <c r="N400" t="s">
        <v>2018</v>
      </c>
      <c r="AM400" s="2">
        <v>80</v>
      </c>
      <c r="BM400" s="2">
        <v>80</v>
      </c>
      <c r="CM400" s="2">
        <v>80</v>
      </c>
      <c r="DM400" s="2">
        <v>80</v>
      </c>
      <c r="EM400" s="2">
        <v>80</v>
      </c>
      <c r="FM400" s="2">
        <v>80</v>
      </c>
    </row>
    <row r="401" spans="3:169">
      <c r="D401" t="s">
        <v>1793</v>
      </c>
      <c r="M401" s="2">
        <v>81</v>
      </c>
      <c r="N401" t="s">
        <v>2009</v>
      </c>
      <c r="AM401" s="2">
        <v>81</v>
      </c>
      <c r="BM401" s="2">
        <v>81</v>
      </c>
      <c r="CM401" s="2">
        <v>81</v>
      </c>
      <c r="DM401" s="2">
        <v>81</v>
      </c>
      <c r="EM401" s="2">
        <v>81</v>
      </c>
      <c r="FM401" s="2">
        <v>81</v>
      </c>
    </row>
    <row r="402" spans="3:169">
      <c r="D402" t="s">
        <v>1783</v>
      </c>
      <c r="M402" s="2">
        <v>82</v>
      </c>
      <c r="AM402" s="2">
        <v>82</v>
      </c>
      <c r="BM402" s="2">
        <v>82</v>
      </c>
      <c r="CM402" s="2">
        <v>82</v>
      </c>
      <c r="DM402" s="2">
        <v>82</v>
      </c>
      <c r="EM402" s="2">
        <v>82</v>
      </c>
      <c r="FM402" s="2">
        <v>82</v>
      </c>
    </row>
    <row r="403" spans="3:169">
      <c r="D403" t="s">
        <v>1772</v>
      </c>
      <c r="M403" s="2">
        <v>83</v>
      </c>
      <c r="AM403" s="2">
        <v>83</v>
      </c>
      <c r="BM403" s="2">
        <v>83</v>
      </c>
      <c r="CM403" s="2">
        <v>83</v>
      </c>
      <c r="DM403" s="2">
        <v>83</v>
      </c>
      <c r="EM403" s="2">
        <v>83</v>
      </c>
      <c r="FM403" s="2">
        <v>83</v>
      </c>
    </row>
    <row r="404" spans="3:169">
      <c r="D404" t="s">
        <v>1761</v>
      </c>
      <c r="M404" s="2">
        <v>84</v>
      </c>
      <c r="AM404" s="2">
        <v>84</v>
      </c>
      <c r="BM404" s="2">
        <v>84</v>
      </c>
      <c r="CM404" s="2">
        <v>84</v>
      </c>
      <c r="DM404" s="2">
        <v>84</v>
      </c>
      <c r="EM404" s="2">
        <v>84</v>
      </c>
      <c r="FM404" s="2">
        <v>84</v>
      </c>
    </row>
    <row r="405" spans="3:169">
      <c r="D405" t="s">
        <v>1751</v>
      </c>
      <c r="M405" s="2">
        <v>85</v>
      </c>
      <c r="N405" s="386" t="s">
        <v>470</v>
      </c>
      <c r="AM405" s="2">
        <v>85</v>
      </c>
      <c r="BM405" s="2">
        <v>85</v>
      </c>
      <c r="CM405" s="2">
        <v>85</v>
      </c>
      <c r="DM405" s="2">
        <v>85</v>
      </c>
      <c r="EM405" s="2">
        <v>85</v>
      </c>
      <c r="FM405" s="2">
        <v>85</v>
      </c>
    </row>
    <row r="406" spans="3:169">
      <c r="D406" t="s">
        <v>1741</v>
      </c>
      <c r="M406" s="2">
        <v>86</v>
      </c>
      <c r="N406" s="386" t="s">
        <v>1254</v>
      </c>
      <c r="AM406" s="2">
        <v>86</v>
      </c>
      <c r="BM406" s="2">
        <v>86</v>
      </c>
      <c r="CM406" s="2">
        <v>86</v>
      </c>
      <c r="DM406" s="2">
        <v>86</v>
      </c>
      <c r="EM406" s="2">
        <v>86</v>
      </c>
      <c r="FM406" s="2">
        <v>86</v>
      </c>
    </row>
    <row r="407" spans="3:169">
      <c r="D407" t="s">
        <v>1735</v>
      </c>
      <c r="M407" s="2">
        <v>87</v>
      </c>
      <c r="N407" s="386" t="s">
        <v>7050</v>
      </c>
      <c r="AM407" s="2">
        <v>87</v>
      </c>
      <c r="BM407" s="2">
        <v>87</v>
      </c>
      <c r="CM407" s="2">
        <v>87</v>
      </c>
      <c r="DM407" s="2">
        <v>87</v>
      </c>
      <c r="EM407" s="2">
        <v>87</v>
      </c>
      <c r="FM407" s="2">
        <v>87</v>
      </c>
    </row>
    <row r="408" spans="3:169">
      <c r="D408" t="s">
        <v>1726</v>
      </c>
      <c r="M408" s="2">
        <v>88</v>
      </c>
      <c r="N408" s="386" t="s">
        <v>460</v>
      </c>
      <c r="AM408" s="2">
        <v>88</v>
      </c>
      <c r="BM408" s="2">
        <v>88</v>
      </c>
      <c r="CM408" s="2">
        <v>88</v>
      </c>
      <c r="DM408" s="2">
        <v>88</v>
      </c>
      <c r="EM408" s="2">
        <v>88</v>
      </c>
      <c r="FM408" s="2">
        <v>88</v>
      </c>
    </row>
    <row r="409" spans="3:169">
      <c r="D409" t="s">
        <v>1716</v>
      </c>
      <c r="M409" s="2">
        <v>89</v>
      </c>
      <c r="N409" s="386" t="s">
        <v>1603</v>
      </c>
      <c r="AM409" s="2">
        <v>89</v>
      </c>
      <c r="BM409" s="2">
        <v>89</v>
      </c>
      <c r="CM409" s="2">
        <v>89</v>
      </c>
      <c r="DM409" s="2">
        <v>89</v>
      </c>
      <c r="EM409" s="2">
        <v>89</v>
      </c>
      <c r="FM409" s="2">
        <v>89</v>
      </c>
    </row>
    <row r="410" spans="3:169">
      <c r="M410" s="2">
        <v>90</v>
      </c>
      <c r="N410" s="386" t="s">
        <v>1946</v>
      </c>
      <c r="AM410" s="2">
        <v>90</v>
      </c>
      <c r="BM410" s="2">
        <v>90</v>
      </c>
      <c r="CM410" s="2">
        <v>90</v>
      </c>
      <c r="DM410" s="2">
        <v>90</v>
      </c>
      <c r="EM410" s="2">
        <v>90</v>
      </c>
      <c r="FM410" s="2">
        <v>90</v>
      </c>
    </row>
    <row r="411" spans="3:169">
      <c r="C411" t="s">
        <v>1699</v>
      </c>
      <c r="D411" t="s">
        <v>1698</v>
      </c>
      <c r="M411" s="2">
        <v>91</v>
      </c>
      <c r="N411" s="386" t="s">
        <v>7051</v>
      </c>
      <c r="AM411" s="2">
        <v>91</v>
      </c>
      <c r="BM411" s="2">
        <v>91</v>
      </c>
      <c r="CM411" s="2">
        <v>91</v>
      </c>
      <c r="DM411" s="2">
        <v>91</v>
      </c>
      <c r="EM411" s="2">
        <v>91</v>
      </c>
      <c r="FM411" s="2">
        <v>91</v>
      </c>
    </row>
    <row r="412" spans="3:169">
      <c r="D412" t="s">
        <v>1690</v>
      </c>
      <c r="M412" s="2">
        <v>92</v>
      </c>
      <c r="N412" s="386" t="s">
        <v>1871</v>
      </c>
      <c r="AM412" s="2">
        <v>92</v>
      </c>
      <c r="BM412" s="2">
        <v>92</v>
      </c>
      <c r="CM412" s="2">
        <v>92</v>
      </c>
      <c r="DM412" s="2">
        <v>92</v>
      </c>
      <c r="EM412" s="2">
        <v>92</v>
      </c>
      <c r="FM412" s="2">
        <v>92</v>
      </c>
    </row>
    <row r="413" spans="3:169">
      <c r="D413" t="s">
        <v>1680</v>
      </c>
      <c r="M413" s="2">
        <v>93</v>
      </c>
      <c r="N413" s="386" t="s">
        <v>7052</v>
      </c>
      <c r="AM413" s="2">
        <v>93</v>
      </c>
      <c r="BM413" s="2">
        <v>93</v>
      </c>
      <c r="CM413" s="2">
        <v>93</v>
      </c>
      <c r="DM413" s="2">
        <v>93</v>
      </c>
      <c r="EM413" s="2">
        <v>93</v>
      </c>
      <c r="FM413" s="2">
        <v>93</v>
      </c>
    </row>
    <row r="414" spans="3:169">
      <c r="D414" t="s">
        <v>1671</v>
      </c>
      <c r="M414" s="2">
        <v>94</v>
      </c>
      <c r="N414" s="386" t="s">
        <v>1287</v>
      </c>
      <c r="AM414" s="2">
        <v>94</v>
      </c>
      <c r="BM414" s="2">
        <v>94</v>
      </c>
      <c r="CM414" s="2">
        <v>94</v>
      </c>
      <c r="DM414" s="2">
        <v>94</v>
      </c>
      <c r="EM414" s="2">
        <v>94</v>
      </c>
      <c r="FM414" s="2">
        <v>94</v>
      </c>
    </row>
    <row r="415" spans="3:169">
      <c r="D415" t="s">
        <v>1662</v>
      </c>
      <c r="M415" s="2">
        <v>95</v>
      </c>
      <c r="N415" s="386" t="s">
        <v>7053</v>
      </c>
      <c r="AM415" s="2">
        <v>95</v>
      </c>
      <c r="BM415" s="2">
        <v>95</v>
      </c>
      <c r="CM415" s="2">
        <v>95</v>
      </c>
      <c r="DM415" s="2">
        <v>95</v>
      </c>
      <c r="EM415" s="2">
        <v>95</v>
      </c>
      <c r="FM415" s="2">
        <v>95</v>
      </c>
    </row>
    <row r="416" spans="3:169" ht="15.75" thickBot="1">
      <c r="D416" t="s">
        <v>1654</v>
      </c>
      <c r="M416" s="1">
        <v>96</v>
      </c>
      <c r="N416" s="386" t="s">
        <v>7054</v>
      </c>
      <c r="AM416" s="1">
        <v>96</v>
      </c>
      <c r="BM416" s="1">
        <v>96</v>
      </c>
      <c r="CM416" s="1">
        <v>96</v>
      </c>
      <c r="DM416" s="1">
        <v>96</v>
      </c>
      <c r="EM416" s="1">
        <v>96</v>
      </c>
      <c r="FM416" s="1">
        <v>96</v>
      </c>
    </row>
    <row r="417" spans="3:169">
      <c r="D417" t="s">
        <v>1645</v>
      </c>
      <c r="M417" s="3">
        <v>97</v>
      </c>
      <c r="N417" t="s">
        <v>1990</v>
      </c>
      <c r="AM417" s="3">
        <v>97</v>
      </c>
      <c r="AN417" t="s">
        <v>1460</v>
      </c>
      <c r="BM417" s="3">
        <v>97</v>
      </c>
      <c r="BN417" s="131" t="s">
        <v>2965</v>
      </c>
      <c r="CM417" s="3">
        <v>97</v>
      </c>
      <c r="DM417" s="3">
        <v>97</v>
      </c>
      <c r="EM417" s="3">
        <v>97</v>
      </c>
      <c r="FM417" s="3">
        <v>97</v>
      </c>
    </row>
    <row r="418" spans="3:169">
      <c r="D418" t="s">
        <v>1637</v>
      </c>
      <c r="M418" s="2">
        <v>98</v>
      </c>
      <c r="N418" t="s">
        <v>1989</v>
      </c>
      <c r="AM418" s="2">
        <v>98</v>
      </c>
      <c r="BM418" s="2">
        <v>98</v>
      </c>
      <c r="CM418" s="2">
        <v>98</v>
      </c>
      <c r="DM418" s="2">
        <v>98</v>
      </c>
      <c r="EM418" s="2">
        <v>98</v>
      </c>
      <c r="FM418" s="2">
        <v>98</v>
      </c>
    </row>
    <row r="419" spans="3:169">
      <c r="D419" t="s">
        <v>1628</v>
      </c>
      <c r="M419" s="2">
        <v>99</v>
      </c>
      <c r="N419" t="s">
        <v>1981</v>
      </c>
      <c r="AM419" s="2">
        <v>99</v>
      </c>
      <c r="BM419" s="2">
        <v>99</v>
      </c>
      <c r="CM419" s="2">
        <v>99</v>
      </c>
      <c r="DM419" s="2">
        <v>99</v>
      </c>
      <c r="EM419" s="2">
        <v>99</v>
      </c>
      <c r="FM419" s="2">
        <v>99</v>
      </c>
    </row>
    <row r="420" spans="3:169">
      <c r="D420" t="s">
        <v>1620</v>
      </c>
      <c r="M420" s="2">
        <v>100</v>
      </c>
      <c r="N420" t="s">
        <v>1971</v>
      </c>
      <c r="AM420" s="2">
        <v>100</v>
      </c>
      <c r="BM420" s="2">
        <v>100</v>
      </c>
      <c r="CM420" s="2">
        <v>100</v>
      </c>
      <c r="DM420" s="2">
        <v>100</v>
      </c>
      <c r="EM420" s="2">
        <v>100</v>
      </c>
      <c r="FM420" s="2">
        <v>100</v>
      </c>
    </row>
    <row r="421" spans="3:169">
      <c r="D421" t="s">
        <v>1610</v>
      </c>
      <c r="M421" s="2">
        <v>101</v>
      </c>
      <c r="N421" t="s">
        <v>1961</v>
      </c>
      <c r="AM421" s="2">
        <v>101</v>
      </c>
      <c r="BM421" s="2">
        <v>101</v>
      </c>
      <c r="CM421" s="2">
        <v>101</v>
      </c>
      <c r="DM421" s="2">
        <v>101</v>
      </c>
      <c r="EM421" s="2">
        <v>101</v>
      </c>
      <c r="FM421" s="2">
        <v>101</v>
      </c>
    </row>
    <row r="422" spans="3:169">
      <c r="M422" s="2">
        <v>102</v>
      </c>
      <c r="N422" t="s">
        <v>1952</v>
      </c>
      <c r="AM422" s="2">
        <v>102</v>
      </c>
      <c r="BM422" s="2">
        <v>102</v>
      </c>
      <c r="CM422" s="2">
        <v>102</v>
      </c>
      <c r="DM422" s="2">
        <v>102</v>
      </c>
      <c r="EM422" s="2">
        <v>102</v>
      </c>
      <c r="FM422" s="2">
        <v>102</v>
      </c>
    </row>
    <row r="423" spans="3:169">
      <c r="C423" t="s">
        <v>1594</v>
      </c>
      <c r="D423" t="s">
        <v>1593</v>
      </c>
      <c r="M423" s="2">
        <v>103</v>
      </c>
      <c r="N423" t="s">
        <v>1943</v>
      </c>
      <c r="AM423" s="2">
        <v>103</v>
      </c>
      <c r="BM423" s="2">
        <v>103</v>
      </c>
      <c r="CM423" s="2">
        <v>103</v>
      </c>
      <c r="DM423" s="2">
        <v>103</v>
      </c>
      <c r="EM423" s="2">
        <v>103</v>
      </c>
      <c r="FM423" s="2">
        <v>103</v>
      </c>
    </row>
    <row r="424" spans="3:169">
      <c r="D424" t="s">
        <v>1586</v>
      </c>
      <c r="M424" s="2">
        <v>104</v>
      </c>
      <c r="N424" t="s">
        <v>1934</v>
      </c>
      <c r="AM424" s="2">
        <v>104</v>
      </c>
      <c r="BM424" s="2">
        <v>104</v>
      </c>
      <c r="CM424" s="2">
        <v>104</v>
      </c>
      <c r="DM424" s="2">
        <v>104</v>
      </c>
      <c r="EM424" s="2">
        <v>104</v>
      </c>
      <c r="FM424" s="2">
        <v>104</v>
      </c>
    </row>
    <row r="425" spans="3:169">
      <c r="D425" t="s">
        <v>1577</v>
      </c>
      <c r="M425" s="2">
        <v>105</v>
      </c>
      <c r="N425" t="s">
        <v>1925</v>
      </c>
      <c r="AM425" s="2">
        <v>105</v>
      </c>
      <c r="BM425" s="2">
        <v>105</v>
      </c>
      <c r="CM425" s="2">
        <v>105</v>
      </c>
      <c r="DM425" s="2">
        <v>105</v>
      </c>
      <c r="EM425" s="2">
        <v>105</v>
      </c>
      <c r="FM425" s="2">
        <v>105</v>
      </c>
    </row>
    <row r="426" spans="3:169">
      <c r="D426" t="s">
        <v>1569</v>
      </c>
      <c r="M426" s="2">
        <v>106</v>
      </c>
      <c r="N426" t="s">
        <v>1914</v>
      </c>
      <c r="AM426" s="2">
        <v>106</v>
      </c>
      <c r="BM426" s="2">
        <v>106</v>
      </c>
      <c r="CM426" s="2">
        <v>106</v>
      </c>
      <c r="DM426" s="2">
        <v>106</v>
      </c>
      <c r="EM426" s="2">
        <v>106</v>
      </c>
      <c r="FM426" s="2">
        <v>106</v>
      </c>
    </row>
    <row r="427" spans="3:169">
      <c r="D427" t="s">
        <v>1562</v>
      </c>
      <c r="M427" s="2">
        <v>107</v>
      </c>
      <c r="AM427" s="2">
        <v>107</v>
      </c>
      <c r="BM427" s="2">
        <v>107</v>
      </c>
      <c r="CM427" s="2">
        <v>107</v>
      </c>
      <c r="DM427" s="2">
        <v>107</v>
      </c>
      <c r="EM427" s="2">
        <v>107</v>
      </c>
      <c r="FM427" s="2">
        <v>107</v>
      </c>
    </row>
    <row r="428" spans="3:169">
      <c r="D428" t="s">
        <v>1554</v>
      </c>
      <c r="M428" s="2">
        <v>108</v>
      </c>
      <c r="AM428" s="2">
        <v>108</v>
      </c>
      <c r="BM428" s="2">
        <v>108</v>
      </c>
      <c r="CM428" s="2">
        <v>108</v>
      </c>
      <c r="DM428" s="2">
        <v>108</v>
      </c>
      <c r="EM428" s="2">
        <v>108</v>
      </c>
      <c r="FM428" s="2">
        <v>108</v>
      </c>
    </row>
    <row r="429" spans="3:169">
      <c r="D429" t="s">
        <v>1545</v>
      </c>
      <c r="M429" s="2">
        <v>109</v>
      </c>
      <c r="N429" s="386" t="s">
        <v>470</v>
      </c>
      <c r="AM429" s="2">
        <v>109</v>
      </c>
      <c r="BM429" s="2">
        <v>109</v>
      </c>
      <c r="CM429" s="2">
        <v>109</v>
      </c>
      <c r="DM429" s="2">
        <v>109</v>
      </c>
      <c r="EM429" s="2">
        <v>109</v>
      </c>
      <c r="FM429" s="2">
        <v>109</v>
      </c>
    </row>
    <row r="430" spans="3:169">
      <c r="D430" t="s">
        <v>1536</v>
      </c>
      <c r="M430" s="2">
        <v>110</v>
      </c>
      <c r="N430" s="386" t="s">
        <v>1254</v>
      </c>
      <c r="AM430" s="2">
        <v>110</v>
      </c>
      <c r="BM430" s="2">
        <v>110</v>
      </c>
      <c r="CM430" s="2">
        <v>110</v>
      </c>
      <c r="DM430" s="2">
        <v>110</v>
      </c>
      <c r="EM430" s="2">
        <v>110</v>
      </c>
      <c r="FM430" s="2">
        <v>110</v>
      </c>
    </row>
    <row r="431" spans="3:169">
      <c r="D431" t="s">
        <v>1529</v>
      </c>
      <c r="M431" s="2">
        <v>111</v>
      </c>
      <c r="N431" s="386" t="s">
        <v>7050</v>
      </c>
      <c r="AM431" s="2">
        <v>111</v>
      </c>
      <c r="BM431" s="2">
        <v>111</v>
      </c>
      <c r="CM431" s="2">
        <v>111</v>
      </c>
      <c r="DM431" s="2">
        <v>111</v>
      </c>
      <c r="EM431" s="2">
        <v>111</v>
      </c>
      <c r="FM431" s="2">
        <v>111</v>
      </c>
    </row>
    <row r="432" spans="3:169">
      <c r="M432" s="2">
        <v>112</v>
      </c>
      <c r="N432" s="386" t="s">
        <v>460</v>
      </c>
      <c r="AM432" s="2">
        <v>112</v>
      </c>
      <c r="BM432" s="2">
        <v>112</v>
      </c>
      <c r="CM432" s="2">
        <v>112</v>
      </c>
      <c r="DM432" s="2">
        <v>112</v>
      </c>
      <c r="EM432" s="2">
        <v>112</v>
      </c>
      <c r="FM432" s="2">
        <v>112</v>
      </c>
    </row>
    <row r="433" spans="3:169">
      <c r="C433" t="s">
        <v>1513</v>
      </c>
      <c r="D433" t="s">
        <v>1512</v>
      </c>
      <c r="M433" s="2">
        <v>113</v>
      </c>
      <c r="N433" s="386" t="s">
        <v>1603</v>
      </c>
      <c r="AM433" s="2">
        <v>113</v>
      </c>
      <c r="BM433" s="2">
        <v>113</v>
      </c>
      <c r="CM433" s="2">
        <v>113</v>
      </c>
      <c r="DM433" s="2">
        <v>113</v>
      </c>
      <c r="EM433" s="2">
        <v>113</v>
      </c>
      <c r="FM433" s="2">
        <v>113</v>
      </c>
    </row>
    <row r="434" spans="3:169">
      <c r="D434" t="s">
        <v>1503</v>
      </c>
      <c r="M434" s="2">
        <v>114</v>
      </c>
      <c r="N434" s="386" t="s">
        <v>1946</v>
      </c>
      <c r="AM434" s="2">
        <v>114</v>
      </c>
      <c r="BM434" s="2">
        <v>114</v>
      </c>
      <c r="CM434" s="2">
        <v>114</v>
      </c>
      <c r="DM434" s="2">
        <v>114</v>
      </c>
      <c r="EM434" s="2">
        <v>114</v>
      </c>
      <c r="FM434" s="2">
        <v>114</v>
      </c>
    </row>
    <row r="435" spans="3:169">
      <c r="D435" t="s">
        <v>1495</v>
      </c>
      <c r="M435" s="2">
        <v>115</v>
      </c>
      <c r="N435" s="386" t="s">
        <v>7051</v>
      </c>
      <c r="AM435" s="2">
        <v>115</v>
      </c>
      <c r="BM435" s="2">
        <v>115</v>
      </c>
      <c r="CM435" s="2">
        <v>115</v>
      </c>
      <c r="DM435" s="2">
        <v>115</v>
      </c>
      <c r="EM435" s="2">
        <v>115</v>
      </c>
      <c r="FM435" s="2">
        <v>115</v>
      </c>
    </row>
    <row r="436" spans="3:169">
      <c r="D436" t="s">
        <v>1485</v>
      </c>
      <c r="M436" s="2">
        <v>116</v>
      </c>
      <c r="N436" s="386" t="s">
        <v>1871</v>
      </c>
      <c r="AM436" s="2">
        <v>116</v>
      </c>
      <c r="BM436" s="2">
        <v>116</v>
      </c>
      <c r="CM436" s="2">
        <v>116</v>
      </c>
      <c r="DM436" s="2">
        <v>116</v>
      </c>
      <c r="EM436" s="2">
        <v>116</v>
      </c>
      <c r="FM436" s="2">
        <v>116</v>
      </c>
    </row>
    <row r="437" spans="3:169">
      <c r="D437" t="s">
        <v>1477</v>
      </c>
      <c r="M437" s="2">
        <v>117</v>
      </c>
      <c r="N437" s="386" t="s">
        <v>7052</v>
      </c>
      <c r="AM437" s="2">
        <v>117</v>
      </c>
      <c r="BM437" s="2">
        <v>117</v>
      </c>
      <c r="CM437" s="2">
        <v>117</v>
      </c>
      <c r="DM437" s="2">
        <v>117</v>
      </c>
      <c r="EM437" s="2">
        <v>117</v>
      </c>
      <c r="FM437" s="2">
        <v>117</v>
      </c>
    </row>
    <row r="438" spans="3:169">
      <c r="D438" t="s">
        <v>1468</v>
      </c>
      <c r="M438" s="2">
        <v>118</v>
      </c>
      <c r="N438" s="386" t="s">
        <v>1287</v>
      </c>
      <c r="AM438" s="2">
        <v>118</v>
      </c>
      <c r="BM438" s="2">
        <v>118</v>
      </c>
      <c r="CM438" s="2">
        <v>118</v>
      </c>
      <c r="DM438" s="2">
        <v>118</v>
      </c>
      <c r="EM438" s="2">
        <v>118</v>
      </c>
      <c r="FM438" s="2">
        <v>118</v>
      </c>
    </row>
    <row r="439" spans="3:169">
      <c r="D439" t="s">
        <v>1460</v>
      </c>
      <c r="M439" s="2">
        <v>119</v>
      </c>
      <c r="N439" s="386" t="s">
        <v>7053</v>
      </c>
      <c r="AM439" s="2">
        <v>119</v>
      </c>
      <c r="BM439" s="2">
        <v>119</v>
      </c>
      <c r="CM439" s="2">
        <v>119</v>
      </c>
      <c r="DM439" s="2">
        <v>119</v>
      </c>
      <c r="EM439" s="2">
        <v>119</v>
      </c>
      <c r="FM439" s="2">
        <v>119</v>
      </c>
    </row>
    <row r="440" spans="3:169" ht="15.75" thickBot="1">
      <c r="D440" t="s">
        <v>1450</v>
      </c>
      <c r="M440" s="1">
        <v>120</v>
      </c>
      <c r="N440" s="386" t="s">
        <v>7054</v>
      </c>
      <c r="AM440" s="1">
        <v>120</v>
      </c>
      <c r="BM440" s="1">
        <v>120</v>
      </c>
      <c r="CM440" s="1">
        <v>120</v>
      </c>
      <c r="DM440" s="1">
        <v>120</v>
      </c>
      <c r="EM440" s="1">
        <v>120</v>
      </c>
      <c r="FM440" s="1">
        <v>120</v>
      </c>
    </row>
    <row r="441" spans="3:169">
      <c r="M441" s="3">
        <v>121</v>
      </c>
      <c r="N441" t="s">
        <v>1899</v>
      </c>
      <c r="AM441" s="3">
        <v>121</v>
      </c>
      <c r="AN441" t="s">
        <v>2479</v>
      </c>
      <c r="BM441" s="3">
        <v>121</v>
      </c>
      <c r="BN441" t="s">
        <v>2968</v>
      </c>
      <c r="CM441" s="3">
        <v>121</v>
      </c>
      <c r="DM441" s="3">
        <v>121</v>
      </c>
      <c r="EM441" s="3">
        <v>121</v>
      </c>
      <c r="FM441" s="3">
        <v>121</v>
      </c>
    </row>
    <row r="442" spans="3:169">
      <c r="C442" t="s">
        <v>1434</v>
      </c>
      <c r="D442" t="s">
        <v>1433</v>
      </c>
      <c r="M442" s="2">
        <v>122</v>
      </c>
      <c r="N442" t="s">
        <v>1898</v>
      </c>
      <c r="AM442" s="2">
        <v>122</v>
      </c>
      <c r="BM442" s="2">
        <v>122</v>
      </c>
      <c r="CM442" s="2">
        <v>122</v>
      </c>
      <c r="DM442" s="2">
        <v>122</v>
      </c>
      <c r="EM442" s="2">
        <v>122</v>
      </c>
      <c r="FM442" s="2">
        <v>122</v>
      </c>
    </row>
    <row r="443" spans="3:169">
      <c r="D443" t="s">
        <v>1424</v>
      </c>
      <c r="M443" s="2">
        <v>123</v>
      </c>
      <c r="N443" t="s">
        <v>1888</v>
      </c>
      <c r="AM443" s="2">
        <v>123</v>
      </c>
      <c r="AN443" t="s">
        <v>3062</v>
      </c>
      <c r="BM443" s="2">
        <v>123</v>
      </c>
      <c r="CM443" s="2">
        <v>123</v>
      </c>
      <c r="DM443" s="2">
        <v>123</v>
      </c>
      <c r="EM443" s="2">
        <v>123</v>
      </c>
      <c r="FM443" s="2">
        <v>123</v>
      </c>
    </row>
    <row r="444" spans="3:169">
      <c r="D444" t="s">
        <v>1415</v>
      </c>
      <c r="M444" s="2">
        <v>124</v>
      </c>
      <c r="N444" t="s">
        <v>1878</v>
      </c>
      <c r="AM444" s="2">
        <v>124</v>
      </c>
      <c r="AN444" t="s">
        <v>3068</v>
      </c>
      <c r="BM444" s="2">
        <v>124</v>
      </c>
      <c r="CM444" s="2">
        <v>124</v>
      </c>
      <c r="DM444" s="2">
        <v>124</v>
      </c>
      <c r="EM444" s="2">
        <v>124</v>
      </c>
      <c r="FM444" s="2">
        <v>124</v>
      </c>
    </row>
    <row r="445" spans="3:169">
      <c r="D445" t="s">
        <v>1405</v>
      </c>
      <c r="M445" s="2">
        <v>125</v>
      </c>
      <c r="N445" t="s">
        <v>1868</v>
      </c>
      <c r="AM445" s="2">
        <v>125</v>
      </c>
      <c r="BM445" s="2">
        <v>125</v>
      </c>
      <c r="CM445" s="2">
        <v>125</v>
      </c>
      <c r="DM445" s="2">
        <v>125</v>
      </c>
      <c r="EM445" s="2">
        <v>125</v>
      </c>
      <c r="FM445" s="2">
        <v>125</v>
      </c>
    </row>
    <row r="446" spans="3:169">
      <c r="D446" t="s">
        <v>1396</v>
      </c>
      <c r="M446" s="2">
        <v>126</v>
      </c>
      <c r="N446" t="s">
        <v>1858</v>
      </c>
      <c r="AM446" s="2">
        <v>126</v>
      </c>
      <c r="BM446" s="2">
        <v>126</v>
      </c>
      <c r="CM446" s="2">
        <v>126</v>
      </c>
      <c r="DM446" s="2">
        <v>126</v>
      </c>
      <c r="EM446" s="2">
        <v>126</v>
      </c>
      <c r="FM446" s="2">
        <v>126</v>
      </c>
    </row>
    <row r="447" spans="3:169">
      <c r="D447" t="s">
        <v>1386</v>
      </c>
      <c r="M447" s="2">
        <v>127</v>
      </c>
      <c r="N447" t="s">
        <v>1848</v>
      </c>
      <c r="AM447" s="2">
        <v>127</v>
      </c>
      <c r="BM447" s="2">
        <v>127</v>
      </c>
      <c r="CM447" s="2">
        <v>127</v>
      </c>
      <c r="DM447" s="2">
        <v>127</v>
      </c>
      <c r="EM447" s="2">
        <v>127</v>
      </c>
      <c r="FM447" s="2">
        <v>127</v>
      </c>
    </row>
    <row r="448" spans="3:169">
      <c r="D448" t="s">
        <v>1378</v>
      </c>
      <c r="M448" s="2">
        <v>128</v>
      </c>
      <c r="N448" t="s">
        <v>1840</v>
      </c>
      <c r="AM448" s="2">
        <v>128</v>
      </c>
      <c r="BM448" s="2">
        <v>128</v>
      </c>
      <c r="CM448" s="2">
        <v>128</v>
      </c>
      <c r="DM448" s="2">
        <v>128</v>
      </c>
      <c r="EM448" s="2">
        <v>128</v>
      </c>
      <c r="FM448" s="2">
        <v>128</v>
      </c>
    </row>
    <row r="449" spans="3:169">
      <c r="D449" t="s">
        <v>1368</v>
      </c>
      <c r="M449" s="2">
        <v>129</v>
      </c>
      <c r="N449" t="s">
        <v>1831</v>
      </c>
      <c r="AM449" s="2">
        <v>129</v>
      </c>
      <c r="BM449" s="2">
        <v>129</v>
      </c>
      <c r="CM449" s="2">
        <v>129</v>
      </c>
      <c r="DM449" s="2">
        <v>129</v>
      </c>
      <c r="EM449" s="2">
        <v>129</v>
      </c>
      <c r="FM449" s="2">
        <v>129</v>
      </c>
    </row>
    <row r="450" spans="3:169">
      <c r="D450" t="s">
        <v>1358</v>
      </c>
      <c r="M450" s="2">
        <v>130</v>
      </c>
      <c r="N450" t="s">
        <v>1822</v>
      </c>
      <c r="AM450" s="2">
        <v>130</v>
      </c>
      <c r="BM450" s="2">
        <v>130</v>
      </c>
      <c r="CM450" s="2">
        <v>130</v>
      </c>
      <c r="DM450" s="2">
        <v>130</v>
      </c>
      <c r="EM450" s="2">
        <v>130</v>
      </c>
      <c r="FM450" s="2">
        <v>130</v>
      </c>
    </row>
    <row r="451" spans="3:169">
      <c r="D451" t="s">
        <v>1349</v>
      </c>
      <c r="M451" s="2">
        <v>131</v>
      </c>
      <c r="AM451" s="2">
        <v>131</v>
      </c>
      <c r="BM451" s="2">
        <v>131</v>
      </c>
      <c r="CM451" s="2">
        <v>131</v>
      </c>
      <c r="DM451" s="2">
        <v>131</v>
      </c>
      <c r="EM451" s="2">
        <v>131</v>
      </c>
      <c r="FM451" s="2">
        <v>131</v>
      </c>
    </row>
    <row r="452" spans="3:169">
      <c r="D452" t="s">
        <v>1340</v>
      </c>
      <c r="M452" s="2">
        <v>132</v>
      </c>
      <c r="AM452" s="2">
        <v>132</v>
      </c>
      <c r="BM452" s="2">
        <v>132</v>
      </c>
      <c r="CM452" s="2">
        <v>132</v>
      </c>
      <c r="DM452" s="2">
        <v>132</v>
      </c>
      <c r="EM452" s="2">
        <v>132</v>
      </c>
      <c r="FM452" s="2">
        <v>132</v>
      </c>
    </row>
    <row r="453" spans="3:169">
      <c r="D453" t="s">
        <v>1330</v>
      </c>
      <c r="M453" s="2">
        <v>133</v>
      </c>
      <c r="N453" s="386" t="s">
        <v>470</v>
      </c>
      <c r="AM453" s="2">
        <v>133</v>
      </c>
      <c r="BM453" s="2">
        <v>133</v>
      </c>
      <c r="CM453" s="2">
        <v>133</v>
      </c>
      <c r="DM453" s="2">
        <v>133</v>
      </c>
      <c r="EM453" s="2">
        <v>133</v>
      </c>
      <c r="FM453" s="2">
        <v>133</v>
      </c>
    </row>
    <row r="454" spans="3:169">
      <c r="M454" s="2">
        <v>134</v>
      </c>
      <c r="N454" s="386" t="s">
        <v>1254</v>
      </c>
      <c r="AM454" s="2">
        <v>134</v>
      </c>
      <c r="BM454" s="2">
        <v>134</v>
      </c>
      <c r="CM454" s="2">
        <v>134</v>
      </c>
      <c r="DM454" s="2">
        <v>134</v>
      </c>
      <c r="EM454" s="2">
        <v>134</v>
      </c>
      <c r="FM454" s="2">
        <v>134</v>
      </c>
    </row>
    <row r="455" spans="3:169">
      <c r="C455" t="s">
        <v>1313</v>
      </c>
      <c r="D455" t="s">
        <v>1312</v>
      </c>
      <c r="M455" s="2">
        <v>135</v>
      </c>
      <c r="N455" s="386" t="s">
        <v>7050</v>
      </c>
      <c r="AM455" s="2">
        <v>135</v>
      </c>
      <c r="BM455" s="2">
        <v>135</v>
      </c>
      <c r="CM455" s="2">
        <v>135</v>
      </c>
      <c r="DM455" s="2">
        <v>135</v>
      </c>
      <c r="EM455" s="2">
        <v>135</v>
      </c>
      <c r="FM455" s="2">
        <v>135</v>
      </c>
    </row>
    <row r="456" spans="3:169">
      <c r="D456" t="s">
        <v>1302</v>
      </c>
      <c r="M456" s="2">
        <v>136</v>
      </c>
      <c r="N456" s="386" t="s">
        <v>460</v>
      </c>
      <c r="AM456" s="2">
        <v>136</v>
      </c>
      <c r="BM456" s="2">
        <v>136</v>
      </c>
      <c r="CM456" s="2">
        <v>136</v>
      </c>
      <c r="DM456" s="2">
        <v>136</v>
      </c>
      <c r="EM456" s="2">
        <v>136</v>
      </c>
      <c r="FM456" s="2">
        <v>136</v>
      </c>
    </row>
    <row r="457" spans="3:169">
      <c r="D457" t="s">
        <v>1293</v>
      </c>
      <c r="M457" s="2">
        <v>137</v>
      </c>
      <c r="N457" s="386" t="s">
        <v>1603</v>
      </c>
      <c r="AM457" s="2">
        <v>137</v>
      </c>
      <c r="BM457" s="2">
        <v>137</v>
      </c>
      <c r="CM457" s="2">
        <v>137</v>
      </c>
      <c r="DM457" s="2">
        <v>137</v>
      </c>
      <c r="EM457" s="2">
        <v>137</v>
      </c>
      <c r="FM457" s="2">
        <v>137</v>
      </c>
    </row>
    <row r="458" spans="3:169">
      <c r="D458" t="s">
        <v>1284</v>
      </c>
      <c r="M458" s="2">
        <v>138</v>
      </c>
      <c r="N458" s="386" t="s">
        <v>1946</v>
      </c>
      <c r="AM458" s="2">
        <v>138</v>
      </c>
      <c r="BM458" s="2">
        <v>138</v>
      </c>
      <c r="CM458" s="2">
        <v>138</v>
      </c>
      <c r="DM458" s="2">
        <v>138</v>
      </c>
      <c r="EM458" s="2">
        <v>138</v>
      </c>
      <c r="FM458" s="2">
        <v>138</v>
      </c>
    </row>
    <row r="459" spans="3:169">
      <c r="D459" t="s">
        <v>1276</v>
      </c>
      <c r="M459" s="2">
        <v>139</v>
      </c>
      <c r="N459" s="386" t="s">
        <v>7051</v>
      </c>
      <c r="AM459" s="2">
        <v>139</v>
      </c>
      <c r="BM459" s="2">
        <v>139</v>
      </c>
      <c r="CM459" s="2">
        <v>139</v>
      </c>
      <c r="DM459" s="2">
        <v>139</v>
      </c>
      <c r="EM459" s="2">
        <v>139</v>
      </c>
      <c r="FM459" s="2">
        <v>139</v>
      </c>
    </row>
    <row r="460" spans="3:169">
      <c r="D460" t="s">
        <v>1267</v>
      </c>
      <c r="M460" s="2">
        <v>140</v>
      </c>
      <c r="N460" s="386" t="s">
        <v>1871</v>
      </c>
      <c r="AM460" s="2">
        <v>140</v>
      </c>
      <c r="BM460" s="2">
        <v>140</v>
      </c>
      <c r="CM460" s="2">
        <v>140</v>
      </c>
      <c r="DM460" s="2">
        <v>140</v>
      </c>
      <c r="EM460" s="2">
        <v>140</v>
      </c>
      <c r="FM460" s="2">
        <v>140</v>
      </c>
    </row>
    <row r="461" spans="3:169">
      <c r="D461" t="s">
        <v>1259</v>
      </c>
      <c r="M461" s="2">
        <v>141</v>
      </c>
      <c r="N461" s="386" t="s">
        <v>7052</v>
      </c>
      <c r="AM461" s="2">
        <v>141</v>
      </c>
      <c r="BM461" s="2">
        <v>141</v>
      </c>
      <c r="CM461" s="2">
        <v>141</v>
      </c>
      <c r="DM461" s="2">
        <v>141</v>
      </c>
      <c r="EM461" s="2">
        <v>141</v>
      </c>
      <c r="FM461" s="2">
        <v>141</v>
      </c>
    </row>
    <row r="462" spans="3:169">
      <c r="D462" t="s">
        <v>1251</v>
      </c>
      <c r="M462" s="2">
        <v>142</v>
      </c>
      <c r="N462" s="386" t="s">
        <v>1287</v>
      </c>
      <c r="AM462" s="2">
        <v>142</v>
      </c>
      <c r="BM462" s="2">
        <v>142</v>
      </c>
      <c r="CM462" s="2">
        <v>142</v>
      </c>
      <c r="DM462" s="2">
        <v>142</v>
      </c>
      <c r="EM462" s="2">
        <v>142</v>
      </c>
      <c r="FM462" s="2">
        <v>142</v>
      </c>
    </row>
    <row r="463" spans="3:169">
      <c r="D463" t="s">
        <v>1243</v>
      </c>
      <c r="M463" s="2">
        <v>143</v>
      </c>
      <c r="N463" s="386" t="s">
        <v>7053</v>
      </c>
      <c r="AM463" s="2">
        <v>143</v>
      </c>
      <c r="BM463" s="2">
        <v>143</v>
      </c>
      <c r="CM463" s="2">
        <v>143</v>
      </c>
      <c r="DM463" s="2">
        <v>143</v>
      </c>
      <c r="EM463" s="2">
        <v>143</v>
      </c>
      <c r="FM463" s="2">
        <v>143</v>
      </c>
    </row>
    <row r="464" spans="3:169" ht="15.75" thickBot="1">
      <c r="M464" s="1">
        <v>144</v>
      </c>
      <c r="N464" s="386" t="s">
        <v>7054</v>
      </c>
      <c r="AM464" s="1">
        <v>144</v>
      </c>
      <c r="BM464" s="1">
        <v>144</v>
      </c>
      <c r="CM464" s="1">
        <v>144</v>
      </c>
      <c r="DM464" s="1">
        <v>144</v>
      </c>
      <c r="EM464" s="1">
        <v>144</v>
      </c>
      <c r="FM464" s="1">
        <v>144</v>
      </c>
    </row>
    <row r="465" spans="13:169">
      <c r="M465" s="3">
        <v>145</v>
      </c>
      <c r="N465" t="s">
        <v>1803</v>
      </c>
      <c r="AM465" s="3">
        <v>145</v>
      </c>
      <c r="AN465" t="s">
        <v>2971</v>
      </c>
      <c r="BM465" s="3">
        <v>145</v>
      </c>
      <c r="BN465" s="131" t="s">
        <v>2972</v>
      </c>
      <c r="CM465" s="3">
        <v>145</v>
      </c>
      <c r="DM465" s="3">
        <v>145</v>
      </c>
      <c r="EM465" s="3">
        <v>145</v>
      </c>
      <c r="FM465" s="3">
        <v>145</v>
      </c>
    </row>
    <row r="466" spans="13:169">
      <c r="M466" s="2">
        <v>146</v>
      </c>
      <c r="N466" t="s">
        <v>1802</v>
      </c>
      <c r="AM466" s="2">
        <v>146</v>
      </c>
      <c r="BM466" s="2">
        <v>146</v>
      </c>
      <c r="CM466" s="2">
        <v>146</v>
      </c>
      <c r="DM466" s="2">
        <v>146</v>
      </c>
      <c r="EM466" s="2">
        <v>146</v>
      </c>
      <c r="FM466" s="2">
        <v>146</v>
      </c>
    </row>
    <row r="467" spans="13:169">
      <c r="M467" s="2">
        <v>147</v>
      </c>
      <c r="N467" t="s">
        <v>1793</v>
      </c>
      <c r="AM467" s="2">
        <v>147</v>
      </c>
      <c r="BM467" s="2">
        <v>147</v>
      </c>
      <c r="CM467" s="2">
        <v>147</v>
      </c>
      <c r="DM467" s="2">
        <v>147</v>
      </c>
      <c r="EM467" s="2">
        <v>147</v>
      </c>
      <c r="FM467" s="2">
        <v>147</v>
      </c>
    </row>
    <row r="468" spans="13:169">
      <c r="M468" s="2">
        <v>148</v>
      </c>
      <c r="N468" t="s">
        <v>1783</v>
      </c>
      <c r="AM468" s="2">
        <v>148</v>
      </c>
      <c r="BM468" s="2">
        <v>148</v>
      </c>
      <c r="CM468" s="2">
        <v>148</v>
      </c>
      <c r="DM468" s="2">
        <v>148</v>
      </c>
      <c r="EM468" s="2">
        <v>148</v>
      </c>
      <c r="FM468" s="2">
        <v>148</v>
      </c>
    </row>
    <row r="469" spans="13:169">
      <c r="M469" s="2">
        <v>149</v>
      </c>
      <c r="N469" t="s">
        <v>1772</v>
      </c>
      <c r="AM469" s="2">
        <v>149</v>
      </c>
      <c r="BM469" s="2">
        <v>149</v>
      </c>
      <c r="CM469" s="2">
        <v>149</v>
      </c>
      <c r="DM469" s="2">
        <v>149</v>
      </c>
      <c r="EM469" s="2">
        <v>149</v>
      </c>
      <c r="FM469" s="2">
        <v>149</v>
      </c>
    </row>
    <row r="470" spans="13:169">
      <c r="M470" s="2">
        <v>150</v>
      </c>
      <c r="N470" t="s">
        <v>1761</v>
      </c>
      <c r="AM470" s="2">
        <v>150</v>
      </c>
      <c r="BM470" s="2">
        <v>150</v>
      </c>
      <c r="CM470" s="2">
        <v>150</v>
      </c>
      <c r="DM470" s="2">
        <v>150</v>
      </c>
      <c r="EM470" s="2">
        <v>150</v>
      </c>
      <c r="FM470" s="2">
        <v>150</v>
      </c>
    </row>
    <row r="471" spans="13:169">
      <c r="M471" s="2">
        <v>151</v>
      </c>
      <c r="N471" t="s">
        <v>1751</v>
      </c>
      <c r="AM471" s="2">
        <v>151</v>
      </c>
      <c r="BM471" s="2">
        <v>151</v>
      </c>
      <c r="CM471" s="2">
        <v>151</v>
      </c>
      <c r="DM471" s="2">
        <v>151</v>
      </c>
      <c r="EM471" s="2">
        <v>151</v>
      </c>
      <c r="FM471" s="2">
        <v>151</v>
      </c>
    </row>
    <row r="472" spans="13:169">
      <c r="M472" s="2">
        <v>152</v>
      </c>
      <c r="N472" t="s">
        <v>1741</v>
      </c>
      <c r="AM472" s="2">
        <v>152</v>
      </c>
      <c r="BM472" s="2">
        <v>152</v>
      </c>
      <c r="CM472" s="2">
        <v>152</v>
      </c>
      <c r="DM472" s="2">
        <v>152</v>
      </c>
      <c r="EM472" s="2">
        <v>152</v>
      </c>
      <c r="FM472" s="2">
        <v>152</v>
      </c>
    </row>
    <row r="473" spans="13:169">
      <c r="M473" s="2">
        <v>153</v>
      </c>
      <c r="N473" t="s">
        <v>1735</v>
      </c>
      <c r="AM473" s="2">
        <v>153</v>
      </c>
      <c r="BM473" s="2">
        <v>153</v>
      </c>
      <c r="CM473" s="2">
        <v>153</v>
      </c>
      <c r="DM473" s="2">
        <v>153</v>
      </c>
      <c r="EM473" s="2">
        <v>153</v>
      </c>
      <c r="FM473" s="2">
        <v>153</v>
      </c>
    </row>
    <row r="474" spans="13:169">
      <c r="M474" s="2">
        <v>154</v>
      </c>
      <c r="N474" t="s">
        <v>1726</v>
      </c>
      <c r="AM474" s="2">
        <v>154</v>
      </c>
      <c r="BM474" s="2">
        <v>154</v>
      </c>
      <c r="CM474" s="2">
        <v>154</v>
      </c>
      <c r="DM474" s="2">
        <v>154</v>
      </c>
      <c r="EM474" s="2">
        <v>154</v>
      </c>
      <c r="FM474" s="2">
        <v>154</v>
      </c>
    </row>
    <row r="475" spans="13:169">
      <c r="M475" s="2">
        <v>155</v>
      </c>
      <c r="N475" t="s">
        <v>1716</v>
      </c>
      <c r="AM475" s="2">
        <v>155</v>
      </c>
      <c r="BM475" s="2">
        <v>155</v>
      </c>
      <c r="CM475" s="2">
        <v>155</v>
      </c>
      <c r="DM475" s="2">
        <v>155</v>
      </c>
      <c r="EM475" s="2">
        <v>155</v>
      </c>
      <c r="FM475" s="2">
        <v>155</v>
      </c>
    </row>
    <row r="476" spans="13:169">
      <c r="M476" s="2">
        <v>156</v>
      </c>
      <c r="AM476" s="2">
        <v>156</v>
      </c>
      <c r="BM476" s="2">
        <v>156</v>
      </c>
      <c r="CM476" s="2">
        <v>156</v>
      </c>
      <c r="DM476" s="2">
        <v>156</v>
      </c>
      <c r="EM476" s="2">
        <v>156</v>
      </c>
      <c r="FM476" s="2">
        <v>156</v>
      </c>
    </row>
    <row r="477" spans="13:169">
      <c r="M477" s="2">
        <v>157</v>
      </c>
      <c r="N477" s="386" t="s">
        <v>470</v>
      </c>
      <c r="AM477" s="2">
        <v>157</v>
      </c>
      <c r="BM477" s="2">
        <v>157</v>
      </c>
      <c r="CM477" s="2">
        <v>157</v>
      </c>
      <c r="DM477" s="2">
        <v>157</v>
      </c>
      <c r="EM477" s="2">
        <v>157</v>
      </c>
      <c r="FM477" s="2">
        <v>157</v>
      </c>
    </row>
    <row r="478" spans="13:169">
      <c r="M478" s="2">
        <v>158</v>
      </c>
      <c r="N478" s="386" t="s">
        <v>1254</v>
      </c>
      <c r="AM478" s="2">
        <v>158</v>
      </c>
      <c r="BM478" s="2">
        <v>158</v>
      </c>
      <c r="CM478" s="2">
        <v>158</v>
      </c>
      <c r="DM478" s="2">
        <v>158</v>
      </c>
      <c r="EM478" s="2">
        <v>158</v>
      </c>
      <c r="FM478" s="2">
        <v>158</v>
      </c>
    </row>
    <row r="479" spans="13:169">
      <c r="M479" s="2">
        <v>159</v>
      </c>
      <c r="N479" s="386" t="s">
        <v>7050</v>
      </c>
      <c r="AM479" s="2">
        <v>159</v>
      </c>
      <c r="BM479" s="2">
        <v>159</v>
      </c>
      <c r="CM479" s="2">
        <v>159</v>
      </c>
      <c r="DM479" s="2">
        <v>159</v>
      </c>
      <c r="EM479" s="2">
        <v>159</v>
      </c>
      <c r="FM479" s="2">
        <v>159</v>
      </c>
    </row>
    <row r="480" spans="13:169">
      <c r="M480" s="2">
        <v>160</v>
      </c>
      <c r="N480" s="386" t="s">
        <v>460</v>
      </c>
      <c r="AM480" s="2">
        <v>160</v>
      </c>
      <c r="BM480" s="2">
        <v>160</v>
      </c>
      <c r="CM480" s="2">
        <v>160</v>
      </c>
      <c r="DM480" s="2">
        <v>160</v>
      </c>
      <c r="EM480" s="2">
        <v>160</v>
      </c>
      <c r="FM480" s="2">
        <v>160</v>
      </c>
    </row>
    <row r="481" spans="13:169">
      <c r="M481" s="2">
        <v>161</v>
      </c>
      <c r="N481" s="386" t="s">
        <v>1603</v>
      </c>
      <c r="AM481" s="2">
        <v>161</v>
      </c>
      <c r="BM481" s="2">
        <v>161</v>
      </c>
      <c r="CM481" s="2">
        <v>161</v>
      </c>
      <c r="DM481" s="2">
        <v>161</v>
      </c>
      <c r="EM481" s="2">
        <v>161</v>
      </c>
      <c r="FM481" s="2">
        <v>161</v>
      </c>
    </row>
    <row r="482" spans="13:169">
      <c r="M482" s="2">
        <v>162</v>
      </c>
      <c r="N482" s="386" t="s">
        <v>1946</v>
      </c>
      <c r="AM482" s="2">
        <v>162</v>
      </c>
      <c r="BM482" s="2">
        <v>162</v>
      </c>
      <c r="CM482" s="2">
        <v>162</v>
      </c>
      <c r="DM482" s="2">
        <v>162</v>
      </c>
      <c r="EM482" s="2">
        <v>162</v>
      </c>
      <c r="FM482" s="2">
        <v>162</v>
      </c>
    </row>
    <row r="483" spans="13:169">
      <c r="M483" s="2">
        <v>163</v>
      </c>
      <c r="N483" s="386" t="s">
        <v>7051</v>
      </c>
      <c r="AM483" s="2">
        <v>163</v>
      </c>
      <c r="BM483" s="2">
        <v>163</v>
      </c>
      <c r="CM483" s="2">
        <v>163</v>
      </c>
      <c r="DM483" s="2">
        <v>163</v>
      </c>
      <c r="EM483" s="2">
        <v>163</v>
      </c>
      <c r="FM483" s="2">
        <v>163</v>
      </c>
    </row>
    <row r="484" spans="13:169">
      <c r="M484" s="2">
        <v>164</v>
      </c>
      <c r="N484" s="386" t="s">
        <v>1871</v>
      </c>
      <c r="AM484" s="2">
        <v>164</v>
      </c>
      <c r="BM484" s="2">
        <v>164</v>
      </c>
      <c r="CM484" s="2">
        <v>164</v>
      </c>
      <c r="DM484" s="2">
        <v>164</v>
      </c>
      <c r="EM484" s="2">
        <v>164</v>
      </c>
      <c r="FM484" s="2">
        <v>164</v>
      </c>
    </row>
    <row r="485" spans="13:169">
      <c r="M485" s="2">
        <v>165</v>
      </c>
      <c r="N485" s="386" t="s">
        <v>7052</v>
      </c>
      <c r="AM485" s="2">
        <v>165</v>
      </c>
      <c r="BM485" s="2">
        <v>165</v>
      </c>
      <c r="CM485" s="2">
        <v>165</v>
      </c>
      <c r="DM485" s="2">
        <v>165</v>
      </c>
      <c r="EM485" s="2">
        <v>165</v>
      </c>
      <c r="FM485" s="2">
        <v>165</v>
      </c>
    </row>
    <row r="486" spans="13:169">
      <c r="M486" s="2">
        <v>166</v>
      </c>
      <c r="N486" s="386" t="s">
        <v>1287</v>
      </c>
      <c r="AM486" s="2">
        <v>166</v>
      </c>
      <c r="BM486" s="2">
        <v>166</v>
      </c>
      <c r="CM486" s="2">
        <v>166</v>
      </c>
      <c r="DM486" s="2">
        <v>166</v>
      </c>
      <c r="EM486" s="2">
        <v>166</v>
      </c>
      <c r="FM486" s="2">
        <v>166</v>
      </c>
    </row>
    <row r="487" spans="13:169">
      <c r="M487" s="2">
        <v>167</v>
      </c>
      <c r="N487" s="386" t="s">
        <v>7053</v>
      </c>
      <c r="AM487" s="2">
        <v>167</v>
      </c>
      <c r="BM487" s="2">
        <v>167</v>
      </c>
      <c r="CM487" s="2">
        <v>167</v>
      </c>
      <c r="DM487" s="2">
        <v>167</v>
      </c>
      <c r="EM487" s="2">
        <v>167</v>
      </c>
      <c r="FM487" s="2">
        <v>167</v>
      </c>
    </row>
    <row r="488" spans="13:169" ht="15.75" thickBot="1">
      <c r="M488" s="1">
        <v>168</v>
      </c>
      <c r="N488" s="386" t="s">
        <v>7054</v>
      </c>
      <c r="AM488" s="1">
        <v>168</v>
      </c>
      <c r="BM488" s="1">
        <v>168</v>
      </c>
      <c r="CM488" s="1">
        <v>168</v>
      </c>
      <c r="DM488" s="1">
        <v>168</v>
      </c>
      <c r="EM488" s="1">
        <v>168</v>
      </c>
      <c r="FM488" s="1">
        <v>168</v>
      </c>
    </row>
    <row r="489" spans="13:169">
      <c r="M489" s="3">
        <v>169</v>
      </c>
      <c r="N489" t="s">
        <v>1699</v>
      </c>
      <c r="AM489" s="3">
        <v>169</v>
      </c>
      <c r="AN489" t="s">
        <v>2974</v>
      </c>
      <c r="BM489" s="3">
        <v>169</v>
      </c>
      <c r="BN489" s="131" t="s">
        <v>2975</v>
      </c>
      <c r="CM489" s="3">
        <v>169</v>
      </c>
      <c r="DM489" s="3">
        <v>169</v>
      </c>
      <c r="EM489" s="3">
        <v>169</v>
      </c>
      <c r="FM489" s="3">
        <v>169</v>
      </c>
    </row>
    <row r="490" spans="13:169">
      <c r="M490" s="2">
        <v>170</v>
      </c>
      <c r="N490" t="s">
        <v>1698</v>
      </c>
      <c r="AM490" s="2">
        <v>170</v>
      </c>
      <c r="BM490" s="2">
        <v>170</v>
      </c>
      <c r="CM490" s="2">
        <v>170</v>
      </c>
      <c r="DM490" s="2">
        <v>170</v>
      </c>
      <c r="EM490" s="2">
        <v>170</v>
      </c>
      <c r="FM490" s="2">
        <v>170</v>
      </c>
    </row>
    <row r="491" spans="13:169">
      <c r="M491" s="2">
        <v>171</v>
      </c>
      <c r="N491" t="s">
        <v>1690</v>
      </c>
      <c r="AM491" s="2">
        <v>171</v>
      </c>
      <c r="BM491" s="2">
        <v>171</v>
      </c>
      <c r="CM491" s="2">
        <v>171</v>
      </c>
      <c r="DM491" s="2">
        <v>171</v>
      </c>
      <c r="EM491" s="2">
        <v>171</v>
      </c>
      <c r="FM491" s="2">
        <v>171</v>
      </c>
    </row>
    <row r="492" spans="13:169">
      <c r="M492" s="2">
        <v>172</v>
      </c>
      <c r="N492" t="s">
        <v>1680</v>
      </c>
      <c r="AM492" s="2">
        <v>172</v>
      </c>
      <c r="BM492" s="2">
        <v>172</v>
      </c>
      <c r="CM492" s="2">
        <v>172</v>
      </c>
      <c r="DM492" s="2">
        <v>172</v>
      </c>
      <c r="EM492" s="2">
        <v>172</v>
      </c>
      <c r="FM492" s="2">
        <v>172</v>
      </c>
    </row>
    <row r="493" spans="13:169">
      <c r="M493" s="2">
        <v>173</v>
      </c>
      <c r="N493" t="s">
        <v>1671</v>
      </c>
      <c r="AM493" s="2">
        <v>173</v>
      </c>
      <c r="BM493" s="2">
        <v>173</v>
      </c>
      <c r="CM493" s="2">
        <v>173</v>
      </c>
      <c r="DM493" s="2">
        <v>173</v>
      </c>
      <c r="EM493" s="2">
        <v>173</v>
      </c>
      <c r="FM493" s="2">
        <v>173</v>
      </c>
    </row>
    <row r="494" spans="13:169">
      <c r="M494" s="2">
        <v>174</v>
      </c>
      <c r="N494" t="s">
        <v>1662</v>
      </c>
      <c r="AM494" s="2">
        <v>174</v>
      </c>
      <c r="BM494" s="2">
        <v>174</v>
      </c>
      <c r="CM494" s="2">
        <v>174</v>
      </c>
      <c r="DM494" s="2">
        <v>174</v>
      </c>
      <c r="EM494" s="2">
        <v>174</v>
      </c>
      <c r="FM494" s="2">
        <v>174</v>
      </c>
    </row>
    <row r="495" spans="13:169">
      <c r="M495" s="2">
        <v>175</v>
      </c>
      <c r="N495" t="s">
        <v>1654</v>
      </c>
      <c r="AM495" s="2">
        <v>175</v>
      </c>
      <c r="BM495" s="2">
        <v>175</v>
      </c>
      <c r="CM495" s="2">
        <v>175</v>
      </c>
      <c r="DM495" s="2">
        <v>175</v>
      </c>
      <c r="EM495" s="2">
        <v>175</v>
      </c>
      <c r="FM495" s="2">
        <v>175</v>
      </c>
    </row>
    <row r="496" spans="13:169">
      <c r="M496" s="2">
        <v>176</v>
      </c>
      <c r="N496" t="s">
        <v>1645</v>
      </c>
      <c r="AM496" s="2">
        <v>176</v>
      </c>
      <c r="BM496" s="2">
        <v>176</v>
      </c>
      <c r="CM496" s="2">
        <v>176</v>
      </c>
      <c r="DM496" s="2">
        <v>176</v>
      </c>
      <c r="EM496" s="2">
        <v>176</v>
      </c>
      <c r="FM496" s="2">
        <v>176</v>
      </c>
    </row>
    <row r="497" spans="13:169">
      <c r="M497" s="2">
        <v>177</v>
      </c>
      <c r="N497" t="s">
        <v>1637</v>
      </c>
      <c r="AM497" s="2">
        <v>177</v>
      </c>
      <c r="BM497" s="2">
        <v>177</v>
      </c>
      <c r="CM497" s="2">
        <v>177</v>
      </c>
      <c r="DM497" s="2">
        <v>177</v>
      </c>
      <c r="EM497" s="2">
        <v>177</v>
      </c>
      <c r="FM497" s="2">
        <v>177</v>
      </c>
    </row>
    <row r="498" spans="13:169">
      <c r="M498" s="2">
        <v>178</v>
      </c>
      <c r="N498" t="s">
        <v>1628</v>
      </c>
      <c r="AM498" s="2">
        <v>178</v>
      </c>
      <c r="BM498" s="2">
        <v>178</v>
      </c>
      <c r="CM498" s="2">
        <v>178</v>
      </c>
      <c r="DM498" s="2">
        <v>178</v>
      </c>
      <c r="EM498" s="2">
        <v>178</v>
      </c>
      <c r="FM498" s="2">
        <v>178</v>
      </c>
    </row>
    <row r="499" spans="13:169">
      <c r="M499" s="2">
        <v>179</v>
      </c>
      <c r="N499" t="s">
        <v>1620</v>
      </c>
      <c r="AM499" s="2">
        <v>179</v>
      </c>
      <c r="BM499" s="2">
        <v>179</v>
      </c>
      <c r="CM499" s="2">
        <v>179</v>
      </c>
      <c r="DM499" s="2">
        <v>179</v>
      </c>
      <c r="EM499" s="2">
        <v>179</v>
      </c>
      <c r="FM499" s="2">
        <v>179</v>
      </c>
    </row>
    <row r="500" spans="13:169">
      <c r="M500" s="2">
        <v>180</v>
      </c>
      <c r="N500" t="s">
        <v>1610</v>
      </c>
      <c r="AM500" s="2">
        <v>180</v>
      </c>
      <c r="BM500" s="2">
        <v>180</v>
      </c>
      <c r="CM500" s="2">
        <v>180</v>
      </c>
      <c r="DM500" s="2">
        <v>180</v>
      </c>
      <c r="EM500" s="2">
        <v>180</v>
      </c>
      <c r="FM500" s="2">
        <v>180</v>
      </c>
    </row>
    <row r="501" spans="13:169">
      <c r="M501" s="2">
        <v>181</v>
      </c>
      <c r="N501" s="386" t="s">
        <v>470</v>
      </c>
      <c r="AM501" s="2">
        <v>181</v>
      </c>
      <c r="BM501" s="2">
        <v>181</v>
      </c>
      <c r="CM501" s="2">
        <v>181</v>
      </c>
      <c r="DM501" s="2">
        <v>181</v>
      </c>
      <c r="EM501" s="2">
        <v>181</v>
      </c>
      <c r="FM501" s="2">
        <v>181</v>
      </c>
    </row>
    <row r="502" spans="13:169">
      <c r="M502" s="2">
        <v>182</v>
      </c>
      <c r="N502" s="386" t="s">
        <v>1254</v>
      </c>
      <c r="AM502" s="2">
        <v>182</v>
      </c>
      <c r="BM502" s="2">
        <v>182</v>
      </c>
      <c r="CM502" s="2">
        <v>182</v>
      </c>
      <c r="DM502" s="2">
        <v>182</v>
      </c>
      <c r="EM502" s="2">
        <v>182</v>
      </c>
      <c r="FM502" s="2">
        <v>182</v>
      </c>
    </row>
    <row r="503" spans="13:169">
      <c r="M503" s="2">
        <v>183</v>
      </c>
      <c r="N503" s="386" t="s">
        <v>7050</v>
      </c>
      <c r="AM503" s="2">
        <v>183</v>
      </c>
      <c r="BM503" s="2">
        <v>183</v>
      </c>
      <c r="CM503" s="2">
        <v>183</v>
      </c>
      <c r="DM503" s="2">
        <v>183</v>
      </c>
      <c r="EM503" s="2">
        <v>183</v>
      </c>
      <c r="FM503" s="2">
        <v>183</v>
      </c>
    </row>
    <row r="504" spans="13:169">
      <c r="M504" s="2">
        <v>184</v>
      </c>
      <c r="N504" s="386" t="s">
        <v>460</v>
      </c>
      <c r="AM504" s="2">
        <v>184</v>
      </c>
      <c r="BM504" s="2">
        <v>184</v>
      </c>
      <c r="CM504" s="2">
        <v>184</v>
      </c>
      <c r="DM504" s="2">
        <v>184</v>
      </c>
      <c r="EM504" s="2">
        <v>184</v>
      </c>
      <c r="FM504" s="2">
        <v>184</v>
      </c>
    </row>
    <row r="505" spans="13:169">
      <c r="M505" s="2">
        <v>185</v>
      </c>
      <c r="N505" s="386" t="s">
        <v>1603</v>
      </c>
      <c r="AM505" s="2">
        <v>185</v>
      </c>
      <c r="BM505" s="2">
        <v>185</v>
      </c>
      <c r="CM505" s="2">
        <v>185</v>
      </c>
      <c r="DM505" s="2">
        <v>185</v>
      </c>
      <c r="EM505" s="2">
        <v>185</v>
      </c>
      <c r="FM505" s="2">
        <v>185</v>
      </c>
    </row>
    <row r="506" spans="13:169">
      <c r="M506" s="2">
        <v>186</v>
      </c>
      <c r="N506" s="386" t="s">
        <v>1946</v>
      </c>
      <c r="AM506" s="2">
        <v>186</v>
      </c>
      <c r="BM506" s="2">
        <v>186</v>
      </c>
      <c r="CM506" s="2">
        <v>186</v>
      </c>
      <c r="DM506" s="2">
        <v>186</v>
      </c>
      <c r="EM506" s="2">
        <v>186</v>
      </c>
      <c r="FM506" s="2">
        <v>186</v>
      </c>
    </row>
    <row r="507" spans="13:169">
      <c r="M507" s="2">
        <v>187</v>
      </c>
      <c r="N507" s="386" t="s">
        <v>7051</v>
      </c>
      <c r="AM507" s="2">
        <v>187</v>
      </c>
      <c r="BM507" s="2">
        <v>187</v>
      </c>
      <c r="CM507" s="2">
        <v>187</v>
      </c>
      <c r="DM507" s="2">
        <v>187</v>
      </c>
      <c r="EM507" s="2">
        <v>187</v>
      </c>
      <c r="FM507" s="2">
        <v>187</v>
      </c>
    </row>
    <row r="508" spans="13:169">
      <c r="M508" s="2">
        <v>188</v>
      </c>
      <c r="N508" s="386" t="s">
        <v>1871</v>
      </c>
      <c r="AM508" s="2">
        <v>188</v>
      </c>
      <c r="BM508" s="2">
        <v>188</v>
      </c>
      <c r="CM508" s="2">
        <v>188</v>
      </c>
      <c r="DM508" s="2">
        <v>188</v>
      </c>
      <c r="EM508" s="2">
        <v>188</v>
      </c>
      <c r="FM508" s="2">
        <v>188</v>
      </c>
    </row>
    <row r="509" spans="13:169">
      <c r="M509" s="2">
        <v>189</v>
      </c>
      <c r="N509" s="386" t="s">
        <v>7052</v>
      </c>
      <c r="AM509" s="2">
        <v>189</v>
      </c>
      <c r="BM509" s="2">
        <v>189</v>
      </c>
      <c r="CM509" s="2">
        <v>189</v>
      </c>
      <c r="DM509" s="2">
        <v>189</v>
      </c>
      <c r="EM509" s="2">
        <v>189</v>
      </c>
      <c r="FM509" s="2">
        <v>189</v>
      </c>
    </row>
    <row r="510" spans="13:169">
      <c r="M510" s="2">
        <v>190</v>
      </c>
      <c r="N510" s="386" t="s">
        <v>1287</v>
      </c>
      <c r="AM510" s="2">
        <v>190</v>
      </c>
      <c r="BM510" s="2">
        <v>190</v>
      </c>
      <c r="CM510" s="2">
        <v>190</v>
      </c>
      <c r="DM510" s="2">
        <v>190</v>
      </c>
      <c r="EM510" s="2">
        <v>190</v>
      </c>
      <c r="FM510" s="2">
        <v>190</v>
      </c>
    </row>
    <row r="511" spans="13:169">
      <c r="M511" s="2">
        <v>191</v>
      </c>
      <c r="N511" s="386" t="s">
        <v>7053</v>
      </c>
      <c r="AM511" s="2">
        <v>191</v>
      </c>
      <c r="BM511" s="2">
        <v>191</v>
      </c>
      <c r="CM511" s="2">
        <v>191</v>
      </c>
      <c r="DM511" s="2">
        <v>191</v>
      </c>
      <c r="EM511" s="2">
        <v>191</v>
      </c>
      <c r="FM511" s="2">
        <v>191</v>
      </c>
    </row>
    <row r="512" spans="13:169" ht="15.75" thickBot="1">
      <c r="M512" s="1">
        <v>192</v>
      </c>
      <c r="N512" s="386" t="s">
        <v>7054</v>
      </c>
      <c r="AM512" s="1">
        <v>192</v>
      </c>
      <c r="BM512" s="1">
        <v>192</v>
      </c>
      <c r="CM512" s="1">
        <v>192</v>
      </c>
      <c r="DM512" s="1">
        <v>192</v>
      </c>
      <c r="EM512" s="1">
        <v>192</v>
      </c>
      <c r="FM512" s="1">
        <v>192</v>
      </c>
    </row>
    <row r="513" spans="13:169">
      <c r="M513" s="3">
        <v>193</v>
      </c>
      <c r="N513" t="s">
        <v>1594</v>
      </c>
      <c r="AM513" s="3">
        <v>193</v>
      </c>
      <c r="AN513" t="s">
        <v>2976</v>
      </c>
      <c r="BM513" s="3">
        <v>193</v>
      </c>
      <c r="BN513" s="131" t="s">
        <v>2977</v>
      </c>
      <c r="CM513" s="3">
        <v>193</v>
      </c>
      <c r="DM513" s="3">
        <v>193</v>
      </c>
      <c r="EM513" s="3">
        <v>193</v>
      </c>
      <c r="FM513" s="3">
        <v>193</v>
      </c>
    </row>
    <row r="514" spans="13:169">
      <c r="M514" s="2">
        <v>194</v>
      </c>
      <c r="N514" t="s">
        <v>1593</v>
      </c>
      <c r="AM514" s="2">
        <v>194</v>
      </c>
      <c r="BM514" s="2">
        <v>194</v>
      </c>
      <c r="CM514" s="2">
        <v>194</v>
      </c>
      <c r="DM514" s="2">
        <v>194</v>
      </c>
      <c r="EM514" s="2">
        <v>194</v>
      </c>
      <c r="FM514" s="2">
        <v>194</v>
      </c>
    </row>
    <row r="515" spans="13:169">
      <c r="M515" s="2">
        <v>195</v>
      </c>
      <c r="N515" t="s">
        <v>1586</v>
      </c>
      <c r="AM515" s="2">
        <v>195</v>
      </c>
      <c r="BM515" s="2">
        <v>195</v>
      </c>
      <c r="CM515" s="2">
        <v>195</v>
      </c>
      <c r="DM515" s="2">
        <v>195</v>
      </c>
      <c r="EM515" s="2">
        <v>195</v>
      </c>
      <c r="FM515" s="2">
        <v>195</v>
      </c>
    </row>
    <row r="516" spans="13:169">
      <c r="M516" s="2">
        <v>196</v>
      </c>
      <c r="N516" t="s">
        <v>1577</v>
      </c>
      <c r="AM516" s="2">
        <v>196</v>
      </c>
      <c r="BM516" s="2">
        <v>196</v>
      </c>
      <c r="CM516" s="2">
        <v>196</v>
      </c>
      <c r="DM516" s="2">
        <v>196</v>
      </c>
      <c r="EM516" s="2">
        <v>196</v>
      </c>
      <c r="FM516" s="2">
        <v>196</v>
      </c>
    </row>
    <row r="517" spans="13:169">
      <c r="M517" s="2">
        <v>197</v>
      </c>
      <c r="N517" t="s">
        <v>1569</v>
      </c>
      <c r="AM517" s="2">
        <v>197</v>
      </c>
      <c r="BM517" s="2">
        <v>197</v>
      </c>
      <c r="CM517" s="2">
        <v>197</v>
      </c>
      <c r="DM517" s="2">
        <v>197</v>
      </c>
      <c r="EM517" s="2">
        <v>197</v>
      </c>
      <c r="FM517" s="2">
        <v>197</v>
      </c>
    </row>
    <row r="518" spans="13:169">
      <c r="M518" s="2">
        <v>198</v>
      </c>
      <c r="N518" t="s">
        <v>1562</v>
      </c>
      <c r="AM518" s="2">
        <v>198</v>
      </c>
      <c r="BM518" s="2">
        <v>198</v>
      </c>
      <c r="CM518" s="2">
        <v>198</v>
      </c>
      <c r="DM518" s="2">
        <v>198</v>
      </c>
      <c r="EM518" s="2">
        <v>198</v>
      </c>
      <c r="FM518" s="2">
        <v>198</v>
      </c>
    </row>
    <row r="519" spans="13:169">
      <c r="M519" s="2">
        <v>199</v>
      </c>
      <c r="N519" t="s">
        <v>1554</v>
      </c>
      <c r="AM519" s="2">
        <v>199</v>
      </c>
      <c r="BM519" s="2">
        <v>199</v>
      </c>
      <c r="CM519" s="2">
        <v>199</v>
      </c>
      <c r="DM519" s="2">
        <v>199</v>
      </c>
      <c r="EM519" s="2">
        <v>199</v>
      </c>
      <c r="FM519" s="2">
        <v>199</v>
      </c>
    </row>
    <row r="520" spans="13:169">
      <c r="M520" s="2">
        <v>200</v>
      </c>
      <c r="N520" t="s">
        <v>1545</v>
      </c>
      <c r="AM520" s="2">
        <v>200</v>
      </c>
      <c r="BM520" s="2">
        <v>200</v>
      </c>
      <c r="CM520" s="2">
        <v>200</v>
      </c>
      <c r="DM520" s="2">
        <v>200</v>
      </c>
      <c r="EM520" s="2">
        <v>200</v>
      </c>
      <c r="FM520" s="2">
        <v>200</v>
      </c>
    </row>
    <row r="521" spans="13:169">
      <c r="M521" s="2">
        <v>201</v>
      </c>
      <c r="N521" t="s">
        <v>1536</v>
      </c>
      <c r="AM521" s="2">
        <v>201</v>
      </c>
      <c r="BM521" s="2">
        <v>201</v>
      </c>
      <c r="CM521" s="2">
        <v>201</v>
      </c>
      <c r="DM521" s="2">
        <v>201</v>
      </c>
      <c r="EM521" s="2">
        <v>201</v>
      </c>
      <c r="FM521" s="2">
        <v>201</v>
      </c>
    </row>
    <row r="522" spans="13:169">
      <c r="M522" s="2">
        <v>202</v>
      </c>
      <c r="N522" t="s">
        <v>1529</v>
      </c>
      <c r="AM522" s="2">
        <v>202</v>
      </c>
      <c r="BM522" s="2">
        <v>202</v>
      </c>
      <c r="CM522" s="2">
        <v>202</v>
      </c>
      <c r="DM522" s="2">
        <v>202</v>
      </c>
      <c r="EM522" s="2">
        <v>202</v>
      </c>
      <c r="FM522" s="2">
        <v>202</v>
      </c>
    </row>
    <row r="523" spans="13:169">
      <c r="M523" s="2">
        <v>203</v>
      </c>
      <c r="AM523" s="2">
        <v>203</v>
      </c>
      <c r="BM523" s="2">
        <v>203</v>
      </c>
      <c r="CM523" s="2">
        <v>203</v>
      </c>
      <c r="DM523" s="2">
        <v>203</v>
      </c>
      <c r="EM523" s="2">
        <v>203</v>
      </c>
      <c r="FM523" s="2">
        <v>203</v>
      </c>
    </row>
    <row r="524" spans="13:169">
      <c r="M524" s="2">
        <v>204</v>
      </c>
      <c r="AM524" s="2">
        <v>204</v>
      </c>
      <c r="BM524" s="2">
        <v>204</v>
      </c>
      <c r="CM524" s="2">
        <v>204</v>
      </c>
      <c r="DM524" s="2">
        <v>204</v>
      </c>
      <c r="EM524" s="2">
        <v>204</v>
      </c>
      <c r="FM524" s="2">
        <v>204</v>
      </c>
    </row>
    <row r="525" spans="13:169">
      <c r="M525" s="2">
        <v>205</v>
      </c>
      <c r="N525" s="386" t="s">
        <v>470</v>
      </c>
      <c r="AM525" s="2">
        <v>205</v>
      </c>
      <c r="BM525" s="2">
        <v>205</v>
      </c>
      <c r="CM525" s="2">
        <v>205</v>
      </c>
      <c r="DM525" s="2">
        <v>205</v>
      </c>
      <c r="EM525" s="2">
        <v>205</v>
      </c>
      <c r="FM525" s="2">
        <v>205</v>
      </c>
    </row>
    <row r="526" spans="13:169">
      <c r="M526" s="2">
        <v>206</v>
      </c>
      <c r="N526" s="386" t="s">
        <v>1254</v>
      </c>
      <c r="AM526" s="2">
        <v>206</v>
      </c>
      <c r="BM526" s="2">
        <v>206</v>
      </c>
      <c r="CM526" s="2">
        <v>206</v>
      </c>
      <c r="DM526" s="2">
        <v>206</v>
      </c>
      <c r="EM526" s="2">
        <v>206</v>
      </c>
      <c r="FM526" s="2">
        <v>206</v>
      </c>
    </row>
    <row r="527" spans="13:169">
      <c r="M527" s="2">
        <v>207</v>
      </c>
      <c r="N527" s="386" t="s">
        <v>7050</v>
      </c>
      <c r="AM527" s="2">
        <v>207</v>
      </c>
      <c r="BM527" s="2">
        <v>207</v>
      </c>
      <c r="CM527" s="2">
        <v>207</v>
      </c>
      <c r="DM527" s="2">
        <v>207</v>
      </c>
      <c r="EM527" s="2">
        <v>207</v>
      </c>
      <c r="FM527" s="2">
        <v>207</v>
      </c>
    </row>
    <row r="528" spans="13:169">
      <c r="M528" s="2">
        <v>208</v>
      </c>
      <c r="N528" s="386" t="s">
        <v>460</v>
      </c>
      <c r="AM528" s="2">
        <v>208</v>
      </c>
      <c r="BM528" s="2">
        <v>208</v>
      </c>
      <c r="CM528" s="2">
        <v>208</v>
      </c>
      <c r="DM528" s="2">
        <v>208</v>
      </c>
      <c r="EM528" s="2">
        <v>208</v>
      </c>
      <c r="FM528" s="2">
        <v>208</v>
      </c>
    </row>
    <row r="529" spans="13:169">
      <c r="M529" s="2">
        <v>209</v>
      </c>
      <c r="N529" s="386" t="s">
        <v>1603</v>
      </c>
      <c r="AM529" s="2">
        <v>209</v>
      </c>
      <c r="BM529" s="2">
        <v>209</v>
      </c>
      <c r="CM529" s="2">
        <v>209</v>
      </c>
      <c r="DM529" s="2">
        <v>209</v>
      </c>
      <c r="EM529" s="2">
        <v>209</v>
      </c>
      <c r="FM529" s="2">
        <v>209</v>
      </c>
    </row>
    <row r="530" spans="13:169">
      <c r="M530" s="2">
        <v>210</v>
      </c>
      <c r="N530" s="386" t="s">
        <v>1946</v>
      </c>
      <c r="AM530" s="2">
        <v>210</v>
      </c>
      <c r="BM530" s="2">
        <v>210</v>
      </c>
      <c r="CM530" s="2">
        <v>210</v>
      </c>
      <c r="DM530" s="2">
        <v>210</v>
      </c>
      <c r="EM530" s="2">
        <v>210</v>
      </c>
      <c r="FM530" s="2">
        <v>210</v>
      </c>
    </row>
    <row r="531" spans="13:169">
      <c r="M531" s="2">
        <v>211</v>
      </c>
      <c r="N531" s="386" t="s">
        <v>7051</v>
      </c>
      <c r="AM531" s="2">
        <v>211</v>
      </c>
      <c r="BM531" s="2">
        <v>211</v>
      </c>
      <c r="CM531" s="2">
        <v>211</v>
      </c>
      <c r="DM531" s="2">
        <v>211</v>
      </c>
      <c r="EM531" s="2">
        <v>211</v>
      </c>
      <c r="FM531" s="2">
        <v>211</v>
      </c>
    </row>
    <row r="532" spans="13:169">
      <c r="M532" s="2">
        <v>212</v>
      </c>
      <c r="N532" s="386" t="s">
        <v>1871</v>
      </c>
      <c r="AM532" s="2">
        <v>212</v>
      </c>
      <c r="BM532" s="2">
        <v>212</v>
      </c>
      <c r="CM532" s="2">
        <v>212</v>
      </c>
      <c r="DM532" s="2">
        <v>212</v>
      </c>
      <c r="EM532" s="2">
        <v>212</v>
      </c>
      <c r="FM532" s="2">
        <v>212</v>
      </c>
    </row>
    <row r="533" spans="13:169">
      <c r="M533" s="2">
        <v>213</v>
      </c>
      <c r="N533" s="386" t="s">
        <v>7052</v>
      </c>
      <c r="AM533" s="2">
        <v>213</v>
      </c>
      <c r="BM533" s="2">
        <v>213</v>
      </c>
      <c r="CM533" s="2">
        <v>213</v>
      </c>
      <c r="DM533" s="2">
        <v>213</v>
      </c>
      <c r="EM533" s="2">
        <v>213</v>
      </c>
      <c r="FM533" s="2">
        <v>213</v>
      </c>
    </row>
    <row r="534" spans="13:169">
      <c r="M534" s="2">
        <v>214</v>
      </c>
      <c r="N534" s="386" t="s">
        <v>1287</v>
      </c>
      <c r="AM534" s="2">
        <v>214</v>
      </c>
      <c r="BM534" s="2">
        <v>214</v>
      </c>
      <c r="CM534" s="2">
        <v>214</v>
      </c>
      <c r="DM534" s="2">
        <v>214</v>
      </c>
      <c r="EM534" s="2">
        <v>214</v>
      </c>
      <c r="FM534" s="2">
        <v>214</v>
      </c>
    </row>
    <row r="535" spans="13:169">
      <c r="M535" s="2">
        <v>215</v>
      </c>
      <c r="N535" s="386" t="s">
        <v>7053</v>
      </c>
      <c r="AM535" s="2">
        <v>215</v>
      </c>
      <c r="BM535" s="2">
        <v>215</v>
      </c>
      <c r="CM535" s="2">
        <v>215</v>
      </c>
      <c r="DM535" s="2">
        <v>215</v>
      </c>
      <c r="EM535" s="2">
        <v>215</v>
      </c>
      <c r="FM535" s="2">
        <v>215</v>
      </c>
    </row>
    <row r="536" spans="13:169" ht="15.75" thickBot="1">
      <c r="M536" s="1">
        <v>216</v>
      </c>
      <c r="N536" s="386" t="s">
        <v>7054</v>
      </c>
      <c r="AM536" s="1">
        <v>216</v>
      </c>
      <c r="BM536" s="1">
        <v>216</v>
      </c>
      <c r="CM536" s="1">
        <v>216</v>
      </c>
      <c r="DM536" s="1">
        <v>216</v>
      </c>
      <c r="EM536" s="1">
        <v>216</v>
      </c>
      <c r="FM536" s="1">
        <v>216</v>
      </c>
    </row>
    <row r="537" spans="13:169">
      <c r="M537" s="3">
        <v>217</v>
      </c>
      <c r="N537" t="s">
        <v>1513</v>
      </c>
      <c r="AM537" s="3">
        <v>217</v>
      </c>
      <c r="AN537" t="s">
        <v>2991</v>
      </c>
      <c r="BM537" s="3">
        <v>217</v>
      </c>
      <c r="BN537" s="131" t="s">
        <v>2992</v>
      </c>
      <c r="CM537" s="3">
        <v>217</v>
      </c>
      <c r="DM537" s="3">
        <v>217</v>
      </c>
      <c r="EM537" s="3">
        <v>217</v>
      </c>
      <c r="FM537" s="3">
        <v>217</v>
      </c>
    </row>
    <row r="538" spans="13:169">
      <c r="M538" s="2">
        <v>218</v>
      </c>
      <c r="N538" t="s">
        <v>1512</v>
      </c>
      <c r="AM538" s="2">
        <v>218</v>
      </c>
      <c r="BM538" s="2">
        <v>218</v>
      </c>
      <c r="CM538" s="2">
        <v>218</v>
      </c>
      <c r="DM538" s="2">
        <v>218</v>
      </c>
      <c r="EM538" s="2">
        <v>218</v>
      </c>
      <c r="FM538" s="2">
        <v>218</v>
      </c>
    </row>
    <row r="539" spans="13:169">
      <c r="M539" s="2">
        <v>219</v>
      </c>
      <c r="N539" t="s">
        <v>1503</v>
      </c>
      <c r="AM539" s="2">
        <v>219</v>
      </c>
      <c r="BM539" s="2">
        <v>219</v>
      </c>
      <c r="CM539" s="2">
        <v>219</v>
      </c>
      <c r="DM539" s="2">
        <v>219</v>
      </c>
      <c r="EM539" s="2">
        <v>219</v>
      </c>
      <c r="FM539" s="2">
        <v>219</v>
      </c>
    </row>
    <row r="540" spans="13:169">
      <c r="M540" s="2">
        <v>220</v>
      </c>
      <c r="N540" t="s">
        <v>1495</v>
      </c>
      <c r="AM540" s="2">
        <v>220</v>
      </c>
      <c r="BM540" s="2">
        <v>220</v>
      </c>
      <c r="CM540" s="2">
        <v>220</v>
      </c>
      <c r="DM540" s="2">
        <v>220</v>
      </c>
      <c r="EM540" s="2">
        <v>220</v>
      </c>
      <c r="FM540" s="2">
        <v>220</v>
      </c>
    </row>
    <row r="541" spans="13:169">
      <c r="M541" s="2">
        <v>221</v>
      </c>
      <c r="N541" t="s">
        <v>1485</v>
      </c>
      <c r="AM541" s="2">
        <v>221</v>
      </c>
      <c r="BM541" s="2">
        <v>221</v>
      </c>
      <c r="CM541" s="2">
        <v>221</v>
      </c>
      <c r="DM541" s="2">
        <v>221</v>
      </c>
      <c r="EM541" s="2">
        <v>221</v>
      </c>
      <c r="FM541" s="2">
        <v>221</v>
      </c>
    </row>
    <row r="542" spans="13:169">
      <c r="M542" s="2">
        <v>222</v>
      </c>
      <c r="N542" t="s">
        <v>1477</v>
      </c>
      <c r="AM542" s="2">
        <v>222</v>
      </c>
      <c r="BM542" s="2">
        <v>222</v>
      </c>
      <c r="CM542" s="2">
        <v>222</v>
      </c>
      <c r="DM542" s="2">
        <v>222</v>
      </c>
      <c r="EM542" s="2">
        <v>222</v>
      </c>
      <c r="FM542" s="2">
        <v>222</v>
      </c>
    </row>
    <row r="543" spans="13:169">
      <c r="M543" s="2">
        <v>223</v>
      </c>
      <c r="N543" t="s">
        <v>1468</v>
      </c>
      <c r="AM543" s="2">
        <v>223</v>
      </c>
      <c r="BM543" s="2">
        <v>223</v>
      </c>
      <c r="CM543" s="2">
        <v>223</v>
      </c>
      <c r="DM543" s="2">
        <v>223</v>
      </c>
      <c r="EM543" s="2">
        <v>223</v>
      </c>
      <c r="FM543" s="2">
        <v>223</v>
      </c>
    </row>
    <row r="544" spans="13:169">
      <c r="M544" s="2">
        <v>224</v>
      </c>
      <c r="N544" t="s">
        <v>1460</v>
      </c>
      <c r="AM544" s="2">
        <v>224</v>
      </c>
      <c r="BM544" s="2">
        <v>224</v>
      </c>
      <c r="CM544" s="2">
        <v>224</v>
      </c>
      <c r="DM544" s="2">
        <v>224</v>
      </c>
      <c r="EM544" s="2">
        <v>224</v>
      </c>
      <c r="FM544" s="2">
        <v>224</v>
      </c>
    </row>
    <row r="545" spans="13:169">
      <c r="M545" s="2">
        <v>225</v>
      </c>
      <c r="N545" t="s">
        <v>1450</v>
      </c>
      <c r="AM545" s="2">
        <v>225</v>
      </c>
      <c r="BM545" s="2">
        <v>225</v>
      </c>
      <c r="CM545" s="2">
        <v>225</v>
      </c>
      <c r="DM545" s="2">
        <v>225</v>
      </c>
      <c r="EM545" s="2">
        <v>225</v>
      </c>
      <c r="FM545" s="2">
        <v>225</v>
      </c>
    </row>
    <row r="546" spans="13:169">
      <c r="M546" s="2">
        <v>226</v>
      </c>
      <c r="AM546" s="2">
        <v>226</v>
      </c>
      <c r="BM546" s="2">
        <v>226</v>
      </c>
      <c r="CM546" s="2">
        <v>226</v>
      </c>
      <c r="DM546" s="2">
        <v>226</v>
      </c>
      <c r="EM546" s="2">
        <v>226</v>
      </c>
      <c r="FM546" s="2">
        <v>226</v>
      </c>
    </row>
    <row r="547" spans="13:169">
      <c r="M547" s="2">
        <v>227</v>
      </c>
      <c r="AM547" s="2">
        <v>227</v>
      </c>
      <c r="BM547" s="2">
        <v>227</v>
      </c>
      <c r="CM547" s="2">
        <v>227</v>
      </c>
      <c r="DM547" s="2">
        <v>227</v>
      </c>
      <c r="EM547" s="2">
        <v>227</v>
      </c>
      <c r="FM547" s="2">
        <v>227</v>
      </c>
    </row>
    <row r="548" spans="13:169">
      <c r="M548" s="2">
        <v>228</v>
      </c>
      <c r="AM548" s="2">
        <v>228</v>
      </c>
      <c r="BM548" s="2">
        <v>228</v>
      </c>
      <c r="CM548" s="2">
        <v>228</v>
      </c>
      <c r="DM548" s="2">
        <v>228</v>
      </c>
      <c r="EM548" s="2">
        <v>228</v>
      </c>
      <c r="FM548" s="2">
        <v>228</v>
      </c>
    </row>
    <row r="549" spans="13:169">
      <c r="M549" s="2">
        <v>229</v>
      </c>
      <c r="N549" s="386" t="s">
        <v>470</v>
      </c>
      <c r="AM549" s="2">
        <v>229</v>
      </c>
      <c r="BM549" s="2">
        <v>229</v>
      </c>
      <c r="CM549" s="2">
        <v>229</v>
      </c>
      <c r="DM549" s="2">
        <v>229</v>
      </c>
      <c r="EM549" s="2">
        <v>229</v>
      </c>
      <c r="FM549" s="2">
        <v>229</v>
      </c>
    </row>
    <row r="550" spans="13:169">
      <c r="M550" s="2">
        <v>230</v>
      </c>
      <c r="N550" s="386" t="s">
        <v>1254</v>
      </c>
      <c r="AM550" s="2">
        <v>230</v>
      </c>
      <c r="BM550" s="2">
        <v>230</v>
      </c>
      <c r="CM550" s="2">
        <v>230</v>
      </c>
      <c r="DM550" s="2">
        <v>230</v>
      </c>
      <c r="EM550" s="2">
        <v>230</v>
      </c>
      <c r="FM550" s="2">
        <v>230</v>
      </c>
    </row>
    <row r="551" spans="13:169">
      <c r="M551" s="2">
        <v>231</v>
      </c>
      <c r="N551" s="386" t="s">
        <v>7050</v>
      </c>
      <c r="AM551" s="2">
        <v>231</v>
      </c>
      <c r="BM551" s="2">
        <v>231</v>
      </c>
      <c r="CM551" s="2">
        <v>231</v>
      </c>
      <c r="DM551" s="2">
        <v>231</v>
      </c>
      <c r="EM551" s="2">
        <v>231</v>
      </c>
      <c r="FM551" s="2">
        <v>231</v>
      </c>
    </row>
    <row r="552" spans="13:169">
      <c r="M552" s="2">
        <v>232</v>
      </c>
      <c r="N552" s="386" t="s">
        <v>460</v>
      </c>
      <c r="AM552" s="2">
        <v>232</v>
      </c>
      <c r="BM552" s="2">
        <v>232</v>
      </c>
      <c r="CM552" s="2">
        <v>232</v>
      </c>
      <c r="DM552" s="2">
        <v>232</v>
      </c>
      <c r="EM552" s="2">
        <v>232</v>
      </c>
      <c r="FM552" s="2">
        <v>232</v>
      </c>
    </row>
    <row r="553" spans="13:169">
      <c r="M553" s="2">
        <v>233</v>
      </c>
      <c r="N553" s="386" t="s">
        <v>1603</v>
      </c>
      <c r="AM553" s="2">
        <v>233</v>
      </c>
      <c r="BM553" s="2">
        <v>233</v>
      </c>
      <c r="CM553" s="2">
        <v>233</v>
      </c>
      <c r="DM553" s="2">
        <v>233</v>
      </c>
      <c r="EM553" s="2">
        <v>233</v>
      </c>
      <c r="FM553" s="2">
        <v>233</v>
      </c>
    </row>
    <row r="554" spans="13:169">
      <c r="M554" s="2">
        <v>234</v>
      </c>
      <c r="N554" s="386" t="s">
        <v>1946</v>
      </c>
      <c r="AM554" s="2">
        <v>234</v>
      </c>
      <c r="BM554" s="2">
        <v>234</v>
      </c>
      <c r="CM554" s="2">
        <v>234</v>
      </c>
      <c r="DM554" s="2">
        <v>234</v>
      </c>
      <c r="EM554" s="2">
        <v>234</v>
      </c>
      <c r="FM554" s="2">
        <v>234</v>
      </c>
    </row>
    <row r="555" spans="13:169">
      <c r="M555" s="2">
        <v>235</v>
      </c>
      <c r="N555" s="386" t="s">
        <v>7051</v>
      </c>
      <c r="AM555" s="2">
        <v>235</v>
      </c>
      <c r="BM555" s="2">
        <v>235</v>
      </c>
      <c r="CM555" s="2">
        <v>235</v>
      </c>
      <c r="DM555" s="2">
        <v>235</v>
      </c>
      <c r="EM555" s="2">
        <v>235</v>
      </c>
      <c r="FM555" s="2">
        <v>235</v>
      </c>
    </row>
    <row r="556" spans="13:169">
      <c r="M556" s="2">
        <v>236</v>
      </c>
      <c r="N556" s="386" t="s">
        <v>1871</v>
      </c>
      <c r="AM556" s="2">
        <v>236</v>
      </c>
      <c r="BM556" s="2">
        <v>236</v>
      </c>
      <c r="CM556" s="2">
        <v>236</v>
      </c>
      <c r="DM556" s="2">
        <v>236</v>
      </c>
      <c r="EM556" s="2">
        <v>236</v>
      </c>
      <c r="FM556" s="2">
        <v>236</v>
      </c>
    </row>
    <row r="557" spans="13:169">
      <c r="M557" s="2">
        <v>237</v>
      </c>
      <c r="N557" s="386" t="s">
        <v>7052</v>
      </c>
      <c r="AM557" s="2">
        <v>237</v>
      </c>
      <c r="BM557" s="2">
        <v>237</v>
      </c>
      <c r="CM557" s="2">
        <v>237</v>
      </c>
      <c r="DM557" s="2">
        <v>237</v>
      </c>
      <c r="EM557" s="2">
        <v>237</v>
      </c>
      <c r="FM557" s="2">
        <v>237</v>
      </c>
    </row>
    <row r="558" spans="13:169">
      <c r="M558" s="2">
        <v>238</v>
      </c>
      <c r="N558" s="386" t="s">
        <v>1287</v>
      </c>
      <c r="AM558" s="2">
        <v>238</v>
      </c>
      <c r="BM558" s="2">
        <v>238</v>
      </c>
      <c r="CM558" s="2">
        <v>238</v>
      </c>
      <c r="DM558" s="2">
        <v>238</v>
      </c>
      <c r="EM558" s="2">
        <v>238</v>
      </c>
      <c r="FM558" s="2">
        <v>238</v>
      </c>
    </row>
    <row r="559" spans="13:169">
      <c r="M559" s="2">
        <v>239</v>
      </c>
      <c r="N559" s="386" t="s">
        <v>7053</v>
      </c>
      <c r="AM559" s="2">
        <v>239</v>
      </c>
      <c r="BM559" s="2">
        <v>239</v>
      </c>
      <c r="CM559" s="2">
        <v>239</v>
      </c>
      <c r="DM559" s="2">
        <v>239</v>
      </c>
      <c r="EM559" s="2">
        <v>239</v>
      </c>
      <c r="FM559" s="2">
        <v>239</v>
      </c>
    </row>
    <row r="560" spans="13:169" ht="15.75" thickBot="1">
      <c r="M560" s="1">
        <v>240</v>
      </c>
      <c r="N560" s="386" t="s">
        <v>7054</v>
      </c>
      <c r="AM560" s="1">
        <v>240</v>
      </c>
      <c r="BM560" s="1">
        <v>240</v>
      </c>
      <c r="CM560" s="1">
        <v>240</v>
      </c>
      <c r="DM560" s="1">
        <v>240</v>
      </c>
      <c r="EM560" s="1">
        <v>240</v>
      </c>
      <c r="FM560" s="1">
        <v>240</v>
      </c>
    </row>
    <row r="561" spans="13:169">
      <c r="M561" s="3">
        <v>241</v>
      </c>
      <c r="N561" t="s">
        <v>1434</v>
      </c>
      <c r="AM561" s="3">
        <v>241</v>
      </c>
      <c r="AN561" t="s">
        <v>2992</v>
      </c>
      <c r="BM561" s="3">
        <v>241</v>
      </c>
      <c r="BN561" s="131" t="s">
        <v>2995</v>
      </c>
      <c r="CM561" s="3">
        <v>241</v>
      </c>
      <c r="DM561" s="3">
        <v>241</v>
      </c>
      <c r="EM561" s="3">
        <v>241</v>
      </c>
      <c r="FM561" s="3">
        <v>241</v>
      </c>
    </row>
    <row r="562" spans="13:169">
      <c r="M562" s="2">
        <v>242</v>
      </c>
      <c r="N562" t="s">
        <v>1433</v>
      </c>
      <c r="AM562" s="2">
        <v>242</v>
      </c>
      <c r="BM562" s="2">
        <v>242</v>
      </c>
      <c r="CM562" s="2">
        <v>242</v>
      </c>
      <c r="DM562" s="2">
        <v>242</v>
      </c>
      <c r="EM562" s="2">
        <v>242</v>
      </c>
      <c r="FM562" s="2">
        <v>242</v>
      </c>
    </row>
    <row r="563" spans="13:169">
      <c r="M563" s="2">
        <v>243</v>
      </c>
      <c r="N563" t="s">
        <v>1424</v>
      </c>
      <c r="AM563" s="2">
        <v>243</v>
      </c>
      <c r="BM563" s="2">
        <v>243</v>
      </c>
      <c r="CM563" s="2">
        <v>243</v>
      </c>
      <c r="DM563" s="2">
        <v>243</v>
      </c>
      <c r="EM563" s="2">
        <v>243</v>
      </c>
      <c r="FM563" s="2">
        <v>243</v>
      </c>
    </row>
    <row r="564" spans="13:169">
      <c r="M564" s="2">
        <v>244</v>
      </c>
      <c r="N564" t="s">
        <v>1415</v>
      </c>
      <c r="AM564" s="2">
        <v>244</v>
      </c>
      <c r="BM564" s="2">
        <v>244</v>
      </c>
      <c r="CM564" s="2">
        <v>244</v>
      </c>
      <c r="DM564" s="2">
        <v>244</v>
      </c>
      <c r="EM564" s="2">
        <v>244</v>
      </c>
      <c r="FM564" s="2">
        <v>244</v>
      </c>
    </row>
    <row r="565" spans="13:169">
      <c r="M565" s="2">
        <v>245</v>
      </c>
      <c r="N565" t="s">
        <v>1405</v>
      </c>
      <c r="AM565" s="2">
        <v>245</v>
      </c>
      <c r="BM565" s="2">
        <v>245</v>
      </c>
      <c r="CM565" s="2">
        <v>245</v>
      </c>
      <c r="DM565" s="2">
        <v>245</v>
      </c>
      <c r="EM565" s="2">
        <v>245</v>
      </c>
      <c r="FM565" s="2">
        <v>245</v>
      </c>
    </row>
    <row r="566" spans="13:169">
      <c r="M566" s="2">
        <v>246</v>
      </c>
      <c r="N566" t="s">
        <v>1396</v>
      </c>
      <c r="AM566" s="2">
        <v>246</v>
      </c>
      <c r="BM566" s="2">
        <v>246</v>
      </c>
      <c r="CM566" s="2">
        <v>246</v>
      </c>
      <c r="DM566" s="2">
        <v>246</v>
      </c>
      <c r="EM566" s="2">
        <v>246</v>
      </c>
      <c r="FM566" s="2">
        <v>246</v>
      </c>
    </row>
    <row r="567" spans="13:169">
      <c r="M567" s="2">
        <v>247</v>
      </c>
      <c r="N567" t="s">
        <v>1386</v>
      </c>
      <c r="AM567" s="2">
        <v>247</v>
      </c>
      <c r="BM567" s="2">
        <v>247</v>
      </c>
      <c r="CM567" s="2">
        <v>247</v>
      </c>
      <c r="DM567" s="2">
        <v>247</v>
      </c>
      <c r="EM567" s="2">
        <v>247</v>
      </c>
      <c r="FM567" s="2">
        <v>247</v>
      </c>
    </row>
    <row r="568" spans="13:169">
      <c r="M568" s="2">
        <v>248</v>
      </c>
      <c r="N568" t="s">
        <v>1378</v>
      </c>
      <c r="AM568" s="2">
        <v>248</v>
      </c>
      <c r="BM568" s="2">
        <v>248</v>
      </c>
      <c r="CM568" s="2">
        <v>248</v>
      </c>
      <c r="DM568" s="2">
        <v>248</v>
      </c>
      <c r="EM568" s="2">
        <v>248</v>
      </c>
      <c r="FM568" s="2">
        <v>248</v>
      </c>
    </row>
    <row r="569" spans="13:169">
      <c r="M569" s="2">
        <v>249</v>
      </c>
      <c r="N569" t="s">
        <v>1368</v>
      </c>
      <c r="AM569" s="2">
        <v>249</v>
      </c>
      <c r="BM569" s="2">
        <v>249</v>
      </c>
      <c r="CM569" s="2">
        <v>249</v>
      </c>
      <c r="DM569" s="2">
        <v>249</v>
      </c>
      <c r="EM569" s="2">
        <v>249</v>
      </c>
      <c r="FM569" s="2">
        <v>249</v>
      </c>
    </row>
    <row r="570" spans="13:169">
      <c r="M570" s="2">
        <v>250</v>
      </c>
      <c r="N570" t="s">
        <v>1358</v>
      </c>
      <c r="AM570" s="2">
        <v>250</v>
      </c>
      <c r="BM570" s="2">
        <v>250</v>
      </c>
      <c r="CM570" s="2">
        <v>250</v>
      </c>
      <c r="DM570" s="2">
        <v>250</v>
      </c>
      <c r="EM570" s="2">
        <v>250</v>
      </c>
      <c r="FM570" s="2">
        <v>250</v>
      </c>
    </row>
    <row r="571" spans="13:169">
      <c r="M571" s="2">
        <v>251</v>
      </c>
      <c r="N571" t="s">
        <v>1349</v>
      </c>
      <c r="AM571" s="2">
        <v>251</v>
      </c>
      <c r="BM571" s="2">
        <v>251</v>
      </c>
      <c r="CM571" s="2">
        <v>251</v>
      </c>
      <c r="DM571" s="2">
        <v>251</v>
      </c>
      <c r="EM571" s="2">
        <v>251</v>
      </c>
      <c r="FM571" s="2">
        <v>251</v>
      </c>
    </row>
    <row r="572" spans="13:169">
      <c r="M572" s="2">
        <v>252</v>
      </c>
      <c r="N572" t="s">
        <v>1340</v>
      </c>
      <c r="AM572" s="2">
        <v>252</v>
      </c>
      <c r="BM572" s="2">
        <v>252</v>
      </c>
      <c r="CM572" s="2">
        <v>252</v>
      </c>
      <c r="DM572" s="2">
        <v>252</v>
      </c>
      <c r="EM572" s="2">
        <v>252</v>
      </c>
      <c r="FM572" s="2">
        <v>252</v>
      </c>
    </row>
    <row r="573" spans="13:169">
      <c r="M573" s="2">
        <v>253</v>
      </c>
      <c r="N573" s="386" t="s">
        <v>470</v>
      </c>
      <c r="AM573" s="2">
        <v>253</v>
      </c>
      <c r="BM573" s="2">
        <v>253</v>
      </c>
      <c r="CM573" s="2">
        <v>253</v>
      </c>
      <c r="DM573" s="2">
        <v>253</v>
      </c>
      <c r="EM573" s="2">
        <v>253</v>
      </c>
      <c r="FM573" s="2">
        <v>253</v>
      </c>
    </row>
    <row r="574" spans="13:169">
      <c r="M574" s="2">
        <v>254</v>
      </c>
      <c r="N574" s="386" t="s">
        <v>1254</v>
      </c>
      <c r="AM574" s="2">
        <v>254</v>
      </c>
      <c r="BM574" s="2">
        <v>254</v>
      </c>
      <c r="CM574" s="2">
        <v>254</v>
      </c>
      <c r="DM574" s="2">
        <v>254</v>
      </c>
      <c r="EM574" s="2">
        <v>254</v>
      </c>
      <c r="FM574" s="2">
        <v>254</v>
      </c>
    </row>
    <row r="575" spans="13:169">
      <c r="M575" s="2">
        <v>255</v>
      </c>
      <c r="N575" s="386" t="s">
        <v>7050</v>
      </c>
      <c r="AM575" s="2">
        <v>255</v>
      </c>
      <c r="BM575" s="2">
        <v>255</v>
      </c>
      <c r="CM575" s="2">
        <v>255</v>
      </c>
      <c r="DM575" s="2">
        <v>255</v>
      </c>
      <c r="EM575" s="2">
        <v>255</v>
      </c>
      <c r="FM575" s="2">
        <v>255</v>
      </c>
    </row>
    <row r="576" spans="13:169">
      <c r="M576" s="2">
        <v>256</v>
      </c>
      <c r="N576" s="386" t="s">
        <v>460</v>
      </c>
      <c r="AM576" s="2">
        <v>256</v>
      </c>
      <c r="BM576" s="2">
        <v>256</v>
      </c>
      <c r="CM576" s="2">
        <v>256</v>
      </c>
      <c r="DM576" s="2">
        <v>256</v>
      </c>
      <c r="EM576" s="2">
        <v>256</v>
      </c>
      <c r="FM576" s="2">
        <v>256</v>
      </c>
    </row>
    <row r="577" spans="13:169">
      <c r="M577" s="2">
        <v>257</v>
      </c>
      <c r="N577" s="386" t="s">
        <v>1603</v>
      </c>
      <c r="AM577" s="2">
        <v>257</v>
      </c>
      <c r="BM577" s="2">
        <v>257</v>
      </c>
      <c r="CM577" s="2">
        <v>257</v>
      </c>
      <c r="DM577" s="2">
        <v>257</v>
      </c>
      <c r="EM577" s="2">
        <v>257</v>
      </c>
      <c r="FM577" s="2">
        <v>257</v>
      </c>
    </row>
    <row r="578" spans="13:169">
      <c r="M578" s="2">
        <v>258</v>
      </c>
      <c r="N578" s="386" t="s">
        <v>1946</v>
      </c>
      <c r="AM578" s="2">
        <v>258</v>
      </c>
      <c r="BM578" s="2">
        <v>258</v>
      </c>
      <c r="CM578" s="2">
        <v>258</v>
      </c>
      <c r="DM578" s="2">
        <v>258</v>
      </c>
      <c r="EM578" s="2">
        <v>258</v>
      </c>
      <c r="FM578" s="2">
        <v>258</v>
      </c>
    </row>
    <row r="579" spans="13:169">
      <c r="M579" s="2">
        <v>259</v>
      </c>
      <c r="N579" s="386" t="s">
        <v>7051</v>
      </c>
      <c r="AM579" s="2">
        <v>259</v>
      </c>
      <c r="BM579" s="2">
        <v>259</v>
      </c>
      <c r="CM579" s="2">
        <v>259</v>
      </c>
      <c r="DM579" s="2">
        <v>259</v>
      </c>
      <c r="EM579" s="2">
        <v>259</v>
      </c>
      <c r="FM579" s="2">
        <v>259</v>
      </c>
    </row>
    <row r="580" spans="13:169">
      <c r="M580" s="2">
        <v>260</v>
      </c>
      <c r="N580" s="386" t="s">
        <v>1871</v>
      </c>
      <c r="AM580" s="2">
        <v>260</v>
      </c>
      <c r="BM580" s="2">
        <v>260</v>
      </c>
      <c r="CM580" s="2">
        <v>260</v>
      </c>
      <c r="DM580" s="2">
        <v>260</v>
      </c>
      <c r="EM580" s="2">
        <v>260</v>
      </c>
      <c r="FM580" s="2">
        <v>260</v>
      </c>
    </row>
    <row r="581" spans="13:169">
      <c r="M581" s="2">
        <v>261</v>
      </c>
      <c r="N581" s="386" t="s">
        <v>7052</v>
      </c>
      <c r="AM581" s="2">
        <v>261</v>
      </c>
      <c r="BM581" s="2">
        <v>261</v>
      </c>
      <c r="CM581" s="2">
        <v>261</v>
      </c>
      <c r="DM581" s="2">
        <v>261</v>
      </c>
      <c r="EM581" s="2">
        <v>261</v>
      </c>
      <c r="FM581" s="2">
        <v>261</v>
      </c>
    </row>
    <row r="582" spans="13:169">
      <c r="M582" s="2">
        <v>262</v>
      </c>
      <c r="N582" s="386" t="s">
        <v>1287</v>
      </c>
      <c r="AM582" s="2">
        <v>262</v>
      </c>
      <c r="BM582" s="2">
        <v>262</v>
      </c>
      <c r="CM582" s="2">
        <v>262</v>
      </c>
      <c r="DM582" s="2">
        <v>262</v>
      </c>
      <c r="EM582" s="2">
        <v>262</v>
      </c>
      <c r="FM582" s="2">
        <v>262</v>
      </c>
    </row>
    <row r="583" spans="13:169">
      <c r="M583" s="2">
        <v>263</v>
      </c>
      <c r="N583" s="386" t="s">
        <v>7053</v>
      </c>
      <c r="AM583" s="2">
        <v>263</v>
      </c>
      <c r="BM583" s="2">
        <v>263</v>
      </c>
      <c r="CM583" s="2">
        <v>263</v>
      </c>
      <c r="DM583" s="2">
        <v>263</v>
      </c>
      <c r="EM583" s="2">
        <v>263</v>
      </c>
      <c r="FM583" s="2">
        <v>263</v>
      </c>
    </row>
    <row r="584" spans="13:169" ht="15.75" thickBot="1">
      <c r="M584" s="1">
        <v>264</v>
      </c>
      <c r="N584" s="386" t="s">
        <v>7054</v>
      </c>
      <c r="AM584" s="1">
        <v>264</v>
      </c>
      <c r="BM584" s="1">
        <v>264</v>
      </c>
      <c r="CM584" s="1">
        <v>264</v>
      </c>
      <c r="DM584" s="1">
        <v>264</v>
      </c>
      <c r="EM584" s="1">
        <v>264</v>
      </c>
      <c r="FM584" s="1">
        <v>264</v>
      </c>
    </row>
    <row r="585" spans="13:169">
      <c r="M585" s="3">
        <v>265</v>
      </c>
      <c r="N585" t="s">
        <v>1313</v>
      </c>
      <c r="AM585" s="3">
        <v>265</v>
      </c>
      <c r="AN585" t="s">
        <v>2998</v>
      </c>
      <c r="BM585" s="3">
        <v>265</v>
      </c>
      <c r="BN585" s="131" t="s">
        <v>2999</v>
      </c>
      <c r="CM585" s="3">
        <v>265</v>
      </c>
      <c r="DM585" s="3">
        <v>265</v>
      </c>
      <c r="EM585" s="3">
        <v>265</v>
      </c>
      <c r="FM585" s="3">
        <v>265</v>
      </c>
    </row>
    <row r="586" spans="13:169">
      <c r="M586" s="2">
        <v>266</v>
      </c>
      <c r="N586" t="s">
        <v>1312</v>
      </c>
      <c r="AM586" s="2">
        <v>266</v>
      </c>
      <c r="BM586" s="2">
        <v>266</v>
      </c>
      <c r="CM586" s="2">
        <v>266</v>
      </c>
      <c r="DM586" s="2">
        <v>266</v>
      </c>
      <c r="EM586" s="2">
        <v>266</v>
      </c>
      <c r="FM586" s="2">
        <v>266</v>
      </c>
    </row>
    <row r="587" spans="13:169">
      <c r="M587" s="2">
        <v>267</v>
      </c>
      <c r="N587" t="s">
        <v>1302</v>
      </c>
      <c r="AM587" s="2">
        <v>267</v>
      </c>
      <c r="BM587" s="2">
        <v>267</v>
      </c>
      <c r="CM587" s="2">
        <v>267</v>
      </c>
      <c r="DM587" s="2">
        <v>267</v>
      </c>
      <c r="EM587" s="2">
        <v>267</v>
      </c>
      <c r="FM587" s="2">
        <v>267</v>
      </c>
    </row>
    <row r="588" spans="13:169">
      <c r="M588" s="2">
        <v>268</v>
      </c>
      <c r="N588" t="s">
        <v>1293</v>
      </c>
      <c r="AM588" s="2">
        <v>268</v>
      </c>
      <c r="BM588" s="2">
        <v>268</v>
      </c>
      <c r="CM588" s="2">
        <v>268</v>
      </c>
      <c r="DM588" s="2">
        <v>268</v>
      </c>
      <c r="EM588" s="2">
        <v>268</v>
      </c>
      <c r="FM588" s="2">
        <v>268</v>
      </c>
    </row>
    <row r="589" spans="13:169">
      <c r="M589" s="2">
        <v>269</v>
      </c>
      <c r="N589" t="s">
        <v>1284</v>
      </c>
      <c r="AM589" s="2">
        <v>269</v>
      </c>
      <c r="BM589" s="2">
        <v>269</v>
      </c>
      <c r="CM589" s="2">
        <v>269</v>
      </c>
      <c r="DM589" s="2">
        <v>269</v>
      </c>
      <c r="EM589" s="2">
        <v>269</v>
      </c>
      <c r="FM589" s="2">
        <v>269</v>
      </c>
    </row>
    <row r="590" spans="13:169">
      <c r="M590" s="2">
        <v>270</v>
      </c>
      <c r="N590" t="s">
        <v>1276</v>
      </c>
      <c r="AM590" s="2">
        <v>270</v>
      </c>
      <c r="BM590" s="2">
        <v>270</v>
      </c>
      <c r="CM590" s="2">
        <v>270</v>
      </c>
      <c r="DM590" s="2">
        <v>270</v>
      </c>
      <c r="EM590" s="2">
        <v>270</v>
      </c>
      <c r="FM590" s="2">
        <v>270</v>
      </c>
    </row>
    <row r="591" spans="13:169">
      <c r="M591" s="2">
        <v>271</v>
      </c>
      <c r="N591" t="s">
        <v>1267</v>
      </c>
      <c r="AM591" s="2">
        <v>271</v>
      </c>
      <c r="BM591" s="2">
        <v>271</v>
      </c>
      <c r="CM591" s="2">
        <v>271</v>
      </c>
      <c r="DM591" s="2">
        <v>271</v>
      </c>
      <c r="EM591" s="2">
        <v>271</v>
      </c>
      <c r="FM591" s="2">
        <v>271</v>
      </c>
    </row>
    <row r="592" spans="13:169">
      <c r="M592" s="2">
        <v>272</v>
      </c>
      <c r="N592" t="s">
        <v>1259</v>
      </c>
      <c r="AM592" s="2">
        <v>272</v>
      </c>
      <c r="BM592" s="2">
        <v>272</v>
      </c>
      <c r="CM592" s="2">
        <v>272</v>
      </c>
      <c r="DM592" s="2">
        <v>272</v>
      </c>
      <c r="EM592" s="2">
        <v>272</v>
      </c>
      <c r="FM592" s="2">
        <v>272</v>
      </c>
    </row>
    <row r="593" spans="13:169">
      <c r="M593" s="2">
        <v>273</v>
      </c>
      <c r="N593" t="s">
        <v>1251</v>
      </c>
      <c r="AM593" s="2">
        <v>273</v>
      </c>
      <c r="BM593" s="2">
        <v>273</v>
      </c>
      <c r="CM593" s="2">
        <v>273</v>
      </c>
      <c r="DM593" s="2">
        <v>273</v>
      </c>
      <c r="EM593" s="2">
        <v>273</v>
      </c>
      <c r="FM593" s="2">
        <v>273</v>
      </c>
    </row>
    <row r="594" spans="13:169">
      <c r="M594" s="2">
        <v>274</v>
      </c>
      <c r="N594" t="s">
        <v>1243</v>
      </c>
      <c r="AM594" s="2">
        <v>274</v>
      </c>
      <c r="BM594" s="2">
        <v>274</v>
      </c>
      <c r="CM594" s="2">
        <v>274</v>
      </c>
      <c r="DM594" s="2">
        <v>274</v>
      </c>
      <c r="EM594" s="2">
        <v>274</v>
      </c>
      <c r="FM594" s="2">
        <v>274</v>
      </c>
    </row>
    <row r="595" spans="13:169">
      <c r="M595" s="2">
        <v>275</v>
      </c>
      <c r="AM595" s="2">
        <v>275</v>
      </c>
      <c r="BM595" s="2">
        <v>275</v>
      </c>
      <c r="CM595" s="2">
        <v>275</v>
      </c>
      <c r="DM595" s="2">
        <v>275</v>
      </c>
      <c r="EM595" s="2">
        <v>275</v>
      </c>
      <c r="FM595" s="2">
        <v>275</v>
      </c>
    </row>
    <row r="596" spans="13:169">
      <c r="M596" s="2">
        <v>276</v>
      </c>
      <c r="AM596" s="2">
        <v>276</v>
      </c>
      <c r="BM596" s="2">
        <v>276</v>
      </c>
      <c r="CM596" s="2">
        <v>276</v>
      </c>
      <c r="DM596" s="2">
        <v>276</v>
      </c>
      <c r="EM596" s="2">
        <v>276</v>
      </c>
      <c r="FM596" s="2">
        <v>276</v>
      </c>
    </row>
    <row r="597" spans="13:169">
      <c r="M597" s="2">
        <v>277</v>
      </c>
      <c r="N597" s="386" t="s">
        <v>470</v>
      </c>
      <c r="AM597" s="2">
        <v>277</v>
      </c>
      <c r="BM597" s="2">
        <v>277</v>
      </c>
      <c r="CM597" s="2">
        <v>277</v>
      </c>
      <c r="DM597" s="2">
        <v>277</v>
      </c>
      <c r="EM597" s="2">
        <v>277</v>
      </c>
      <c r="FM597" s="2">
        <v>277</v>
      </c>
    </row>
    <row r="598" spans="13:169">
      <c r="M598" s="2">
        <v>278</v>
      </c>
      <c r="N598" s="386" t="s">
        <v>1254</v>
      </c>
      <c r="AM598" s="2">
        <v>278</v>
      </c>
      <c r="BM598" s="2">
        <v>278</v>
      </c>
      <c r="CM598" s="2">
        <v>278</v>
      </c>
      <c r="DM598" s="2">
        <v>278</v>
      </c>
      <c r="EM598" s="2">
        <v>278</v>
      </c>
      <c r="FM598" s="2">
        <v>278</v>
      </c>
    </row>
    <row r="599" spans="13:169">
      <c r="M599" s="2">
        <v>279</v>
      </c>
      <c r="N599" s="386" t="s">
        <v>7050</v>
      </c>
      <c r="AM599" s="2">
        <v>279</v>
      </c>
      <c r="BM599" s="2">
        <v>279</v>
      </c>
      <c r="CM599" s="2">
        <v>279</v>
      </c>
      <c r="DM599" s="2">
        <v>279</v>
      </c>
      <c r="EM599" s="2">
        <v>279</v>
      </c>
      <c r="FM599" s="2">
        <v>279</v>
      </c>
    </row>
    <row r="600" spans="13:169">
      <c r="M600" s="2">
        <v>280</v>
      </c>
      <c r="N600" s="386" t="s">
        <v>460</v>
      </c>
      <c r="AM600" s="2">
        <v>280</v>
      </c>
      <c r="BM600" s="2">
        <v>280</v>
      </c>
      <c r="CM600" s="2">
        <v>280</v>
      </c>
      <c r="DM600" s="2">
        <v>280</v>
      </c>
      <c r="EM600" s="2">
        <v>280</v>
      </c>
      <c r="FM600" s="2">
        <v>280</v>
      </c>
    </row>
    <row r="601" spans="13:169">
      <c r="M601" s="2">
        <v>281</v>
      </c>
      <c r="N601" s="386" t="s">
        <v>1603</v>
      </c>
      <c r="AM601" s="2">
        <v>281</v>
      </c>
      <c r="BM601" s="2">
        <v>281</v>
      </c>
      <c r="CM601" s="2">
        <v>281</v>
      </c>
      <c r="DM601" s="2">
        <v>281</v>
      </c>
      <c r="EM601" s="2">
        <v>281</v>
      </c>
      <c r="FM601" s="2">
        <v>281</v>
      </c>
    </row>
    <row r="602" spans="13:169">
      <c r="M602" s="2">
        <v>282</v>
      </c>
      <c r="N602" s="386" t="s">
        <v>1946</v>
      </c>
      <c r="AM602" s="2">
        <v>282</v>
      </c>
      <c r="BM602" s="2">
        <v>282</v>
      </c>
      <c r="CM602" s="2">
        <v>282</v>
      </c>
      <c r="DM602" s="2">
        <v>282</v>
      </c>
      <c r="EM602" s="2">
        <v>282</v>
      </c>
      <c r="FM602" s="2">
        <v>282</v>
      </c>
    </row>
    <row r="603" spans="13:169">
      <c r="M603" s="2">
        <v>283</v>
      </c>
      <c r="N603" s="386" t="s">
        <v>7051</v>
      </c>
      <c r="AM603" s="2">
        <v>283</v>
      </c>
      <c r="BM603" s="2">
        <v>283</v>
      </c>
      <c r="CM603" s="2">
        <v>283</v>
      </c>
      <c r="DM603" s="2">
        <v>283</v>
      </c>
      <c r="EM603" s="2">
        <v>283</v>
      </c>
      <c r="FM603" s="2">
        <v>283</v>
      </c>
    </row>
    <row r="604" spans="13:169">
      <c r="M604" s="2">
        <v>284</v>
      </c>
      <c r="N604" s="386" t="s">
        <v>1871</v>
      </c>
      <c r="AM604" s="2">
        <v>284</v>
      </c>
      <c r="BM604" s="2">
        <v>284</v>
      </c>
      <c r="CM604" s="2">
        <v>284</v>
      </c>
      <c r="DM604" s="2">
        <v>284</v>
      </c>
      <c r="EM604" s="2">
        <v>284</v>
      </c>
      <c r="FM604" s="2">
        <v>284</v>
      </c>
    </row>
    <row r="605" spans="13:169">
      <c r="M605" s="2">
        <v>285</v>
      </c>
      <c r="N605" s="386" t="s">
        <v>7052</v>
      </c>
      <c r="AM605" s="2">
        <v>285</v>
      </c>
      <c r="BM605" s="2">
        <v>285</v>
      </c>
      <c r="CM605" s="2">
        <v>285</v>
      </c>
      <c r="DM605" s="2">
        <v>285</v>
      </c>
      <c r="EM605" s="2">
        <v>285</v>
      </c>
      <c r="FM605" s="2">
        <v>285</v>
      </c>
    </row>
    <row r="606" spans="13:169">
      <c r="M606" s="2">
        <v>286</v>
      </c>
      <c r="N606" s="386" t="s">
        <v>1287</v>
      </c>
      <c r="AM606" s="2">
        <v>286</v>
      </c>
      <c r="BM606" s="2">
        <v>286</v>
      </c>
      <c r="CM606" s="2">
        <v>286</v>
      </c>
      <c r="DM606" s="2">
        <v>286</v>
      </c>
      <c r="EM606" s="2">
        <v>286</v>
      </c>
      <c r="FM606" s="2">
        <v>286</v>
      </c>
    </row>
    <row r="607" spans="13:169">
      <c r="M607" s="2">
        <v>287</v>
      </c>
      <c r="N607" s="386" t="s">
        <v>7053</v>
      </c>
      <c r="AM607" s="2">
        <v>287</v>
      </c>
      <c r="BM607" s="2">
        <v>287</v>
      </c>
      <c r="CM607" s="2">
        <v>287</v>
      </c>
      <c r="DM607" s="2">
        <v>287</v>
      </c>
      <c r="EM607" s="2">
        <v>287</v>
      </c>
      <c r="FM607" s="2">
        <v>287</v>
      </c>
    </row>
    <row r="608" spans="13:169" ht="15.75" thickBot="1">
      <c r="M608" s="1">
        <v>288</v>
      </c>
      <c r="N608" s="386" t="s">
        <v>7054</v>
      </c>
      <c r="AM608" s="1">
        <v>288</v>
      </c>
      <c r="BM608" s="1">
        <v>288</v>
      </c>
      <c r="CM608" s="1">
        <v>288</v>
      </c>
      <c r="DM608" s="1">
        <v>288</v>
      </c>
      <c r="EM608" s="1">
        <v>288</v>
      </c>
      <c r="FM608" s="1">
        <v>288</v>
      </c>
    </row>
    <row r="609" spans="1:181">
      <c r="A609">
        <v>3</v>
      </c>
    </row>
    <row r="610" spans="1:181" ht="15.75" thickBot="1">
      <c r="A610" s="65" t="s">
        <v>2512</v>
      </c>
      <c r="B610" s="24" t="s">
        <v>2511</v>
      </c>
      <c r="C610" s="24"/>
      <c r="D610" s="24" t="s">
        <v>2510</v>
      </c>
      <c r="E610" s="24"/>
      <c r="F610" s="24" t="s">
        <v>2509</v>
      </c>
      <c r="G610" s="24"/>
      <c r="H610" s="64" t="s">
        <v>2508</v>
      </c>
      <c r="I610" s="24"/>
      <c r="J610" s="24"/>
      <c r="K610" s="24"/>
      <c r="L610" s="24"/>
      <c r="M610" s="24"/>
      <c r="N610" s="24"/>
      <c r="O610" s="24"/>
      <c r="P610" s="24"/>
      <c r="Q610" s="24"/>
      <c r="R610" s="24"/>
      <c r="S610" s="24"/>
      <c r="T610" s="24"/>
      <c r="U610" s="24"/>
      <c r="V610" s="24"/>
      <c r="W610" s="24"/>
      <c r="X610" s="24"/>
      <c r="Y610" s="24"/>
      <c r="AA610" s="63" t="s">
        <v>2507</v>
      </c>
      <c r="BA610" s="62" t="s">
        <v>2506</v>
      </c>
      <c r="CA610" s="61" t="s">
        <v>2505</v>
      </c>
      <c r="DA610" s="60" t="s">
        <v>2504</v>
      </c>
      <c r="EA610" s="59" t="s">
        <v>2503</v>
      </c>
      <c r="FA610" s="58" t="s">
        <v>2502</v>
      </c>
    </row>
    <row r="611" spans="1:181">
      <c r="A611" s="24" t="s">
        <v>2501</v>
      </c>
      <c r="B611" s="57">
        <v>1</v>
      </c>
      <c r="C611" s="56">
        <v>2</v>
      </c>
      <c r="D611" s="56">
        <v>3</v>
      </c>
      <c r="E611" s="56">
        <v>4</v>
      </c>
      <c r="F611" s="56">
        <v>5</v>
      </c>
      <c r="G611" s="56">
        <v>6</v>
      </c>
      <c r="H611" s="43">
        <v>7</v>
      </c>
      <c r="I611" s="43">
        <v>8</v>
      </c>
      <c r="J611" s="43">
        <v>9</v>
      </c>
      <c r="K611" s="43">
        <v>10</v>
      </c>
      <c r="L611" s="43">
        <v>11</v>
      </c>
      <c r="M611" s="43">
        <v>12</v>
      </c>
      <c r="N611" s="43">
        <v>13</v>
      </c>
      <c r="O611" s="43">
        <v>14</v>
      </c>
      <c r="P611" s="43">
        <v>15</v>
      </c>
      <c r="Q611" s="43">
        <v>16</v>
      </c>
      <c r="R611" s="43">
        <v>17</v>
      </c>
      <c r="S611" s="43">
        <v>18</v>
      </c>
      <c r="T611" s="43">
        <v>19</v>
      </c>
      <c r="U611" s="43">
        <v>20</v>
      </c>
      <c r="V611" s="43">
        <v>21</v>
      </c>
      <c r="W611" s="43">
        <v>22</v>
      </c>
      <c r="X611" s="43">
        <v>23</v>
      </c>
      <c r="Y611" s="42">
        <v>24</v>
      </c>
      <c r="AB611" s="55">
        <v>1</v>
      </c>
      <c r="AC611" s="54">
        <v>2</v>
      </c>
      <c r="AD611" s="54">
        <v>3</v>
      </c>
      <c r="AE611" s="54">
        <v>4</v>
      </c>
      <c r="AF611" s="54">
        <v>5</v>
      </c>
      <c r="AG611" s="54">
        <v>6</v>
      </c>
      <c r="AH611" s="43">
        <v>7</v>
      </c>
      <c r="AI611" s="43">
        <v>8</v>
      </c>
      <c r="AJ611" s="43">
        <v>9</v>
      </c>
      <c r="AK611" s="43">
        <v>10</v>
      </c>
      <c r="AL611" s="43">
        <v>11</v>
      </c>
      <c r="AM611" s="43">
        <v>12</v>
      </c>
      <c r="AN611" s="43">
        <v>13</v>
      </c>
      <c r="AO611" s="43">
        <v>14</v>
      </c>
      <c r="AP611" s="43">
        <v>15</v>
      </c>
      <c r="AQ611" s="43">
        <v>16</v>
      </c>
      <c r="AR611" s="43">
        <v>17</v>
      </c>
      <c r="AS611" s="43">
        <v>18</v>
      </c>
      <c r="AT611" s="43">
        <v>19</v>
      </c>
      <c r="AU611" s="43">
        <v>20</v>
      </c>
      <c r="AV611" s="43">
        <v>21</v>
      </c>
      <c r="AW611" s="43">
        <v>22</v>
      </c>
      <c r="AX611" s="43">
        <v>23</v>
      </c>
      <c r="AY611" s="42">
        <v>24</v>
      </c>
      <c r="BB611" s="53">
        <v>1</v>
      </c>
      <c r="BC611" s="52">
        <v>2</v>
      </c>
      <c r="BD611" s="52">
        <v>3</v>
      </c>
      <c r="BE611" s="52">
        <v>4</v>
      </c>
      <c r="BF611" s="52">
        <v>5</v>
      </c>
      <c r="BG611" s="52">
        <v>6</v>
      </c>
      <c r="BH611" s="43">
        <v>7</v>
      </c>
      <c r="BI611" s="43">
        <v>8</v>
      </c>
      <c r="BJ611" s="43">
        <v>9</v>
      </c>
      <c r="BK611" s="43">
        <v>10</v>
      </c>
      <c r="BL611" s="43">
        <v>11</v>
      </c>
      <c r="BM611" s="43">
        <v>12</v>
      </c>
      <c r="BN611" s="43">
        <v>13</v>
      </c>
      <c r="BO611" s="43">
        <v>14</v>
      </c>
      <c r="BP611" s="43">
        <v>15</v>
      </c>
      <c r="BQ611" s="43">
        <v>16</v>
      </c>
      <c r="BR611" s="43">
        <v>17</v>
      </c>
      <c r="BS611" s="43">
        <v>18</v>
      </c>
      <c r="BT611" s="43">
        <v>19</v>
      </c>
      <c r="BU611" s="43">
        <v>20</v>
      </c>
      <c r="BV611" s="43">
        <v>21</v>
      </c>
      <c r="BW611" s="43">
        <v>22</v>
      </c>
      <c r="BX611" s="43">
        <v>23</v>
      </c>
      <c r="BY611" s="42">
        <v>24</v>
      </c>
      <c r="CB611" s="51">
        <v>1</v>
      </c>
      <c r="CC611" s="50">
        <v>2</v>
      </c>
      <c r="CD611" s="50">
        <v>3</v>
      </c>
      <c r="CE611" s="50">
        <v>4</v>
      </c>
      <c r="CF611" s="50">
        <v>5</v>
      </c>
      <c r="CG611" s="50">
        <v>6</v>
      </c>
      <c r="CH611" s="43">
        <v>7</v>
      </c>
      <c r="CI611" s="43">
        <v>8</v>
      </c>
      <c r="CJ611" s="43">
        <v>9</v>
      </c>
      <c r="CK611" s="43">
        <v>10</v>
      </c>
      <c r="CL611" s="43">
        <v>11</v>
      </c>
      <c r="CM611" s="43">
        <v>12</v>
      </c>
      <c r="CN611" s="43">
        <v>13</v>
      </c>
      <c r="CO611" s="43">
        <v>14</v>
      </c>
      <c r="CP611" s="43">
        <v>15</v>
      </c>
      <c r="CQ611" s="43">
        <v>16</v>
      </c>
      <c r="CR611" s="43">
        <v>17</v>
      </c>
      <c r="CS611" s="43">
        <v>18</v>
      </c>
      <c r="CT611" s="43">
        <v>19</v>
      </c>
      <c r="CU611" s="43">
        <v>20</v>
      </c>
      <c r="CV611" s="43">
        <v>21</v>
      </c>
      <c r="CW611" s="43">
        <v>22</v>
      </c>
      <c r="CX611" s="43">
        <v>23</v>
      </c>
      <c r="CY611" s="42">
        <v>24</v>
      </c>
      <c r="DB611" s="49">
        <v>1</v>
      </c>
      <c r="DC611" s="48">
        <v>2</v>
      </c>
      <c r="DD611" s="48">
        <v>3</v>
      </c>
      <c r="DE611" s="48">
        <v>4</v>
      </c>
      <c r="DF611" s="48">
        <v>5</v>
      </c>
      <c r="DG611" s="48">
        <v>6</v>
      </c>
      <c r="DH611" s="43">
        <v>7</v>
      </c>
      <c r="DI611" s="43">
        <v>8</v>
      </c>
      <c r="DJ611" s="43">
        <v>9</v>
      </c>
      <c r="DK611" s="43">
        <v>10</v>
      </c>
      <c r="DL611" s="43">
        <v>11</v>
      </c>
      <c r="DM611" s="43">
        <v>12</v>
      </c>
      <c r="DN611" s="43">
        <v>13</v>
      </c>
      <c r="DO611" s="43">
        <v>14</v>
      </c>
      <c r="DP611" s="43">
        <v>15</v>
      </c>
      <c r="DQ611" s="43">
        <v>16</v>
      </c>
      <c r="DR611" s="43">
        <v>17</v>
      </c>
      <c r="DS611" s="43">
        <v>18</v>
      </c>
      <c r="DT611" s="43">
        <v>19</v>
      </c>
      <c r="DU611" s="43">
        <v>20</v>
      </c>
      <c r="DV611" s="43">
        <v>21</v>
      </c>
      <c r="DW611" s="43">
        <v>22</v>
      </c>
      <c r="DX611" s="43">
        <v>23</v>
      </c>
      <c r="DY611" s="42">
        <v>24</v>
      </c>
      <c r="EB611" s="47">
        <v>1</v>
      </c>
      <c r="EC611" s="46">
        <v>2</v>
      </c>
      <c r="ED611" s="46">
        <v>3</v>
      </c>
      <c r="EE611" s="46">
        <v>4</v>
      </c>
      <c r="EF611" s="46">
        <v>5</v>
      </c>
      <c r="EG611" s="46">
        <v>6</v>
      </c>
      <c r="EH611" s="43">
        <v>7</v>
      </c>
      <c r="EI611" s="43">
        <v>8</v>
      </c>
      <c r="EJ611" s="43">
        <v>9</v>
      </c>
      <c r="EK611" s="43">
        <v>10</v>
      </c>
      <c r="EL611" s="43">
        <v>11</v>
      </c>
      <c r="EM611" s="43">
        <v>12</v>
      </c>
      <c r="EN611" s="43">
        <v>13</v>
      </c>
      <c r="EO611" s="43">
        <v>14</v>
      </c>
      <c r="EP611" s="43">
        <v>15</v>
      </c>
      <c r="EQ611" s="43">
        <v>16</v>
      </c>
      <c r="ER611" s="43">
        <v>17</v>
      </c>
      <c r="ES611" s="43">
        <v>18</v>
      </c>
      <c r="ET611" s="43">
        <v>19</v>
      </c>
      <c r="EU611" s="43">
        <v>20</v>
      </c>
      <c r="EV611" s="43">
        <v>21</v>
      </c>
      <c r="EW611" s="43">
        <v>22</v>
      </c>
      <c r="EX611" s="43">
        <v>23</v>
      </c>
      <c r="EY611" s="42">
        <v>24</v>
      </c>
      <c r="FB611" s="45">
        <v>1</v>
      </c>
      <c r="FC611" s="44">
        <v>2</v>
      </c>
      <c r="FD611" s="44">
        <v>3</v>
      </c>
      <c r="FE611" s="44">
        <v>4</v>
      </c>
      <c r="FF611" s="44">
        <v>5</v>
      </c>
      <c r="FG611" s="44">
        <v>6</v>
      </c>
      <c r="FH611" s="43">
        <v>7</v>
      </c>
      <c r="FI611" s="43">
        <v>8</v>
      </c>
      <c r="FJ611" s="43">
        <v>9</v>
      </c>
      <c r="FK611" s="43">
        <v>10</v>
      </c>
      <c r="FL611" s="43">
        <v>11</v>
      </c>
      <c r="FM611" s="43">
        <v>12</v>
      </c>
      <c r="FN611" s="43">
        <v>13</v>
      </c>
      <c r="FO611" s="43">
        <v>14</v>
      </c>
      <c r="FP611" s="43">
        <v>15</v>
      </c>
      <c r="FQ611" s="43">
        <v>16</v>
      </c>
      <c r="FR611" s="43">
        <v>17</v>
      </c>
      <c r="FS611" s="43">
        <v>18</v>
      </c>
      <c r="FT611" s="43">
        <v>19</v>
      </c>
      <c r="FU611" s="43">
        <v>20</v>
      </c>
      <c r="FV611" s="43">
        <v>21</v>
      </c>
      <c r="FW611" s="43">
        <v>22</v>
      </c>
      <c r="FX611" s="43">
        <v>23</v>
      </c>
      <c r="FY611" s="42">
        <v>24</v>
      </c>
    </row>
    <row r="612" spans="1:181">
      <c r="A612" s="24" t="s">
        <v>2498</v>
      </c>
      <c r="B612" s="41">
        <v>25</v>
      </c>
      <c r="C612" s="40">
        <v>26</v>
      </c>
      <c r="D612" s="40">
        <v>27</v>
      </c>
      <c r="E612" s="40">
        <v>28</v>
      </c>
      <c r="F612" s="40">
        <v>29</v>
      </c>
      <c r="G612" s="40">
        <v>30</v>
      </c>
      <c r="H612" s="26">
        <v>31</v>
      </c>
      <c r="I612" s="26">
        <v>32</v>
      </c>
      <c r="J612" s="26">
        <v>33</v>
      </c>
      <c r="K612" s="26">
        <v>34</v>
      </c>
      <c r="L612" s="26">
        <v>35</v>
      </c>
      <c r="M612" s="26">
        <v>36</v>
      </c>
      <c r="N612" s="26">
        <v>37</v>
      </c>
      <c r="O612" s="26">
        <v>38</v>
      </c>
      <c r="P612" s="26">
        <v>39</v>
      </c>
      <c r="Q612" s="26">
        <v>40</v>
      </c>
      <c r="R612" s="26">
        <v>41</v>
      </c>
      <c r="S612" s="26">
        <v>42</v>
      </c>
      <c r="T612" s="26">
        <v>43</v>
      </c>
      <c r="U612" s="26">
        <v>44</v>
      </c>
      <c r="V612" s="26">
        <v>45</v>
      </c>
      <c r="W612" s="26">
        <v>46</v>
      </c>
      <c r="X612" s="26">
        <v>47</v>
      </c>
      <c r="Y612" s="25">
        <v>48</v>
      </c>
      <c r="AB612" s="39">
        <v>25</v>
      </c>
      <c r="AC612" s="38">
        <v>26</v>
      </c>
      <c r="AD612" s="38">
        <v>27</v>
      </c>
      <c r="AE612" s="38">
        <v>28</v>
      </c>
      <c r="AF612" s="38">
        <v>29</v>
      </c>
      <c r="AG612" s="38">
        <v>30</v>
      </c>
      <c r="AH612" s="26">
        <v>31</v>
      </c>
      <c r="AI612" s="26">
        <v>32</v>
      </c>
      <c r="AJ612" s="26">
        <v>33</v>
      </c>
      <c r="AK612" s="26">
        <v>34</v>
      </c>
      <c r="AL612" s="26">
        <v>35</v>
      </c>
      <c r="AM612" s="26">
        <v>36</v>
      </c>
      <c r="AN612" s="26">
        <v>37</v>
      </c>
      <c r="AO612" s="26">
        <v>38</v>
      </c>
      <c r="AP612" s="26">
        <v>39</v>
      </c>
      <c r="AQ612" s="26">
        <v>40</v>
      </c>
      <c r="AR612" s="26">
        <v>41</v>
      </c>
      <c r="AS612" s="26">
        <v>42</v>
      </c>
      <c r="AT612" s="26">
        <v>43</v>
      </c>
      <c r="AU612" s="26">
        <v>44</v>
      </c>
      <c r="AV612" s="26">
        <v>45</v>
      </c>
      <c r="AW612" s="26">
        <v>46</v>
      </c>
      <c r="AX612" s="26">
        <v>47</v>
      </c>
      <c r="AY612" s="25">
        <v>48</v>
      </c>
      <c r="BB612" s="37">
        <v>25</v>
      </c>
      <c r="BC612" s="36">
        <v>26</v>
      </c>
      <c r="BD612" s="36">
        <v>27</v>
      </c>
      <c r="BE612" s="36">
        <v>28</v>
      </c>
      <c r="BF612" s="36">
        <v>29</v>
      </c>
      <c r="BG612" s="36">
        <v>30</v>
      </c>
      <c r="BH612" s="26">
        <v>31</v>
      </c>
      <c r="BI612" s="26">
        <v>32</v>
      </c>
      <c r="BJ612" s="26">
        <v>33</v>
      </c>
      <c r="BK612" s="26">
        <v>34</v>
      </c>
      <c r="BL612" s="26">
        <v>35</v>
      </c>
      <c r="BM612" s="26">
        <v>36</v>
      </c>
      <c r="BN612" s="26">
        <v>37</v>
      </c>
      <c r="BO612" s="26">
        <v>38</v>
      </c>
      <c r="BP612" s="26">
        <v>39</v>
      </c>
      <c r="BQ612" s="26">
        <v>40</v>
      </c>
      <c r="BR612" s="26">
        <v>41</v>
      </c>
      <c r="BS612" s="26">
        <v>42</v>
      </c>
      <c r="BT612" s="26">
        <v>43</v>
      </c>
      <c r="BU612" s="26">
        <v>44</v>
      </c>
      <c r="BV612" s="26">
        <v>45</v>
      </c>
      <c r="BW612" s="26">
        <v>46</v>
      </c>
      <c r="BX612" s="26">
        <v>47</v>
      </c>
      <c r="BY612" s="25">
        <v>48</v>
      </c>
      <c r="CB612" s="35">
        <v>25</v>
      </c>
      <c r="CC612" s="34">
        <v>26</v>
      </c>
      <c r="CD612" s="34">
        <v>27</v>
      </c>
      <c r="CE612" s="34">
        <v>28</v>
      </c>
      <c r="CF612" s="34">
        <v>29</v>
      </c>
      <c r="CG612" s="34">
        <v>30</v>
      </c>
      <c r="CH612" s="26">
        <v>31</v>
      </c>
      <c r="CI612" s="26">
        <v>32</v>
      </c>
      <c r="CJ612" s="26">
        <v>33</v>
      </c>
      <c r="CK612" s="26">
        <v>34</v>
      </c>
      <c r="CL612" s="26">
        <v>35</v>
      </c>
      <c r="CM612" s="26">
        <v>36</v>
      </c>
      <c r="CN612" s="26">
        <v>37</v>
      </c>
      <c r="CO612" s="26">
        <v>38</v>
      </c>
      <c r="CP612" s="26">
        <v>39</v>
      </c>
      <c r="CQ612" s="26">
        <v>40</v>
      </c>
      <c r="CR612" s="26">
        <v>41</v>
      </c>
      <c r="CS612" s="26">
        <v>42</v>
      </c>
      <c r="CT612" s="26">
        <v>43</v>
      </c>
      <c r="CU612" s="26">
        <v>44</v>
      </c>
      <c r="CV612" s="26">
        <v>45</v>
      </c>
      <c r="CW612" s="26">
        <v>46</v>
      </c>
      <c r="CX612" s="26">
        <v>47</v>
      </c>
      <c r="CY612" s="25">
        <v>48</v>
      </c>
      <c r="DB612" s="33">
        <v>25</v>
      </c>
      <c r="DC612" s="32">
        <v>26</v>
      </c>
      <c r="DD612" s="32">
        <v>27</v>
      </c>
      <c r="DE612" s="32">
        <v>28</v>
      </c>
      <c r="DF612" s="32">
        <v>29</v>
      </c>
      <c r="DG612" s="32">
        <v>30</v>
      </c>
      <c r="DH612" s="26">
        <v>31</v>
      </c>
      <c r="DI612" s="26">
        <v>32</v>
      </c>
      <c r="DJ612" s="26">
        <v>33</v>
      </c>
      <c r="DK612" s="26">
        <v>34</v>
      </c>
      <c r="DL612" s="26">
        <v>35</v>
      </c>
      <c r="DM612" s="26">
        <v>36</v>
      </c>
      <c r="DN612" s="26">
        <v>37</v>
      </c>
      <c r="DO612" s="26">
        <v>38</v>
      </c>
      <c r="DP612" s="26">
        <v>39</v>
      </c>
      <c r="DQ612" s="26">
        <v>40</v>
      </c>
      <c r="DR612" s="26">
        <v>41</v>
      </c>
      <c r="DS612" s="26">
        <v>42</v>
      </c>
      <c r="DT612" s="26">
        <v>43</v>
      </c>
      <c r="DU612" s="26">
        <v>44</v>
      </c>
      <c r="DV612" s="26">
        <v>45</v>
      </c>
      <c r="DW612" s="26">
        <v>46</v>
      </c>
      <c r="DX612" s="26">
        <v>47</v>
      </c>
      <c r="DY612" s="25">
        <v>48</v>
      </c>
      <c r="EB612" s="31">
        <v>25</v>
      </c>
      <c r="EC612" s="30">
        <v>26</v>
      </c>
      <c r="ED612" s="30">
        <v>27</v>
      </c>
      <c r="EE612" s="30">
        <v>28</v>
      </c>
      <c r="EF612" s="30">
        <v>29</v>
      </c>
      <c r="EG612" s="30">
        <v>30</v>
      </c>
      <c r="EH612" s="26">
        <v>31</v>
      </c>
      <c r="EI612" s="26">
        <v>32</v>
      </c>
      <c r="EJ612" s="26">
        <v>33</v>
      </c>
      <c r="EK612" s="26">
        <v>34</v>
      </c>
      <c r="EL612" s="26">
        <v>35</v>
      </c>
      <c r="EM612" s="26">
        <v>36</v>
      </c>
      <c r="EN612" s="26">
        <v>37</v>
      </c>
      <c r="EO612" s="26">
        <v>38</v>
      </c>
      <c r="EP612" s="26">
        <v>39</v>
      </c>
      <c r="EQ612" s="26">
        <v>40</v>
      </c>
      <c r="ER612" s="26">
        <v>41</v>
      </c>
      <c r="ES612" s="26">
        <v>42</v>
      </c>
      <c r="ET612" s="26">
        <v>43</v>
      </c>
      <c r="EU612" s="26">
        <v>44</v>
      </c>
      <c r="EV612" s="26">
        <v>45</v>
      </c>
      <c r="EW612" s="26">
        <v>46</v>
      </c>
      <c r="EX612" s="26">
        <v>47</v>
      </c>
      <c r="EY612" s="25">
        <v>48</v>
      </c>
      <c r="FB612" s="29">
        <v>25</v>
      </c>
      <c r="FC612" s="28">
        <v>26</v>
      </c>
      <c r="FD612" s="28">
        <v>27</v>
      </c>
      <c r="FE612" s="28">
        <v>28</v>
      </c>
      <c r="FF612" s="28">
        <v>29</v>
      </c>
      <c r="FG612" s="28">
        <v>30</v>
      </c>
      <c r="FH612" s="26">
        <v>31</v>
      </c>
      <c r="FI612" s="26">
        <v>32</v>
      </c>
      <c r="FJ612" s="26">
        <v>33</v>
      </c>
      <c r="FK612" s="26">
        <v>34</v>
      </c>
      <c r="FL612" s="26">
        <v>35</v>
      </c>
      <c r="FM612" s="26">
        <v>36</v>
      </c>
      <c r="FN612" s="26">
        <v>37</v>
      </c>
      <c r="FO612" s="26">
        <v>38</v>
      </c>
      <c r="FP612" s="26">
        <v>39</v>
      </c>
      <c r="FQ612" s="26">
        <v>40</v>
      </c>
      <c r="FR612" s="26">
        <v>41</v>
      </c>
      <c r="FS612" s="26">
        <v>42</v>
      </c>
      <c r="FT612" s="26">
        <v>43</v>
      </c>
      <c r="FU612" s="26">
        <v>44</v>
      </c>
      <c r="FV612" s="26">
        <v>45</v>
      </c>
      <c r="FW612" s="26">
        <v>46</v>
      </c>
      <c r="FX612" s="26">
        <v>47</v>
      </c>
      <c r="FY612" s="25">
        <v>48</v>
      </c>
    </row>
    <row r="613" spans="1:181">
      <c r="A613" s="24" t="s">
        <v>2500</v>
      </c>
      <c r="B613" s="41">
        <v>49</v>
      </c>
      <c r="C613" s="40">
        <v>50</v>
      </c>
      <c r="D613" s="40">
        <v>51</v>
      </c>
      <c r="E613" s="40">
        <v>52</v>
      </c>
      <c r="F613" s="40">
        <v>53</v>
      </c>
      <c r="G613" s="40">
        <v>54</v>
      </c>
      <c r="H613" s="26">
        <v>55</v>
      </c>
      <c r="I613" s="26">
        <v>56</v>
      </c>
      <c r="J613" s="26">
        <v>57</v>
      </c>
      <c r="K613" s="26">
        <v>58</v>
      </c>
      <c r="L613" s="26">
        <v>59</v>
      </c>
      <c r="M613" s="26">
        <v>60</v>
      </c>
      <c r="N613" s="26">
        <v>61</v>
      </c>
      <c r="O613" s="26">
        <v>62</v>
      </c>
      <c r="P613" s="26">
        <v>63</v>
      </c>
      <c r="Q613" s="26">
        <v>64</v>
      </c>
      <c r="R613" s="26">
        <v>65</v>
      </c>
      <c r="S613" s="26">
        <v>66</v>
      </c>
      <c r="T613" s="26">
        <v>67</v>
      </c>
      <c r="U613" s="26">
        <v>68</v>
      </c>
      <c r="V613" s="26">
        <v>69</v>
      </c>
      <c r="W613" s="26">
        <v>70</v>
      </c>
      <c r="X613" s="26">
        <v>71</v>
      </c>
      <c r="Y613" s="25">
        <v>72</v>
      </c>
      <c r="AB613" s="39">
        <v>49</v>
      </c>
      <c r="AC613" s="38">
        <v>50</v>
      </c>
      <c r="AD613" s="38">
        <v>51</v>
      </c>
      <c r="AE613" s="38">
        <v>52</v>
      </c>
      <c r="AF613" s="38">
        <v>53</v>
      </c>
      <c r="AG613" s="38">
        <v>54</v>
      </c>
      <c r="AH613" s="26">
        <v>55</v>
      </c>
      <c r="AI613" s="26">
        <v>56</v>
      </c>
      <c r="AJ613" s="26">
        <v>57</v>
      </c>
      <c r="AK613" s="26">
        <v>58</v>
      </c>
      <c r="AL613" s="26">
        <v>59</v>
      </c>
      <c r="AM613" s="26">
        <v>60</v>
      </c>
      <c r="AN613" s="26">
        <v>61</v>
      </c>
      <c r="AO613" s="26">
        <v>62</v>
      </c>
      <c r="AP613" s="26">
        <v>63</v>
      </c>
      <c r="AQ613" s="26">
        <v>64</v>
      </c>
      <c r="AR613" s="26">
        <v>65</v>
      </c>
      <c r="AS613" s="26">
        <v>66</v>
      </c>
      <c r="AT613" s="26">
        <v>67</v>
      </c>
      <c r="AU613" s="26">
        <v>68</v>
      </c>
      <c r="AV613" s="26">
        <v>69</v>
      </c>
      <c r="AW613" s="26">
        <v>70</v>
      </c>
      <c r="AX613" s="26">
        <v>71</v>
      </c>
      <c r="AY613" s="25">
        <v>72</v>
      </c>
      <c r="BB613" s="37">
        <v>49</v>
      </c>
      <c r="BC613" s="36">
        <v>50</v>
      </c>
      <c r="BD613" s="36">
        <v>51</v>
      </c>
      <c r="BE613" s="36">
        <v>52</v>
      </c>
      <c r="BF613" s="36">
        <v>53</v>
      </c>
      <c r="BG613" s="36">
        <v>54</v>
      </c>
      <c r="BH613" s="26">
        <v>55</v>
      </c>
      <c r="BI613" s="26">
        <v>56</v>
      </c>
      <c r="BJ613" s="26">
        <v>57</v>
      </c>
      <c r="BK613" s="26">
        <v>58</v>
      </c>
      <c r="BL613" s="26">
        <v>59</v>
      </c>
      <c r="BM613" s="26">
        <v>60</v>
      </c>
      <c r="BN613" s="26">
        <v>61</v>
      </c>
      <c r="BO613" s="26">
        <v>62</v>
      </c>
      <c r="BP613" s="26">
        <v>63</v>
      </c>
      <c r="BQ613" s="26">
        <v>64</v>
      </c>
      <c r="BR613" s="26">
        <v>65</v>
      </c>
      <c r="BS613" s="26">
        <v>66</v>
      </c>
      <c r="BT613" s="26">
        <v>67</v>
      </c>
      <c r="BU613" s="26">
        <v>68</v>
      </c>
      <c r="BV613" s="26">
        <v>69</v>
      </c>
      <c r="BW613" s="26">
        <v>70</v>
      </c>
      <c r="BX613" s="26">
        <v>71</v>
      </c>
      <c r="BY613" s="25">
        <v>72</v>
      </c>
      <c r="CB613" s="35">
        <v>49</v>
      </c>
      <c r="CC613" s="34">
        <v>50</v>
      </c>
      <c r="CD613" s="34">
        <v>51</v>
      </c>
      <c r="CE613" s="34">
        <v>52</v>
      </c>
      <c r="CF613" s="34">
        <v>53</v>
      </c>
      <c r="CG613" s="34">
        <v>54</v>
      </c>
      <c r="CH613" s="26">
        <v>55</v>
      </c>
      <c r="CI613" s="26">
        <v>56</v>
      </c>
      <c r="CJ613" s="26">
        <v>57</v>
      </c>
      <c r="CK613" s="26">
        <v>58</v>
      </c>
      <c r="CL613" s="26">
        <v>59</v>
      </c>
      <c r="CM613" s="26">
        <v>60</v>
      </c>
      <c r="CN613" s="26">
        <v>61</v>
      </c>
      <c r="CO613" s="26">
        <v>62</v>
      </c>
      <c r="CP613" s="26">
        <v>63</v>
      </c>
      <c r="CQ613" s="26">
        <v>64</v>
      </c>
      <c r="CR613" s="26">
        <v>65</v>
      </c>
      <c r="CS613" s="26">
        <v>66</v>
      </c>
      <c r="CT613" s="26">
        <v>67</v>
      </c>
      <c r="CU613" s="26">
        <v>68</v>
      </c>
      <c r="CV613" s="26">
        <v>69</v>
      </c>
      <c r="CW613" s="26">
        <v>70</v>
      </c>
      <c r="CX613" s="26">
        <v>71</v>
      </c>
      <c r="CY613" s="25">
        <v>72</v>
      </c>
      <c r="DB613" s="33">
        <v>49</v>
      </c>
      <c r="DC613" s="32">
        <v>50</v>
      </c>
      <c r="DD613" s="32">
        <v>51</v>
      </c>
      <c r="DE613" s="32">
        <v>52</v>
      </c>
      <c r="DF613" s="32">
        <v>53</v>
      </c>
      <c r="DG613" s="32">
        <v>54</v>
      </c>
      <c r="DH613" s="26">
        <v>55</v>
      </c>
      <c r="DI613" s="26">
        <v>56</v>
      </c>
      <c r="DJ613" s="26">
        <v>57</v>
      </c>
      <c r="DK613" s="26">
        <v>58</v>
      </c>
      <c r="DL613" s="26">
        <v>59</v>
      </c>
      <c r="DM613" s="26">
        <v>60</v>
      </c>
      <c r="DN613" s="26">
        <v>61</v>
      </c>
      <c r="DO613" s="26">
        <v>62</v>
      </c>
      <c r="DP613" s="26">
        <v>63</v>
      </c>
      <c r="DQ613" s="26">
        <v>64</v>
      </c>
      <c r="DR613" s="26">
        <v>65</v>
      </c>
      <c r="DS613" s="26">
        <v>66</v>
      </c>
      <c r="DT613" s="26">
        <v>67</v>
      </c>
      <c r="DU613" s="26">
        <v>68</v>
      </c>
      <c r="DV613" s="26">
        <v>69</v>
      </c>
      <c r="DW613" s="26">
        <v>70</v>
      </c>
      <c r="DX613" s="26">
        <v>71</v>
      </c>
      <c r="DY613" s="25">
        <v>72</v>
      </c>
      <c r="EB613" s="31">
        <v>49</v>
      </c>
      <c r="EC613" s="30">
        <v>50</v>
      </c>
      <c r="ED613" s="30">
        <v>51</v>
      </c>
      <c r="EE613" s="30">
        <v>52</v>
      </c>
      <c r="EF613" s="30">
        <v>53</v>
      </c>
      <c r="EG613" s="30">
        <v>54</v>
      </c>
      <c r="EH613" s="26">
        <v>55</v>
      </c>
      <c r="EI613" s="26">
        <v>56</v>
      </c>
      <c r="EJ613" s="26">
        <v>57</v>
      </c>
      <c r="EK613" s="26">
        <v>58</v>
      </c>
      <c r="EL613" s="26">
        <v>59</v>
      </c>
      <c r="EM613" s="26">
        <v>60</v>
      </c>
      <c r="EN613" s="26">
        <v>61</v>
      </c>
      <c r="EO613" s="26">
        <v>62</v>
      </c>
      <c r="EP613" s="26">
        <v>63</v>
      </c>
      <c r="EQ613" s="26">
        <v>64</v>
      </c>
      <c r="ER613" s="26">
        <v>65</v>
      </c>
      <c r="ES613" s="26">
        <v>66</v>
      </c>
      <c r="ET613" s="26">
        <v>67</v>
      </c>
      <c r="EU613" s="26">
        <v>68</v>
      </c>
      <c r="EV613" s="26">
        <v>69</v>
      </c>
      <c r="EW613" s="26">
        <v>70</v>
      </c>
      <c r="EX613" s="26">
        <v>71</v>
      </c>
      <c r="EY613" s="25">
        <v>72</v>
      </c>
      <c r="FB613" s="29">
        <v>49</v>
      </c>
      <c r="FC613" s="28">
        <v>50</v>
      </c>
      <c r="FD613" s="28">
        <v>51</v>
      </c>
      <c r="FE613" s="28">
        <v>52</v>
      </c>
      <c r="FF613" s="28">
        <v>53</v>
      </c>
      <c r="FG613" s="28">
        <v>54</v>
      </c>
      <c r="FH613" s="26">
        <v>55</v>
      </c>
      <c r="FI613" s="26">
        <v>56</v>
      </c>
      <c r="FJ613" s="26">
        <v>57</v>
      </c>
      <c r="FK613" s="26">
        <v>58</v>
      </c>
      <c r="FL613" s="26">
        <v>59</v>
      </c>
      <c r="FM613" s="26">
        <v>60</v>
      </c>
      <c r="FN613" s="26">
        <v>61</v>
      </c>
      <c r="FO613" s="26">
        <v>62</v>
      </c>
      <c r="FP613" s="26">
        <v>63</v>
      </c>
      <c r="FQ613" s="26">
        <v>64</v>
      </c>
      <c r="FR613" s="26">
        <v>65</v>
      </c>
      <c r="FS613" s="26">
        <v>66</v>
      </c>
      <c r="FT613" s="26">
        <v>67</v>
      </c>
      <c r="FU613" s="26">
        <v>68</v>
      </c>
      <c r="FV613" s="26">
        <v>69</v>
      </c>
      <c r="FW613" s="26">
        <v>70</v>
      </c>
      <c r="FX613" s="26">
        <v>71</v>
      </c>
      <c r="FY613" s="25">
        <v>72</v>
      </c>
    </row>
    <row r="614" spans="1:181">
      <c r="A614" s="24" t="s">
        <v>2499</v>
      </c>
      <c r="B614" s="27">
        <v>73</v>
      </c>
      <c r="C614" s="26">
        <v>74</v>
      </c>
      <c r="D614" s="26">
        <v>75</v>
      </c>
      <c r="E614" s="26">
        <v>76</v>
      </c>
      <c r="F614" s="26">
        <v>77</v>
      </c>
      <c r="G614" s="26">
        <v>78</v>
      </c>
      <c r="H614" s="26">
        <v>79</v>
      </c>
      <c r="I614" s="26">
        <v>80</v>
      </c>
      <c r="J614" s="26">
        <v>81</v>
      </c>
      <c r="K614" s="26">
        <v>82</v>
      </c>
      <c r="L614" s="26">
        <v>83</v>
      </c>
      <c r="M614" s="26">
        <v>84</v>
      </c>
      <c r="N614" s="26">
        <v>85</v>
      </c>
      <c r="O614" s="26">
        <v>86</v>
      </c>
      <c r="P614" s="26">
        <v>87</v>
      </c>
      <c r="Q614" s="26">
        <v>88</v>
      </c>
      <c r="R614" s="26">
        <v>89</v>
      </c>
      <c r="S614" s="26">
        <v>90</v>
      </c>
      <c r="T614" s="26">
        <v>91</v>
      </c>
      <c r="U614" s="26">
        <v>92</v>
      </c>
      <c r="V614" s="26">
        <v>93</v>
      </c>
      <c r="W614" s="26">
        <v>94</v>
      </c>
      <c r="X614" s="26">
        <v>95</v>
      </c>
      <c r="Y614" s="25">
        <v>96</v>
      </c>
      <c r="AB614" s="27">
        <v>73</v>
      </c>
      <c r="AC614" s="26">
        <v>74</v>
      </c>
      <c r="AD614" s="26">
        <v>75</v>
      </c>
      <c r="AE614" s="26">
        <v>76</v>
      </c>
      <c r="AF614" s="26">
        <v>77</v>
      </c>
      <c r="AG614" s="26">
        <v>78</v>
      </c>
      <c r="AH614" s="26">
        <v>79</v>
      </c>
      <c r="AI614" s="26">
        <v>80</v>
      </c>
      <c r="AJ614" s="26">
        <v>81</v>
      </c>
      <c r="AK614" s="26">
        <v>82</v>
      </c>
      <c r="AL614" s="26">
        <v>83</v>
      </c>
      <c r="AM614" s="26">
        <v>84</v>
      </c>
      <c r="AN614" s="26">
        <v>85</v>
      </c>
      <c r="AO614" s="26">
        <v>86</v>
      </c>
      <c r="AP614" s="26">
        <v>87</v>
      </c>
      <c r="AQ614" s="26">
        <v>88</v>
      </c>
      <c r="AR614" s="26">
        <v>89</v>
      </c>
      <c r="AS614" s="26">
        <v>90</v>
      </c>
      <c r="AT614" s="26">
        <v>91</v>
      </c>
      <c r="AU614" s="26">
        <v>92</v>
      </c>
      <c r="AV614" s="26">
        <v>93</v>
      </c>
      <c r="AW614" s="26">
        <v>94</v>
      </c>
      <c r="AX614" s="26">
        <v>95</v>
      </c>
      <c r="AY614" s="25">
        <v>96</v>
      </c>
      <c r="BB614" s="27">
        <v>73</v>
      </c>
      <c r="BC614" s="26">
        <v>74</v>
      </c>
      <c r="BD614" s="26">
        <v>75</v>
      </c>
      <c r="BE614" s="26">
        <v>76</v>
      </c>
      <c r="BF614" s="26">
        <v>77</v>
      </c>
      <c r="BG614" s="26">
        <v>78</v>
      </c>
      <c r="BH614" s="26">
        <v>79</v>
      </c>
      <c r="BI614" s="26">
        <v>80</v>
      </c>
      <c r="BJ614" s="26">
        <v>81</v>
      </c>
      <c r="BK614" s="26">
        <v>82</v>
      </c>
      <c r="BL614" s="26">
        <v>83</v>
      </c>
      <c r="BM614" s="26">
        <v>84</v>
      </c>
      <c r="BN614" s="26">
        <v>85</v>
      </c>
      <c r="BO614" s="26">
        <v>86</v>
      </c>
      <c r="BP614" s="26">
        <v>87</v>
      </c>
      <c r="BQ614" s="26">
        <v>88</v>
      </c>
      <c r="BR614" s="26">
        <v>89</v>
      </c>
      <c r="BS614" s="26">
        <v>90</v>
      </c>
      <c r="BT614" s="26">
        <v>91</v>
      </c>
      <c r="BU614" s="26">
        <v>92</v>
      </c>
      <c r="BV614" s="26">
        <v>93</v>
      </c>
      <c r="BW614" s="26">
        <v>94</v>
      </c>
      <c r="BX614" s="26">
        <v>95</v>
      </c>
      <c r="BY614" s="25">
        <v>96</v>
      </c>
      <c r="CB614" s="27">
        <v>73</v>
      </c>
      <c r="CC614" s="26">
        <v>74</v>
      </c>
      <c r="CD614" s="26">
        <v>75</v>
      </c>
      <c r="CE614" s="26">
        <v>76</v>
      </c>
      <c r="CF614" s="26">
        <v>77</v>
      </c>
      <c r="CG614" s="26">
        <v>78</v>
      </c>
      <c r="CH614" s="26">
        <v>79</v>
      </c>
      <c r="CI614" s="26">
        <v>80</v>
      </c>
      <c r="CJ614" s="26">
        <v>81</v>
      </c>
      <c r="CK614" s="26">
        <v>82</v>
      </c>
      <c r="CL614" s="26">
        <v>83</v>
      </c>
      <c r="CM614" s="26">
        <v>84</v>
      </c>
      <c r="CN614" s="26">
        <v>85</v>
      </c>
      <c r="CO614" s="26">
        <v>86</v>
      </c>
      <c r="CP614" s="26">
        <v>87</v>
      </c>
      <c r="CQ614" s="26">
        <v>88</v>
      </c>
      <c r="CR614" s="26">
        <v>89</v>
      </c>
      <c r="CS614" s="26">
        <v>90</v>
      </c>
      <c r="CT614" s="26">
        <v>91</v>
      </c>
      <c r="CU614" s="26">
        <v>92</v>
      </c>
      <c r="CV614" s="26">
        <v>93</v>
      </c>
      <c r="CW614" s="26">
        <v>94</v>
      </c>
      <c r="CX614" s="26">
        <v>95</v>
      </c>
      <c r="CY614" s="25">
        <v>96</v>
      </c>
      <c r="DB614" s="27">
        <v>73</v>
      </c>
      <c r="DC614" s="26">
        <v>74</v>
      </c>
      <c r="DD614" s="26">
        <v>75</v>
      </c>
      <c r="DE614" s="26">
        <v>76</v>
      </c>
      <c r="DF614" s="26">
        <v>77</v>
      </c>
      <c r="DG614" s="26">
        <v>78</v>
      </c>
      <c r="DH614" s="26">
        <v>79</v>
      </c>
      <c r="DI614" s="26">
        <v>80</v>
      </c>
      <c r="DJ614" s="26">
        <v>81</v>
      </c>
      <c r="DK614" s="26">
        <v>82</v>
      </c>
      <c r="DL614" s="26">
        <v>83</v>
      </c>
      <c r="DM614" s="26">
        <v>84</v>
      </c>
      <c r="DN614" s="26">
        <v>85</v>
      </c>
      <c r="DO614" s="26">
        <v>86</v>
      </c>
      <c r="DP614" s="26">
        <v>87</v>
      </c>
      <c r="DQ614" s="26">
        <v>88</v>
      </c>
      <c r="DR614" s="26">
        <v>89</v>
      </c>
      <c r="DS614" s="26">
        <v>90</v>
      </c>
      <c r="DT614" s="26">
        <v>91</v>
      </c>
      <c r="DU614" s="26">
        <v>92</v>
      </c>
      <c r="DV614" s="26">
        <v>93</v>
      </c>
      <c r="DW614" s="26">
        <v>94</v>
      </c>
      <c r="DX614" s="26">
        <v>95</v>
      </c>
      <c r="DY614" s="25">
        <v>96</v>
      </c>
      <c r="EB614" s="27">
        <v>73</v>
      </c>
      <c r="EC614" s="26">
        <v>74</v>
      </c>
      <c r="ED614" s="26">
        <v>75</v>
      </c>
      <c r="EE614" s="26">
        <v>76</v>
      </c>
      <c r="EF614" s="26">
        <v>77</v>
      </c>
      <c r="EG614" s="26">
        <v>78</v>
      </c>
      <c r="EH614" s="26">
        <v>79</v>
      </c>
      <c r="EI614" s="26">
        <v>80</v>
      </c>
      <c r="EJ614" s="26">
        <v>81</v>
      </c>
      <c r="EK614" s="26">
        <v>82</v>
      </c>
      <c r="EL614" s="26">
        <v>83</v>
      </c>
      <c r="EM614" s="26">
        <v>84</v>
      </c>
      <c r="EN614" s="26">
        <v>85</v>
      </c>
      <c r="EO614" s="26">
        <v>86</v>
      </c>
      <c r="EP614" s="26">
        <v>87</v>
      </c>
      <c r="EQ614" s="26">
        <v>88</v>
      </c>
      <c r="ER614" s="26">
        <v>89</v>
      </c>
      <c r="ES614" s="26">
        <v>90</v>
      </c>
      <c r="ET614" s="26">
        <v>91</v>
      </c>
      <c r="EU614" s="26">
        <v>92</v>
      </c>
      <c r="EV614" s="26">
        <v>93</v>
      </c>
      <c r="EW614" s="26">
        <v>94</v>
      </c>
      <c r="EX614" s="26">
        <v>95</v>
      </c>
      <c r="EY614" s="25">
        <v>96</v>
      </c>
      <c r="FB614" s="27">
        <v>73</v>
      </c>
      <c r="FC614" s="26">
        <v>74</v>
      </c>
      <c r="FD614" s="26">
        <v>75</v>
      </c>
      <c r="FE614" s="26">
        <v>76</v>
      </c>
      <c r="FF614" s="26">
        <v>77</v>
      </c>
      <c r="FG614" s="26">
        <v>78</v>
      </c>
      <c r="FH614" s="26">
        <v>79</v>
      </c>
      <c r="FI614" s="26">
        <v>80</v>
      </c>
      <c r="FJ614" s="26">
        <v>81</v>
      </c>
      <c r="FK614" s="26">
        <v>82</v>
      </c>
      <c r="FL614" s="26">
        <v>83</v>
      </c>
      <c r="FM614" s="26">
        <v>84</v>
      </c>
      <c r="FN614" s="26">
        <v>85</v>
      </c>
      <c r="FO614" s="26">
        <v>86</v>
      </c>
      <c r="FP614" s="26">
        <v>87</v>
      </c>
      <c r="FQ614" s="26">
        <v>88</v>
      </c>
      <c r="FR614" s="26">
        <v>89</v>
      </c>
      <c r="FS614" s="26">
        <v>90</v>
      </c>
      <c r="FT614" s="26">
        <v>91</v>
      </c>
      <c r="FU614" s="26">
        <v>92</v>
      </c>
      <c r="FV614" s="26">
        <v>93</v>
      </c>
      <c r="FW614" s="26">
        <v>94</v>
      </c>
      <c r="FX614" s="26">
        <v>95</v>
      </c>
      <c r="FY614" s="25">
        <v>96</v>
      </c>
    </row>
    <row r="615" spans="1:181">
      <c r="A615" s="24"/>
      <c r="B615" s="27">
        <v>97</v>
      </c>
      <c r="C615" s="26">
        <v>98</v>
      </c>
      <c r="D615" s="26">
        <v>99</v>
      </c>
      <c r="E615" s="26">
        <v>100</v>
      </c>
      <c r="F615" s="26">
        <v>101</v>
      </c>
      <c r="G615" s="26">
        <v>102</v>
      </c>
      <c r="H615" s="26">
        <v>103</v>
      </c>
      <c r="I615" s="26">
        <v>104</v>
      </c>
      <c r="J615" s="26">
        <v>105</v>
      </c>
      <c r="K615" s="26">
        <v>106</v>
      </c>
      <c r="L615" s="26">
        <v>107</v>
      </c>
      <c r="M615" s="26">
        <v>108</v>
      </c>
      <c r="N615" s="26">
        <v>109</v>
      </c>
      <c r="O615" s="26">
        <v>110</v>
      </c>
      <c r="P615" s="26">
        <v>111</v>
      </c>
      <c r="Q615" s="26">
        <v>112</v>
      </c>
      <c r="R615" s="26">
        <v>113</v>
      </c>
      <c r="S615" s="26">
        <v>114</v>
      </c>
      <c r="T615" s="26">
        <v>115</v>
      </c>
      <c r="U615" s="26">
        <v>116</v>
      </c>
      <c r="V615" s="26">
        <v>117</v>
      </c>
      <c r="W615" s="26">
        <v>118</v>
      </c>
      <c r="X615" s="26">
        <v>119</v>
      </c>
      <c r="Y615" s="25">
        <v>120</v>
      </c>
      <c r="AB615" s="27">
        <v>97</v>
      </c>
      <c r="AC615" s="26">
        <v>98</v>
      </c>
      <c r="AD615" s="26">
        <v>99</v>
      </c>
      <c r="AE615" s="26">
        <v>100</v>
      </c>
      <c r="AF615" s="26">
        <v>101</v>
      </c>
      <c r="AG615" s="26">
        <v>102</v>
      </c>
      <c r="AH615" s="26">
        <v>103</v>
      </c>
      <c r="AI615" s="26">
        <v>104</v>
      </c>
      <c r="AJ615" s="26">
        <v>105</v>
      </c>
      <c r="AK615" s="26">
        <v>106</v>
      </c>
      <c r="AL615" s="26">
        <v>107</v>
      </c>
      <c r="AM615" s="26">
        <v>108</v>
      </c>
      <c r="AN615" s="26">
        <v>109</v>
      </c>
      <c r="AO615" s="26">
        <v>110</v>
      </c>
      <c r="AP615" s="26">
        <v>111</v>
      </c>
      <c r="AQ615" s="26">
        <v>112</v>
      </c>
      <c r="AR615" s="26">
        <v>113</v>
      </c>
      <c r="AS615" s="26">
        <v>114</v>
      </c>
      <c r="AT615" s="26">
        <v>115</v>
      </c>
      <c r="AU615" s="26">
        <v>116</v>
      </c>
      <c r="AV615" s="26">
        <v>117</v>
      </c>
      <c r="AW615" s="26">
        <v>118</v>
      </c>
      <c r="AX615" s="26">
        <v>119</v>
      </c>
      <c r="AY615" s="25">
        <v>120</v>
      </c>
      <c r="BB615" s="27">
        <v>97</v>
      </c>
      <c r="BC615" s="26">
        <v>98</v>
      </c>
      <c r="BD615" s="26">
        <v>99</v>
      </c>
      <c r="BE615" s="26">
        <v>100</v>
      </c>
      <c r="BF615" s="26">
        <v>101</v>
      </c>
      <c r="BG615" s="26">
        <v>102</v>
      </c>
      <c r="BH615" s="26">
        <v>103</v>
      </c>
      <c r="BI615" s="26">
        <v>104</v>
      </c>
      <c r="BJ615" s="26">
        <v>105</v>
      </c>
      <c r="BK615" s="26">
        <v>106</v>
      </c>
      <c r="BL615" s="26">
        <v>107</v>
      </c>
      <c r="BM615" s="26">
        <v>108</v>
      </c>
      <c r="BN615" s="26">
        <v>109</v>
      </c>
      <c r="BO615" s="26">
        <v>110</v>
      </c>
      <c r="BP615" s="26">
        <v>111</v>
      </c>
      <c r="BQ615" s="26">
        <v>112</v>
      </c>
      <c r="BR615" s="26">
        <v>113</v>
      </c>
      <c r="BS615" s="26">
        <v>114</v>
      </c>
      <c r="BT615" s="26">
        <v>115</v>
      </c>
      <c r="BU615" s="26">
        <v>116</v>
      </c>
      <c r="BV615" s="26">
        <v>117</v>
      </c>
      <c r="BW615" s="26">
        <v>118</v>
      </c>
      <c r="BX615" s="26">
        <v>119</v>
      </c>
      <c r="BY615" s="25">
        <v>120</v>
      </c>
      <c r="CB615" s="27">
        <v>97</v>
      </c>
      <c r="CC615" s="26">
        <v>98</v>
      </c>
      <c r="CD615" s="26">
        <v>99</v>
      </c>
      <c r="CE615" s="26">
        <v>100</v>
      </c>
      <c r="CF615" s="26">
        <v>101</v>
      </c>
      <c r="CG615" s="26">
        <v>102</v>
      </c>
      <c r="CH615" s="26">
        <v>103</v>
      </c>
      <c r="CI615" s="26">
        <v>104</v>
      </c>
      <c r="CJ615" s="26">
        <v>105</v>
      </c>
      <c r="CK615" s="26">
        <v>106</v>
      </c>
      <c r="CL615" s="26">
        <v>107</v>
      </c>
      <c r="CM615" s="26">
        <v>108</v>
      </c>
      <c r="CN615" s="26">
        <v>109</v>
      </c>
      <c r="CO615" s="26">
        <v>110</v>
      </c>
      <c r="CP615" s="26">
        <v>111</v>
      </c>
      <c r="CQ615" s="26">
        <v>112</v>
      </c>
      <c r="CR615" s="26">
        <v>113</v>
      </c>
      <c r="CS615" s="26">
        <v>114</v>
      </c>
      <c r="CT615" s="26">
        <v>115</v>
      </c>
      <c r="CU615" s="26">
        <v>116</v>
      </c>
      <c r="CV615" s="26">
        <v>117</v>
      </c>
      <c r="CW615" s="26">
        <v>118</v>
      </c>
      <c r="CX615" s="26">
        <v>119</v>
      </c>
      <c r="CY615" s="25">
        <v>120</v>
      </c>
      <c r="DB615" s="27">
        <v>97</v>
      </c>
      <c r="DC615" s="26">
        <v>98</v>
      </c>
      <c r="DD615" s="26">
        <v>99</v>
      </c>
      <c r="DE615" s="26">
        <v>100</v>
      </c>
      <c r="DF615" s="26">
        <v>101</v>
      </c>
      <c r="DG615" s="26">
        <v>102</v>
      </c>
      <c r="DH615" s="26">
        <v>103</v>
      </c>
      <c r="DI615" s="26">
        <v>104</v>
      </c>
      <c r="DJ615" s="26">
        <v>105</v>
      </c>
      <c r="DK615" s="26">
        <v>106</v>
      </c>
      <c r="DL615" s="26">
        <v>107</v>
      </c>
      <c r="DM615" s="26">
        <v>108</v>
      </c>
      <c r="DN615" s="26">
        <v>109</v>
      </c>
      <c r="DO615" s="26">
        <v>110</v>
      </c>
      <c r="DP615" s="26">
        <v>111</v>
      </c>
      <c r="DQ615" s="26">
        <v>112</v>
      </c>
      <c r="DR615" s="26">
        <v>113</v>
      </c>
      <c r="DS615" s="26">
        <v>114</v>
      </c>
      <c r="DT615" s="26">
        <v>115</v>
      </c>
      <c r="DU615" s="26">
        <v>116</v>
      </c>
      <c r="DV615" s="26">
        <v>117</v>
      </c>
      <c r="DW615" s="26">
        <v>118</v>
      </c>
      <c r="DX615" s="26">
        <v>119</v>
      </c>
      <c r="DY615" s="25">
        <v>120</v>
      </c>
      <c r="EB615" s="27">
        <v>97</v>
      </c>
      <c r="EC615" s="26">
        <v>98</v>
      </c>
      <c r="ED615" s="26">
        <v>99</v>
      </c>
      <c r="EE615" s="26">
        <v>100</v>
      </c>
      <c r="EF615" s="26">
        <v>101</v>
      </c>
      <c r="EG615" s="26">
        <v>102</v>
      </c>
      <c r="EH615" s="26">
        <v>103</v>
      </c>
      <c r="EI615" s="26">
        <v>104</v>
      </c>
      <c r="EJ615" s="26">
        <v>105</v>
      </c>
      <c r="EK615" s="26">
        <v>106</v>
      </c>
      <c r="EL615" s="26">
        <v>107</v>
      </c>
      <c r="EM615" s="26">
        <v>108</v>
      </c>
      <c r="EN615" s="26">
        <v>109</v>
      </c>
      <c r="EO615" s="26">
        <v>110</v>
      </c>
      <c r="EP615" s="26">
        <v>111</v>
      </c>
      <c r="EQ615" s="26">
        <v>112</v>
      </c>
      <c r="ER615" s="26">
        <v>113</v>
      </c>
      <c r="ES615" s="26">
        <v>114</v>
      </c>
      <c r="ET615" s="26">
        <v>115</v>
      </c>
      <c r="EU615" s="26">
        <v>116</v>
      </c>
      <c r="EV615" s="26">
        <v>117</v>
      </c>
      <c r="EW615" s="26">
        <v>118</v>
      </c>
      <c r="EX615" s="26">
        <v>119</v>
      </c>
      <c r="EY615" s="25">
        <v>120</v>
      </c>
      <c r="FB615" s="27">
        <v>97</v>
      </c>
      <c r="FC615" s="26">
        <v>98</v>
      </c>
      <c r="FD615" s="26">
        <v>99</v>
      </c>
      <c r="FE615" s="26">
        <v>100</v>
      </c>
      <c r="FF615" s="26">
        <v>101</v>
      </c>
      <c r="FG615" s="26">
        <v>102</v>
      </c>
      <c r="FH615" s="26">
        <v>103</v>
      </c>
      <c r="FI615" s="26">
        <v>104</v>
      </c>
      <c r="FJ615" s="26">
        <v>105</v>
      </c>
      <c r="FK615" s="26">
        <v>106</v>
      </c>
      <c r="FL615" s="26">
        <v>107</v>
      </c>
      <c r="FM615" s="26">
        <v>108</v>
      </c>
      <c r="FN615" s="26">
        <v>109</v>
      </c>
      <c r="FO615" s="26">
        <v>110</v>
      </c>
      <c r="FP615" s="26">
        <v>111</v>
      </c>
      <c r="FQ615" s="26">
        <v>112</v>
      </c>
      <c r="FR615" s="26">
        <v>113</v>
      </c>
      <c r="FS615" s="26">
        <v>114</v>
      </c>
      <c r="FT615" s="26">
        <v>115</v>
      </c>
      <c r="FU615" s="26">
        <v>116</v>
      </c>
      <c r="FV615" s="26">
        <v>117</v>
      </c>
      <c r="FW615" s="26">
        <v>118</v>
      </c>
      <c r="FX615" s="26">
        <v>119</v>
      </c>
      <c r="FY615" s="25">
        <v>120</v>
      </c>
    </row>
    <row r="616" spans="1:181">
      <c r="A616" s="24" t="s">
        <v>2498</v>
      </c>
      <c r="B616" s="27">
        <v>121</v>
      </c>
      <c r="C616" s="26">
        <v>122</v>
      </c>
      <c r="D616" s="26">
        <v>123</v>
      </c>
      <c r="E616" s="26">
        <v>124</v>
      </c>
      <c r="F616" s="26">
        <v>125</v>
      </c>
      <c r="G616" s="26">
        <v>126</v>
      </c>
      <c r="H616" s="26">
        <v>127</v>
      </c>
      <c r="I616" s="26">
        <v>128</v>
      </c>
      <c r="J616" s="26">
        <v>129</v>
      </c>
      <c r="K616" s="26">
        <v>130</v>
      </c>
      <c r="L616" s="26">
        <v>131</v>
      </c>
      <c r="M616" s="26">
        <v>132</v>
      </c>
      <c r="N616" s="26">
        <v>133</v>
      </c>
      <c r="O616" s="26">
        <v>134</v>
      </c>
      <c r="P616" s="26">
        <v>135</v>
      </c>
      <c r="Q616" s="26">
        <v>136</v>
      </c>
      <c r="R616" s="26">
        <v>137</v>
      </c>
      <c r="S616" s="26">
        <v>138</v>
      </c>
      <c r="T616" s="26">
        <v>139</v>
      </c>
      <c r="U616" s="26">
        <v>140</v>
      </c>
      <c r="V616" s="26">
        <v>141</v>
      </c>
      <c r="W616" s="26">
        <v>142</v>
      </c>
      <c r="X616" s="26">
        <v>143</v>
      </c>
      <c r="Y616" s="25">
        <v>144</v>
      </c>
      <c r="AB616" s="27">
        <v>121</v>
      </c>
      <c r="AC616" s="26">
        <v>122</v>
      </c>
      <c r="AD616" s="26">
        <v>123</v>
      </c>
      <c r="AE616" s="26">
        <v>124</v>
      </c>
      <c r="AF616" s="26">
        <v>125</v>
      </c>
      <c r="AG616" s="26">
        <v>126</v>
      </c>
      <c r="AH616" s="26">
        <v>127</v>
      </c>
      <c r="AI616" s="26">
        <v>128</v>
      </c>
      <c r="AJ616" s="26">
        <v>129</v>
      </c>
      <c r="AK616" s="26">
        <v>130</v>
      </c>
      <c r="AL616" s="26">
        <v>131</v>
      </c>
      <c r="AM616" s="26">
        <v>132</v>
      </c>
      <c r="AN616" s="26">
        <v>133</v>
      </c>
      <c r="AO616" s="26">
        <v>134</v>
      </c>
      <c r="AP616" s="26">
        <v>135</v>
      </c>
      <c r="AQ616" s="26">
        <v>136</v>
      </c>
      <c r="AR616" s="26">
        <v>137</v>
      </c>
      <c r="AS616" s="26">
        <v>138</v>
      </c>
      <c r="AT616" s="26">
        <v>139</v>
      </c>
      <c r="AU616" s="26">
        <v>140</v>
      </c>
      <c r="AV616" s="26">
        <v>141</v>
      </c>
      <c r="AW616" s="26">
        <v>142</v>
      </c>
      <c r="AX616" s="26">
        <v>143</v>
      </c>
      <c r="AY616" s="25">
        <v>144</v>
      </c>
      <c r="BB616" s="27">
        <v>121</v>
      </c>
      <c r="BC616" s="26">
        <v>122</v>
      </c>
      <c r="BD616" s="26">
        <v>123</v>
      </c>
      <c r="BE616" s="26">
        <v>124</v>
      </c>
      <c r="BF616" s="26">
        <v>125</v>
      </c>
      <c r="BG616" s="26">
        <v>126</v>
      </c>
      <c r="BH616" s="26">
        <v>127</v>
      </c>
      <c r="BI616" s="26">
        <v>128</v>
      </c>
      <c r="BJ616" s="26">
        <v>129</v>
      </c>
      <c r="BK616" s="26">
        <v>130</v>
      </c>
      <c r="BL616" s="26">
        <v>131</v>
      </c>
      <c r="BM616" s="26">
        <v>132</v>
      </c>
      <c r="BN616" s="26">
        <v>133</v>
      </c>
      <c r="BO616" s="26">
        <v>134</v>
      </c>
      <c r="BP616" s="26">
        <v>135</v>
      </c>
      <c r="BQ616" s="26">
        <v>136</v>
      </c>
      <c r="BR616" s="26">
        <v>137</v>
      </c>
      <c r="BS616" s="26">
        <v>138</v>
      </c>
      <c r="BT616" s="26">
        <v>139</v>
      </c>
      <c r="BU616" s="26">
        <v>140</v>
      </c>
      <c r="BV616" s="26">
        <v>141</v>
      </c>
      <c r="BW616" s="26">
        <v>142</v>
      </c>
      <c r="BX616" s="26">
        <v>143</v>
      </c>
      <c r="BY616" s="25">
        <v>144</v>
      </c>
      <c r="CB616" s="27">
        <v>121</v>
      </c>
      <c r="CC616" s="26">
        <v>122</v>
      </c>
      <c r="CD616" s="26">
        <v>123</v>
      </c>
      <c r="CE616" s="26">
        <v>124</v>
      </c>
      <c r="CF616" s="26">
        <v>125</v>
      </c>
      <c r="CG616" s="26">
        <v>126</v>
      </c>
      <c r="CH616" s="26">
        <v>127</v>
      </c>
      <c r="CI616" s="26">
        <v>128</v>
      </c>
      <c r="CJ616" s="26">
        <v>129</v>
      </c>
      <c r="CK616" s="26">
        <v>130</v>
      </c>
      <c r="CL616" s="26">
        <v>131</v>
      </c>
      <c r="CM616" s="26">
        <v>132</v>
      </c>
      <c r="CN616" s="26">
        <v>133</v>
      </c>
      <c r="CO616" s="26">
        <v>134</v>
      </c>
      <c r="CP616" s="26">
        <v>135</v>
      </c>
      <c r="CQ616" s="26">
        <v>136</v>
      </c>
      <c r="CR616" s="26">
        <v>137</v>
      </c>
      <c r="CS616" s="26">
        <v>138</v>
      </c>
      <c r="CT616" s="26">
        <v>139</v>
      </c>
      <c r="CU616" s="26">
        <v>140</v>
      </c>
      <c r="CV616" s="26">
        <v>141</v>
      </c>
      <c r="CW616" s="26">
        <v>142</v>
      </c>
      <c r="CX616" s="26">
        <v>143</v>
      </c>
      <c r="CY616" s="25">
        <v>144</v>
      </c>
      <c r="DB616" s="27">
        <v>121</v>
      </c>
      <c r="DC616" s="26">
        <v>122</v>
      </c>
      <c r="DD616" s="26">
        <v>123</v>
      </c>
      <c r="DE616" s="26">
        <v>124</v>
      </c>
      <c r="DF616" s="26">
        <v>125</v>
      </c>
      <c r="DG616" s="26">
        <v>126</v>
      </c>
      <c r="DH616" s="26">
        <v>127</v>
      </c>
      <c r="DI616" s="26">
        <v>128</v>
      </c>
      <c r="DJ616" s="26">
        <v>129</v>
      </c>
      <c r="DK616" s="26">
        <v>130</v>
      </c>
      <c r="DL616" s="26">
        <v>131</v>
      </c>
      <c r="DM616" s="26">
        <v>132</v>
      </c>
      <c r="DN616" s="26">
        <v>133</v>
      </c>
      <c r="DO616" s="26">
        <v>134</v>
      </c>
      <c r="DP616" s="26">
        <v>135</v>
      </c>
      <c r="DQ616" s="26">
        <v>136</v>
      </c>
      <c r="DR616" s="26">
        <v>137</v>
      </c>
      <c r="DS616" s="26">
        <v>138</v>
      </c>
      <c r="DT616" s="26">
        <v>139</v>
      </c>
      <c r="DU616" s="26">
        <v>140</v>
      </c>
      <c r="DV616" s="26">
        <v>141</v>
      </c>
      <c r="DW616" s="26">
        <v>142</v>
      </c>
      <c r="DX616" s="26">
        <v>143</v>
      </c>
      <c r="DY616" s="25">
        <v>144</v>
      </c>
      <c r="EB616" s="27">
        <v>121</v>
      </c>
      <c r="EC616" s="26">
        <v>122</v>
      </c>
      <c r="ED616" s="26">
        <v>123</v>
      </c>
      <c r="EE616" s="26">
        <v>124</v>
      </c>
      <c r="EF616" s="26">
        <v>125</v>
      </c>
      <c r="EG616" s="26">
        <v>126</v>
      </c>
      <c r="EH616" s="26">
        <v>127</v>
      </c>
      <c r="EI616" s="26">
        <v>128</v>
      </c>
      <c r="EJ616" s="26">
        <v>129</v>
      </c>
      <c r="EK616" s="26">
        <v>130</v>
      </c>
      <c r="EL616" s="26">
        <v>131</v>
      </c>
      <c r="EM616" s="26">
        <v>132</v>
      </c>
      <c r="EN616" s="26">
        <v>133</v>
      </c>
      <c r="EO616" s="26">
        <v>134</v>
      </c>
      <c r="EP616" s="26">
        <v>135</v>
      </c>
      <c r="EQ616" s="26">
        <v>136</v>
      </c>
      <c r="ER616" s="26">
        <v>137</v>
      </c>
      <c r="ES616" s="26">
        <v>138</v>
      </c>
      <c r="ET616" s="26">
        <v>139</v>
      </c>
      <c r="EU616" s="26">
        <v>140</v>
      </c>
      <c r="EV616" s="26">
        <v>141</v>
      </c>
      <c r="EW616" s="26">
        <v>142</v>
      </c>
      <c r="EX616" s="26">
        <v>143</v>
      </c>
      <c r="EY616" s="25">
        <v>144</v>
      </c>
      <c r="FB616" s="27">
        <v>121</v>
      </c>
      <c r="FC616" s="26">
        <v>122</v>
      </c>
      <c r="FD616" s="26">
        <v>123</v>
      </c>
      <c r="FE616" s="26">
        <v>124</v>
      </c>
      <c r="FF616" s="26">
        <v>125</v>
      </c>
      <c r="FG616" s="26">
        <v>126</v>
      </c>
      <c r="FH616" s="26">
        <v>127</v>
      </c>
      <c r="FI616" s="26">
        <v>128</v>
      </c>
      <c r="FJ616" s="26">
        <v>129</v>
      </c>
      <c r="FK616" s="26">
        <v>130</v>
      </c>
      <c r="FL616" s="26">
        <v>131</v>
      </c>
      <c r="FM616" s="26">
        <v>132</v>
      </c>
      <c r="FN616" s="26">
        <v>133</v>
      </c>
      <c r="FO616" s="26">
        <v>134</v>
      </c>
      <c r="FP616" s="26">
        <v>135</v>
      </c>
      <c r="FQ616" s="26">
        <v>136</v>
      </c>
      <c r="FR616" s="26">
        <v>137</v>
      </c>
      <c r="FS616" s="26">
        <v>138</v>
      </c>
      <c r="FT616" s="26">
        <v>139</v>
      </c>
      <c r="FU616" s="26">
        <v>140</v>
      </c>
      <c r="FV616" s="26">
        <v>141</v>
      </c>
      <c r="FW616" s="26">
        <v>142</v>
      </c>
      <c r="FX616" s="26">
        <v>143</v>
      </c>
      <c r="FY616" s="25">
        <v>144</v>
      </c>
    </row>
    <row r="617" spans="1:181">
      <c r="A617" s="24" t="s">
        <v>2497</v>
      </c>
      <c r="B617" s="27">
        <v>145</v>
      </c>
      <c r="C617" s="26">
        <v>146</v>
      </c>
      <c r="D617" s="26">
        <v>147</v>
      </c>
      <c r="E617" s="26">
        <v>148</v>
      </c>
      <c r="F617" s="26">
        <v>149</v>
      </c>
      <c r="G617" s="26">
        <v>150</v>
      </c>
      <c r="H617" s="26">
        <v>151</v>
      </c>
      <c r="I617" s="26">
        <v>152</v>
      </c>
      <c r="J617" s="26">
        <v>153</v>
      </c>
      <c r="K617" s="26">
        <v>154</v>
      </c>
      <c r="L617" s="26">
        <v>155</v>
      </c>
      <c r="M617" s="26">
        <v>156</v>
      </c>
      <c r="N617" s="26">
        <v>157</v>
      </c>
      <c r="O617" s="26">
        <v>158</v>
      </c>
      <c r="P617" s="26">
        <v>159</v>
      </c>
      <c r="Q617" s="26">
        <v>160</v>
      </c>
      <c r="R617" s="26">
        <v>161</v>
      </c>
      <c r="S617" s="26">
        <v>162</v>
      </c>
      <c r="T617" s="26">
        <v>163</v>
      </c>
      <c r="U617" s="26">
        <v>164</v>
      </c>
      <c r="V617" s="26">
        <v>165</v>
      </c>
      <c r="W617" s="26">
        <v>166</v>
      </c>
      <c r="X617" s="26">
        <v>167</v>
      </c>
      <c r="Y617" s="25">
        <v>168</v>
      </c>
      <c r="AB617" s="27">
        <v>145</v>
      </c>
      <c r="AC617" s="26">
        <v>146</v>
      </c>
      <c r="AD617" s="26">
        <v>147</v>
      </c>
      <c r="AE617" s="26">
        <v>148</v>
      </c>
      <c r="AF617" s="26">
        <v>149</v>
      </c>
      <c r="AG617" s="26">
        <v>150</v>
      </c>
      <c r="AH617" s="26">
        <v>151</v>
      </c>
      <c r="AI617" s="26">
        <v>152</v>
      </c>
      <c r="AJ617" s="26">
        <v>153</v>
      </c>
      <c r="AK617" s="26">
        <v>154</v>
      </c>
      <c r="AL617" s="26">
        <v>155</v>
      </c>
      <c r="AM617" s="26">
        <v>156</v>
      </c>
      <c r="AN617" s="26">
        <v>157</v>
      </c>
      <c r="AO617" s="26">
        <v>158</v>
      </c>
      <c r="AP617" s="26">
        <v>159</v>
      </c>
      <c r="AQ617" s="26">
        <v>160</v>
      </c>
      <c r="AR617" s="26">
        <v>161</v>
      </c>
      <c r="AS617" s="26">
        <v>162</v>
      </c>
      <c r="AT617" s="26">
        <v>163</v>
      </c>
      <c r="AU617" s="26">
        <v>164</v>
      </c>
      <c r="AV617" s="26">
        <v>165</v>
      </c>
      <c r="AW617" s="26">
        <v>166</v>
      </c>
      <c r="AX617" s="26">
        <v>167</v>
      </c>
      <c r="AY617" s="25">
        <v>168</v>
      </c>
      <c r="BB617" s="27">
        <v>145</v>
      </c>
      <c r="BC617" s="26">
        <v>146</v>
      </c>
      <c r="BD617" s="26">
        <v>147</v>
      </c>
      <c r="BE617" s="26">
        <v>148</v>
      </c>
      <c r="BF617" s="26">
        <v>149</v>
      </c>
      <c r="BG617" s="26">
        <v>150</v>
      </c>
      <c r="BH617" s="26">
        <v>151</v>
      </c>
      <c r="BI617" s="26">
        <v>152</v>
      </c>
      <c r="BJ617" s="26">
        <v>153</v>
      </c>
      <c r="BK617" s="26">
        <v>154</v>
      </c>
      <c r="BL617" s="26">
        <v>155</v>
      </c>
      <c r="BM617" s="26">
        <v>156</v>
      </c>
      <c r="BN617" s="26">
        <v>157</v>
      </c>
      <c r="BO617" s="26">
        <v>158</v>
      </c>
      <c r="BP617" s="26">
        <v>159</v>
      </c>
      <c r="BQ617" s="26">
        <v>160</v>
      </c>
      <c r="BR617" s="26">
        <v>161</v>
      </c>
      <c r="BS617" s="26">
        <v>162</v>
      </c>
      <c r="BT617" s="26">
        <v>163</v>
      </c>
      <c r="BU617" s="26">
        <v>164</v>
      </c>
      <c r="BV617" s="26">
        <v>165</v>
      </c>
      <c r="BW617" s="26">
        <v>166</v>
      </c>
      <c r="BX617" s="26">
        <v>167</v>
      </c>
      <c r="BY617" s="25">
        <v>168</v>
      </c>
      <c r="CB617" s="27">
        <v>145</v>
      </c>
      <c r="CC617" s="26">
        <v>146</v>
      </c>
      <c r="CD617" s="26">
        <v>147</v>
      </c>
      <c r="CE617" s="26">
        <v>148</v>
      </c>
      <c r="CF617" s="26">
        <v>149</v>
      </c>
      <c r="CG617" s="26">
        <v>150</v>
      </c>
      <c r="CH617" s="26">
        <v>151</v>
      </c>
      <c r="CI617" s="26">
        <v>152</v>
      </c>
      <c r="CJ617" s="26">
        <v>153</v>
      </c>
      <c r="CK617" s="26">
        <v>154</v>
      </c>
      <c r="CL617" s="26">
        <v>155</v>
      </c>
      <c r="CM617" s="26">
        <v>156</v>
      </c>
      <c r="CN617" s="26">
        <v>157</v>
      </c>
      <c r="CO617" s="26">
        <v>158</v>
      </c>
      <c r="CP617" s="26">
        <v>159</v>
      </c>
      <c r="CQ617" s="26">
        <v>160</v>
      </c>
      <c r="CR617" s="26">
        <v>161</v>
      </c>
      <c r="CS617" s="26">
        <v>162</v>
      </c>
      <c r="CT617" s="26">
        <v>163</v>
      </c>
      <c r="CU617" s="26">
        <v>164</v>
      </c>
      <c r="CV617" s="26">
        <v>165</v>
      </c>
      <c r="CW617" s="26">
        <v>166</v>
      </c>
      <c r="CX617" s="26">
        <v>167</v>
      </c>
      <c r="CY617" s="25">
        <v>168</v>
      </c>
      <c r="DB617" s="27">
        <v>145</v>
      </c>
      <c r="DC617" s="26">
        <v>146</v>
      </c>
      <c r="DD617" s="26">
        <v>147</v>
      </c>
      <c r="DE617" s="26">
        <v>148</v>
      </c>
      <c r="DF617" s="26">
        <v>149</v>
      </c>
      <c r="DG617" s="26">
        <v>150</v>
      </c>
      <c r="DH617" s="26">
        <v>151</v>
      </c>
      <c r="DI617" s="26">
        <v>152</v>
      </c>
      <c r="DJ617" s="26">
        <v>153</v>
      </c>
      <c r="DK617" s="26">
        <v>154</v>
      </c>
      <c r="DL617" s="26">
        <v>155</v>
      </c>
      <c r="DM617" s="26">
        <v>156</v>
      </c>
      <c r="DN617" s="26">
        <v>157</v>
      </c>
      <c r="DO617" s="26">
        <v>158</v>
      </c>
      <c r="DP617" s="26">
        <v>159</v>
      </c>
      <c r="DQ617" s="26">
        <v>160</v>
      </c>
      <c r="DR617" s="26">
        <v>161</v>
      </c>
      <c r="DS617" s="26">
        <v>162</v>
      </c>
      <c r="DT617" s="26">
        <v>163</v>
      </c>
      <c r="DU617" s="26">
        <v>164</v>
      </c>
      <c r="DV617" s="26">
        <v>165</v>
      </c>
      <c r="DW617" s="26">
        <v>166</v>
      </c>
      <c r="DX617" s="26">
        <v>167</v>
      </c>
      <c r="DY617" s="25">
        <v>168</v>
      </c>
      <c r="EB617" s="27">
        <v>145</v>
      </c>
      <c r="EC617" s="26">
        <v>146</v>
      </c>
      <c r="ED617" s="26">
        <v>147</v>
      </c>
      <c r="EE617" s="26">
        <v>148</v>
      </c>
      <c r="EF617" s="26">
        <v>149</v>
      </c>
      <c r="EG617" s="26">
        <v>150</v>
      </c>
      <c r="EH617" s="26">
        <v>151</v>
      </c>
      <c r="EI617" s="26">
        <v>152</v>
      </c>
      <c r="EJ617" s="26">
        <v>153</v>
      </c>
      <c r="EK617" s="26">
        <v>154</v>
      </c>
      <c r="EL617" s="26">
        <v>155</v>
      </c>
      <c r="EM617" s="26">
        <v>156</v>
      </c>
      <c r="EN617" s="26">
        <v>157</v>
      </c>
      <c r="EO617" s="26">
        <v>158</v>
      </c>
      <c r="EP617" s="26">
        <v>159</v>
      </c>
      <c r="EQ617" s="26">
        <v>160</v>
      </c>
      <c r="ER617" s="26">
        <v>161</v>
      </c>
      <c r="ES617" s="26">
        <v>162</v>
      </c>
      <c r="ET617" s="26">
        <v>163</v>
      </c>
      <c r="EU617" s="26">
        <v>164</v>
      </c>
      <c r="EV617" s="26">
        <v>165</v>
      </c>
      <c r="EW617" s="26">
        <v>166</v>
      </c>
      <c r="EX617" s="26">
        <v>167</v>
      </c>
      <c r="EY617" s="25">
        <v>168</v>
      </c>
      <c r="FB617" s="27">
        <v>145</v>
      </c>
      <c r="FC617" s="26">
        <v>146</v>
      </c>
      <c r="FD617" s="26">
        <v>147</v>
      </c>
      <c r="FE617" s="26">
        <v>148</v>
      </c>
      <c r="FF617" s="26">
        <v>149</v>
      </c>
      <c r="FG617" s="26">
        <v>150</v>
      </c>
      <c r="FH617" s="26">
        <v>151</v>
      </c>
      <c r="FI617" s="26">
        <v>152</v>
      </c>
      <c r="FJ617" s="26">
        <v>153</v>
      </c>
      <c r="FK617" s="26">
        <v>154</v>
      </c>
      <c r="FL617" s="26">
        <v>155</v>
      </c>
      <c r="FM617" s="26">
        <v>156</v>
      </c>
      <c r="FN617" s="26">
        <v>157</v>
      </c>
      <c r="FO617" s="26">
        <v>158</v>
      </c>
      <c r="FP617" s="26">
        <v>159</v>
      </c>
      <c r="FQ617" s="26">
        <v>160</v>
      </c>
      <c r="FR617" s="26">
        <v>161</v>
      </c>
      <c r="FS617" s="26">
        <v>162</v>
      </c>
      <c r="FT617" s="26">
        <v>163</v>
      </c>
      <c r="FU617" s="26">
        <v>164</v>
      </c>
      <c r="FV617" s="26">
        <v>165</v>
      </c>
      <c r="FW617" s="26">
        <v>166</v>
      </c>
      <c r="FX617" s="26">
        <v>167</v>
      </c>
      <c r="FY617" s="25">
        <v>168</v>
      </c>
    </row>
    <row r="618" spans="1:181">
      <c r="A618" s="24"/>
      <c r="B618" s="27">
        <v>169</v>
      </c>
      <c r="C618" s="26">
        <v>170</v>
      </c>
      <c r="D618" s="26">
        <v>171</v>
      </c>
      <c r="E618" s="26">
        <v>172</v>
      </c>
      <c r="F618" s="26">
        <v>173</v>
      </c>
      <c r="G618" s="26">
        <v>174</v>
      </c>
      <c r="H618" s="26">
        <v>175</v>
      </c>
      <c r="I618" s="26">
        <v>176</v>
      </c>
      <c r="J618" s="26">
        <v>177</v>
      </c>
      <c r="K618" s="26">
        <v>178</v>
      </c>
      <c r="L618" s="26">
        <v>179</v>
      </c>
      <c r="M618" s="26">
        <v>180</v>
      </c>
      <c r="N618" s="26">
        <v>181</v>
      </c>
      <c r="O618" s="26">
        <v>182</v>
      </c>
      <c r="P618" s="26">
        <v>183</v>
      </c>
      <c r="Q618" s="26">
        <v>184</v>
      </c>
      <c r="R618" s="26">
        <v>185</v>
      </c>
      <c r="S618" s="26">
        <v>186</v>
      </c>
      <c r="T618" s="26">
        <v>187</v>
      </c>
      <c r="U618" s="26">
        <v>188</v>
      </c>
      <c r="V618" s="26">
        <v>189</v>
      </c>
      <c r="W618" s="26">
        <v>190</v>
      </c>
      <c r="X618" s="26">
        <v>191</v>
      </c>
      <c r="Y618" s="25">
        <v>192</v>
      </c>
      <c r="AB618" s="27">
        <v>169</v>
      </c>
      <c r="AC618" s="26">
        <v>170</v>
      </c>
      <c r="AD618" s="26">
        <v>171</v>
      </c>
      <c r="AE618" s="26">
        <v>172</v>
      </c>
      <c r="AF618" s="26">
        <v>173</v>
      </c>
      <c r="AG618" s="26">
        <v>174</v>
      </c>
      <c r="AH618" s="26">
        <v>175</v>
      </c>
      <c r="AI618" s="26">
        <v>176</v>
      </c>
      <c r="AJ618" s="26">
        <v>177</v>
      </c>
      <c r="AK618" s="26">
        <v>178</v>
      </c>
      <c r="AL618" s="26">
        <v>179</v>
      </c>
      <c r="AM618" s="26">
        <v>180</v>
      </c>
      <c r="AN618" s="26">
        <v>181</v>
      </c>
      <c r="AO618" s="26">
        <v>182</v>
      </c>
      <c r="AP618" s="26">
        <v>183</v>
      </c>
      <c r="AQ618" s="26">
        <v>184</v>
      </c>
      <c r="AR618" s="26">
        <v>185</v>
      </c>
      <c r="AS618" s="26">
        <v>186</v>
      </c>
      <c r="AT618" s="26">
        <v>187</v>
      </c>
      <c r="AU618" s="26">
        <v>188</v>
      </c>
      <c r="AV618" s="26">
        <v>189</v>
      </c>
      <c r="AW618" s="26">
        <v>190</v>
      </c>
      <c r="AX618" s="26">
        <v>191</v>
      </c>
      <c r="AY618" s="25">
        <v>192</v>
      </c>
      <c r="BB618" s="27">
        <v>169</v>
      </c>
      <c r="BC618" s="26">
        <v>170</v>
      </c>
      <c r="BD618" s="26">
        <v>171</v>
      </c>
      <c r="BE618" s="26">
        <v>172</v>
      </c>
      <c r="BF618" s="26">
        <v>173</v>
      </c>
      <c r="BG618" s="26">
        <v>174</v>
      </c>
      <c r="BH618" s="26">
        <v>175</v>
      </c>
      <c r="BI618" s="26">
        <v>176</v>
      </c>
      <c r="BJ618" s="26">
        <v>177</v>
      </c>
      <c r="BK618" s="26">
        <v>178</v>
      </c>
      <c r="BL618" s="26">
        <v>179</v>
      </c>
      <c r="BM618" s="26">
        <v>180</v>
      </c>
      <c r="BN618" s="26">
        <v>181</v>
      </c>
      <c r="BO618" s="26">
        <v>182</v>
      </c>
      <c r="BP618" s="26">
        <v>183</v>
      </c>
      <c r="BQ618" s="26">
        <v>184</v>
      </c>
      <c r="BR618" s="26">
        <v>185</v>
      </c>
      <c r="BS618" s="26">
        <v>186</v>
      </c>
      <c r="BT618" s="26">
        <v>187</v>
      </c>
      <c r="BU618" s="26">
        <v>188</v>
      </c>
      <c r="BV618" s="26">
        <v>189</v>
      </c>
      <c r="BW618" s="26">
        <v>190</v>
      </c>
      <c r="BX618" s="26">
        <v>191</v>
      </c>
      <c r="BY618" s="25">
        <v>192</v>
      </c>
      <c r="CB618" s="27">
        <v>169</v>
      </c>
      <c r="CC618" s="26">
        <v>170</v>
      </c>
      <c r="CD618" s="26">
        <v>171</v>
      </c>
      <c r="CE618" s="26">
        <v>172</v>
      </c>
      <c r="CF618" s="26">
        <v>173</v>
      </c>
      <c r="CG618" s="26">
        <v>174</v>
      </c>
      <c r="CH618" s="26">
        <v>175</v>
      </c>
      <c r="CI618" s="26">
        <v>176</v>
      </c>
      <c r="CJ618" s="26">
        <v>177</v>
      </c>
      <c r="CK618" s="26">
        <v>178</v>
      </c>
      <c r="CL618" s="26">
        <v>179</v>
      </c>
      <c r="CM618" s="26">
        <v>180</v>
      </c>
      <c r="CN618" s="26">
        <v>181</v>
      </c>
      <c r="CO618" s="26">
        <v>182</v>
      </c>
      <c r="CP618" s="26">
        <v>183</v>
      </c>
      <c r="CQ618" s="26">
        <v>184</v>
      </c>
      <c r="CR618" s="26">
        <v>185</v>
      </c>
      <c r="CS618" s="26">
        <v>186</v>
      </c>
      <c r="CT618" s="26">
        <v>187</v>
      </c>
      <c r="CU618" s="26">
        <v>188</v>
      </c>
      <c r="CV618" s="26">
        <v>189</v>
      </c>
      <c r="CW618" s="26">
        <v>190</v>
      </c>
      <c r="CX618" s="26">
        <v>191</v>
      </c>
      <c r="CY618" s="25">
        <v>192</v>
      </c>
      <c r="DB618" s="27">
        <v>169</v>
      </c>
      <c r="DC618" s="26">
        <v>170</v>
      </c>
      <c r="DD618" s="26">
        <v>171</v>
      </c>
      <c r="DE618" s="26">
        <v>172</v>
      </c>
      <c r="DF618" s="26">
        <v>173</v>
      </c>
      <c r="DG618" s="26">
        <v>174</v>
      </c>
      <c r="DH618" s="26">
        <v>175</v>
      </c>
      <c r="DI618" s="26">
        <v>176</v>
      </c>
      <c r="DJ618" s="26">
        <v>177</v>
      </c>
      <c r="DK618" s="26">
        <v>178</v>
      </c>
      <c r="DL618" s="26">
        <v>179</v>
      </c>
      <c r="DM618" s="26">
        <v>180</v>
      </c>
      <c r="DN618" s="26">
        <v>181</v>
      </c>
      <c r="DO618" s="26">
        <v>182</v>
      </c>
      <c r="DP618" s="26">
        <v>183</v>
      </c>
      <c r="DQ618" s="26">
        <v>184</v>
      </c>
      <c r="DR618" s="26">
        <v>185</v>
      </c>
      <c r="DS618" s="26">
        <v>186</v>
      </c>
      <c r="DT618" s="26">
        <v>187</v>
      </c>
      <c r="DU618" s="26">
        <v>188</v>
      </c>
      <c r="DV618" s="26">
        <v>189</v>
      </c>
      <c r="DW618" s="26">
        <v>190</v>
      </c>
      <c r="DX618" s="26">
        <v>191</v>
      </c>
      <c r="DY618" s="25">
        <v>192</v>
      </c>
      <c r="EB618" s="27">
        <v>169</v>
      </c>
      <c r="EC618" s="26">
        <v>170</v>
      </c>
      <c r="ED618" s="26">
        <v>171</v>
      </c>
      <c r="EE618" s="26">
        <v>172</v>
      </c>
      <c r="EF618" s="26">
        <v>173</v>
      </c>
      <c r="EG618" s="26">
        <v>174</v>
      </c>
      <c r="EH618" s="26">
        <v>175</v>
      </c>
      <c r="EI618" s="26">
        <v>176</v>
      </c>
      <c r="EJ618" s="26">
        <v>177</v>
      </c>
      <c r="EK618" s="26">
        <v>178</v>
      </c>
      <c r="EL618" s="26">
        <v>179</v>
      </c>
      <c r="EM618" s="26">
        <v>180</v>
      </c>
      <c r="EN618" s="26">
        <v>181</v>
      </c>
      <c r="EO618" s="26">
        <v>182</v>
      </c>
      <c r="EP618" s="26">
        <v>183</v>
      </c>
      <c r="EQ618" s="26">
        <v>184</v>
      </c>
      <c r="ER618" s="26">
        <v>185</v>
      </c>
      <c r="ES618" s="26">
        <v>186</v>
      </c>
      <c r="ET618" s="26">
        <v>187</v>
      </c>
      <c r="EU618" s="26">
        <v>188</v>
      </c>
      <c r="EV618" s="26">
        <v>189</v>
      </c>
      <c r="EW618" s="26">
        <v>190</v>
      </c>
      <c r="EX618" s="26">
        <v>191</v>
      </c>
      <c r="EY618" s="25">
        <v>192</v>
      </c>
      <c r="FB618" s="27">
        <v>169</v>
      </c>
      <c r="FC618" s="26">
        <v>170</v>
      </c>
      <c r="FD618" s="26">
        <v>171</v>
      </c>
      <c r="FE618" s="26">
        <v>172</v>
      </c>
      <c r="FF618" s="26">
        <v>173</v>
      </c>
      <c r="FG618" s="26">
        <v>174</v>
      </c>
      <c r="FH618" s="26">
        <v>175</v>
      </c>
      <c r="FI618" s="26">
        <v>176</v>
      </c>
      <c r="FJ618" s="26">
        <v>177</v>
      </c>
      <c r="FK618" s="26">
        <v>178</v>
      </c>
      <c r="FL618" s="26">
        <v>179</v>
      </c>
      <c r="FM618" s="26">
        <v>180</v>
      </c>
      <c r="FN618" s="26">
        <v>181</v>
      </c>
      <c r="FO618" s="26">
        <v>182</v>
      </c>
      <c r="FP618" s="26">
        <v>183</v>
      </c>
      <c r="FQ618" s="26">
        <v>184</v>
      </c>
      <c r="FR618" s="26">
        <v>185</v>
      </c>
      <c r="FS618" s="26">
        <v>186</v>
      </c>
      <c r="FT618" s="26">
        <v>187</v>
      </c>
      <c r="FU618" s="26">
        <v>188</v>
      </c>
      <c r="FV618" s="26">
        <v>189</v>
      </c>
      <c r="FW618" s="26">
        <v>190</v>
      </c>
      <c r="FX618" s="26">
        <v>191</v>
      </c>
      <c r="FY618" s="25">
        <v>192</v>
      </c>
    </row>
    <row r="619" spans="1:181">
      <c r="A619" s="24" t="s">
        <v>2496</v>
      </c>
      <c r="B619" s="27">
        <v>193</v>
      </c>
      <c r="C619" s="26">
        <v>194</v>
      </c>
      <c r="D619" s="26">
        <v>195</v>
      </c>
      <c r="E619" s="26">
        <v>196</v>
      </c>
      <c r="F619" s="26">
        <v>197</v>
      </c>
      <c r="G619" s="26">
        <v>198</v>
      </c>
      <c r="H619" s="26">
        <v>199</v>
      </c>
      <c r="I619" s="26">
        <v>200</v>
      </c>
      <c r="J619" s="26">
        <v>201</v>
      </c>
      <c r="K619" s="26">
        <v>202</v>
      </c>
      <c r="L619" s="26">
        <v>203</v>
      </c>
      <c r="M619" s="26">
        <v>204</v>
      </c>
      <c r="N619" s="26">
        <v>205</v>
      </c>
      <c r="O619" s="26">
        <v>206</v>
      </c>
      <c r="P619" s="26">
        <v>207</v>
      </c>
      <c r="Q619" s="26">
        <v>208</v>
      </c>
      <c r="R619" s="26">
        <v>209</v>
      </c>
      <c r="S619" s="26">
        <v>210</v>
      </c>
      <c r="T619" s="26">
        <v>211</v>
      </c>
      <c r="U619" s="26">
        <v>212</v>
      </c>
      <c r="V619" s="26">
        <v>213</v>
      </c>
      <c r="W619" s="26">
        <v>214</v>
      </c>
      <c r="X619" s="26">
        <v>215</v>
      </c>
      <c r="Y619" s="25">
        <v>216</v>
      </c>
      <c r="AB619" s="27">
        <v>193</v>
      </c>
      <c r="AC619" s="26">
        <v>194</v>
      </c>
      <c r="AD619" s="26">
        <v>195</v>
      </c>
      <c r="AE619" s="26">
        <v>196</v>
      </c>
      <c r="AF619" s="26">
        <v>197</v>
      </c>
      <c r="AG619" s="26">
        <v>198</v>
      </c>
      <c r="AH619" s="26">
        <v>199</v>
      </c>
      <c r="AI619" s="26">
        <v>200</v>
      </c>
      <c r="AJ619" s="26">
        <v>201</v>
      </c>
      <c r="AK619" s="26">
        <v>202</v>
      </c>
      <c r="AL619" s="26">
        <v>203</v>
      </c>
      <c r="AM619" s="26">
        <v>204</v>
      </c>
      <c r="AN619" s="26">
        <v>205</v>
      </c>
      <c r="AO619" s="26">
        <v>206</v>
      </c>
      <c r="AP619" s="26">
        <v>207</v>
      </c>
      <c r="AQ619" s="26">
        <v>208</v>
      </c>
      <c r="AR619" s="26">
        <v>209</v>
      </c>
      <c r="AS619" s="26">
        <v>210</v>
      </c>
      <c r="AT619" s="26">
        <v>211</v>
      </c>
      <c r="AU619" s="26">
        <v>212</v>
      </c>
      <c r="AV619" s="26">
        <v>213</v>
      </c>
      <c r="AW619" s="26">
        <v>214</v>
      </c>
      <c r="AX619" s="26">
        <v>215</v>
      </c>
      <c r="AY619" s="25">
        <v>216</v>
      </c>
      <c r="BB619" s="27">
        <v>193</v>
      </c>
      <c r="BC619" s="26">
        <v>194</v>
      </c>
      <c r="BD619" s="26">
        <v>195</v>
      </c>
      <c r="BE619" s="26">
        <v>196</v>
      </c>
      <c r="BF619" s="26">
        <v>197</v>
      </c>
      <c r="BG619" s="26">
        <v>198</v>
      </c>
      <c r="BH619" s="26">
        <v>199</v>
      </c>
      <c r="BI619" s="26">
        <v>200</v>
      </c>
      <c r="BJ619" s="26">
        <v>201</v>
      </c>
      <c r="BK619" s="26">
        <v>202</v>
      </c>
      <c r="BL619" s="26">
        <v>203</v>
      </c>
      <c r="BM619" s="26">
        <v>204</v>
      </c>
      <c r="BN619" s="26">
        <v>205</v>
      </c>
      <c r="BO619" s="26">
        <v>206</v>
      </c>
      <c r="BP619" s="26">
        <v>207</v>
      </c>
      <c r="BQ619" s="26">
        <v>208</v>
      </c>
      <c r="BR619" s="26">
        <v>209</v>
      </c>
      <c r="BS619" s="26">
        <v>210</v>
      </c>
      <c r="BT619" s="26">
        <v>211</v>
      </c>
      <c r="BU619" s="26">
        <v>212</v>
      </c>
      <c r="BV619" s="26">
        <v>213</v>
      </c>
      <c r="BW619" s="26">
        <v>214</v>
      </c>
      <c r="BX619" s="26">
        <v>215</v>
      </c>
      <c r="BY619" s="25">
        <v>216</v>
      </c>
      <c r="CB619" s="27">
        <v>193</v>
      </c>
      <c r="CC619" s="26">
        <v>194</v>
      </c>
      <c r="CD619" s="26">
        <v>195</v>
      </c>
      <c r="CE619" s="26">
        <v>196</v>
      </c>
      <c r="CF619" s="26">
        <v>197</v>
      </c>
      <c r="CG619" s="26">
        <v>198</v>
      </c>
      <c r="CH619" s="26">
        <v>199</v>
      </c>
      <c r="CI619" s="26">
        <v>200</v>
      </c>
      <c r="CJ619" s="26">
        <v>201</v>
      </c>
      <c r="CK619" s="26">
        <v>202</v>
      </c>
      <c r="CL619" s="26">
        <v>203</v>
      </c>
      <c r="CM619" s="26">
        <v>204</v>
      </c>
      <c r="CN619" s="26">
        <v>205</v>
      </c>
      <c r="CO619" s="26">
        <v>206</v>
      </c>
      <c r="CP619" s="26">
        <v>207</v>
      </c>
      <c r="CQ619" s="26">
        <v>208</v>
      </c>
      <c r="CR619" s="26">
        <v>209</v>
      </c>
      <c r="CS619" s="26">
        <v>210</v>
      </c>
      <c r="CT619" s="26">
        <v>211</v>
      </c>
      <c r="CU619" s="26">
        <v>212</v>
      </c>
      <c r="CV619" s="26">
        <v>213</v>
      </c>
      <c r="CW619" s="26">
        <v>214</v>
      </c>
      <c r="CX619" s="26">
        <v>215</v>
      </c>
      <c r="CY619" s="25">
        <v>216</v>
      </c>
      <c r="DB619" s="27">
        <v>193</v>
      </c>
      <c r="DC619" s="26">
        <v>194</v>
      </c>
      <c r="DD619" s="26">
        <v>195</v>
      </c>
      <c r="DE619" s="26">
        <v>196</v>
      </c>
      <c r="DF619" s="26">
        <v>197</v>
      </c>
      <c r="DG619" s="26">
        <v>198</v>
      </c>
      <c r="DH619" s="26">
        <v>199</v>
      </c>
      <c r="DI619" s="26">
        <v>200</v>
      </c>
      <c r="DJ619" s="26">
        <v>201</v>
      </c>
      <c r="DK619" s="26">
        <v>202</v>
      </c>
      <c r="DL619" s="26">
        <v>203</v>
      </c>
      <c r="DM619" s="26">
        <v>204</v>
      </c>
      <c r="DN619" s="26">
        <v>205</v>
      </c>
      <c r="DO619" s="26">
        <v>206</v>
      </c>
      <c r="DP619" s="26">
        <v>207</v>
      </c>
      <c r="DQ619" s="26">
        <v>208</v>
      </c>
      <c r="DR619" s="26">
        <v>209</v>
      </c>
      <c r="DS619" s="26">
        <v>210</v>
      </c>
      <c r="DT619" s="26">
        <v>211</v>
      </c>
      <c r="DU619" s="26">
        <v>212</v>
      </c>
      <c r="DV619" s="26">
        <v>213</v>
      </c>
      <c r="DW619" s="26">
        <v>214</v>
      </c>
      <c r="DX619" s="26">
        <v>215</v>
      </c>
      <c r="DY619" s="25">
        <v>216</v>
      </c>
      <c r="EB619" s="27">
        <v>193</v>
      </c>
      <c r="EC619" s="26">
        <v>194</v>
      </c>
      <c r="ED619" s="26">
        <v>195</v>
      </c>
      <c r="EE619" s="26">
        <v>196</v>
      </c>
      <c r="EF619" s="26">
        <v>197</v>
      </c>
      <c r="EG619" s="26">
        <v>198</v>
      </c>
      <c r="EH619" s="26">
        <v>199</v>
      </c>
      <c r="EI619" s="26">
        <v>200</v>
      </c>
      <c r="EJ619" s="26">
        <v>201</v>
      </c>
      <c r="EK619" s="26">
        <v>202</v>
      </c>
      <c r="EL619" s="26">
        <v>203</v>
      </c>
      <c r="EM619" s="26">
        <v>204</v>
      </c>
      <c r="EN619" s="26">
        <v>205</v>
      </c>
      <c r="EO619" s="26">
        <v>206</v>
      </c>
      <c r="EP619" s="26">
        <v>207</v>
      </c>
      <c r="EQ619" s="26">
        <v>208</v>
      </c>
      <c r="ER619" s="26">
        <v>209</v>
      </c>
      <c r="ES619" s="26">
        <v>210</v>
      </c>
      <c r="ET619" s="26">
        <v>211</v>
      </c>
      <c r="EU619" s="26">
        <v>212</v>
      </c>
      <c r="EV619" s="26">
        <v>213</v>
      </c>
      <c r="EW619" s="26">
        <v>214</v>
      </c>
      <c r="EX619" s="26">
        <v>215</v>
      </c>
      <c r="EY619" s="25">
        <v>216</v>
      </c>
      <c r="FB619" s="27">
        <v>193</v>
      </c>
      <c r="FC619" s="26">
        <v>194</v>
      </c>
      <c r="FD619" s="26">
        <v>195</v>
      </c>
      <c r="FE619" s="26">
        <v>196</v>
      </c>
      <c r="FF619" s="26">
        <v>197</v>
      </c>
      <c r="FG619" s="26">
        <v>198</v>
      </c>
      <c r="FH619" s="26">
        <v>199</v>
      </c>
      <c r="FI619" s="26">
        <v>200</v>
      </c>
      <c r="FJ619" s="26">
        <v>201</v>
      </c>
      <c r="FK619" s="26">
        <v>202</v>
      </c>
      <c r="FL619" s="26">
        <v>203</v>
      </c>
      <c r="FM619" s="26">
        <v>204</v>
      </c>
      <c r="FN619" s="26">
        <v>205</v>
      </c>
      <c r="FO619" s="26">
        <v>206</v>
      </c>
      <c r="FP619" s="26">
        <v>207</v>
      </c>
      <c r="FQ619" s="26">
        <v>208</v>
      </c>
      <c r="FR619" s="26">
        <v>209</v>
      </c>
      <c r="FS619" s="26">
        <v>210</v>
      </c>
      <c r="FT619" s="26">
        <v>211</v>
      </c>
      <c r="FU619" s="26">
        <v>212</v>
      </c>
      <c r="FV619" s="26">
        <v>213</v>
      </c>
      <c r="FW619" s="26">
        <v>214</v>
      </c>
      <c r="FX619" s="26">
        <v>215</v>
      </c>
      <c r="FY619" s="25">
        <v>216</v>
      </c>
    </row>
    <row r="620" spans="1:181">
      <c r="A620" s="24" t="s">
        <v>2495</v>
      </c>
      <c r="B620" s="27">
        <v>217</v>
      </c>
      <c r="C620" s="26">
        <v>218</v>
      </c>
      <c r="D620" s="26">
        <v>219</v>
      </c>
      <c r="E620" s="26">
        <v>220</v>
      </c>
      <c r="F620" s="26">
        <v>221</v>
      </c>
      <c r="G620" s="26">
        <v>222</v>
      </c>
      <c r="H620" s="26">
        <v>223</v>
      </c>
      <c r="I620" s="26">
        <v>224</v>
      </c>
      <c r="J620" s="26">
        <v>225</v>
      </c>
      <c r="K620" s="26">
        <v>226</v>
      </c>
      <c r="L620" s="26">
        <v>227</v>
      </c>
      <c r="M620" s="26">
        <v>228</v>
      </c>
      <c r="N620" s="26">
        <v>229</v>
      </c>
      <c r="O620" s="26">
        <v>230</v>
      </c>
      <c r="P620" s="26">
        <v>231</v>
      </c>
      <c r="Q620" s="26">
        <v>232</v>
      </c>
      <c r="R620" s="26">
        <v>233</v>
      </c>
      <c r="S620" s="26">
        <v>234</v>
      </c>
      <c r="T620" s="26">
        <v>235</v>
      </c>
      <c r="U620" s="26">
        <v>236</v>
      </c>
      <c r="V620" s="26">
        <v>237</v>
      </c>
      <c r="W620" s="26">
        <v>238</v>
      </c>
      <c r="X620" s="26">
        <v>239</v>
      </c>
      <c r="Y620" s="25">
        <v>240</v>
      </c>
      <c r="AB620" s="27">
        <v>217</v>
      </c>
      <c r="AC620" s="26">
        <v>218</v>
      </c>
      <c r="AD620" s="26">
        <v>219</v>
      </c>
      <c r="AE620" s="26">
        <v>220</v>
      </c>
      <c r="AF620" s="26">
        <v>221</v>
      </c>
      <c r="AG620" s="26">
        <v>222</v>
      </c>
      <c r="AH620" s="26">
        <v>223</v>
      </c>
      <c r="AI620" s="26">
        <v>224</v>
      </c>
      <c r="AJ620" s="26">
        <v>225</v>
      </c>
      <c r="AK620" s="26">
        <v>226</v>
      </c>
      <c r="AL620" s="26">
        <v>227</v>
      </c>
      <c r="AM620" s="26">
        <v>228</v>
      </c>
      <c r="AN620" s="26">
        <v>229</v>
      </c>
      <c r="AO620" s="26">
        <v>230</v>
      </c>
      <c r="AP620" s="26">
        <v>231</v>
      </c>
      <c r="AQ620" s="26">
        <v>232</v>
      </c>
      <c r="AR620" s="26">
        <v>233</v>
      </c>
      <c r="AS620" s="26">
        <v>234</v>
      </c>
      <c r="AT620" s="26">
        <v>235</v>
      </c>
      <c r="AU620" s="26">
        <v>236</v>
      </c>
      <c r="AV620" s="26">
        <v>237</v>
      </c>
      <c r="AW620" s="26">
        <v>238</v>
      </c>
      <c r="AX620" s="26">
        <v>239</v>
      </c>
      <c r="AY620" s="25">
        <v>240</v>
      </c>
      <c r="BB620" s="27">
        <v>217</v>
      </c>
      <c r="BC620" s="26">
        <v>218</v>
      </c>
      <c r="BD620" s="26">
        <v>219</v>
      </c>
      <c r="BE620" s="26">
        <v>220</v>
      </c>
      <c r="BF620" s="26">
        <v>221</v>
      </c>
      <c r="BG620" s="26">
        <v>222</v>
      </c>
      <c r="BH620" s="26">
        <v>223</v>
      </c>
      <c r="BI620" s="26">
        <v>224</v>
      </c>
      <c r="BJ620" s="26">
        <v>225</v>
      </c>
      <c r="BK620" s="26">
        <v>226</v>
      </c>
      <c r="BL620" s="26">
        <v>227</v>
      </c>
      <c r="BM620" s="26">
        <v>228</v>
      </c>
      <c r="BN620" s="26">
        <v>229</v>
      </c>
      <c r="BO620" s="26">
        <v>230</v>
      </c>
      <c r="BP620" s="26">
        <v>231</v>
      </c>
      <c r="BQ620" s="26">
        <v>232</v>
      </c>
      <c r="BR620" s="26">
        <v>233</v>
      </c>
      <c r="BS620" s="26">
        <v>234</v>
      </c>
      <c r="BT620" s="26">
        <v>235</v>
      </c>
      <c r="BU620" s="26">
        <v>236</v>
      </c>
      <c r="BV620" s="26">
        <v>237</v>
      </c>
      <c r="BW620" s="26">
        <v>238</v>
      </c>
      <c r="BX620" s="26">
        <v>239</v>
      </c>
      <c r="BY620" s="25">
        <v>240</v>
      </c>
      <c r="CB620" s="27">
        <v>217</v>
      </c>
      <c r="CC620" s="26">
        <v>218</v>
      </c>
      <c r="CD620" s="26">
        <v>219</v>
      </c>
      <c r="CE620" s="26">
        <v>220</v>
      </c>
      <c r="CF620" s="26">
        <v>221</v>
      </c>
      <c r="CG620" s="26">
        <v>222</v>
      </c>
      <c r="CH620" s="26">
        <v>223</v>
      </c>
      <c r="CI620" s="26">
        <v>224</v>
      </c>
      <c r="CJ620" s="26">
        <v>225</v>
      </c>
      <c r="CK620" s="26">
        <v>226</v>
      </c>
      <c r="CL620" s="26">
        <v>227</v>
      </c>
      <c r="CM620" s="26">
        <v>228</v>
      </c>
      <c r="CN620" s="26">
        <v>229</v>
      </c>
      <c r="CO620" s="26">
        <v>230</v>
      </c>
      <c r="CP620" s="26">
        <v>231</v>
      </c>
      <c r="CQ620" s="26">
        <v>232</v>
      </c>
      <c r="CR620" s="26">
        <v>233</v>
      </c>
      <c r="CS620" s="26">
        <v>234</v>
      </c>
      <c r="CT620" s="26">
        <v>235</v>
      </c>
      <c r="CU620" s="26">
        <v>236</v>
      </c>
      <c r="CV620" s="26">
        <v>237</v>
      </c>
      <c r="CW620" s="26">
        <v>238</v>
      </c>
      <c r="CX620" s="26">
        <v>239</v>
      </c>
      <c r="CY620" s="25">
        <v>240</v>
      </c>
      <c r="DB620" s="27">
        <v>217</v>
      </c>
      <c r="DC620" s="26">
        <v>218</v>
      </c>
      <c r="DD620" s="26">
        <v>219</v>
      </c>
      <c r="DE620" s="26">
        <v>220</v>
      </c>
      <c r="DF620" s="26">
        <v>221</v>
      </c>
      <c r="DG620" s="26">
        <v>222</v>
      </c>
      <c r="DH620" s="26">
        <v>223</v>
      </c>
      <c r="DI620" s="26">
        <v>224</v>
      </c>
      <c r="DJ620" s="26">
        <v>225</v>
      </c>
      <c r="DK620" s="26">
        <v>226</v>
      </c>
      <c r="DL620" s="26">
        <v>227</v>
      </c>
      <c r="DM620" s="26">
        <v>228</v>
      </c>
      <c r="DN620" s="26">
        <v>229</v>
      </c>
      <c r="DO620" s="26">
        <v>230</v>
      </c>
      <c r="DP620" s="26">
        <v>231</v>
      </c>
      <c r="DQ620" s="26">
        <v>232</v>
      </c>
      <c r="DR620" s="26">
        <v>233</v>
      </c>
      <c r="DS620" s="26">
        <v>234</v>
      </c>
      <c r="DT620" s="26">
        <v>235</v>
      </c>
      <c r="DU620" s="26">
        <v>236</v>
      </c>
      <c r="DV620" s="26">
        <v>237</v>
      </c>
      <c r="DW620" s="26">
        <v>238</v>
      </c>
      <c r="DX620" s="26">
        <v>239</v>
      </c>
      <c r="DY620" s="25">
        <v>240</v>
      </c>
      <c r="EB620" s="27">
        <v>217</v>
      </c>
      <c r="EC620" s="26">
        <v>218</v>
      </c>
      <c r="ED620" s="26">
        <v>219</v>
      </c>
      <c r="EE620" s="26">
        <v>220</v>
      </c>
      <c r="EF620" s="26">
        <v>221</v>
      </c>
      <c r="EG620" s="26">
        <v>222</v>
      </c>
      <c r="EH620" s="26">
        <v>223</v>
      </c>
      <c r="EI620" s="26">
        <v>224</v>
      </c>
      <c r="EJ620" s="26">
        <v>225</v>
      </c>
      <c r="EK620" s="26">
        <v>226</v>
      </c>
      <c r="EL620" s="26">
        <v>227</v>
      </c>
      <c r="EM620" s="26">
        <v>228</v>
      </c>
      <c r="EN620" s="26">
        <v>229</v>
      </c>
      <c r="EO620" s="26">
        <v>230</v>
      </c>
      <c r="EP620" s="26">
        <v>231</v>
      </c>
      <c r="EQ620" s="26">
        <v>232</v>
      </c>
      <c r="ER620" s="26">
        <v>233</v>
      </c>
      <c r="ES620" s="26">
        <v>234</v>
      </c>
      <c r="ET620" s="26">
        <v>235</v>
      </c>
      <c r="EU620" s="26">
        <v>236</v>
      </c>
      <c r="EV620" s="26">
        <v>237</v>
      </c>
      <c r="EW620" s="26">
        <v>238</v>
      </c>
      <c r="EX620" s="26">
        <v>239</v>
      </c>
      <c r="EY620" s="25">
        <v>240</v>
      </c>
      <c r="FB620" s="27">
        <v>217</v>
      </c>
      <c r="FC620" s="26">
        <v>218</v>
      </c>
      <c r="FD620" s="26">
        <v>219</v>
      </c>
      <c r="FE620" s="26">
        <v>220</v>
      </c>
      <c r="FF620" s="26">
        <v>221</v>
      </c>
      <c r="FG620" s="26">
        <v>222</v>
      </c>
      <c r="FH620" s="26">
        <v>223</v>
      </c>
      <c r="FI620" s="26">
        <v>224</v>
      </c>
      <c r="FJ620" s="26">
        <v>225</v>
      </c>
      <c r="FK620" s="26">
        <v>226</v>
      </c>
      <c r="FL620" s="26">
        <v>227</v>
      </c>
      <c r="FM620" s="26">
        <v>228</v>
      </c>
      <c r="FN620" s="26">
        <v>229</v>
      </c>
      <c r="FO620" s="26">
        <v>230</v>
      </c>
      <c r="FP620" s="26">
        <v>231</v>
      </c>
      <c r="FQ620" s="26">
        <v>232</v>
      </c>
      <c r="FR620" s="26">
        <v>233</v>
      </c>
      <c r="FS620" s="26">
        <v>234</v>
      </c>
      <c r="FT620" s="26">
        <v>235</v>
      </c>
      <c r="FU620" s="26">
        <v>236</v>
      </c>
      <c r="FV620" s="26">
        <v>237</v>
      </c>
      <c r="FW620" s="26">
        <v>238</v>
      </c>
      <c r="FX620" s="26">
        <v>239</v>
      </c>
      <c r="FY620" s="25">
        <v>240</v>
      </c>
    </row>
    <row r="621" spans="1:181">
      <c r="A621" s="24" t="s">
        <v>2494</v>
      </c>
      <c r="B621" s="27">
        <v>241</v>
      </c>
      <c r="C621" s="26">
        <v>242</v>
      </c>
      <c r="D621" s="26">
        <v>243</v>
      </c>
      <c r="E621" s="26">
        <v>244</v>
      </c>
      <c r="F621" s="26">
        <v>245</v>
      </c>
      <c r="G621" s="26">
        <v>246</v>
      </c>
      <c r="H621" s="26">
        <v>247</v>
      </c>
      <c r="I621" s="26">
        <v>248</v>
      </c>
      <c r="J621" s="26">
        <v>249</v>
      </c>
      <c r="K621" s="26">
        <v>250</v>
      </c>
      <c r="L621" s="26">
        <v>251</v>
      </c>
      <c r="M621" s="26">
        <v>252</v>
      </c>
      <c r="N621" s="26">
        <v>253</v>
      </c>
      <c r="O621" s="26">
        <v>254</v>
      </c>
      <c r="P621" s="26">
        <v>255</v>
      </c>
      <c r="Q621" s="26">
        <v>256</v>
      </c>
      <c r="R621" s="26">
        <v>257</v>
      </c>
      <c r="S621" s="26">
        <v>258</v>
      </c>
      <c r="T621" s="26">
        <v>259</v>
      </c>
      <c r="U621" s="26">
        <v>260</v>
      </c>
      <c r="V621" s="26">
        <v>261</v>
      </c>
      <c r="W621" s="26">
        <v>262</v>
      </c>
      <c r="X621" s="26">
        <v>263</v>
      </c>
      <c r="Y621" s="25">
        <v>264</v>
      </c>
      <c r="AB621" s="27">
        <v>241</v>
      </c>
      <c r="AC621" s="26">
        <v>242</v>
      </c>
      <c r="AD621" s="26">
        <v>243</v>
      </c>
      <c r="AE621" s="26">
        <v>244</v>
      </c>
      <c r="AF621" s="26">
        <v>245</v>
      </c>
      <c r="AG621" s="26">
        <v>246</v>
      </c>
      <c r="AH621" s="26">
        <v>247</v>
      </c>
      <c r="AI621" s="26">
        <v>248</v>
      </c>
      <c r="AJ621" s="26">
        <v>249</v>
      </c>
      <c r="AK621" s="26">
        <v>250</v>
      </c>
      <c r="AL621" s="26">
        <v>251</v>
      </c>
      <c r="AM621" s="26">
        <v>252</v>
      </c>
      <c r="AN621" s="26">
        <v>253</v>
      </c>
      <c r="AO621" s="26">
        <v>254</v>
      </c>
      <c r="AP621" s="26">
        <v>255</v>
      </c>
      <c r="AQ621" s="26">
        <v>256</v>
      </c>
      <c r="AR621" s="26">
        <v>257</v>
      </c>
      <c r="AS621" s="26">
        <v>258</v>
      </c>
      <c r="AT621" s="26">
        <v>259</v>
      </c>
      <c r="AU621" s="26">
        <v>260</v>
      </c>
      <c r="AV621" s="26">
        <v>261</v>
      </c>
      <c r="AW621" s="26">
        <v>262</v>
      </c>
      <c r="AX621" s="26">
        <v>263</v>
      </c>
      <c r="AY621" s="25">
        <v>264</v>
      </c>
      <c r="BB621" s="27">
        <v>241</v>
      </c>
      <c r="BC621" s="26">
        <v>242</v>
      </c>
      <c r="BD621" s="26">
        <v>243</v>
      </c>
      <c r="BE621" s="26">
        <v>244</v>
      </c>
      <c r="BF621" s="26">
        <v>245</v>
      </c>
      <c r="BG621" s="26">
        <v>246</v>
      </c>
      <c r="BH621" s="26">
        <v>247</v>
      </c>
      <c r="BI621" s="26">
        <v>248</v>
      </c>
      <c r="BJ621" s="26">
        <v>249</v>
      </c>
      <c r="BK621" s="26">
        <v>250</v>
      </c>
      <c r="BL621" s="26">
        <v>251</v>
      </c>
      <c r="BM621" s="26">
        <v>252</v>
      </c>
      <c r="BN621" s="26">
        <v>253</v>
      </c>
      <c r="BO621" s="26">
        <v>254</v>
      </c>
      <c r="BP621" s="26">
        <v>255</v>
      </c>
      <c r="BQ621" s="26">
        <v>256</v>
      </c>
      <c r="BR621" s="26">
        <v>257</v>
      </c>
      <c r="BS621" s="26">
        <v>258</v>
      </c>
      <c r="BT621" s="26">
        <v>259</v>
      </c>
      <c r="BU621" s="26">
        <v>260</v>
      </c>
      <c r="BV621" s="26">
        <v>261</v>
      </c>
      <c r="BW621" s="26">
        <v>262</v>
      </c>
      <c r="BX621" s="26">
        <v>263</v>
      </c>
      <c r="BY621" s="25">
        <v>264</v>
      </c>
      <c r="CB621" s="27">
        <v>241</v>
      </c>
      <c r="CC621" s="26">
        <v>242</v>
      </c>
      <c r="CD621" s="26">
        <v>243</v>
      </c>
      <c r="CE621" s="26">
        <v>244</v>
      </c>
      <c r="CF621" s="26">
        <v>245</v>
      </c>
      <c r="CG621" s="26">
        <v>246</v>
      </c>
      <c r="CH621" s="26">
        <v>247</v>
      </c>
      <c r="CI621" s="26">
        <v>248</v>
      </c>
      <c r="CJ621" s="26">
        <v>249</v>
      </c>
      <c r="CK621" s="26">
        <v>250</v>
      </c>
      <c r="CL621" s="26">
        <v>251</v>
      </c>
      <c r="CM621" s="26">
        <v>252</v>
      </c>
      <c r="CN621" s="26">
        <v>253</v>
      </c>
      <c r="CO621" s="26">
        <v>254</v>
      </c>
      <c r="CP621" s="26">
        <v>255</v>
      </c>
      <c r="CQ621" s="26">
        <v>256</v>
      </c>
      <c r="CR621" s="26">
        <v>257</v>
      </c>
      <c r="CS621" s="26">
        <v>258</v>
      </c>
      <c r="CT621" s="26">
        <v>259</v>
      </c>
      <c r="CU621" s="26">
        <v>260</v>
      </c>
      <c r="CV621" s="26">
        <v>261</v>
      </c>
      <c r="CW621" s="26">
        <v>262</v>
      </c>
      <c r="CX621" s="26">
        <v>263</v>
      </c>
      <c r="CY621" s="25">
        <v>264</v>
      </c>
      <c r="DB621" s="27">
        <v>241</v>
      </c>
      <c r="DC621" s="26">
        <v>242</v>
      </c>
      <c r="DD621" s="26">
        <v>243</v>
      </c>
      <c r="DE621" s="26">
        <v>244</v>
      </c>
      <c r="DF621" s="26">
        <v>245</v>
      </c>
      <c r="DG621" s="26">
        <v>246</v>
      </c>
      <c r="DH621" s="26">
        <v>247</v>
      </c>
      <c r="DI621" s="26">
        <v>248</v>
      </c>
      <c r="DJ621" s="26">
        <v>249</v>
      </c>
      <c r="DK621" s="26">
        <v>250</v>
      </c>
      <c r="DL621" s="26">
        <v>251</v>
      </c>
      <c r="DM621" s="26">
        <v>252</v>
      </c>
      <c r="DN621" s="26">
        <v>253</v>
      </c>
      <c r="DO621" s="26">
        <v>254</v>
      </c>
      <c r="DP621" s="26">
        <v>255</v>
      </c>
      <c r="DQ621" s="26">
        <v>256</v>
      </c>
      <c r="DR621" s="26">
        <v>257</v>
      </c>
      <c r="DS621" s="26">
        <v>258</v>
      </c>
      <c r="DT621" s="26">
        <v>259</v>
      </c>
      <c r="DU621" s="26">
        <v>260</v>
      </c>
      <c r="DV621" s="26">
        <v>261</v>
      </c>
      <c r="DW621" s="26">
        <v>262</v>
      </c>
      <c r="DX621" s="26">
        <v>263</v>
      </c>
      <c r="DY621" s="25">
        <v>264</v>
      </c>
      <c r="EB621" s="27">
        <v>241</v>
      </c>
      <c r="EC621" s="26">
        <v>242</v>
      </c>
      <c r="ED621" s="26">
        <v>243</v>
      </c>
      <c r="EE621" s="26">
        <v>244</v>
      </c>
      <c r="EF621" s="26">
        <v>245</v>
      </c>
      <c r="EG621" s="26">
        <v>246</v>
      </c>
      <c r="EH621" s="26">
        <v>247</v>
      </c>
      <c r="EI621" s="26">
        <v>248</v>
      </c>
      <c r="EJ621" s="26">
        <v>249</v>
      </c>
      <c r="EK621" s="26">
        <v>250</v>
      </c>
      <c r="EL621" s="26">
        <v>251</v>
      </c>
      <c r="EM621" s="26">
        <v>252</v>
      </c>
      <c r="EN621" s="26">
        <v>253</v>
      </c>
      <c r="EO621" s="26">
        <v>254</v>
      </c>
      <c r="EP621" s="26">
        <v>255</v>
      </c>
      <c r="EQ621" s="26">
        <v>256</v>
      </c>
      <c r="ER621" s="26">
        <v>257</v>
      </c>
      <c r="ES621" s="26">
        <v>258</v>
      </c>
      <c r="ET621" s="26">
        <v>259</v>
      </c>
      <c r="EU621" s="26">
        <v>260</v>
      </c>
      <c r="EV621" s="26">
        <v>261</v>
      </c>
      <c r="EW621" s="26">
        <v>262</v>
      </c>
      <c r="EX621" s="26">
        <v>263</v>
      </c>
      <c r="EY621" s="25">
        <v>264</v>
      </c>
      <c r="FB621" s="27">
        <v>241</v>
      </c>
      <c r="FC621" s="26">
        <v>242</v>
      </c>
      <c r="FD621" s="26">
        <v>243</v>
      </c>
      <c r="FE621" s="26">
        <v>244</v>
      </c>
      <c r="FF621" s="26">
        <v>245</v>
      </c>
      <c r="FG621" s="26">
        <v>246</v>
      </c>
      <c r="FH621" s="26">
        <v>247</v>
      </c>
      <c r="FI621" s="26">
        <v>248</v>
      </c>
      <c r="FJ621" s="26">
        <v>249</v>
      </c>
      <c r="FK621" s="26">
        <v>250</v>
      </c>
      <c r="FL621" s="26">
        <v>251</v>
      </c>
      <c r="FM621" s="26">
        <v>252</v>
      </c>
      <c r="FN621" s="26">
        <v>253</v>
      </c>
      <c r="FO621" s="26">
        <v>254</v>
      </c>
      <c r="FP621" s="26">
        <v>255</v>
      </c>
      <c r="FQ621" s="26">
        <v>256</v>
      </c>
      <c r="FR621" s="26">
        <v>257</v>
      </c>
      <c r="FS621" s="26">
        <v>258</v>
      </c>
      <c r="FT621" s="26">
        <v>259</v>
      </c>
      <c r="FU621" s="26">
        <v>260</v>
      </c>
      <c r="FV621" s="26">
        <v>261</v>
      </c>
      <c r="FW621" s="26">
        <v>262</v>
      </c>
      <c r="FX621" s="26">
        <v>263</v>
      </c>
      <c r="FY621" s="25">
        <v>264</v>
      </c>
    </row>
    <row r="622" spans="1:181" ht="15.75" thickBot="1">
      <c r="A622" s="24"/>
      <c r="B622" s="23">
        <v>265</v>
      </c>
      <c r="C622" s="22">
        <v>266</v>
      </c>
      <c r="D622" s="22">
        <v>267</v>
      </c>
      <c r="E622" s="22">
        <v>268</v>
      </c>
      <c r="F622" s="22">
        <v>269</v>
      </c>
      <c r="G622" s="22">
        <v>270</v>
      </c>
      <c r="H622" s="22">
        <v>271</v>
      </c>
      <c r="I622" s="22">
        <v>272</v>
      </c>
      <c r="J622" s="22">
        <v>273</v>
      </c>
      <c r="K622" s="22">
        <v>274</v>
      </c>
      <c r="L622" s="22">
        <v>275</v>
      </c>
      <c r="M622" s="22">
        <v>276</v>
      </c>
      <c r="N622" s="22">
        <v>277</v>
      </c>
      <c r="O622" s="22">
        <v>278</v>
      </c>
      <c r="P622" s="22">
        <v>279</v>
      </c>
      <c r="Q622" s="22">
        <v>280</v>
      </c>
      <c r="R622" s="22">
        <v>281</v>
      </c>
      <c r="S622" s="22">
        <v>282</v>
      </c>
      <c r="T622" s="22">
        <v>283</v>
      </c>
      <c r="U622" s="22">
        <v>284</v>
      </c>
      <c r="V622" s="22">
        <v>285</v>
      </c>
      <c r="W622" s="22">
        <v>286</v>
      </c>
      <c r="X622" s="22">
        <v>287</v>
      </c>
      <c r="Y622" s="21">
        <v>288</v>
      </c>
      <c r="AB622" s="23">
        <v>265</v>
      </c>
      <c r="AC622" s="22">
        <v>266</v>
      </c>
      <c r="AD622" s="22">
        <v>267</v>
      </c>
      <c r="AE622" s="22">
        <v>268</v>
      </c>
      <c r="AF622" s="22">
        <v>269</v>
      </c>
      <c r="AG622" s="22">
        <v>270</v>
      </c>
      <c r="AH622" s="22">
        <v>271</v>
      </c>
      <c r="AI622" s="22">
        <v>272</v>
      </c>
      <c r="AJ622" s="22">
        <v>273</v>
      </c>
      <c r="AK622" s="22">
        <v>274</v>
      </c>
      <c r="AL622" s="22">
        <v>275</v>
      </c>
      <c r="AM622" s="22">
        <v>276</v>
      </c>
      <c r="AN622" s="22">
        <v>277</v>
      </c>
      <c r="AO622" s="22">
        <v>278</v>
      </c>
      <c r="AP622" s="22">
        <v>279</v>
      </c>
      <c r="AQ622" s="22">
        <v>280</v>
      </c>
      <c r="AR622" s="22">
        <v>281</v>
      </c>
      <c r="AS622" s="22">
        <v>282</v>
      </c>
      <c r="AT622" s="22">
        <v>283</v>
      </c>
      <c r="AU622" s="22">
        <v>284</v>
      </c>
      <c r="AV622" s="22">
        <v>285</v>
      </c>
      <c r="AW622" s="22">
        <v>286</v>
      </c>
      <c r="AX622" s="22">
        <v>287</v>
      </c>
      <c r="AY622" s="21">
        <v>288</v>
      </c>
      <c r="BB622" s="23">
        <v>265</v>
      </c>
      <c r="BC622" s="22">
        <v>266</v>
      </c>
      <c r="BD622" s="22">
        <v>267</v>
      </c>
      <c r="BE622" s="22">
        <v>268</v>
      </c>
      <c r="BF622" s="22">
        <v>269</v>
      </c>
      <c r="BG622" s="22">
        <v>270</v>
      </c>
      <c r="BH622" s="22">
        <v>271</v>
      </c>
      <c r="BI622" s="22">
        <v>272</v>
      </c>
      <c r="BJ622" s="22">
        <v>273</v>
      </c>
      <c r="BK622" s="22">
        <v>274</v>
      </c>
      <c r="BL622" s="22">
        <v>275</v>
      </c>
      <c r="BM622" s="22">
        <v>276</v>
      </c>
      <c r="BN622" s="22">
        <v>277</v>
      </c>
      <c r="BO622" s="22">
        <v>278</v>
      </c>
      <c r="BP622" s="22">
        <v>279</v>
      </c>
      <c r="BQ622" s="22">
        <v>280</v>
      </c>
      <c r="BR622" s="22">
        <v>281</v>
      </c>
      <c r="BS622" s="22">
        <v>282</v>
      </c>
      <c r="BT622" s="22">
        <v>283</v>
      </c>
      <c r="BU622" s="22">
        <v>284</v>
      </c>
      <c r="BV622" s="22">
        <v>285</v>
      </c>
      <c r="BW622" s="22">
        <v>286</v>
      </c>
      <c r="BX622" s="22">
        <v>287</v>
      </c>
      <c r="BY622" s="21">
        <v>288</v>
      </c>
      <c r="CB622" s="23">
        <v>265</v>
      </c>
      <c r="CC622" s="22">
        <v>266</v>
      </c>
      <c r="CD622" s="22">
        <v>267</v>
      </c>
      <c r="CE622" s="22">
        <v>268</v>
      </c>
      <c r="CF622" s="22">
        <v>269</v>
      </c>
      <c r="CG622" s="22">
        <v>270</v>
      </c>
      <c r="CH622" s="22">
        <v>271</v>
      </c>
      <c r="CI622" s="22">
        <v>272</v>
      </c>
      <c r="CJ622" s="22">
        <v>273</v>
      </c>
      <c r="CK622" s="22">
        <v>274</v>
      </c>
      <c r="CL622" s="22">
        <v>275</v>
      </c>
      <c r="CM622" s="22">
        <v>276</v>
      </c>
      <c r="CN622" s="22">
        <v>277</v>
      </c>
      <c r="CO622" s="22">
        <v>278</v>
      </c>
      <c r="CP622" s="22">
        <v>279</v>
      </c>
      <c r="CQ622" s="22">
        <v>280</v>
      </c>
      <c r="CR622" s="22">
        <v>281</v>
      </c>
      <c r="CS622" s="22">
        <v>282</v>
      </c>
      <c r="CT622" s="22">
        <v>283</v>
      </c>
      <c r="CU622" s="22">
        <v>284</v>
      </c>
      <c r="CV622" s="22">
        <v>285</v>
      </c>
      <c r="CW622" s="22">
        <v>286</v>
      </c>
      <c r="CX622" s="22">
        <v>287</v>
      </c>
      <c r="CY622" s="21">
        <v>288</v>
      </c>
      <c r="DB622" s="23">
        <v>265</v>
      </c>
      <c r="DC622" s="22">
        <v>266</v>
      </c>
      <c r="DD622" s="22">
        <v>267</v>
      </c>
      <c r="DE622" s="22">
        <v>268</v>
      </c>
      <c r="DF622" s="22">
        <v>269</v>
      </c>
      <c r="DG622" s="22">
        <v>270</v>
      </c>
      <c r="DH622" s="22">
        <v>271</v>
      </c>
      <c r="DI622" s="22">
        <v>272</v>
      </c>
      <c r="DJ622" s="22">
        <v>273</v>
      </c>
      <c r="DK622" s="22">
        <v>274</v>
      </c>
      <c r="DL622" s="22">
        <v>275</v>
      </c>
      <c r="DM622" s="22">
        <v>276</v>
      </c>
      <c r="DN622" s="22">
        <v>277</v>
      </c>
      <c r="DO622" s="22">
        <v>278</v>
      </c>
      <c r="DP622" s="22">
        <v>279</v>
      </c>
      <c r="DQ622" s="22">
        <v>280</v>
      </c>
      <c r="DR622" s="22">
        <v>281</v>
      </c>
      <c r="DS622" s="22">
        <v>282</v>
      </c>
      <c r="DT622" s="22">
        <v>283</v>
      </c>
      <c r="DU622" s="22">
        <v>284</v>
      </c>
      <c r="DV622" s="22">
        <v>285</v>
      </c>
      <c r="DW622" s="22">
        <v>286</v>
      </c>
      <c r="DX622" s="22">
        <v>287</v>
      </c>
      <c r="DY622" s="21">
        <v>288</v>
      </c>
      <c r="EB622" s="23">
        <v>265</v>
      </c>
      <c r="EC622" s="22">
        <v>266</v>
      </c>
      <c r="ED622" s="22">
        <v>267</v>
      </c>
      <c r="EE622" s="22">
        <v>268</v>
      </c>
      <c r="EF622" s="22">
        <v>269</v>
      </c>
      <c r="EG622" s="22">
        <v>270</v>
      </c>
      <c r="EH622" s="22">
        <v>271</v>
      </c>
      <c r="EI622" s="22">
        <v>272</v>
      </c>
      <c r="EJ622" s="22">
        <v>273</v>
      </c>
      <c r="EK622" s="22">
        <v>274</v>
      </c>
      <c r="EL622" s="22">
        <v>275</v>
      </c>
      <c r="EM622" s="22">
        <v>276</v>
      </c>
      <c r="EN622" s="22">
        <v>277</v>
      </c>
      <c r="EO622" s="22">
        <v>278</v>
      </c>
      <c r="EP622" s="22">
        <v>279</v>
      </c>
      <c r="EQ622" s="22">
        <v>280</v>
      </c>
      <c r="ER622" s="22">
        <v>281</v>
      </c>
      <c r="ES622" s="22">
        <v>282</v>
      </c>
      <c r="ET622" s="22">
        <v>283</v>
      </c>
      <c r="EU622" s="22">
        <v>284</v>
      </c>
      <c r="EV622" s="22">
        <v>285</v>
      </c>
      <c r="EW622" s="22">
        <v>286</v>
      </c>
      <c r="EX622" s="22">
        <v>287</v>
      </c>
      <c r="EY622" s="21">
        <v>288</v>
      </c>
      <c r="FB622" s="23">
        <v>265</v>
      </c>
      <c r="FC622" s="22">
        <v>266</v>
      </c>
      <c r="FD622" s="22">
        <v>267</v>
      </c>
      <c r="FE622" s="22">
        <v>268</v>
      </c>
      <c r="FF622" s="22">
        <v>269</v>
      </c>
      <c r="FG622" s="22">
        <v>270</v>
      </c>
      <c r="FH622" s="22">
        <v>271</v>
      </c>
      <c r="FI622" s="22">
        <v>272</v>
      </c>
      <c r="FJ622" s="22">
        <v>273</v>
      </c>
      <c r="FK622" s="22">
        <v>274</v>
      </c>
      <c r="FL622" s="22">
        <v>275</v>
      </c>
      <c r="FM622" s="22">
        <v>276</v>
      </c>
      <c r="FN622" s="22">
        <v>277</v>
      </c>
      <c r="FO622" s="22">
        <v>278</v>
      </c>
      <c r="FP622" s="22">
        <v>279</v>
      </c>
      <c r="FQ622" s="22">
        <v>280</v>
      </c>
      <c r="FR622" s="22">
        <v>281</v>
      </c>
      <c r="FS622" s="22">
        <v>282</v>
      </c>
      <c r="FT622" s="22">
        <v>283</v>
      </c>
      <c r="FU622" s="22">
        <v>284</v>
      </c>
      <c r="FV622" s="22">
        <v>285</v>
      </c>
      <c r="FW622" s="22">
        <v>286</v>
      </c>
      <c r="FX622" s="22">
        <v>287</v>
      </c>
      <c r="FY622" s="21">
        <v>288</v>
      </c>
    </row>
    <row r="624" spans="1:181" ht="15.75" thickBot="1">
      <c r="B624" s="744" t="s">
        <v>5722</v>
      </c>
      <c r="C624" s="744"/>
      <c r="D624" s="744"/>
      <c r="E624" s="744"/>
      <c r="F624" s="744"/>
      <c r="G624" s="744"/>
      <c r="H624" t="s">
        <v>2493</v>
      </c>
      <c r="M624" s="744" t="s">
        <v>2492</v>
      </c>
      <c r="N624" s="744"/>
      <c r="O624" s="744"/>
      <c r="P624" s="744"/>
      <c r="Q624" s="744"/>
      <c r="R624" t="s">
        <v>2493</v>
      </c>
      <c r="AB624" s="744" t="s">
        <v>5722</v>
      </c>
      <c r="AC624" s="744"/>
      <c r="AD624" s="744"/>
      <c r="AE624" s="744"/>
      <c r="AF624" s="744"/>
      <c r="AG624" s="744"/>
      <c r="AM624" s="20" t="s">
        <v>2492</v>
      </c>
      <c r="AN624" s="20"/>
      <c r="AO624" s="20"/>
      <c r="BB624" s="744" t="s">
        <v>5722</v>
      </c>
      <c r="BC624" s="744"/>
      <c r="BD624" s="744"/>
      <c r="BE624" s="744"/>
      <c r="BF624" s="744"/>
      <c r="BG624" s="744"/>
      <c r="BM624" s="20" t="s">
        <v>2492</v>
      </c>
      <c r="BN624" s="20"/>
      <c r="BO624" s="20"/>
      <c r="CB624" s="744" t="s">
        <v>5722</v>
      </c>
      <c r="CC624" s="744"/>
      <c r="CD624" s="744"/>
      <c r="CE624" s="744"/>
      <c r="CF624" s="744"/>
      <c r="CG624" s="744"/>
      <c r="CM624" s="20" t="s">
        <v>2492</v>
      </c>
      <c r="CN624" s="20"/>
      <c r="CO624" s="20"/>
      <c r="DB624" s="744" t="s">
        <v>5722</v>
      </c>
      <c r="DC624" s="744"/>
      <c r="DD624" s="744"/>
      <c r="DE624" s="744"/>
      <c r="DF624" s="744"/>
      <c r="DG624" s="744"/>
      <c r="DM624" s="20" t="s">
        <v>2492</v>
      </c>
      <c r="DN624" s="20"/>
      <c r="DO624" s="20"/>
      <c r="EB624" s="744" t="s">
        <v>5722</v>
      </c>
      <c r="EC624" s="744"/>
      <c r="ED624" s="744"/>
      <c r="EE624" s="744"/>
      <c r="EF624" s="744"/>
      <c r="EG624" s="744"/>
      <c r="EM624" s="20" t="s">
        <v>2492</v>
      </c>
      <c r="EN624" s="20"/>
      <c r="EO624" s="20"/>
      <c r="FB624" s="744" t="s">
        <v>5722</v>
      </c>
      <c r="FC624" s="744"/>
      <c r="FD624" s="744"/>
      <c r="FE624" s="744"/>
      <c r="FF624" s="744"/>
      <c r="FG624" s="744"/>
      <c r="FM624" s="20" t="s">
        <v>2492</v>
      </c>
      <c r="FN624" s="20"/>
      <c r="FO624" s="20"/>
    </row>
    <row r="625" spans="2:169">
      <c r="B625" s="17">
        <v>1</v>
      </c>
      <c r="M625" s="17">
        <v>1</v>
      </c>
      <c r="N625" t="s">
        <v>4344</v>
      </c>
      <c r="AB625" s="16">
        <v>1</v>
      </c>
      <c r="AC625" t="s">
        <v>2491</v>
      </c>
      <c r="AM625" s="16">
        <v>1</v>
      </c>
      <c r="AN625" t="s">
        <v>2490</v>
      </c>
      <c r="BB625" s="15">
        <v>1</v>
      </c>
      <c r="BC625" t="s">
        <v>1772</v>
      </c>
      <c r="BM625" s="15">
        <v>1</v>
      </c>
      <c r="BN625" t="s">
        <v>2489</v>
      </c>
      <c r="CB625" s="14">
        <v>1</v>
      </c>
      <c r="CC625" t="s">
        <v>2488</v>
      </c>
      <c r="CM625" s="14">
        <v>1</v>
      </c>
      <c r="CN625" t="s">
        <v>2487</v>
      </c>
      <c r="DB625" s="13">
        <v>1</v>
      </c>
      <c r="DM625" s="13">
        <v>1</v>
      </c>
      <c r="DN625" t="s">
        <v>167</v>
      </c>
      <c r="EB625" s="12">
        <v>1</v>
      </c>
      <c r="EM625" s="12">
        <v>1</v>
      </c>
      <c r="EN625" t="s">
        <v>2486</v>
      </c>
      <c r="FB625" s="11">
        <v>1</v>
      </c>
      <c r="FM625" s="11">
        <v>1</v>
      </c>
    </row>
    <row r="626" spans="2:169">
      <c r="B626" s="10">
        <v>25</v>
      </c>
      <c r="M626" s="10">
        <v>2</v>
      </c>
      <c r="N626" t="s">
        <v>5030</v>
      </c>
      <c r="AB626" s="9">
        <v>25</v>
      </c>
      <c r="AC626" t="s">
        <v>2483</v>
      </c>
      <c r="AM626" s="9">
        <v>2</v>
      </c>
      <c r="AN626" t="s">
        <v>2482</v>
      </c>
      <c r="BB626" s="8">
        <v>25</v>
      </c>
      <c r="BC626" t="s">
        <v>2481</v>
      </c>
      <c r="BM626" s="8">
        <v>2</v>
      </c>
      <c r="BN626" t="s">
        <v>2480</v>
      </c>
      <c r="CB626" s="7">
        <v>25</v>
      </c>
      <c r="CC626" t="s">
        <v>2479</v>
      </c>
      <c r="CM626" s="7">
        <v>2</v>
      </c>
      <c r="CN626" t="s">
        <v>2478</v>
      </c>
      <c r="DB626" s="6">
        <v>25</v>
      </c>
      <c r="DM626" s="6">
        <v>2</v>
      </c>
      <c r="DN626" t="s">
        <v>2477</v>
      </c>
      <c r="EB626" s="5">
        <v>25</v>
      </c>
      <c r="EM626" s="5">
        <v>2</v>
      </c>
      <c r="EN626" t="s">
        <v>2476</v>
      </c>
      <c r="FB626" s="4">
        <v>25</v>
      </c>
      <c r="FM626" s="4">
        <v>2</v>
      </c>
    </row>
    <row r="627" spans="2:169">
      <c r="B627" s="10">
        <v>49</v>
      </c>
      <c r="M627" s="10">
        <v>3</v>
      </c>
      <c r="N627" t="s">
        <v>1802</v>
      </c>
      <c r="AB627" s="9">
        <v>49</v>
      </c>
      <c r="AC627" t="s">
        <v>2471</v>
      </c>
      <c r="AM627" s="9">
        <v>3</v>
      </c>
      <c r="AN627" t="s">
        <v>2470</v>
      </c>
      <c r="BB627" s="8">
        <v>49</v>
      </c>
      <c r="BC627" t="s">
        <v>2469</v>
      </c>
      <c r="BM627" s="8">
        <v>3</v>
      </c>
      <c r="BN627" t="s">
        <v>2468</v>
      </c>
      <c r="CB627" s="7">
        <v>49</v>
      </c>
      <c r="CC627" t="s">
        <v>2467</v>
      </c>
      <c r="CM627" s="7">
        <v>3</v>
      </c>
      <c r="CN627" t="s">
        <v>2466</v>
      </c>
      <c r="DB627" s="6">
        <v>49</v>
      </c>
      <c r="DM627" s="6">
        <v>3</v>
      </c>
      <c r="DN627" t="s">
        <v>2465</v>
      </c>
      <c r="EB627" s="5">
        <v>49</v>
      </c>
      <c r="EM627" s="5">
        <v>3</v>
      </c>
      <c r="EN627" t="s">
        <v>2464</v>
      </c>
      <c r="FB627" s="4">
        <v>49</v>
      </c>
      <c r="FM627" s="4">
        <v>3</v>
      </c>
    </row>
    <row r="628" spans="2:169">
      <c r="B628" s="19">
        <v>73</v>
      </c>
      <c r="M628" s="10">
        <v>4</v>
      </c>
      <c r="N628" t="s">
        <v>5053</v>
      </c>
      <c r="AB628" s="19">
        <v>73</v>
      </c>
      <c r="AM628" s="9">
        <v>4</v>
      </c>
      <c r="AN628" t="s">
        <v>2459</v>
      </c>
      <c r="BB628" s="19">
        <v>73</v>
      </c>
      <c r="BM628" s="8">
        <v>4</v>
      </c>
      <c r="BN628" t="s">
        <v>2458</v>
      </c>
      <c r="CB628" s="19">
        <v>73</v>
      </c>
      <c r="CM628" s="7">
        <v>4</v>
      </c>
      <c r="CN628" t="s">
        <v>2457</v>
      </c>
      <c r="DB628" s="19">
        <v>73</v>
      </c>
      <c r="DM628" s="6">
        <v>4</v>
      </c>
      <c r="DN628" t="s">
        <v>2456</v>
      </c>
      <c r="EB628" s="19">
        <v>73</v>
      </c>
      <c r="EM628" s="5">
        <v>4</v>
      </c>
      <c r="EN628" t="s">
        <v>2455</v>
      </c>
      <c r="FB628" s="19">
        <v>73</v>
      </c>
      <c r="FM628" s="4">
        <v>4</v>
      </c>
    </row>
    <row r="629" spans="2:169">
      <c r="B629" s="19">
        <v>97</v>
      </c>
      <c r="M629" s="10">
        <v>5</v>
      </c>
      <c r="N629" t="s">
        <v>5019</v>
      </c>
      <c r="AB629" s="19">
        <v>97</v>
      </c>
      <c r="AM629" s="9">
        <v>5</v>
      </c>
      <c r="AN629" t="s">
        <v>2450</v>
      </c>
      <c r="BB629" s="19">
        <v>97</v>
      </c>
      <c r="BM629" s="8">
        <v>5</v>
      </c>
      <c r="BN629" t="s">
        <v>2449</v>
      </c>
      <c r="CB629" s="19">
        <v>97</v>
      </c>
      <c r="CM629" s="7">
        <v>5</v>
      </c>
      <c r="CN629" t="s">
        <v>2448</v>
      </c>
      <c r="DB629" s="19">
        <v>97</v>
      </c>
      <c r="DM629" s="6">
        <v>5</v>
      </c>
      <c r="DN629" t="s">
        <v>2447</v>
      </c>
      <c r="EB629" s="19">
        <v>97</v>
      </c>
      <c r="EM629" s="5">
        <v>5</v>
      </c>
      <c r="EN629" t="s">
        <v>2446</v>
      </c>
      <c r="FB629" s="19">
        <v>97</v>
      </c>
      <c r="FM629" s="4">
        <v>5</v>
      </c>
    </row>
    <row r="630" spans="2:169">
      <c r="B630" s="19">
        <v>121</v>
      </c>
      <c r="M630" s="10">
        <v>6</v>
      </c>
      <c r="N630" t="s">
        <v>2370</v>
      </c>
      <c r="AB630" s="19">
        <v>121</v>
      </c>
      <c r="AM630" s="9">
        <v>6</v>
      </c>
      <c r="AN630" t="s">
        <v>2440</v>
      </c>
      <c r="BB630" s="19">
        <v>121</v>
      </c>
      <c r="BM630" s="8">
        <v>6</v>
      </c>
      <c r="BN630" t="s">
        <v>2439</v>
      </c>
      <c r="CB630" s="19">
        <v>121</v>
      </c>
      <c r="CM630" s="7">
        <v>6</v>
      </c>
      <c r="CN630" t="s">
        <v>2438</v>
      </c>
      <c r="DB630" s="19">
        <v>121</v>
      </c>
      <c r="DM630" s="6">
        <v>6</v>
      </c>
      <c r="DN630" t="s">
        <v>2437</v>
      </c>
      <c r="EB630" s="19">
        <v>121</v>
      </c>
      <c r="EM630" s="5">
        <v>6</v>
      </c>
      <c r="EN630" t="s">
        <v>2436</v>
      </c>
      <c r="FB630" s="19">
        <v>121</v>
      </c>
      <c r="FM630" s="4">
        <v>6</v>
      </c>
    </row>
    <row r="631" spans="2:169">
      <c r="B631" s="19">
        <v>145</v>
      </c>
      <c r="M631" s="2">
        <v>7</v>
      </c>
      <c r="N631" t="s">
        <v>1586</v>
      </c>
      <c r="AB631" s="19">
        <v>145</v>
      </c>
      <c r="AM631" s="2">
        <v>7</v>
      </c>
      <c r="AN631" t="s">
        <v>1505</v>
      </c>
      <c r="BB631" s="19">
        <v>145</v>
      </c>
      <c r="BM631" s="2">
        <v>7</v>
      </c>
      <c r="BN631" t="s">
        <v>2432</v>
      </c>
      <c r="CB631" s="19">
        <v>145</v>
      </c>
      <c r="CM631" s="2">
        <v>7</v>
      </c>
      <c r="CN631" t="s">
        <v>2431</v>
      </c>
      <c r="DB631" s="19">
        <v>145</v>
      </c>
      <c r="DM631" s="2">
        <v>7</v>
      </c>
      <c r="DN631" t="s">
        <v>2430</v>
      </c>
      <c r="EB631" s="19">
        <v>145</v>
      </c>
      <c r="EM631" s="2">
        <v>7</v>
      </c>
      <c r="EN631" t="s">
        <v>2429</v>
      </c>
      <c r="FB631" s="19">
        <v>145</v>
      </c>
      <c r="FM631" s="2">
        <v>7</v>
      </c>
    </row>
    <row r="632" spans="2:169">
      <c r="B632" s="19">
        <v>169</v>
      </c>
      <c r="M632" s="2">
        <v>8</v>
      </c>
      <c r="N632" t="s">
        <v>5020</v>
      </c>
      <c r="AB632" s="19">
        <v>169</v>
      </c>
      <c r="AM632" s="2">
        <v>8</v>
      </c>
      <c r="AN632" t="s">
        <v>2425</v>
      </c>
      <c r="BB632" s="19">
        <v>169</v>
      </c>
      <c r="BM632" s="2">
        <v>8</v>
      </c>
      <c r="BN632" t="s">
        <v>2424</v>
      </c>
      <c r="CB632" s="19">
        <v>169</v>
      </c>
      <c r="CM632" s="2">
        <v>8</v>
      </c>
      <c r="CN632" t="s">
        <v>1316</v>
      </c>
      <c r="DB632" s="19">
        <v>169</v>
      </c>
      <c r="DM632" s="2">
        <v>8</v>
      </c>
      <c r="DN632" t="s">
        <v>2423</v>
      </c>
      <c r="EB632" s="19">
        <v>169</v>
      </c>
      <c r="EM632" s="2">
        <v>8</v>
      </c>
      <c r="EN632" t="s">
        <v>2422</v>
      </c>
      <c r="FB632" s="19">
        <v>169</v>
      </c>
      <c r="FM632" s="2">
        <v>8</v>
      </c>
    </row>
    <row r="633" spans="2:169">
      <c r="B633" s="19">
        <v>193</v>
      </c>
      <c r="M633" s="2">
        <v>9</v>
      </c>
      <c r="N633" t="s">
        <v>4363</v>
      </c>
      <c r="AB633" s="19">
        <v>193</v>
      </c>
      <c r="AM633" s="2">
        <v>9</v>
      </c>
      <c r="AN633" t="s">
        <v>2418</v>
      </c>
      <c r="BB633" s="19">
        <v>193</v>
      </c>
      <c r="BM633" s="2">
        <v>9</v>
      </c>
      <c r="BN633" t="s">
        <v>2417</v>
      </c>
      <c r="CB633" s="19">
        <v>193</v>
      </c>
      <c r="CM633" s="2">
        <v>9</v>
      </c>
      <c r="CN633" t="s">
        <v>2416</v>
      </c>
      <c r="DB633" s="19">
        <v>193</v>
      </c>
      <c r="DM633" s="2">
        <v>9</v>
      </c>
      <c r="DN633" t="s">
        <v>2415</v>
      </c>
      <c r="EB633" s="19">
        <v>193</v>
      </c>
      <c r="EM633" s="2">
        <v>9</v>
      </c>
      <c r="EN633" t="s">
        <v>2414</v>
      </c>
      <c r="FB633" s="19">
        <v>193</v>
      </c>
      <c r="FM633" s="2">
        <v>9</v>
      </c>
    </row>
    <row r="634" spans="2:169">
      <c r="B634" s="19">
        <v>217</v>
      </c>
      <c r="M634" s="2">
        <v>10</v>
      </c>
      <c r="N634" t="s">
        <v>1251</v>
      </c>
      <c r="AB634" s="19">
        <v>217</v>
      </c>
      <c r="AM634" s="2">
        <v>10</v>
      </c>
      <c r="AN634" t="s">
        <v>2409</v>
      </c>
      <c r="BB634" s="19">
        <v>217</v>
      </c>
      <c r="BM634" s="2">
        <v>10</v>
      </c>
      <c r="BN634" t="s">
        <v>2408</v>
      </c>
      <c r="CB634" s="19">
        <v>217</v>
      </c>
      <c r="CM634" s="2">
        <v>10</v>
      </c>
      <c r="CN634" t="s">
        <v>2407</v>
      </c>
      <c r="DB634" s="19">
        <v>217</v>
      </c>
      <c r="DM634" s="2">
        <v>10</v>
      </c>
      <c r="DN634" t="s">
        <v>2406</v>
      </c>
      <c r="EB634" s="19">
        <v>217</v>
      </c>
      <c r="EM634" s="2">
        <v>10</v>
      </c>
      <c r="EN634" t="s">
        <v>2405</v>
      </c>
      <c r="FB634" s="19">
        <v>217</v>
      </c>
      <c r="FM634" s="2">
        <v>10</v>
      </c>
    </row>
    <row r="635" spans="2:169">
      <c r="B635" s="19">
        <v>241</v>
      </c>
      <c r="M635" s="2">
        <v>11</v>
      </c>
      <c r="N635" t="s">
        <v>1761</v>
      </c>
      <c r="AB635" s="19">
        <v>241</v>
      </c>
      <c r="AM635" s="2">
        <v>11</v>
      </c>
      <c r="AN635" t="s">
        <v>2400</v>
      </c>
      <c r="BB635" s="19">
        <v>241</v>
      </c>
      <c r="BM635" s="2">
        <v>11</v>
      </c>
      <c r="BN635" t="s">
        <v>2399</v>
      </c>
      <c r="CB635" s="19">
        <v>241</v>
      </c>
      <c r="CM635" s="2">
        <v>11</v>
      </c>
      <c r="CN635" t="s">
        <v>2398</v>
      </c>
      <c r="DB635" s="19">
        <v>241</v>
      </c>
      <c r="DM635" s="2">
        <v>11</v>
      </c>
      <c r="DN635" t="s">
        <v>2397</v>
      </c>
      <c r="EB635" s="19">
        <v>241</v>
      </c>
      <c r="EM635" s="2">
        <v>11</v>
      </c>
      <c r="EN635" t="s">
        <v>2396</v>
      </c>
      <c r="FB635" s="19">
        <v>241</v>
      </c>
      <c r="FM635" s="2">
        <v>11</v>
      </c>
    </row>
    <row r="636" spans="2:169" ht="15.75" thickBot="1">
      <c r="B636" s="18">
        <v>265</v>
      </c>
      <c r="M636" s="2">
        <v>12</v>
      </c>
      <c r="N636" t="s">
        <v>5021</v>
      </c>
      <c r="AB636" s="18">
        <v>265</v>
      </c>
      <c r="AM636" s="2">
        <v>12</v>
      </c>
      <c r="AN636" t="s">
        <v>1991</v>
      </c>
      <c r="BB636" s="18">
        <v>265</v>
      </c>
      <c r="BM636" s="2">
        <v>12</v>
      </c>
      <c r="BN636" t="s">
        <v>2392</v>
      </c>
      <c r="CB636" s="18">
        <v>265</v>
      </c>
      <c r="CM636" s="2">
        <v>12</v>
      </c>
      <c r="CN636" t="s">
        <v>2391</v>
      </c>
      <c r="DB636" s="18">
        <v>265</v>
      </c>
      <c r="DM636" s="2">
        <v>12</v>
      </c>
      <c r="DN636" t="s">
        <v>2390</v>
      </c>
      <c r="EB636" s="18">
        <v>265</v>
      </c>
      <c r="EM636" s="2">
        <v>12</v>
      </c>
      <c r="EN636" t="s">
        <v>1172</v>
      </c>
      <c r="FB636" s="18">
        <v>265</v>
      </c>
      <c r="FM636" s="2">
        <v>12</v>
      </c>
    </row>
    <row r="637" spans="2:169">
      <c r="M637" s="2">
        <v>13</v>
      </c>
      <c r="N637" t="s">
        <v>1671</v>
      </c>
      <c r="AM637" s="2">
        <v>13</v>
      </c>
      <c r="AN637" t="s">
        <v>2385</v>
      </c>
      <c r="BM637" s="2">
        <v>13</v>
      </c>
      <c r="BN637" t="s">
        <v>1489</v>
      </c>
      <c r="CM637" s="2">
        <v>13</v>
      </c>
      <c r="CN637" t="s">
        <v>2384</v>
      </c>
      <c r="DM637" s="2">
        <v>13</v>
      </c>
      <c r="DN637" t="s">
        <v>2383</v>
      </c>
      <c r="EM637" s="2">
        <v>13</v>
      </c>
      <c r="EN637" t="s">
        <v>2382</v>
      </c>
      <c r="FM637" s="2">
        <v>13</v>
      </c>
    </row>
    <row r="638" spans="2:169">
      <c r="M638" s="2">
        <v>14</v>
      </c>
      <c r="N638" t="s">
        <v>1943</v>
      </c>
      <c r="AM638" s="2">
        <v>14</v>
      </c>
      <c r="AN638" t="s">
        <v>2377</v>
      </c>
      <c r="BM638" s="2">
        <v>14</v>
      </c>
      <c r="BN638" t="s">
        <v>1480</v>
      </c>
      <c r="CM638" s="2">
        <v>14</v>
      </c>
      <c r="CN638" t="s">
        <v>2376</v>
      </c>
      <c r="DM638" s="2">
        <v>14</v>
      </c>
      <c r="DN638" t="s">
        <v>2375</v>
      </c>
      <c r="EM638" s="2">
        <v>14</v>
      </c>
      <c r="EN638" t="s">
        <v>2374</v>
      </c>
      <c r="FM638" s="2">
        <v>14</v>
      </c>
    </row>
    <row r="639" spans="2:169">
      <c r="C639" t="s">
        <v>2371</v>
      </c>
      <c r="D639" t="s">
        <v>2370</v>
      </c>
      <c r="M639" s="2">
        <v>15</v>
      </c>
      <c r="N639" t="s">
        <v>5022</v>
      </c>
      <c r="AM639" s="2">
        <v>15</v>
      </c>
      <c r="AN639" t="s">
        <v>2368</v>
      </c>
      <c r="BM639" s="2">
        <v>15</v>
      </c>
      <c r="BN639" t="s">
        <v>2367</v>
      </c>
      <c r="CM639" s="2">
        <v>15</v>
      </c>
      <c r="CN639" t="s">
        <v>2366</v>
      </c>
      <c r="DM639" s="2">
        <v>15</v>
      </c>
      <c r="DN639" t="s">
        <v>2365</v>
      </c>
      <c r="EM639" s="2">
        <v>15</v>
      </c>
      <c r="EN639" t="s">
        <v>2364</v>
      </c>
      <c r="FM639" s="2">
        <v>15</v>
      </c>
    </row>
    <row r="640" spans="2:169">
      <c r="D640" t="s">
        <v>2361</v>
      </c>
      <c r="M640" s="2">
        <v>16</v>
      </c>
      <c r="N640" t="s">
        <v>5042</v>
      </c>
      <c r="AM640" s="2">
        <v>16</v>
      </c>
      <c r="AN640" t="s">
        <v>2360</v>
      </c>
      <c r="BM640" s="2">
        <v>16</v>
      </c>
      <c r="BN640" t="s">
        <v>1353</v>
      </c>
      <c r="CM640" s="2">
        <v>16</v>
      </c>
      <c r="CN640" t="s">
        <v>2359</v>
      </c>
      <c r="DM640" s="2">
        <v>16</v>
      </c>
      <c r="DN640" t="s">
        <v>2358</v>
      </c>
      <c r="EM640" s="2">
        <v>16</v>
      </c>
      <c r="EN640" t="s">
        <v>2357</v>
      </c>
      <c r="FM640" s="2">
        <v>16</v>
      </c>
    </row>
    <row r="641" spans="3:169">
      <c r="D641" t="s">
        <v>2353</v>
      </c>
      <c r="M641" s="2">
        <v>17</v>
      </c>
      <c r="N641" t="s">
        <v>4606</v>
      </c>
      <c r="AM641" s="2">
        <v>17</v>
      </c>
      <c r="AN641" t="s">
        <v>2352</v>
      </c>
      <c r="BM641" s="2">
        <v>17</v>
      </c>
      <c r="BN641" t="s">
        <v>2351</v>
      </c>
      <c r="CM641" s="2">
        <v>17</v>
      </c>
      <c r="CN641" t="s">
        <v>2350</v>
      </c>
      <c r="DM641" s="2">
        <v>17</v>
      </c>
      <c r="DN641" t="s">
        <v>2349</v>
      </c>
      <c r="EM641" s="2">
        <v>17</v>
      </c>
      <c r="EN641" t="s">
        <v>2348</v>
      </c>
      <c r="FM641" s="2">
        <v>17</v>
      </c>
    </row>
    <row r="642" spans="3:169">
      <c r="D642" t="s">
        <v>2343</v>
      </c>
      <c r="M642" s="2">
        <v>18</v>
      </c>
      <c r="N642" t="s">
        <v>5048</v>
      </c>
      <c r="AM642" s="2">
        <v>18</v>
      </c>
      <c r="AN642" t="s">
        <v>2342</v>
      </c>
      <c r="BM642" s="2">
        <v>18</v>
      </c>
      <c r="BN642" t="s">
        <v>2341</v>
      </c>
      <c r="CM642" s="2">
        <v>18</v>
      </c>
      <c r="CN642" t="s">
        <v>2340</v>
      </c>
      <c r="DM642" s="2">
        <v>18</v>
      </c>
      <c r="DN642" t="s">
        <v>2339</v>
      </c>
      <c r="EM642" s="2">
        <v>18</v>
      </c>
      <c r="EN642" t="s">
        <v>2338</v>
      </c>
      <c r="FM642" s="2">
        <v>18</v>
      </c>
    </row>
    <row r="643" spans="3:169">
      <c r="D643" t="s">
        <v>2335</v>
      </c>
      <c r="M643" s="2">
        <v>19</v>
      </c>
      <c r="N643" t="s">
        <v>5044</v>
      </c>
      <c r="AM643" s="2">
        <v>19</v>
      </c>
      <c r="AN643" t="s">
        <v>2334</v>
      </c>
      <c r="BM643" s="2">
        <v>19</v>
      </c>
      <c r="BN643" t="s">
        <v>1306</v>
      </c>
      <c r="CM643" s="2">
        <v>19</v>
      </c>
      <c r="CN643" t="s">
        <v>2333</v>
      </c>
      <c r="DM643" s="2">
        <v>19</v>
      </c>
      <c r="DN643" t="s">
        <v>2332</v>
      </c>
      <c r="EM643" s="2">
        <v>19</v>
      </c>
      <c r="EN643" t="s">
        <v>2331</v>
      </c>
      <c r="FM643" s="2">
        <v>19</v>
      </c>
    </row>
    <row r="644" spans="3:169">
      <c r="D644" t="s">
        <v>2327</v>
      </c>
      <c r="M644" s="2">
        <v>20</v>
      </c>
      <c r="N644" t="s">
        <v>5045</v>
      </c>
      <c r="AM644" s="2">
        <v>20</v>
      </c>
      <c r="AN644" t="s">
        <v>2325</v>
      </c>
      <c r="BM644" s="2">
        <v>20</v>
      </c>
      <c r="BN644" t="s">
        <v>2324</v>
      </c>
      <c r="CM644" s="2">
        <v>20</v>
      </c>
      <c r="CN644" t="s">
        <v>2323</v>
      </c>
      <c r="DM644" s="2">
        <v>20</v>
      </c>
      <c r="DN644" t="s">
        <v>2322</v>
      </c>
      <c r="EM644" s="2">
        <v>20</v>
      </c>
      <c r="EN644" t="s">
        <v>2321</v>
      </c>
      <c r="FM644" s="2">
        <v>20</v>
      </c>
    </row>
    <row r="645" spans="3:169">
      <c r="D645" t="s">
        <v>2316</v>
      </c>
      <c r="M645" s="2">
        <v>21</v>
      </c>
      <c r="N645" t="s">
        <v>5046</v>
      </c>
      <c r="AM645" s="2">
        <v>21</v>
      </c>
      <c r="AN645" t="s">
        <v>2314</v>
      </c>
      <c r="BM645" s="2">
        <v>21</v>
      </c>
      <c r="BN645" t="s">
        <v>2313</v>
      </c>
      <c r="CM645" s="2">
        <v>21</v>
      </c>
      <c r="CN645" t="s">
        <v>2312</v>
      </c>
      <c r="DM645" s="2">
        <v>21</v>
      </c>
      <c r="DN645" t="s">
        <v>2311</v>
      </c>
      <c r="EM645" s="2">
        <v>21</v>
      </c>
      <c r="EN645" t="s">
        <v>2310</v>
      </c>
      <c r="FM645" s="2">
        <v>21</v>
      </c>
    </row>
    <row r="646" spans="3:169">
      <c r="D646" t="s">
        <v>1276</v>
      </c>
      <c r="M646" s="2">
        <v>22</v>
      </c>
      <c r="N646" t="s">
        <v>5052</v>
      </c>
      <c r="AM646" s="2">
        <v>22</v>
      </c>
      <c r="AN646" t="s">
        <v>1419</v>
      </c>
      <c r="BM646" s="2">
        <v>22</v>
      </c>
      <c r="BN646" t="s">
        <v>2304</v>
      </c>
      <c r="CM646" s="2">
        <v>22</v>
      </c>
      <c r="CN646" t="s">
        <v>2303</v>
      </c>
      <c r="DM646" s="2">
        <v>22</v>
      </c>
      <c r="DN646" t="s">
        <v>2302</v>
      </c>
      <c r="EM646" s="2">
        <v>22</v>
      </c>
      <c r="EN646" t="s">
        <v>2301</v>
      </c>
      <c r="FM646" s="2">
        <v>22</v>
      </c>
    </row>
    <row r="647" spans="3:169">
      <c r="D647" t="s">
        <v>2299</v>
      </c>
      <c r="M647" s="2">
        <v>23</v>
      </c>
      <c r="N647" t="s">
        <v>1293</v>
      </c>
      <c r="AM647" s="2">
        <v>23</v>
      </c>
      <c r="AN647" t="s">
        <v>2298</v>
      </c>
      <c r="BM647" s="2">
        <v>23</v>
      </c>
      <c r="BN647" t="s">
        <v>2297</v>
      </c>
      <c r="CM647" s="2">
        <v>23</v>
      </c>
      <c r="CN647" t="s">
        <v>2296</v>
      </c>
      <c r="DM647" s="2">
        <v>23</v>
      </c>
      <c r="DN647" t="s">
        <v>2295</v>
      </c>
      <c r="EM647" s="2">
        <v>23</v>
      </c>
      <c r="EN647" t="s">
        <v>2294</v>
      </c>
      <c r="FM647" s="2">
        <v>23</v>
      </c>
    </row>
    <row r="648" spans="3:169" ht="15.75" thickBot="1">
      <c r="D648" t="s">
        <v>2290</v>
      </c>
      <c r="M648" s="1">
        <v>24</v>
      </c>
      <c r="N648" t="s">
        <v>2361</v>
      </c>
      <c r="AM648" s="1">
        <v>24</v>
      </c>
      <c r="AN648" t="s">
        <v>2288</v>
      </c>
      <c r="BM648" s="1">
        <v>24</v>
      </c>
      <c r="BN648" t="s">
        <v>2287</v>
      </c>
      <c r="CM648" s="1">
        <v>24</v>
      </c>
      <c r="CN648" t="s">
        <v>2286</v>
      </c>
      <c r="DM648" s="1">
        <v>24</v>
      </c>
      <c r="DN648" t="s">
        <v>2285</v>
      </c>
      <c r="EM648" s="1">
        <v>24</v>
      </c>
      <c r="EN648" t="s">
        <v>2284</v>
      </c>
      <c r="FM648" s="1">
        <v>24</v>
      </c>
    </row>
    <row r="649" spans="3:169">
      <c r="D649" t="s">
        <v>2280</v>
      </c>
      <c r="M649" s="17">
        <v>25</v>
      </c>
      <c r="N649" t="s">
        <v>5026</v>
      </c>
      <c r="AM649" s="16">
        <v>25</v>
      </c>
      <c r="AN649" t="s">
        <v>2279</v>
      </c>
      <c r="BM649" s="15">
        <v>25</v>
      </c>
      <c r="BN649" t="s">
        <v>2278</v>
      </c>
      <c r="CM649" s="14">
        <v>25</v>
      </c>
      <c r="CN649" t="s">
        <v>2277</v>
      </c>
      <c r="DM649" s="13">
        <v>25</v>
      </c>
      <c r="DN649" t="s">
        <v>2276</v>
      </c>
      <c r="EM649" s="12">
        <v>25</v>
      </c>
      <c r="EN649" t="s">
        <v>2275</v>
      </c>
      <c r="FM649" s="11">
        <v>25</v>
      </c>
    </row>
    <row r="650" spans="3:169">
      <c r="M650" s="10">
        <v>26</v>
      </c>
      <c r="N650" t="s">
        <v>5023</v>
      </c>
      <c r="AM650" s="9">
        <v>26</v>
      </c>
      <c r="AN650" t="s">
        <v>2271</v>
      </c>
      <c r="BM650" s="8">
        <v>26</v>
      </c>
      <c r="BN650" t="s">
        <v>2270</v>
      </c>
      <c r="CM650" s="7">
        <v>26</v>
      </c>
      <c r="CN650" t="s">
        <v>2269</v>
      </c>
      <c r="DM650" s="6">
        <v>26</v>
      </c>
      <c r="DN650" t="s">
        <v>2268</v>
      </c>
      <c r="EM650" s="5">
        <v>26</v>
      </c>
      <c r="EN650" t="s">
        <v>2267</v>
      </c>
      <c r="FM650" s="4">
        <v>26</v>
      </c>
    </row>
    <row r="651" spans="3:169">
      <c r="C651" t="s">
        <v>2264</v>
      </c>
      <c r="D651" t="s">
        <v>2263</v>
      </c>
      <c r="M651" s="10">
        <v>27</v>
      </c>
      <c r="N651" t="s">
        <v>5024</v>
      </c>
      <c r="AM651" s="9">
        <v>27</v>
      </c>
      <c r="AN651" t="s">
        <v>2262</v>
      </c>
      <c r="BM651" s="8">
        <v>27</v>
      </c>
      <c r="BN651" t="s">
        <v>2261</v>
      </c>
      <c r="CM651" s="7">
        <v>27</v>
      </c>
      <c r="CN651" t="s">
        <v>1270</v>
      </c>
      <c r="DM651" s="6">
        <v>27</v>
      </c>
      <c r="DN651" t="s">
        <v>2260</v>
      </c>
      <c r="EM651" s="5">
        <v>27</v>
      </c>
      <c r="EN651" t="s">
        <v>2259</v>
      </c>
      <c r="FM651" s="4">
        <v>27</v>
      </c>
    </row>
    <row r="652" spans="3:169">
      <c r="D652" t="s">
        <v>2255</v>
      </c>
      <c r="M652" s="10">
        <v>28</v>
      </c>
      <c r="N652" t="s">
        <v>5025</v>
      </c>
      <c r="AM652" s="9">
        <v>28</v>
      </c>
      <c r="AN652" t="s">
        <v>2253</v>
      </c>
      <c r="BM652" s="8">
        <v>28</v>
      </c>
      <c r="BN652" t="s">
        <v>2252</v>
      </c>
      <c r="CM652" s="7">
        <v>28</v>
      </c>
      <c r="CN652" t="s">
        <v>2251</v>
      </c>
      <c r="DM652" s="6">
        <v>28</v>
      </c>
      <c r="DN652" t="s">
        <v>2250</v>
      </c>
      <c r="EM652" s="5">
        <v>28</v>
      </c>
      <c r="EN652" t="s">
        <v>2249</v>
      </c>
      <c r="FM652" s="4">
        <v>28</v>
      </c>
    </row>
    <row r="653" spans="3:169">
      <c r="D653" t="s">
        <v>2244</v>
      </c>
      <c r="M653" s="10">
        <v>29</v>
      </c>
      <c r="N653" t="s">
        <v>5028</v>
      </c>
      <c r="AM653" s="9">
        <v>29</v>
      </c>
      <c r="AN653" t="s">
        <v>2243</v>
      </c>
      <c r="BM653" s="8">
        <v>29</v>
      </c>
      <c r="BN653" t="s">
        <v>2242</v>
      </c>
      <c r="CM653" s="7">
        <v>29</v>
      </c>
      <c r="CN653" t="s">
        <v>1255</v>
      </c>
      <c r="DM653" s="6">
        <v>29</v>
      </c>
      <c r="DN653" t="s">
        <v>2241</v>
      </c>
      <c r="EM653" s="5">
        <v>29</v>
      </c>
      <c r="EN653" t="s">
        <v>2240</v>
      </c>
      <c r="FM653" s="4">
        <v>29</v>
      </c>
    </row>
    <row r="654" spans="3:169">
      <c r="D654" t="s">
        <v>2236</v>
      </c>
      <c r="M654" s="10">
        <v>30</v>
      </c>
      <c r="N654" t="s">
        <v>5029</v>
      </c>
      <c r="AM654" s="9">
        <v>30</v>
      </c>
      <c r="AN654" t="s">
        <v>2235</v>
      </c>
      <c r="BM654" s="8">
        <v>30</v>
      </c>
      <c r="BN654" t="s">
        <v>2234</v>
      </c>
      <c r="CM654" s="7">
        <v>30</v>
      </c>
      <c r="CN654" t="s">
        <v>2233</v>
      </c>
      <c r="DM654" s="6">
        <v>30</v>
      </c>
      <c r="DN654" t="s">
        <v>2232</v>
      </c>
      <c r="EM654" s="5">
        <v>30</v>
      </c>
      <c r="EN654" t="s">
        <v>1069</v>
      </c>
      <c r="FM654" s="4">
        <v>30</v>
      </c>
    </row>
    <row r="655" spans="3:169">
      <c r="D655" t="s">
        <v>2227</v>
      </c>
      <c r="M655" s="2">
        <v>31</v>
      </c>
      <c r="N655" t="s">
        <v>5031</v>
      </c>
      <c r="AM655" s="2">
        <v>31</v>
      </c>
      <c r="AN655" t="s">
        <v>2226</v>
      </c>
      <c r="BM655" s="2">
        <v>31</v>
      </c>
      <c r="BN655" t="s">
        <v>2225</v>
      </c>
      <c r="CM655" s="2">
        <v>31</v>
      </c>
      <c r="CN655" t="s">
        <v>2224</v>
      </c>
      <c r="DM655" s="2">
        <v>31</v>
      </c>
      <c r="DN655" t="s">
        <v>2223</v>
      </c>
      <c r="EM655" s="2">
        <v>31</v>
      </c>
      <c r="EN655" t="s">
        <v>2222</v>
      </c>
      <c r="FM655" s="2">
        <v>31</v>
      </c>
    </row>
    <row r="656" spans="3:169">
      <c r="D656" t="s">
        <v>2217</v>
      </c>
      <c r="M656" s="2">
        <v>32</v>
      </c>
      <c r="N656" t="s">
        <v>5032</v>
      </c>
      <c r="AM656" s="2">
        <v>32</v>
      </c>
      <c r="AN656" t="s">
        <v>2216</v>
      </c>
      <c r="BM656" s="2">
        <v>32</v>
      </c>
      <c r="BN656" t="s">
        <v>2215</v>
      </c>
      <c r="CM656" s="2">
        <v>32</v>
      </c>
      <c r="CN656" t="s">
        <v>2214</v>
      </c>
      <c r="DM656" s="2">
        <v>32</v>
      </c>
      <c r="DN656" t="s">
        <v>2213</v>
      </c>
      <c r="EM656" s="2">
        <v>32</v>
      </c>
      <c r="EN656" t="s">
        <v>2212</v>
      </c>
      <c r="FM656" s="2">
        <v>32</v>
      </c>
    </row>
    <row r="657" spans="3:169">
      <c r="D657" t="s">
        <v>2208</v>
      </c>
      <c r="M657" s="2">
        <v>33</v>
      </c>
      <c r="N657" t="s">
        <v>5054</v>
      </c>
      <c r="AM657" s="2">
        <v>33</v>
      </c>
      <c r="AN657" t="s">
        <v>2206</v>
      </c>
      <c r="BM657" s="2">
        <v>33</v>
      </c>
      <c r="BN657" t="s">
        <v>2205</v>
      </c>
      <c r="CM657" s="2">
        <v>33</v>
      </c>
      <c r="CN657" t="s">
        <v>2204</v>
      </c>
      <c r="DM657" s="2">
        <v>33</v>
      </c>
      <c r="DN657" t="s">
        <v>2203</v>
      </c>
      <c r="EM657" s="2">
        <v>33</v>
      </c>
      <c r="EN657" t="s">
        <v>2202</v>
      </c>
      <c r="FM657" s="2">
        <v>33</v>
      </c>
    </row>
    <row r="658" spans="3:169">
      <c r="D658" t="s">
        <v>2197</v>
      </c>
      <c r="M658" s="2">
        <v>34</v>
      </c>
      <c r="N658" t="s">
        <v>5033</v>
      </c>
      <c r="AM658" s="2">
        <v>34</v>
      </c>
      <c r="AN658" t="s">
        <v>2195</v>
      </c>
      <c r="BM658" s="2">
        <v>34</v>
      </c>
      <c r="BN658" t="s">
        <v>2194</v>
      </c>
      <c r="CM658" s="2">
        <v>34</v>
      </c>
      <c r="CN658" t="s">
        <v>2193</v>
      </c>
      <c r="DM658" s="2">
        <v>34</v>
      </c>
      <c r="DN658" t="s">
        <v>2192</v>
      </c>
      <c r="EM658" s="2">
        <v>34</v>
      </c>
      <c r="EN658" t="s">
        <v>2191</v>
      </c>
      <c r="FM658" s="2">
        <v>34</v>
      </c>
    </row>
    <row r="659" spans="3:169">
      <c r="D659" t="s">
        <v>2186</v>
      </c>
      <c r="M659" s="2">
        <v>35</v>
      </c>
      <c r="N659" t="s">
        <v>5034</v>
      </c>
      <c r="AM659" s="2">
        <v>35</v>
      </c>
      <c r="AN659" t="s">
        <v>2184</v>
      </c>
      <c r="BM659" s="2">
        <v>35</v>
      </c>
      <c r="BN659" t="s">
        <v>2183</v>
      </c>
      <c r="CM659" s="2">
        <v>35</v>
      </c>
      <c r="CN659" t="s">
        <v>2182</v>
      </c>
      <c r="DM659" s="2">
        <v>35</v>
      </c>
      <c r="DN659" t="s">
        <v>2181</v>
      </c>
      <c r="EM659" s="2">
        <v>35</v>
      </c>
      <c r="EN659" t="s">
        <v>2180</v>
      </c>
      <c r="FM659" s="2">
        <v>35</v>
      </c>
    </row>
    <row r="660" spans="3:169">
      <c r="M660" s="2">
        <v>36</v>
      </c>
      <c r="N660" t="s">
        <v>5035</v>
      </c>
      <c r="AM660" s="2">
        <v>36</v>
      </c>
      <c r="AN660" t="s">
        <v>2175</v>
      </c>
      <c r="BM660" s="2">
        <v>36</v>
      </c>
      <c r="BN660" t="s">
        <v>2174</v>
      </c>
      <c r="CM660" s="2">
        <v>36</v>
      </c>
      <c r="CN660" t="s">
        <v>2173</v>
      </c>
      <c r="DM660" s="2">
        <v>36</v>
      </c>
      <c r="DN660" t="s">
        <v>2172</v>
      </c>
      <c r="EM660" s="2">
        <v>36</v>
      </c>
      <c r="EN660" t="s">
        <v>2171</v>
      </c>
      <c r="FM660" s="2">
        <v>36</v>
      </c>
    </row>
    <row r="661" spans="3:169">
      <c r="C661" t="s">
        <v>2166</v>
      </c>
      <c r="D661" t="s">
        <v>2165</v>
      </c>
      <c r="M661" s="2">
        <v>37</v>
      </c>
      <c r="N661" t="s">
        <v>5036</v>
      </c>
      <c r="AM661" s="2">
        <v>37</v>
      </c>
      <c r="AN661" t="s">
        <v>2163</v>
      </c>
      <c r="BM661" s="2">
        <v>37</v>
      </c>
      <c r="BN661" t="s">
        <v>2162</v>
      </c>
      <c r="CM661" s="2">
        <v>37</v>
      </c>
      <c r="CN661" t="s">
        <v>2161</v>
      </c>
      <c r="DM661" s="2">
        <v>37</v>
      </c>
      <c r="DN661" t="s">
        <v>2160</v>
      </c>
      <c r="EM661" s="2">
        <v>37</v>
      </c>
      <c r="EN661" t="s">
        <v>2159</v>
      </c>
      <c r="FM661" s="2">
        <v>37</v>
      </c>
    </row>
    <row r="662" spans="3:169">
      <c r="D662" t="s">
        <v>2154</v>
      </c>
      <c r="M662" s="2">
        <v>38</v>
      </c>
      <c r="N662" t="s">
        <v>5037</v>
      </c>
      <c r="AM662" s="2">
        <v>38</v>
      </c>
      <c r="AN662" t="s">
        <v>2152</v>
      </c>
      <c r="BM662" s="2">
        <v>38</v>
      </c>
      <c r="BN662" t="s">
        <v>2151</v>
      </c>
      <c r="CM662" s="2">
        <v>38</v>
      </c>
      <c r="CN662" t="s">
        <v>2150</v>
      </c>
      <c r="DM662" s="2">
        <v>38</v>
      </c>
      <c r="DN662" t="s">
        <v>2149</v>
      </c>
      <c r="EM662" s="2">
        <v>38</v>
      </c>
      <c r="EN662" t="s">
        <v>2148</v>
      </c>
      <c r="FM662" s="2">
        <v>38</v>
      </c>
    </row>
    <row r="663" spans="3:169">
      <c r="D663" t="s">
        <v>2145</v>
      </c>
      <c r="M663" s="2">
        <v>39</v>
      </c>
      <c r="N663" t="s">
        <v>5038</v>
      </c>
      <c r="AM663" s="2">
        <v>39</v>
      </c>
      <c r="AN663" t="s">
        <v>2144</v>
      </c>
      <c r="BM663" s="2">
        <v>39</v>
      </c>
      <c r="BN663" t="s">
        <v>2143</v>
      </c>
      <c r="CM663" s="2">
        <v>39</v>
      </c>
      <c r="CN663" t="s">
        <v>2142</v>
      </c>
      <c r="DM663" s="2">
        <v>39</v>
      </c>
      <c r="DN663" t="s">
        <v>2141</v>
      </c>
      <c r="EM663" s="2">
        <v>39</v>
      </c>
      <c r="EN663" t="s">
        <v>2140</v>
      </c>
      <c r="FM663" s="2">
        <v>39</v>
      </c>
    </row>
    <row r="664" spans="3:169">
      <c r="D664" t="s">
        <v>2135</v>
      </c>
      <c r="M664" s="2">
        <v>40</v>
      </c>
      <c r="N664" t="s">
        <v>5039</v>
      </c>
      <c r="AM664" s="2">
        <v>40</v>
      </c>
      <c r="AN664" t="s">
        <v>2133</v>
      </c>
      <c r="BM664" s="2">
        <v>40</v>
      </c>
      <c r="BN664" t="s">
        <v>2132</v>
      </c>
      <c r="CM664" s="2">
        <v>40</v>
      </c>
      <c r="CN664" t="s">
        <v>1207</v>
      </c>
      <c r="DM664" s="2">
        <v>40</v>
      </c>
      <c r="DN664" t="s">
        <v>2131</v>
      </c>
      <c r="EM664" s="2">
        <v>40</v>
      </c>
      <c r="EN664" t="s">
        <v>2130</v>
      </c>
      <c r="FM664" s="2">
        <v>40</v>
      </c>
    </row>
    <row r="665" spans="3:169">
      <c r="D665" t="s">
        <v>2126</v>
      </c>
      <c r="M665" s="2">
        <v>41</v>
      </c>
      <c r="N665" t="s">
        <v>5040</v>
      </c>
      <c r="AM665" s="2">
        <v>41</v>
      </c>
      <c r="AN665" t="s">
        <v>2124</v>
      </c>
      <c r="BM665" s="2">
        <v>41</v>
      </c>
      <c r="BN665" t="s">
        <v>2123</v>
      </c>
      <c r="CM665" s="2">
        <v>41</v>
      </c>
      <c r="CN665" t="s">
        <v>2122</v>
      </c>
      <c r="DM665" s="2">
        <v>41</v>
      </c>
      <c r="DN665" t="s">
        <v>2121</v>
      </c>
      <c r="EM665" s="2">
        <v>41</v>
      </c>
      <c r="EN665" t="s">
        <v>2120</v>
      </c>
      <c r="FM665" s="2">
        <v>41</v>
      </c>
    </row>
    <row r="666" spans="3:169">
      <c r="D666" t="s">
        <v>2116</v>
      </c>
      <c r="M666" s="2">
        <v>42</v>
      </c>
      <c r="N666" t="s">
        <v>5041</v>
      </c>
      <c r="AM666" s="2">
        <v>42</v>
      </c>
      <c r="AN666" t="s">
        <v>886</v>
      </c>
      <c r="BM666" s="2">
        <v>42</v>
      </c>
      <c r="BN666" t="s">
        <v>2114</v>
      </c>
      <c r="CM666" s="2">
        <v>42</v>
      </c>
      <c r="CN666" t="s">
        <v>2113</v>
      </c>
      <c r="DM666" s="2">
        <v>42</v>
      </c>
      <c r="DN666" t="s">
        <v>2112</v>
      </c>
      <c r="EM666" s="2">
        <v>42</v>
      </c>
      <c r="EN666" t="s">
        <v>2111</v>
      </c>
      <c r="FM666" s="2">
        <v>42</v>
      </c>
    </row>
    <row r="667" spans="3:169">
      <c r="D667" t="s">
        <v>2107</v>
      </c>
      <c r="M667" s="2">
        <v>43</v>
      </c>
      <c r="N667" t="s">
        <v>5047</v>
      </c>
      <c r="AM667" s="2">
        <v>43</v>
      </c>
      <c r="AN667" t="s">
        <v>2106</v>
      </c>
      <c r="BM667" s="2">
        <v>43</v>
      </c>
      <c r="BN667" t="s">
        <v>2105</v>
      </c>
      <c r="CM667" s="2">
        <v>43</v>
      </c>
      <c r="CN667" t="s">
        <v>2104</v>
      </c>
      <c r="DM667" s="2">
        <v>43</v>
      </c>
      <c r="DN667" t="s">
        <v>2103</v>
      </c>
      <c r="EM667" s="2">
        <v>43</v>
      </c>
      <c r="EN667" t="s">
        <v>2102</v>
      </c>
      <c r="FM667" s="2">
        <v>43</v>
      </c>
    </row>
    <row r="668" spans="3:169">
      <c r="D668" t="s">
        <v>2099</v>
      </c>
      <c r="M668" s="2">
        <v>44</v>
      </c>
      <c r="N668" t="s">
        <v>5049</v>
      </c>
      <c r="AM668" s="2">
        <v>44</v>
      </c>
      <c r="AN668" t="s">
        <v>2097</v>
      </c>
      <c r="BM668" s="2">
        <v>44</v>
      </c>
      <c r="BN668" t="s">
        <v>2096</v>
      </c>
      <c r="CM668" s="2">
        <v>44</v>
      </c>
      <c r="CN668" t="s">
        <v>2095</v>
      </c>
      <c r="DM668" s="2">
        <v>44</v>
      </c>
      <c r="DN668" t="s">
        <v>2094</v>
      </c>
      <c r="EM668" s="2">
        <v>44</v>
      </c>
      <c r="EN668" t="s">
        <v>2093</v>
      </c>
      <c r="FM668" s="2">
        <v>44</v>
      </c>
    </row>
    <row r="669" spans="3:169">
      <c r="D669" t="s">
        <v>2089</v>
      </c>
      <c r="M669" s="2">
        <v>45</v>
      </c>
      <c r="N669" t="s">
        <v>5050</v>
      </c>
      <c r="AM669" s="2">
        <v>45</v>
      </c>
      <c r="AN669" t="s">
        <v>2088</v>
      </c>
      <c r="BM669" s="2">
        <v>45</v>
      </c>
      <c r="BN669" t="s">
        <v>2087</v>
      </c>
      <c r="CM669" s="2">
        <v>45</v>
      </c>
      <c r="CN669" t="s">
        <v>2086</v>
      </c>
      <c r="DM669" s="2">
        <v>45</v>
      </c>
      <c r="DN669" t="s">
        <v>2085</v>
      </c>
      <c r="EM669" s="2">
        <v>45</v>
      </c>
      <c r="EN669" t="s">
        <v>2084</v>
      </c>
      <c r="FM669" s="2">
        <v>45</v>
      </c>
    </row>
    <row r="670" spans="3:169">
      <c r="M670" s="2">
        <v>46</v>
      </c>
      <c r="N670" t="s">
        <v>5051</v>
      </c>
      <c r="AM670" s="2">
        <v>46</v>
      </c>
      <c r="AN670" t="s">
        <v>2079</v>
      </c>
      <c r="BM670" s="2">
        <v>46</v>
      </c>
      <c r="BN670" t="s">
        <v>2078</v>
      </c>
      <c r="CM670" s="2">
        <v>46</v>
      </c>
      <c r="CN670" t="s">
        <v>2077</v>
      </c>
      <c r="DM670" s="2">
        <v>46</v>
      </c>
      <c r="DN670" t="s">
        <v>1784</v>
      </c>
      <c r="EM670" s="2">
        <v>46</v>
      </c>
      <c r="EN670" t="s">
        <v>2076</v>
      </c>
      <c r="FM670" s="2">
        <v>46</v>
      </c>
    </row>
    <row r="671" spans="3:169">
      <c r="C671" t="s">
        <v>2071</v>
      </c>
      <c r="D671" t="s">
        <v>2070</v>
      </c>
      <c r="M671" s="2">
        <v>47</v>
      </c>
      <c r="N671" t="s">
        <v>5034</v>
      </c>
      <c r="AM671" s="2">
        <v>47</v>
      </c>
      <c r="AN671" t="s">
        <v>2069</v>
      </c>
      <c r="BM671" s="2">
        <v>47</v>
      </c>
      <c r="BN671" t="s">
        <v>2068</v>
      </c>
      <c r="CM671" s="2">
        <v>47</v>
      </c>
      <c r="CN671" t="s">
        <v>2067</v>
      </c>
      <c r="DM671" s="2">
        <v>47</v>
      </c>
      <c r="DN671" t="s">
        <v>2066</v>
      </c>
      <c r="EM671" s="2">
        <v>47</v>
      </c>
      <c r="EN671" t="s">
        <v>2065</v>
      </c>
      <c r="FM671" s="2">
        <v>47</v>
      </c>
    </row>
    <row r="672" spans="3:169" ht="15.75" thickBot="1">
      <c r="D672" t="s">
        <v>2062</v>
      </c>
      <c r="M672" s="1">
        <v>48</v>
      </c>
      <c r="N672" t="s">
        <v>5027</v>
      </c>
      <c r="AM672" s="1">
        <v>48</v>
      </c>
      <c r="AN672" t="s">
        <v>2061</v>
      </c>
      <c r="BM672" s="1">
        <v>48</v>
      </c>
      <c r="BN672" t="s">
        <v>2060</v>
      </c>
      <c r="CM672" s="1">
        <v>48</v>
      </c>
      <c r="CN672" t="s">
        <v>1126</v>
      </c>
      <c r="DM672" s="1">
        <v>48</v>
      </c>
      <c r="DN672" t="s">
        <v>2059</v>
      </c>
      <c r="EM672" s="1">
        <v>48</v>
      </c>
      <c r="EN672" t="s">
        <v>2058</v>
      </c>
      <c r="FM672" s="1">
        <v>48</v>
      </c>
    </row>
    <row r="673" spans="3:169" ht="15.75">
      <c r="D673" t="s">
        <v>2054</v>
      </c>
      <c r="M673" s="17">
        <v>49</v>
      </c>
      <c r="N673" t="s">
        <v>4339</v>
      </c>
      <c r="Q673" s="238" t="s">
        <v>5260</v>
      </c>
      <c r="AM673" s="16">
        <v>49</v>
      </c>
      <c r="AN673" t="s">
        <v>2052</v>
      </c>
      <c r="BM673" s="15">
        <v>49</v>
      </c>
      <c r="BN673" t="s">
        <v>2051</v>
      </c>
      <c r="CM673" s="14">
        <v>49</v>
      </c>
      <c r="CN673" t="s">
        <v>2050</v>
      </c>
      <c r="DM673" s="13">
        <v>49</v>
      </c>
      <c r="DN673" t="s">
        <v>1647</v>
      </c>
      <c r="EM673" s="12">
        <v>49</v>
      </c>
      <c r="EN673" t="s">
        <v>2049</v>
      </c>
      <c r="FM673" s="11">
        <v>49</v>
      </c>
    </row>
    <row r="674" spans="3:169">
      <c r="D674" t="s">
        <v>2045</v>
      </c>
      <c r="M674" s="10">
        <v>50</v>
      </c>
      <c r="N674" s="231" t="s">
        <v>2327</v>
      </c>
      <c r="Q674" s="232" t="s">
        <v>5058</v>
      </c>
      <c r="AM674" s="9">
        <v>50</v>
      </c>
      <c r="AN674" t="s">
        <v>2044</v>
      </c>
      <c r="BM674" s="8">
        <v>50</v>
      </c>
      <c r="BN674" t="s">
        <v>2043</v>
      </c>
      <c r="CM674" s="7">
        <v>50</v>
      </c>
      <c r="CN674" t="s">
        <v>2042</v>
      </c>
      <c r="DM674" s="6">
        <v>50</v>
      </c>
      <c r="DN674" t="s">
        <v>2041</v>
      </c>
      <c r="EM674" s="5">
        <v>50</v>
      </c>
      <c r="EN674" t="s">
        <v>2040</v>
      </c>
      <c r="FM674" s="4">
        <v>50</v>
      </c>
    </row>
    <row r="675" spans="3:169">
      <c r="D675" t="s">
        <v>2035</v>
      </c>
      <c r="M675" s="10">
        <v>51</v>
      </c>
      <c r="N675" s="233" t="s">
        <v>5059</v>
      </c>
      <c r="Q675" s="234" t="s">
        <v>5060</v>
      </c>
      <c r="AM675" s="9">
        <v>51</v>
      </c>
      <c r="AN675" t="s">
        <v>2034</v>
      </c>
      <c r="BM675" s="8">
        <v>51</v>
      </c>
      <c r="BN675" t="s">
        <v>2033</v>
      </c>
      <c r="CM675" s="7">
        <v>51</v>
      </c>
      <c r="CN675" t="s">
        <v>2032</v>
      </c>
      <c r="DM675" s="6">
        <v>51</v>
      </c>
      <c r="DN675" t="s">
        <v>2031</v>
      </c>
      <c r="EM675" s="5">
        <v>51</v>
      </c>
      <c r="EN675" t="s">
        <v>2030</v>
      </c>
      <c r="FM675" s="4">
        <v>51</v>
      </c>
    </row>
    <row r="676" spans="3:169">
      <c r="D676" t="s">
        <v>2027</v>
      </c>
      <c r="M676" s="10">
        <v>52</v>
      </c>
      <c r="N676" s="231" t="s">
        <v>5061</v>
      </c>
      <c r="Q676" s="232" t="s">
        <v>5062</v>
      </c>
      <c r="AM676" s="9">
        <v>52</v>
      </c>
      <c r="AN676" t="s">
        <v>2026</v>
      </c>
      <c r="BM676" s="8">
        <v>52</v>
      </c>
      <c r="BN676" t="s">
        <v>2025</v>
      </c>
      <c r="CM676" s="7">
        <v>52</v>
      </c>
      <c r="CN676" t="s">
        <v>2024</v>
      </c>
      <c r="DM676" s="6">
        <v>52</v>
      </c>
      <c r="DN676" t="s">
        <v>1547</v>
      </c>
      <c r="EM676" s="5">
        <v>52</v>
      </c>
      <c r="EN676" t="s">
        <v>2023</v>
      </c>
      <c r="FM676" s="4">
        <v>52</v>
      </c>
    </row>
    <row r="677" spans="3:169">
      <c r="D677" t="s">
        <v>2018</v>
      </c>
      <c r="M677" s="10">
        <v>53</v>
      </c>
      <c r="N677" s="233" t="s">
        <v>5063</v>
      </c>
      <c r="Q677" s="234" t="s">
        <v>5064</v>
      </c>
      <c r="AM677" s="9">
        <v>53</v>
      </c>
      <c r="AN677" t="s">
        <v>2017</v>
      </c>
      <c r="BM677" s="8">
        <v>53</v>
      </c>
      <c r="BN677" t="s">
        <v>2016</v>
      </c>
      <c r="CM677" s="7">
        <v>53</v>
      </c>
      <c r="CN677" t="s">
        <v>2015</v>
      </c>
      <c r="DM677" s="6">
        <v>53</v>
      </c>
      <c r="DN677" t="s">
        <v>2014</v>
      </c>
      <c r="EM677" s="5">
        <v>53</v>
      </c>
      <c r="EN677" t="s">
        <v>2013</v>
      </c>
      <c r="FM677" s="4">
        <v>53</v>
      </c>
    </row>
    <row r="678" spans="3:169">
      <c r="D678" t="s">
        <v>2009</v>
      </c>
      <c r="M678" s="10">
        <v>54</v>
      </c>
      <c r="N678" s="231" t="s">
        <v>1868</v>
      </c>
      <c r="Q678" s="232" t="s">
        <v>5065</v>
      </c>
      <c r="AM678" s="9">
        <v>54</v>
      </c>
      <c r="AN678" t="s">
        <v>2007</v>
      </c>
      <c r="BM678" s="8">
        <v>54</v>
      </c>
      <c r="BN678" t="s">
        <v>2006</v>
      </c>
      <c r="CM678" s="7">
        <v>54</v>
      </c>
      <c r="CN678" t="s">
        <v>2005</v>
      </c>
      <c r="DM678" s="6">
        <v>54</v>
      </c>
      <c r="DN678" t="s">
        <v>2004</v>
      </c>
      <c r="EM678" s="5">
        <v>54</v>
      </c>
      <c r="EN678" t="s">
        <v>2003</v>
      </c>
      <c r="FM678" s="4">
        <v>54</v>
      </c>
    </row>
    <row r="679" spans="3:169">
      <c r="M679" s="2">
        <v>55</v>
      </c>
      <c r="N679" s="233" t="s">
        <v>5066</v>
      </c>
      <c r="Q679" s="234" t="s">
        <v>5067</v>
      </c>
      <c r="AM679" s="2">
        <v>55</v>
      </c>
      <c r="AN679" t="s">
        <v>1998</v>
      </c>
      <c r="BM679" s="2">
        <v>55</v>
      </c>
      <c r="BN679" t="s">
        <v>1997</v>
      </c>
      <c r="CM679" s="2">
        <v>55</v>
      </c>
      <c r="CN679" t="s">
        <v>1996</v>
      </c>
      <c r="DM679" s="2">
        <v>55</v>
      </c>
      <c r="DN679" t="s">
        <v>1995</v>
      </c>
      <c r="EM679" s="2">
        <v>55</v>
      </c>
      <c r="EN679" t="s">
        <v>1994</v>
      </c>
      <c r="FM679" s="2">
        <v>55</v>
      </c>
    </row>
    <row r="680" spans="3:169">
      <c r="C680" t="s">
        <v>1990</v>
      </c>
      <c r="D680" t="s">
        <v>1989</v>
      </c>
      <c r="M680" s="2">
        <v>56</v>
      </c>
      <c r="N680" s="231" t="s">
        <v>5068</v>
      </c>
      <c r="Q680" s="232" t="s">
        <v>5069</v>
      </c>
      <c r="AM680" s="2">
        <v>56</v>
      </c>
      <c r="AN680" t="s">
        <v>1916</v>
      </c>
      <c r="BM680" s="2">
        <v>56</v>
      </c>
      <c r="BN680" t="s">
        <v>1988</v>
      </c>
      <c r="CM680" s="2">
        <v>56</v>
      </c>
      <c r="CN680" t="s">
        <v>1987</v>
      </c>
      <c r="DM680" s="2">
        <v>56</v>
      </c>
      <c r="DN680" t="s">
        <v>1986</v>
      </c>
      <c r="EM680" s="2">
        <v>56</v>
      </c>
      <c r="EN680" t="s">
        <v>1985</v>
      </c>
      <c r="FM680" s="2">
        <v>56</v>
      </c>
    </row>
    <row r="681" spans="3:169">
      <c r="D681" t="s">
        <v>1981</v>
      </c>
      <c r="M681" s="2">
        <v>57</v>
      </c>
      <c r="N681" s="233" t="s">
        <v>5070</v>
      </c>
      <c r="Q681" s="234" t="s">
        <v>5071</v>
      </c>
      <c r="AM681" s="2">
        <v>57</v>
      </c>
      <c r="AN681" t="s">
        <v>1979</v>
      </c>
      <c r="BM681" s="2">
        <v>57</v>
      </c>
      <c r="BN681" t="s">
        <v>1978</v>
      </c>
      <c r="CM681" s="2">
        <v>57</v>
      </c>
      <c r="CN681" t="s">
        <v>1047</v>
      </c>
      <c r="DM681" s="2">
        <v>57</v>
      </c>
      <c r="DN681" t="s">
        <v>1977</v>
      </c>
      <c r="EM681" s="2">
        <v>57</v>
      </c>
      <c r="EN681" t="s">
        <v>1976</v>
      </c>
      <c r="FM681" s="2">
        <v>57</v>
      </c>
    </row>
    <row r="682" spans="3:169">
      <c r="D682" t="s">
        <v>1971</v>
      </c>
      <c r="M682" s="2">
        <v>58</v>
      </c>
      <c r="N682" s="231" t="s">
        <v>5056</v>
      </c>
      <c r="Q682" s="232" t="s">
        <v>5072</v>
      </c>
      <c r="AM682" s="2">
        <v>58</v>
      </c>
      <c r="AN682" t="s">
        <v>1969</v>
      </c>
      <c r="BM682" s="2">
        <v>58</v>
      </c>
      <c r="BN682" t="s">
        <v>1968</v>
      </c>
      <c r="CM682" s="2">
        <v>58</v>
      </c>
      <c r="CN682" t="s">
        <v>1967</v>
      </c>
      <c r="DM682" s="2">
        <v>58</v>
      </c>
      <c r="DN682" t="s">
        <v>1436</v>
      </c>
      <c r="EM682" s="2">
        <v>58</v>
      </c>
      <c r="EN682" t="s">
        <v>1966</v>
      </c>
      <c r="FM682" s="2">
        <v>58</v>
      </c>
    </row>
    <row r="683" spans="3:169">
      <c r="D683" t="s">
        <v>1961</v>
      </c>
      <c r="M683" s="2">
        <v>59</v>
      </c>
      <c r="N683" s="233" t="s">
        <v>5073</v>
      </c>
      <c r="Q683" s="234" t="s">
        <v>5074</v>
      </c>
      <c r="AM683" s="2">
        <v>59</v>
      </c>
      <c r="AN683" t="s">
        <v>1036</v>
      </c>
      <c r="BM683" s="2">
        <v>59</v>
      </c>
      <c r="BN683" t="s">
        <v>1960</v>
      </c>
      <c r="CM683" s="2">
        <v>59</v>
      </c>
      <c r="CN683" t="s">
        <v>1959</v>
      </c>
      <c r="DM683" s="2">
        <v>59</v>
      </c>
      <c r="DN683" t="s">
        <v>1958</v>
      </c>
      <c r="EM683" s="2">
        <v>59</v>
      </c>
      <c r="EN683" t="s">
        <v>1957</v>
      </c>
      <c r="FM683" s="2">
        <v>59</v>
      </c>
    </row>
    <row r="684" spans="3:169">
      <c r="D684" t="s">
        <v>1952</v>
      </c>
      <c r="M684" s="2">
        <v>60</v>
      </c>
      <c r="N684" s="231" t="s">
        <v>5075</v>
      </c>
      <c r="Q684" s="232" t="s">
        <v>5076</v>
      </c>
      <c r="AM684" s="2">
        <v>60</v>
      </c>
      <c r="AN684" t="s">
        <v>1950</v>
      </c>
      <c r="BM684" s="2">
        <v>60</v>
      </c>
      <c r="BN684" t="s">
        <v>1949</v>
      </c>
      <c r="CM684" s="2">
        <v>60</v>
      </c>
      <c r="CN684" t="s">
        <v>1948</v>
      </c>
      <c r="DM684" s="2">
        <v>60</v>
      </c>
      <c r="DN684" t="s">
        <v>1360</v>
      </c>
      <c r="EM684" s="2">
        <v>60</v>
      </c>
      <c r="EN684" t="s">
        <v>1947</v>
      </c>
      <c r="FM684" s="2">
        <v>60</v>
      </c>
    </row>
    <row r="685" spans="3:169">
      <c r="D685" t="s">
        <v>1943</v>
      </c>
      <c r="M685" s="2">
        <v>61</v>
      </c>
      <c r="N685" s="233" t="s">
        <v>5077</v>
      </c>
      <c r="Q685" s="234" t="s">
        <v>5078</v>
      </c>
      <c r="AM685" s="2">
        <v>61</v>
      </c>
      <c r="AN685" t="s">
        <v>1942</v>
      </c>
      <c r="BM685" s="2">
        <v>61</v>
      </c>
      <c r="BN685" t="s">
        <v>1941</v>
      </c>
      <c r="CM685" s="2">
        <v>61</v>
      </c>
      <c r="CN685" t="s">
        <v>1940</v>
      </c>
      <c r="DM685" s="2">
        <v>61</v>
      </c>
      <c r="DN685" t="s">
        <v>1939</v>
      </c>
      <c r="EM685" s="2">
        <v>61</v>
      </c>
      <c r="EN685" t="s">
        <v>1938</v>
      </c>
      <c r="FM685" s="2">
        <v>61</v>
      </c>
    </row>
    <row r="686" spans="3:169">
      <c r="D686" t="s">
        <v>1934</v>
      </c>
      <c r="M686" s="2">
        <v>62</v>
      </c>
      <c r="N686" s="231" t="s">
        <v>5079</v>
      </c>
      <c r="Q686" s="232" t="s">
        <v>5080</v>
      </c>
      <c r="AM686" s="2">
        <v>62</v>
      </c>
      <c r="AN686" t="s">
        <v>1932</v>
      </c>
      <c r="BM686" s="2">
        <v>62</v>
      </c>
      <c r="BN686" t="s">
        <v>1931</v>
      </c>
      <c r="CM686" s="2">
        <v>62</v>
      </c>
      <c r="CN686" t="s">
        <v>1930</v>
      </c>
      <c r="DM686" s="2">
        <v>62</v>
      </c>
      <c r="DN686" t="s">
        <v>1332</v>
      </c>
      <c r="EM686" s="2">
        <v>62</v>
      </c>
      <c r="EN686" t="s">
        <v>1929</v>
      </c>
      <c r="FM686" s="2">
        <v>62</v>
      </c>
    </row>
    <row r="687" spans="3:169">
      <c r="D687" t="s">
        <v>1925</v>
      </c>
      <c r="M687" s="2">
        <v>63</v>
      </c>
      <c r="N687" s="233" t="s">
        <v>2361</v>
      </c>
      <c r="Q687" s="234" t="s">
        <v>5081</v>
      </c>
      <c r="AM687" s="2">
        <v>63</v>
      </c>
      <c r="AN687" t="s">
        <v>1923</v>
      </c>
      <c r="BM687" s="2">
        <v>63</v>
      </c>
      <c r="BN687" t="s">
        <v>1922</v>
      </c>
      <c r="CM687" s="2">
        <v>63</v>
      </c>
      <c r="CN687" t="s">
        <v>1921</v>
      </c>
      <c r="DM687" s="2">
        <v>63</v>
      </c>
      <c r="DN687" t="s">
        <v>1920</v>
      </c>
      <c r="EM687" s="2">
        <v>63</v>
      </c>
      <c r="EN687" t="s">
        <v>1919</v>
      </c>
      <c r="FM687" s="2">
        <v>63</v>
      </c>
    </row>
    <row r="688" spans="3:169">
      <c r="D688" t="s">
        <v>1914</v>
      </c>
      <c r="M688" s="2">
        <v>64</v>
      </c>
      <c r="N688" s="231" t="s">
        <v>1671</v>
      </c>
      <c r="Q688" s="232" t="s">
        <v>5082</v>
      </c>
      <c r="AM688" s="2">
        <v>64</v>
      </c>
      <c r="AN688" t="s">
        <v>1913</v>
      </c>
      <c r="BM688" s="2">
        <v>64</v>
      </c>
      <c r="BN688" t="s">
        <v>1912</v>
      </c>
      <c r="CM688" s="2">
        <v>64</v>
      </c>
      <c r="CN688" t="s">
        <v>987</v>
      </c>
      <c r="DM688" s="2">
        <v>64</v>
      </c>
      <c r="DN688" t="s">
        <v>1911</v>
      </c>
      <c r="EM688" s="2">
        <v>64</v>
      </c>
      <c r="EN688" t="s">
        <v>1910</v>
      </c>
      <c r="FM688" s="2">
        <v>64</v>
      </c>
    </row>
    <row r="689" spans="3:169">
      <c r="M689" s="2">
        <v>65</v>
      </c>
      <c r="N689" s="233" t="s">
        <v>5083</v>
      </c>
      <c r="Q689" s="234" t="s">
        <v>5084</v>
      </c>
      <c r="AM689" s="2">
        <v>65</v>
      </c>
      <c r="AN689" t="s">
        <v>1905</v>
      </c>
      <c r="BM689" s="2">
        <v>65</v>
      </c>
      <c r="BN689" t="s">
        <v>1904</v>
      </c>
      <c r="CM689" s="2">
        <v>65</v>
      </c>
      <c r="CN689" t="s">
        <v>1903</v>
      </c>
      <c r="DM689" s="2">
        <v>65</v>
      </c>
      <c r="DN689" t="s">
        <v>1902</v>
      </c>
      <c r="EM689" s="2">
        <v>65</v>
      </c>
      <c r="EN689" t="s">
        <v>1901</v>
      </c>
      <c r="FM689" s="2">
        <v>65</v>
      </c>
    </row>
    <row r="690" spans="3:169">
      <c r="C690" t="s">
        <v>1899</v>
      </c>
      <c r="D690" t="s">
        <v>1898</v>
      </c>
      <c r="M690" s="2">
        <v>66</v>
      </c>
      <c r="N690" s="231" t="s">
        <v>5085</v>
      </c>
      <c r="Q690" s="232" t="s">
        <v>5086</v>
      </c>
      <c r="AM690" s="2">
        <v>66</v>
      </c>
      <c r="AN690" t="s">
        <v>1897</v>
      </c>
      <c r="BM690" s="2">
        <v>66</v>
      </c>
      <c r="BN690" t="s">
        <v>1896</v>
      </c>
      <c r="CM690" s="2">
        <v>66</v>
      </c>
      <c r="CN690" t="s">
        <v>1895</v>
      </c>
      <c r="DM690" s="2">
        <v>66</v>
      </c>
      <c r="DN690" t="s">
        <v>1894</v>
      </c>
      <c r="EM690" s="2">
        <v>66</v>
      </c>
      <c r="EN690" t="s">
        <v>1893</v>
      </c>
      <c r="FM690" s="2">
        <v>66</v>
      </c>
    </row>
    <row r="691" spans="3:169">
      <c r="D691" t="s">
        <v>1888</v>
      </c>
      <c r="M691" s="2">
        <v>67</v>
      </c>
      <c r="N691" s="233" t="s">
        <v>5087</v>
      </c>
      <c r="Q691" s="234" t="s">
        <v>5088</v>
      </c>
      <c r="AM691" s="2">
        <v>67</v>
      </c>
      <c r="AN691" t="s">
        <v>1886</v>
      </c>
      <c r="BM691" s="2">
        <v>67</v>
      </c>
      <c r="BN691" t="s">
        <v>1885</v>
      </c>
      <c r="CM691" s="2">
        <v>67</v>
      </c>
      <c r="CN691" t="s">
        <v>1884</v>
      </c>
      <c r="DM691" s="2">
        <v>67</v>
      </c>
      <c r="DN691" t="s">
        <v>1883</v>
      </c>
      <c r="EM691" s="2">
        <v>67</v>
      </c>
      <c r="EN691" t="s">
        <v>518</v>
      </c>
      <c r="FM691" s="2">
        <v>67</v>
      </c>
    </row>
    <row r="692" spans="3:169">
      <c r="D692" t="s">
        <v>1878</v>
      </c>
      <c r="M692" s="2">
        <v>68</v>
      </c>
      <c r="N692" s="231" t="s">
        <v>1981</v>
      </c>
      <c r="Q692" s="232" t="s">
        <v>5089</v>
      </c>
      <c r="AM692" s="2">
        <v>68</v>
      </c>
      <c r="AN692" t="s">
        <v>1877</v>
      </c>
      <c r="BM692" s="2">
        <v>68</v>
      </c>
      <c r="BN692" t="s">
        <v>1876</v>
      </c>
      <c r="CM692" s="2">
        <v>68</v>
      </c>
      <c r="CN692" t="s">
        <v>1875</v>
      </c>
      <c r="DM692" s="2">
        <v>68</v>
      </c>
      <c r="DN692" t="s">
        <v>1874</v>
      </c>
      <c r="EM692" s="2">
        <v>68</v>
      </c>
      <c r="EN692" t="s">
        <v>1873</v>
      </c>
      <c r="FM692" s="2">
        <v>68</v>
      </c>
    </row>
    <row r="693" spans="3:169">
      <c r="D693" t="s">
        <v>1868</v>
      </c>
      <c r="M693" s="2">
        <v>69</v>
      </c>
      <c r="N693" s="233" t="s">
        <v>5090</v>
      </c>
      <c r="Q693" s="234" t="s">
        <v>5091</v>
      </c>
      <c r="AM693" s="2">
        <v>69</v>
      </c>
      <c r="AN693" t="s">
        <v>1867</v>
      </c>
      <c r="BM693" s="2">
        <v>69</v>
      </c>
      <c r="BN693" t="s">
        <v>1866</v>
      </c>
      <c r="CM693" s="2">
        <v>69</v>
      </c>
      <c r="CN693" t="s">
        <v>1865</v>
      </c>
      <c r="DM693" s="2">
        <v>69</v>
      </c>
      <c r="DN693" t="s">
        <v>1864</v>
      </c>
      <c r="EM693" s="2">
        <v>69</v>
      </c>
      <c r="EN693" t="s">
        <v>1863</v>
      </c>
      <c r="FM693" s="2">
        <v>69</v>
      </c>
    </row>
    <row r="694" spans="3:169">
      <c r="D694" t="s">
        <v>1858</v>
      </c>
      <c r="M694" s="2">
        <v>70</v>
      </c>
      <c r="N694" s="231" t="s">
        <v>2070</v>
      </c>
      <c r="Q694" s="232" t="s">
        <v>5092</v>
      </c>
      <c r="AM694" s="2">
        <v>70</v>
      </c>
      <c r="AN694" t="s">
        <v>1857</v>
      </c>
      <c r="BM694" s="2">
        <v>70</v>
      </c>
      <c r="BN694" t="s">
        <v>1856</v>
      </c>
      <c r="CM694" s="2">
        <v>70</v>
      </c>
      <c r="CN694" t="s">
        <v>1855</v>
      </c>
      <c r="DM694" s="2">
        <v>70</v>
      </c>
      <c r="DN694" t="s">
        <v>1854</v>
      </c>
      <c r="EM694" s="2">
        <v>70</v>
      </c>
      <c r="EN694" t="s">
        <v>1853</v>
      </c>
      <c r="FM694" s="2">
        <v>70</v>
      </c>
    </row>
    <row r="695" spans="3:169">
      <c r="D695" t="s">
        <v>1848</v>
      </c>
      <c r="M695" s="2">
        <v>71</v>
      </c>
      <c r="N695" s="233" t="s">
        <v>5093</v>
      </c>
      <c r="Q695" s="234" t="s">
        <v>5094</v>
      </c>
      <c r="AM695" s="2">
        <v>71</v>
      </c>
      <c r="AN695" t="s">
        <v>1691</v>
      </c>
      <c r="BM695" s="2">
        <v>71</v>
      </c>
      <c r="BN695" t="s">
        <v>1719</v>
      </c>
      <c r="CM695" s="2">
        <v>71</v>
      </c>
      <c r="CN695" t="s">
        <v>1846</v>
      </c>
      <c r="DM695" s="2">
        <v>71</v>
      </c>
      <c r="DN695" t="s">
        <v>1845</v>
      </c>
      <c r="EM695" s="2">
        <v>71</v>
      </c>
      <c r="EN695" t="s">
        <v>484</v>
      </c>
      <c r="FM695" s="2">
        <v>71</v>
      </c>
    </row>
    <row r="696" spans="3:169" ht="15.75" thickBot="1">
      <c r="D696" t="s">
        <v>1840</v>
      </c>
      <c r="M696" s="1">
        <v>72</v>
      </c>
      <c r="N696" s="231" t="s">
        <v>5095</v>
      </c>
      <c r="Q696" s="232" t="s">
        <v>5096</v>
      </c>
      <c r="AM696" s="1">
        <v>72</v>
      </c>
      <c r="AN696" t="s">
        <v>1839</v>
      </c>
      <c r="BM696" s="1">
        <v>72</v>
      </c>
      <c r="BN696" t="s">
        <v>1838</v>
      </c>
      <c r="CM696" s="1">
        <v>72</v>
      </c>
      <c r="CN696" t="s">
        <v>1837</v>
      </c>
      <c r="DM696" s="1">
        <v>72</v>
      </c>
      <c r="DN696" t="s">
        <v>1836</v>
      </c>
      <c r="EM696" s="1">
        <v>72</v>
      </c>
      <c r="EN696" t="s">
        <v>1835</v>
      </c>
      <c r="FM696" s="1">
        <v>72</v>
      </c>
    </row>
    <row r="697" spans="3:169">
      <c r="D697" t="s">
        <v>1831</v>
      </c>
      <c r="M697" s="3">
        <v>73</v>
      </c>
      <c r="N697" s="233" t="s">
        <v>5097</v>
      </c>
      <c r="Q697" s="234" t="s">
        <v>5098</v>
      </c>
      <c r="AM697" s="3">
        <v>73</v>
      </c>
      <c r="AN697" t="s">
        <v>1829</v>
      </c>
      <c r="BM697" s="3">
        <v>73</v>
      </c>
      <c r="BN697" t="s">
        <v>1828</v>
      </c>
      <c r="CM697" s="3">
        <v>73</v>
      </c>
      <c r="CN697" t="s">
        <v>1827</v>
      </c>
      <c r="DM697" s="3">
        <v>73</v>
      </c>
      <c r="DN697" t="s">
        <v>1826</v>
      </c>
      <c r="EM697" s="3">
        <v>73</v>
      </c>
      <c r="EN697" t="s">
        <v>1825</v>
      </c>
      <c r="FM697" s="3">
        <v>73</v>
      </c>
    </row>
    <row r="698" spans="3:169">
      <c r="D698" t="s">
        <v>1822</v>
      </c>
      <c r="M698" s="2">
        <v>74</v>
      </c>
      <c r="N698" s="231" t="s">
        <v>5099</v>
      </c>
      <c r="Q698" s="232" t="s">
        <v>5261</v>
      </c>
      <c r="AM698" s="2">
        <v>74</v>
      </c>
      <c r="AN698" t="s">
        <v>1820</v>
      </c>
      <c r="BM698" s="2">
        <v>74</v>
      </c>
      <c r="BN698" t="s">
        <v>1819</v>
      </c>
      <c r="CM698" s="2">
        <v>74</v>
      </c>
      <c r="CN698" t="s">
        <v>1818</v>
      </c>
      <c r="DM698" s="2">
        <v>74</v>
      </c>
      <c r="DN698" t="s">
        <v>1817</v>
      </c>
      <c r="EM698" s="2">
        <v>74</v>
      </c>
      <c r="EN698" t="s">
        <v>1816</v>
      </c>
      <c r="FM698" s="2">
        <v>74</v>
      </c>
    </row>
    <row r="699" spans="3:169">
      <c r="M699" s="2">
        <v>75</v>
      </c>
      <c r="N699" s="233" t="s">
        <v>5048</v>
      </c>
      <c r="Q699" s="234" t="s">
        <v>5100</v>
      </c>
      <c r="AM699" s="2">
        <v>75</v>
      </c>
      <c r="AN699" t="s">
        <v>1811</v>
      </c>
      <c r="BM699" s="2">
        <v>75</v>
      </c>
      <c r="BN699" t="s">
        <v>1810</v>
      </c>
      <c r="CM699" s="2">
        <v>75</v>
      </c>
      <c r="CN699" t="s">
        <v>1809</v>
      </c>
      <c r="DM699" s="2">
        <v>75</v>
      </c>
      <c r="DN699" t="s">
        <v>1808</v>
      </c>
      <c r="EM699" s="2">
        <v>75</v>
      </c>
      <c r="EN699" t="s">
        <v>1807</v>
      </c>
      <c r="FM699" s="2">
        <v>75</v>
      </c>
    </row>
    <row r="700" spans="3:169">
      <c r="C700" t="s">
        <v>1803</v>
      </c>
      <c r="D700" t="s">
        <v>1802</v>
      </c>
      <c r="M700" s="2">
        <v>76</v>
      </c>
      <c r="N700" s="231" t="s">
        <v>5043</v>
      </c>
      <c r="Q700" s="232" t="s">
        <v>5101</v>
      </c>
      <c r="AM700" s="2">
        <v>76</v>
      </c>
      <c r="AN700" t="s">
        <v>1285</v>
      </c>
      <c r="BM700" s="2">
        <v>76</v>
      </c>
      <c r="BN700" t="s">
        <v>1800</v>
      </c>
      <c r="CM700" s="2">
        <v>76</v>
      </c>
      <c r="CN700" t="s">
        <v>1799</v>
      </c>
      <c r="DM700" s="2">
        <v>76</v>
      </c>
      <c r="DN700" t="s">
        <v>1798</v>
      </c>
      <c r="EM700" s="2">
        <v>76</v>
      </c>
      <c r="EN700" t="s">
        <v>1797</v>
      </c>
      <c r="FM700" s="2">
        <v>76</v>
      </c>
    </row>
    <row r="701" spans="3:169">
      <c r="D701" t="s">
        <v>1793</v>
      </c>
      <c r="M701" s="2">
        <v>77</v>
      </c>
      <c r="N701" s="233" t="s">
        <v>5102</v>
      </c>
      <c r="Q701" s="234" t="s">
        <v>5103</v>
      </c>
      <c r="AM701" s="2">
        <v>77</v>
      </c>
      <c r="AN701" t="s">
        <v>1791</v>
      </c>
      <c r="BM701" s="2">
        <v>77</v>
      </c>
      <c r="BN701" t="s">
        <v>1790</v>
      </c>
      <c r="CM701" s="2">
        <v>77</v>
      </c>
      <c r="CN701" t="s">
        <v>1789</v>
      </c>
      <c r="DM701" s="2">
        <v>77</v>
      </c>
      <c r="DN701" t="s">
        <v>1788</v>
      </c>
      <c r="EM701" s="2">
        <v>77</v>
      </c>
      <c r="EN701" t="s">
        <v>1787</v>
      </c>
      <c r="FM701" s="2">
        <v>77</v>
      </c>
    </row>
    <row r="702" spans="3:169">
      <c r="D702" t="s">
        <v>1783</v>
      </c>
      <c r="M702" s="2">
        <v>78</v>
      </c>
      <c r="N702" s="231" t="s">
        <v>2027</v>
      </c>
      <c r="Q702" s="232" t="s">
        <v>5104</v>
      </c>
      <c r="AM702" s="2">
        <v>78</v>
      </c>
      <c r="AN702" t="s">
        <v>1781</v>
      </c>
      <c r="BM702" s="2">
        <v>78</v>
      </c>
      <c r="BN702" t="s">
        <v>1780</v>
      </c>
      <c r="CM702" s="2">
        <v>78</v>
      </c>
      <c r="CN702" t="s">
        <v>1779</v>
      </c>
      <c r="DM702" s="2">
        <v>78</v>
      </c>
      <c r="DN702" t="s">
        <v>1778</v>
      </c>
      <c r="EM702" s="2">
        <v>78</v>
      </c>
      <c r="EN702" t="s">
        <v>1777</v>
      </c>
      <c r="FM702" s="2">
        <v>78</v>
      </c>
    </row>
    <row r="703" spans="3:169">
      <c r="D703" t="s">
        <v>1772</v>
      </c>
      <c r="M703" s="2">
        <v>79</v>
      </c>
      <c r="N703" s="233" t="s">
        <v>5105</v>
      </c>
      <c r="Q703" s="234" t="s">
        <v>5106</v>
      </c>
      <c r="AM703" s="2">
        <v>79</v>
      </c>
      <c r="AN703" t="s">
        <v>1770</v>
      </c>
      <c r="BM703" s="2">
        <v>79</v>
      </c>
      <c r="BN703" t="s">
        <v>1769</v>
      </c>
      <c r="CM703" s="2">
        <v>79</v>
      </c>
      <c r="CN703" t="s">
        <v>1768</v>
      </c>
      <c r="DM703" s="2">
        <v>79</v>
      </c>
      <c r="DN703" t="s">
        <v>1767</v>
      </c>
      <c r="EM703" s="2">
        <v>79</v>
      </c>
      <c r="EN703" t="s">
        <v>1766</v>
      </c>
      <c r="FM703" s="2">
        <v>79</v>
      </c>
    </row>
    <row r="704" spans="3:169">
      <c r="D704" t="s">
        <v>1761</v>
      </c>
      <c r="M704" s="2">
        <v>80</v>
      </c>
      <c r="N704" s="231" t="s">
        <v>5107</v>
      </c>
      <c r="Q704" s="232" t="s">
        <v>5108</v>
      </c>
      <c r="AM704" s="2">
        <v>80</v>
      </c>
      <c r="AN704" t="s">
        <v>1759</v>
      </c>
      <c r="BM704" s="2">
        <v>80</v>
      </c>
      <c r="BN704" t="s">
        <v>1758</v>
      </c>
      <c r="CM704" s="2">
        <v>80</v>
      </c>
      <c r="CN704" t="s">
        <v>1757</v>
      </c>
      <c r="DM704" s="2">
        <v>80</v>
      </c>
      <c r="DN704" t="s">
        <v>1756</v>
      </c>
      <c r="EM704" s="2">
        <v>80</v>
      </c>
      <c r="EN704" t="s">
        <v>1755</v>
      </c>
      <c r="FM704" s="2">
        <v>80</v>
      </c>
    </row>
    <row r="705" spans="3:169">
      <c r="D705" t="s">
        <v>1751</v>
      </c>
      <c r="M705" s="2">
        <v>81</v>
      </c>
      <c r="N705" s="233" t="s">
        <v>5109</v>
      </c>
      <c r="Q705" s="234" t="s">
        <v>5110</v>
      </c>
      <c r="AM705" s="2">
        <v>81</v>
      </c>
      <c r="AN705" t="s">
        <v>1749</v>
      </c>
      <c r="BM705" s="2">
        <v>81</v>
      </c>
      <c r="BN705" t="s">
        <v>1748</v>
      </c>
      <c r="CM705" s="2">
        <v>81</v>
      </c>
      <c r="CN705" t="s">
        <v>800</v>
      </c>
      <c r="DM705" s="2">
        <v>81</v>
      </c>
      <c r="DN705" t="s">
        <v>1747</v>
      </c>
      <c r="EM705" s="2">
        <v>81</v>
      </c>
      <c r="EN705" t="s">
        <v>1746</v>
      </c>
      <c r="FM705" s="2">
        <v>81</v>
      </c>
    </row>
    <row r="706" spans="3:169">
      <c r="D706" t="s">
        <v>1741</v>
      </c>
      <c r="M706" s="2">
        <v>82</v>
      </c>
      <c r="N706" s="231" t="s">
        <v>1293</v>
      </c>
      <c r="Q706" s="232" t="s">
        <v>5111</v>
      </c>
      <c r="AM706" s="2">
        <v>82</v>
      </c>
      <c r="AN706" t="s">
        <v>1740</v>
      </c>
      <c r="BM706" s="2">
        <v>82</v>
      </c>
      <c r="BN706" t="s">
        <v>1531</v>
      </c>
      <c r="CM706" s="2">
        <v>82</v>
      </c>
      <c r="CN706" t="s">
        <v>1739</v>
      </c>
      <c r="DM706" s="2">
        <v>82</v>
      </c>
      <c r="DN706" t="s">
        <v>1738</v>
      </c>
      <c r="EM706" s="2">
        <v>82</v>
      </c>
      <c r="EN706" t="s">
        <v>430</v>
      </c>
      <c r="FM706" s="2">
        <v>82</v>
      </c>
    </row>
    <row r="707" spans="3:169">
      <c r="D707" t="s">
        <v>1735</v>
      </c>
      <c r="M707" s="2">
        <v>83</v>
      </c>
      <c r="N707" s="233" t="s">
        <v>1698</v>
      </c>
      <c r="Q707" s="234" t="s">
        <v>5112</v>
      </c>
      <c r="AM707" s="2">
        <v>83</v>
      </c>
      <c r="AN707" t="s">
        <v>647</v>
      </c>
      <c r="BM707" s="2">
        <v>83</v>
      </c>
      <c r="BN707" t="s">
        <v>1734</v>
      </c>
      <c r="CM707" s="2">
        <v>83</v>
      </c>
      <c r="CN707" t="s">
        <v>1733</v>
      </c>
      <c r="DM707" s="2">
        <v>83</v>
      </c>
      <c r="DN707" t="s">
        <v>1732</v>
      </c>
      <c r="EM707" s="2">
        <v>83</v>
      </c>
      <c r="EN707" t="s">
        <v>1731</v>
      </c>
      <c r="FM707" s="2">
        <v>83</v>
      </c>
    </row>
    <row r="708" spans="3:169">
      <c r="D708" t="s">
        <v>1726</v>
      </c>
      <c r="M708" s="2">
        <v>84</v>
      </c>
      <c r="N708" s="231" t="s">
        <v>5113</v>
      </c>
      <c r="Q708" s="232" t="s">
        <v>5114</v>
      </c>
      <c r="AM708" s="2">
        <v>84</v>
      </c>
      <c r="AN708" t="s">
        <v>1724</v>
      </c>
      <c r="BM708" s="2">
        <v>84</v>
      </c>
      <c r="BN708" t="s">
        <v>1723</v>
      </c>
      <c r="CM708" s="2">
        <v>84</v>
      </c>
      <c r="CN708" t="s">
        <v>1722</v>
      </c>
      <c r="DM708" s="2">
        <v>84</v>
      </c>
      <c r="DN708" t="s">
        <v>1721</v>
      </c>
      <c r="EM708" s="2">
        <v>84</v>
      </c>
      <c r="EN708" t="s">
        <v>395</v>
      </c>
      <c r="FM708" s="2">
        <v>84</v>
      </c>
    </row>
    <row r="709" spans="3:169">
      <c r="D709" t="s">
        <v>1716</v>
      </c>
      <c r="M709" s="2">
        <v>85</v>
      </c>
      <c r="N709" s="233" t="s">
        <v>2335</v>
      </c>
      <c r="Q709" s="234" t="s">
        <v>5115</v>
      </c>
      <c r="AM709" s="2">
        <v>85</v>
      </c>
      <c r="AN709" t="s">
        <v>1714</v>
      </c>
      <c r="BM709" s="2">
        <v>85</v>
      </c>
      <c r="BN709" t="s">
        <v>1713</v>
      </c>
      <c r="CM709" s="2">
        <v>85</v>
      </c>
      <c r="CN709" t="s">
        <v>1712</v>
      </c>
      <c r="DM709" s="2">
        <v>85</v>
      </c>
      <c r="DN709" t="s">
        <v>1711</v>
      </c>
      <c r="EM709" s="2">
        <v>85</v>
      </c>
      <c r="EN709" t="s">
        <v>1710</v>
      </c>
      <c r="FM709" s="2">
        <v>85</v>
      </c>
    </row>
    <row r="710" spans="3:169">
      <c r="M710" s="2">
        <v>86</v>
      </c>
      <c r="N710" s="231" t="s">
        <v>5116</v>
      </c>
      <c r="Q710" s="232" t="s">
        <v>5117</v>
      </c>
      <c r="AM710" s="2">
        <v>86</v>
      </c>
      <c r="AN710" t="s">
        <v>1705</v>
      </c>
      <c r="BM710" s="2">
        <v>86</v>
      </c>
      <c r="BN710" t="s">
        <v>1287</v>
      </c>
      <c r="CM710" s="2">
        <v>86</v>
      </c>
      <c r="CN710" t="s">
        <v>1704</v>
      </c>
      <c r="DM710" s="2">
        <v>86</v>
      </c>
      <c r="DN710" t="s">
        <v>1703</v>
      </c>
      <c r="EM710" s="2">
        <v>86</v>
      </c>
      <c r="EN710" t="s">
        <v>351</v>
      </c>
      <c r="FM710" s="2">
        <v>86</v>
      </c>
    </row>
    <row r="711" spans="3:169">
      <c r="C711" t="s">
        <v>1699</v>
      </c>
      <c r="D711" t="s">
        <v>1698</v>
      </c>
      <c r="M711" s="2">
        <v>87</v>
      </c>
      <c r="N711" s="233" t="s">
        <v>1284</v>
      </c>
      <c r="Q711" s="234" t="s">
        <v>5118</v>
      </c>
      <c r="AM711" s="2">
        <v>87</v>
      </c>
      <c r="AN711" t="s">
        <v>1697</v>
      </c>
      <c r="BM711" s="2">
        <v>87</v>
      </c>
      <c r="BN711" t="s">
        <v>1696</v>
      </c>
      <c r="CM711" s="2">
        <v>87</v>
      </c>
      <c r="CN711" t="s">
        <v>1695</v>
      </c>
      <c r="DM711" s="2">
        <v>87</v>
      </c>
      <c r="DN711" t="s">
        <v>1694</v>
      </c>
      <c r="EM711" s="2">
        <v>87</v>
      </c>
      <c r="FM711" s="2">
        <v>87</v>
      </c>
    </row>
    <row r="712" spans="3:169">
      <c r="D712" t="s">
        <v>1690</v>
      </c>
      <c r="M712" s="2">
        <v>88</v>
      </c>
      <c r="N712" s="231" t="s">
        <v>4384</v>
      </c>
      <c r="Q712" s="232" t="s">
        <v>5119</v>
      </c>
      <c r="AM712" s="2">
        <v>88</v>
      </c>
      <c r="AN712" t="s">
        <v>1688</v>
      </c>
      <c r="BM712" s="2">
        <v>88</v>
      </c>
      <c r="BN712" t="s">
        <v>1687</v>
      </c>
      <c r="CM712" s="2">
        <v>88</v>
      </c>
      <c r="CN712" t="s">
        <v>1686</v>
      </c>
      <c r="DM712" s="2">
        <v>88</v>
      </c>
      <c r="DN712" t="s">
        <v>1685</v>
      </c>
      <c r="EM712" s="2">
        <v>88</v>
      </c>
      <c r="FM712" s="2">
        <v>88</v>
      </c>
    </row>
    <row r="713" spans="3:169">
      <c r="D713" t="s">
        <v>1680</v>
      </c>
      <c r="M713" s="2">
        <v>89</v>
      </c>
      <c r="N713" s="233" t="s">
        <v>5120</v>
      </c>
      <c r="Q713" s="234" t="s">
        <v>5121</v>
      </c>
      <c r="AM713" s="2">
        <v>89</v>
      </c>
      <c r="AN713" t="s">
        <v>1679</v>
      </c>
      <c r="BM713" s="2">
        <v>89</v>
      </c>
      <c r="BN713" t="s">
        <v>1678</v>
      </c>
      <c r="CM713" s="2">
        <v>89</v>
      </c>
      <c r="CN713" t="s">
        <v>1677</v>
      </c>
      <c r="DM713" s="2">
        <v>89</v>
      </c>
      <c r="DN713" t="s">
        <v>1676</v>
      </c>
      <c r="EM713" s="2">
        <v>89</v>
      </c>
      <c r="FM713" s="2">
        <v>89</v>
      </c>
    </row>
    <row r="714" spans="3:169">
      <c r="D714" t="s">
        <v>1671</v>
      </c>
      <c r="M714" s="2">
        <v>90</v>
      </c>
      <c r="N714" s="231" t="s">
        <v>5122</v>
      </c>
      <c r="Q714" s="232" t="s">
        <v>5123</v>
      </c>
      <c r="AM714" s="2">
        <v>90</v>
      </c>
      <c r="AN714" t="s">
        <v>1669</v>
      </c>
      <c r="BM714" s="2">
        <v>90</v>
      </c>
      <c r="BN714" t="s">
        <v>1668</v>
      </c>
      <c r="CM714" s="2">
        <v>90</v>
      </c>
      <c r="CN714" t="s">
        <v>1667</v>
      </c>
      <c r="DM714" s="2">
        <v>90</v>
      </c>
      <c r="DN714" t="s">
        <v>1666</v>
      </c>
      <c r="EM714" s="2">
        <v>90</v>
      </c>
      <c r="FM714" s="2">
        <v>90</v>
      </c>
    </row>
    <row r="715" spans="3:169">
      <c r="D715" t="s">
        <v>1662</v>
      </c>
      <c r="M715" s="2">
        <v>91</v>
      </c>
      <c r="N715" s="233" t="s">
        <v>5124</v>
      </c>
      <c r="Q715" s="234" t="s">
        <v>5125</v>
      </c>
      <c r="AM715" s="2">
        <v>91</v>
      </c>
      <c r="AN715" t="s">
        <v>1661</v>
      </c>
      <c r="BM715" s="2">
        <v>91</v>
      </c>
      <c r="BN715" t="s">
        <v>1660</v>
      </c>
      <c r="CM715" s="2">
        <v>91</v>
      </c>
      <c r="CN715" t="s">
        <v>1659</v>
      </c>
      <c r="DM715" s="2">
        <v>91</v>
      </c>
      <c r="DN715" t="s">
        <v>1658</v>
      </c>
      <c r="EM715" s="2">
        <v>91</v>
      </c>
      <c r="FM715" s="2">
        <v>91</v>
      </c>
    </row>
    <row r="716" spans="3:169">
      <c r="D716" t="s">
        <v>1654</v>
      </c>
      <c r="M716" s="2">
        <v>92</v>
      </c>
      <c r="N716" s="231" t="s">
        <v>5126</v>
      </c>
      <c r="Q716" s="232" t="s">
        <v>5127</v>
      </c>
      <c r="AM716" s="2">
        <v>92</v>
      </c>
      <c r="AN716" t="s">
        <v>1409</v>
      </c>
      <c r="BM716" s="2">
        <v>92</v>
      </c>
      <c r="BN716" t="s">
        <v>1652</v>
      </c>
      <c r="CM716" s="2">
        <v>92</v>
      </c>
      <c r="CN716" t="s">
        <v>1651</v>
      </c>
      <c r="DM716" s="2">
        <v>92</v>
      </c>
      <c r="DN716" t="s">
        <v>1650</v>
      </c>
      <c r="EM716" s="2">
        <v>92</v>
      </c>
      <c r="FM716" s="2">
        <v>92</v>
      </c>
    </row>
    <row r="717" spans="3:169">
      <c r="D717" t="s">
        <v>1645</v>
      </c>
      <c r="M717" s="2">
        <v>93</v>
      </c>
      <c r="N717" s="233" t="s">
        <v>5128</v>
      </c>
      <c r="Q717" s="234" t="s">
        <v>5129</v>
      </c>
      <c r="AM717" s="2">
        <v>93</v>
      </c>
      <c r="AN717" t="s">
        <v>1644</v>
      </c>
      <c r="BM717" s="2">
        <v>93</v>
      </c>
      <c r="BN717" t="s">
        <v>1643</v>
      </c>
      <c r="CM717" s="2">
        <v>93</v>
      </c>
      <c r="CN717" t="s">
        <v>1642</v>
      </c>
      <c r="DM717" s="2">
        <v>93</v>
      </c>
      <c r="DN717" t="s">
        <v>1641</v>
      </c>
      <c r="EM717" s="2">
        <v>93</v>
      </c>
      <c r="FM717" s="2">
        <v>93</v>
      </c>
    </row>
    <row r="718" spans="3:169">
      <c r="D718" t="s">
        <v>1637</v>
      </c>
      <c r="M718" s="2">
        <v>94</v>
      </c>
      <c r="N718" s="231" t="s">
        <v>5130</v>
      </c>
      <c r="Q718" s="232" t="s">
        <v>5131</v>
      </c>
      <c r="AM718" s="2">
        <v>94</v>
      </c>
      <c r="AN718" t="s">
        <v>1636</v>
      </c>
      <c r="BM718" s="2">
        <v>94</v>
      </c>
      <c r="BN718" t="s">
        <v>1635</v>
      </c>
      <c r="CM718" s="2">
        <v>94</v>
      </c>
      <c r="CN718" t="s">
        <v>1634</v>
      </c>
      <c r="DM718" s="2">
        <v>94</v>
      </c>
      <c r="DN718" t="s">
        <v>1633</v>
      </c>
      <c r="EM718" s="2">
        <v>94</v>
      </c>
      <c r="FM718" s="2">
        <v>94</v>
      </c>
    </row>
    <row r="719" spans="3:169">
      <c r="D719" t="s">
        <v>1628</v>
      </c>
      <c r="M719" s="2">
        <v>95</v>
      </c>
      <c r="N719" s="233" t="s">
        <v>5132</v>
      </c>
      <c r="Q719" s="234" t="s">
        <v>5133</v>
      </c>
      <c r="AM719" s="2">
        <v>95</v>
      </c>
      <c r="AN719" t="s">
        <v>1237</v>
      </c>
      <c r="BM719" s="2">
        <v>95</v>
      </c>
      <c r="BN719" t="s">
        <v>1626</v>
      </c>
      <c r="CM719" s="2">
        <v>95</v>
      </c>
      <c r="CN719" t="s">
        <v>1625</v>
      </c>
      <c r="DM719" s="2">
        <v>95</v>
      </c>
      <c r="DN719" t="s">
        <v>1027</v>
      </c>
      <c r="EM719" s="2">
        <v>95</v>
      </c>
      <c r="FM719" s="2">
        <v>95</v>
      </c>
    </row>
    <row r="720" spans="3:169" ht="15.75" thickBot="1">
      <c r="D720" t="s">
        <v>1620</v>
      </c>
      <c r="M720" s="1">
        <v>96</v>
      </c>
      <c r="N720" s="231" t="s">
        <v>2280</v>
      </c>
      <c r="Q720" s="232" t="s">
        <v>5134</v>
      </c>
      <c r="AM720" s="1">
        <v>96</v>
      </c>
      <c r="AN720" t="s">
        <v>1618</v>
      </c>
      <c r="BM720" s="1">
        <v>96</v>
      </c>
      <c r="BN720" t="s">
        <v>1617</v>
      </c>
      <c r="CM720" s="1">
        <v>96</v>
      </c>
      <c r="CN720" t="s">
        <v>1616</v>
      </c>
      <c r="DM720" s="1">
        <v>96</v>
      </c>
      <c r="DN720" t="s">
        <v>1615</v>
      </c>
      <c r="EM720" s="1">
        <v>96</v>
      </c>
      <c r="FM720" s="1">
        <v>96</v>
      </c>
    </row>
    <row r="721" spans="3:169">
      <c r="D721" t="s">
        <v>1610</v>
      </c>
      <c r="M721" s="3">
        <v>97</v>
      </c>
      <c r="N721" s="233" t="s">
        <v>4345</v>
      </c>
      <c r="Q721" s="234" t="s">
        <v>5135</v>
      </c>
      <c r="AM721" s="3">
        <v>97</v>
      </c>
      <c r="AN721" t="s">
        <v>1609</v>
      </c>
      <c r="BM721" s="3">
        <v>97</v>
      </c>
      <c r="BN721" t="s">
        <v>1608</v>
      </c>
      <c r="CM721" s="3">
        <v>97</v>
      </c>
      <c r="CN721" t="s">
        <v>1607</v>
      </c>
      <c r="DM721" s="3">
        <v>97</v>
      </c>
      <c r="DN721" t="s">
        <v>1606</v>
      </c>
      <c r="EM721" s="3">
        <v>97</v>
      </c>
      <c r="FM721" s="3">
        <v>97</v>
      </c>
    </row>
    <row r="722" spans="3:169">
      <c r="M722" s="2">
        <v>98</v>
      </c>
      <c r="N722" s="231" t="s">
        <v>5136</v>
      </c>
      <c r="Q722" s="232" t="s">
        <v>5137</v>
      </c>
      <c r="AM722" s="2">
        <v>98</v>
      </c>
      <c r="AN722" t="s">
        <v>1602</v>
      </c>
      <c r="BM722" s="2">
        <v>98</v>
      </c>
      <c r="BN722" t="s">
        <v>1601</v>
      </c>
      <c r="CM722" s="2">
        <v>98</v>
      </c>
      <c r="CN722" t="s">
        <v>1600</v>
      </c>
      <c r="DM722" s="2">
        <v>98</v>
      </c>
      <c r="DN722" t="s">
        <v>1599</v>
      </c>
      <c r="EM722" s="2">
        <v>98</v>
      </c>
      <c r="FM722" s="2">
        <v>98</v>
      </c>
    </row>
    <row r="723" spans="3:169">
      <c r="C723" t="s">
        <v>1594</v>
      </c>
      <c r="D723" t="s">
        <v>1593</v>
      </c>
      <c r="M723" s="2">
        <v>99</v>
      </c>
      <c r="N723" s="233" t="s">
        <v>4598</v>
      </c>
      <c r="Q723" s="234" t="s">
        <v>5138</v>
      </c>
      <c r="AM723" s="2">
        <v>99</v>
      </c>
      <c r="AN723" t="s">
        <v>632</v>
      </c>
      <c r="BM723" s="2">
        <v>99</v>
      </c>
      <c r="BN723" t="s">
        <v>1592</v>
      </c>
      <c r="CM723" s="2">
        <v>99</v>
      </c>
      <c r="CN723" t="s">
        <v>1591</v>
      </c>
      <c r="DM723" s="2">
        <v>99</v>
      </c>
      <c r="DN723" t="s">
        <v>1590</v>
      </c>
      <c r="EM723" s="2">
        <v>99</v>
      </c>
      <c r="FM723" s="2">
        <v>99</v>
      </c>
    </row>
    <row r="724" spans="3:169">
      <c r="D724" t="s">
        <v>1586</v>
      </c>
      <c r="M724" s="2">
        <v>100</v>
      </c>
      <c r="N724" s="231" t="s">
        <v>5139</v>
      </c>
      <c r="Q724" s="232" t="s">
        <v>5140</v>
      </c>
      <c r="AM724" s="2">
        <v>100</v>
      </c>
      <c r="AN724" t="s">
        <v>1584</v>
      </c>
      <c r="BM724" s="2">
        <v>100</v>
      </c>
      <c r="BN724" t="s">
        <v>459</v>
      </c>
      <c r="CM724" s="2">
        <v>100</v>
      </c>
      <c r="CN724" t="s">
        <v>1583</v>
      </c>
      <c r="DM724" s="2">
        <v>100</v>
      </c>
      <c r="DN724" t="s">
        <v>1582</v>
      </c>
      <c r="EM724" s="2">
        <v>100</v>
      </c>
      <c r="FM724" s="2">
        <v>100</v>
      </c>
    </row>
    <row r="725" spans="3:169">
      <c r="D725" t="s">
        <v>1577</v>
      </c>
      <c r="M725" s="2">
        <v>101</v>
      </c>
      <c r="N725" s="233" t="s">
        <v>4346</v>
      </c>
      <c r="Q725" s="234" t="s">
        <v>5141</v>
      </c>
      <c r="AM725" s="2">
        <v>101</v>
      </c>
      <c r="AN725" t="s">
        <v>1576</v>
      </c>
      <c r="BM725" s="2">
        <v>101</v>
      </c>
      <c r="BN725" t="s">
        <v>1575</v>
      </c>
      <c r="CM725" s="2">
        <v>101</v>
      </c>
      <c r="CN725" t="s">
        <v>1574</v>
      </c>
      <c r="DM725" s="2">
        <v>101</v>
      </c>
      <c r="DN725" t="s">
        <v>1573</v>
      </c>
      <c r="EM725" s="2">
        <v>101</v>
      </c>
      <c r="FM725" s="2">
        <v>101</v>
      </c>
    </row>
    <row r="726" spans="3:169">
      <c r="D726" t="s">
        <v>1569</v>
      </c>
      <c r="M726" s="2">
        <v>102</v>
      </c>
      <c r="N726" s="231" t="s">
        <v>5142</v>
      </c>
      <c r="Q726" s="232" t="s">
        <v>5143</v>
      </c>
      <c r="AM726" s="2">
        <v>102</v>
      </c>
      <c r="AN726" t="s">
        <v>1568</v>
      </c>
      <c r="BM726" s="2">
        <v>102</v>
      </c>
      <c r="BN726" t="s">
        <v>1567</v>
      </c>
      <c r="CM726" s="2">
        <v>102</v>
      </c>
      <c r="CN726" t="s">
        <v>267</v>
      </c>
      <c r="DM726" s="2">
        <v>102</v>
      </c>
      <c r="DN726" t="s">
        <v>1566</v>
      </c>
      <c r="EM726" s="2">
        <v>102</v>
      </c>
      <c r="FM726" s="2">
        <v>102</v>
      </c>
    </row>
    <row r="727" spans="3:169">
      <c r="D727" t="s">
        <v>1562</v>
      </c>
      <c r="M727" s="2">
        <v>103</v>
      </c>
      <c r="N727" s="233" t="s">
        <v>5144</v>
      </c>
      <c r="Q727" s="234" t="s">
        <v>5145</v>
      </c>
      <c r="AM727" s="2">
        <v>103</v>
      </c>
      <c r="AN727" t="s">
        <v>34</v>
      </c>
      <c r="BM727" s="2">
        <v>103</v>
      </c>
      <c r="BN727" t="s">
        <v>1561</v>
      </c>
      <c r="CM727" s="2">
        <v>103</v>
      </c>
      <c r="CN727" t="s">
        <v>1560</v>
      </c>
      <c r="DM727" s="2">
        <v>103</v>
      </c>
      <c r="DN727" t="s">
        <v>1559</v>
      </c>
      <c r="EM727" s="2">
        <v>103</v>
      </c>
      <c r="FM727" s="2">
        <v>103</v>
      </c>
    </row>
    <row r="728" spans="3:169">
      <c r="D728" t="s">
        <v>1554</v>
      </c>
      <c r="M728" s="2">
        <v>104</v>
      </c>
      <c r="N728" s="231" t="s">
        <v>5146</v>
      </c>
      <c r="Q728" s="232" t="s">
        <v>5147</v>
      </c>
      <c r="AM728" s="2">
        <v>104</v>
      </c>
      <c r="AN728" t="s">
        <v>1553</v>
      </c>
      <c r="BM728" s="2">
        <v>104</v>
      </c>
      <c r="BN728" t="s">
        <v>1552</v>
      </c>
      <c r="CM728" s="2">
        <v>104</v>
      </c>
      <c r="CN728" t="s">
        <v>1551</v>
      </c>
      <c r="DM728" s="2">
        <v>104</v>
      </c>
      <c r="DN728" t="s">
        <v>1550</v>
      </c>
      <c r="EM728" s="2">
        <v>104</v>
      </c>
      <c r="FM728" s="2">
        <v>104</v>
      </c>
    </row>
    <row r="729" spans="3:169">
      <c r="D729" t="s">
        <v>1545</v>
      </c>
      <c r="M729" s="2">
        <v>105</v>
      </c>
      <c r="N729" s="233" t="s">
        <v>1405</v>
      </c>
      <c r="Q729" s="234" t="s">
        <v>5148</v>
      </c>
      <c r="AM729" s="2">
        <v>105</v>
      </c>
      <c r="AN729" t="s">
        <v>1543</v>
      </c>
      <c r="BM729" s="2">
        <v>105</v>
      </c>
      <c r="BN729" t="s">
        <v>1542</v>
      </c>
      <c r="CM729" s="2">
        <v>105</v>
      </c>
      <c r="CN729" t="s">
        <v>1541</v>
      </c>
      <c r="DM729" s="2">
        <v>105</v>
      </c>
      <c r="DN729" t="s">
        <v>1540</v>
      </c>
      <c r="EM729" s="2">
        <v>105</v>
      </c>
      <c r="FM729" s="2">
        <v>105</v>
      </c>
    </row>
    <row r="730" spans="3:169">
      <c r="D730" t="s">
        <v>1536</v>
      </c>
      <c r="M730" s="2">
        <v>106</v>
      </c>
      <c r="N730" s="231" t="s">
        <v>4330</v>
      </c>
      <c r="Q730" s="232" t="s">
        <v>5149</v>
      </c>
      <c r="AM730" s="2">
        <v>106</v>
      </c>
      <c r="AN730" t="s">
        <v>1535</v>
      </c>
      <c r="BM730" s="2">
        <v>106</v>
      </c>
      <c r="BN730" t="s">
        <v>335</v>
      </c>
      <c r="CM730" s="2">
        <v>106</v>
      </c>
      <c r="CN730" t="s">
        <v>1534</v>
      </c>
      <c r="DM730" s="2">
        <v>106</v>
      </c>
      <c r="DN730" t="s">
        <v>1533</v>
      </c>
      <c r="EM730" s="2">
        <v>106</v>
      </c>
      <c r="FM730" s="2">
        <v>106</v>
      </c>
    </row>
    <row r="731" spans="3:169">
      <c r="D731" t="s">
        <v>1529</v>
      </c>
      <c r="M731" s="2">
        <v>107</v>
      </c>
      <c r="N731" s="233" t="s">
        <v>5150</v>
      </c>
      <c r="Q731" s="234" t="s">
        <v>5151</v>
      </c>
      <c r="AM731" s="2">
        <v>107</v>
      </c>
      <c r="AN731" t="s">
        <v>1527</v>
      </c>
      <c r="BM731" s="2">
        <v>107</v>
      </c>
      <c r="BN731" t="s">
        <v>1526</v>
      </c>
      <c r="CM731" s="2">
        <v>107</v>
      </c>
      <c r="CN731" t="s">
        <v>1525</v>
      </c>
      <c r="DM731" s="2">
        <v>107</v>
      </c>
      <c r="DN731" t="s">
        <v>1524</v>
      </c>
      <c r="EM731" s="2">
        <v>107</v>
      </c>
      <c r="FM731" s="2">
        <v>107</v>
      </c>
    </row>
    <row r="732" spans="3:169">
      <c r="M732" s="2">
        <v>108</v>
      </c>
      <c r="N732" s="231" t="s">
        <v>5152</v>
      </c>
      <c r="Q732" s="232" t="s">
        <v>5153</v>
      </c>
      <c r="AM732" s="2">
        <v>108</v>
      </c>
      <c r="AN732" t="s">
        <v>1520</v>
      </c>
      <c r="BM732" s="2">
        <v>108</v>
      </c>
      <c r="BN732" t="s">
        <v>1519</v>
      </c>
      <c r="CM732" s="2">
        <v>108</v>
      </c>
      <c r="CN732" t="s">
        <v>1518</v>
      </c>
      <c r="DM732" s="2">
        <v>108</v>
      </c>
      <c r="DN732" t="s">
        <v>1517</v>
      </c>
      <c r="EM732" s="2">
        <v>108</v>
      </c>
      <c r="FM732" s="2">
        <v>108</v>
      </c>
    </row>
    <row r="733" spans="3:169">
      <c r="C733" t="s">
        <v>1513</v>
      </c>
      <c r="D733" t="s">
        <v>1512</v>
      </c>
      <c r="M733" s="2">
        <v>109</v>
      </c>
      <c r="N733" s="233" t="s">
        <v>5154</v>
      </c>
      <c r="Q733" s="234" t="s">
        <v>5155</v>
      </c>
      <c r="AM733" s="2">
        <v>109</v>
      </c>
      <c r="AN733" t="s">
        <v>1511</v>
      </c>
      <c r="BM733" s="2">
        <v>109</v>
      </c>
      <c r="BN733" t="s">
        <v>1510</v>
      </c>
      <c r="CM733" s="2">
        <v>109</v>
      </c>
      <c r="CN733" t="s">
        <v>1509</v>
      </c>
      <c r="DM733" s="2">
        <v>109</v>
      </c>
      <c r="DN733" t="s">
        <v>1508</v>
      </c>
      <c r="EM733" s="2">
        <v>109</v>
      </c>
      <c r="FM733" s="2">
        <v>109</v>
      </c>
    </row>
    <row r="734" spans="3:169">
      <c r="D734" t="s">
        <v>1503</v>
      </c>
      <c r="M734" s="2">
        <v>110</v>
      </c>
      <c r="N734" s="231" t="s">
        <v>5156</v>
      </c>
      <c r="Q734" s="232" t="s">
        <v>5157</v>
      </c>
      <c r="AM734" s="2">
        <v>110</v>
      </c>
      <c r="AN734" t="s">
        <v>1502</v>
      </c>
      <c r="BM734" s="2">
        <v>110</v>
      </c>
      <c r="BN734" t="s">
        <v>1501</v>
      </c>
      <c r="CM734" s="2">
        <v>110</v>
      </c>
      <c r="CN734" t="s">
        <v>42</v>
      </c>
      <c r="DM734" s="2">
        <v>110</v>
      </c>
      <c r="DN734" t="s">
        <v>1500</v>
      </c>
      <c r="EM734" s="2">
        <v>110</v>
      </c>
      <c r="FM734" s="2">
        <v>110</v>
      </c>
    </row>
    <row r="735" spans="3:169">
      <c r="D735" t="s">
        <v>1495</v>
      </c>
      <c r="M735" s="2">
        <v>111</v>
      </c>
      <c r="N735" s="233" t="s">
        <v>5158</v>
      </c>
      <c r="Q735" s="234" t="s">
        <v>5159</v>
      </c>
      <c r="AM735" s="2">
        <v>111</v>
      </c>
      <c r="AN735" t="s">
        <v>1493</v>
      </c>
      <c r="BM735" s="2">
        <v>111</v>
      </c>
      <c r="BN735" t="s">
        <v>1492</v>
      </c>
      <c r="CM735" s="2">
        <v>111</v>
      </c>
      <c r="CN735" t="s">
        <v>1491</v>
      </c>
      <c r="DM735" s="2">
        <v>111</v>
      </c>
      <c r="DN735" t="s">
        <v>1490</v>
      </c>
      <c r="EM735" s="2">
        <v>111</v>
      </c>
      <c r="FM735" s="2">
        <v>111</v>
      </c>
    </row>
    <row r="736" spans="3:169">
      <c r="D736" t="s">
        <v>1485</v>
      </c>
      <c r="M736" s="2">
        <v>112</v>
      </c>
      <c r="N736" s="231" t="s">
        <v>5021</v>
      </c>
      <c r="Q736" s="232" t="s">
        <v>5160</v>
      </c>
      <c r="AM736" s="2">
        <v>112</v>
      </c>
      <c r="AN736" t="s">
        <v>1483</v>
      </c>
      <c r="BM736" s="2">
        <v>112</v>
      </c>
      <c r="BN736" t="s">
        <v>297</v>
      </c>
      <c r="CM736" s="2">
        <v>112</v>
      </c>
      <c r="CN736" t="s">
        <v>1482</v>
      </c>
      <c r="DM736" s="2">
        <v>112</v>
      </c>
      <c r="DN736" t="s">
        <v>1481</v>
      </c>
      <c r="EM736" s="2">
        <v>112</v>
      </c>
      <c r="FM736" s="2">
        <v>112</v>
      </c>
    </row>
    <row r="737" spans="3:169">
      <c r="D737" t="s">
        <v>1477</v>
      </c>
      <c r="M737" s="2">
        <v>113</v>
      </c>
      <c r="N737" s="233" t="s">
        <v>5161</v>
      </c>
      <c r="Q737" s="234" t="s">
        <v>5162</v>
      </c>
      <c r="AM737" s="2">
        <v>113</v>
      </c>
      <c r="AN737" t="s">
        <v>1476</v>
      </c>
      <c r="BM737" s="2">
        <v>113</v>
      </c>
      <c r="BN737" t="s">
        <v>1475</v>
      </c>
      <c r="CM737" s="2">
        <v>113</v>
      </c>
      <c r="CN737" t="s">
        <v>1474</v>
      </c>
      <c r="DM737" s="2">
        <v>113</v>
      </c>
      <c r="DN737" t="s">
        <v>1473</v>
      </c>
      <c r="EM737" s="2">
        <v>113</v>
      </c>
      <c r="FM737" s="2">
        <v>113</v>
      </c>
    </row>
    <row r="738" spans="3:169">
      <c r="D738" t="s">
        <v>1468</v>
      </c>
      <c r="M738" s="2">
        <v>114</v>
      </c>
      <c r="N738" s="231" t="s">
        <v>5163</v>
      </c>
      <c r="Q738" s="232" t="s">
        <v>5164</v>
      </c>
      <c r="AM738" s="2">
        <v>114</v>
      </c>
      <c r="AN738" t="s">
        <v>1466</v>
      </c>
      <c r="BM738" s="2">
        <v>114</v>
      </c>
      <c r="BN738" t="s">
        <v>274</v>
      </c>
      <c r="CM738" s="2">
        <v>114</v>
      </c>
      <c r="CN738" t="s">
        <v>1465</v>
      </c>
      <c r="DM738" s="2">
        <v>114</v>
      </c>
      <c r="DN738" t="s">
        <v>1464</v>
      </c>
      <c r="EM738" s="2">
        <v>114</v>
      </c>
      <c r="FM738" s="2">
        <v>114</v>
      </c>
    </row>
    <row r="739" spans="3:169">
      <c r="D739" t="s">
        <v>1460</v>
      </c>
      <c r="M739" s="2">
        <v>115</v>
      </c>
      <c r="N739" s="233" t="s">
        <v>1943</v>
      </c>
      <c r="Q739" s="234" t="s">
        <v>5165</v>
      </c>
      <c r="AM739" s="2">
        <v>115</v>
      </c>
      <c r="AN739" t="s">
        <v>1458</v>
      </c>
      <c r="BM739" s="2">
        <v>115</v>
      </c>
      <c r="BN739" t="s">
        <v>1457</v>
      </c>
      <c r="CM739" s="2">
        <v>115</v>
      </c>
      <c r="CN739" t="s">
        <v>1456</v>
      </c>
      <c r="DM739" s="2">
        <v>115</v>
      </c>
      <c r="DN739" t="s">
        <v>1455</v>
      </c>
      <c r="EM739" s="2">
        <v>115</v>
      </c>
      <c r="FM739" s="2">
        <v>115</v>
      </c>
    </row>
    <row r="740" spans="3:169">
      <c r="D740" t="s">
        <v>1450</v>
      </c>
      <c r="M740" s="2">
        <v>116</v>
      </c>
      <c r="N740" s="231" t="s">
        <v>1735</v>
      </c>
      <c r="Q740" s="232" t="s">
        <v>5166</v>
      </c>
      <c r="AM740" s="2">
        <v>116</v>
      </c>
      <c r="AN740" t="s">
        <v>1448</v>
      </c>
      <c r="BM740" s="2">
        <v>116</v>
      </c>
      <c r="BN740" t="s">
        <v>244</v>
      </c>
      <c r="CM740" s="2">
        <v>116</v>
      </c>
      <c r="CN740" t="s">
        <v>1447</v>
      </c>
      <c r="DM740" s="2">
        <v>116</v>
      </c>
      <c r="DN740" t="s">
        <v>1446</v>
      </c>
      <c r="EM740" s="2">
        <v>116</v>
      </c>
      <c r="FM740" s="2">
        <v>116</v>
      </c>
    </row>
    <row r="741" spans="3:169">
      <c r="M741" s="2">
        <v>117</v>
      </c>
      <c r="N741" s="233" t="s">
        <v>5167</v>
      </c>
      <c r="Q741" s="234" t="s">
        <v>5168</v>
      </c>
      <c r="AM741" s="2">
        <v>117</v>
      </c>
      <c r="AN741" t="s">
        <v>1442</v>
      </c>
      <c r="BM741" s="2">
        <v>117</v>
      </c>
      <c r="BN741" t="s">
        <v>1441</v>
      </c>
      <c r="CM741" s="2">
        <v>117</v>
      </c>
      <c r="CN741" t="s">
        <v>1440</v>
      </c>
      <c r="DM741" s="2">
        <v>117</v>
      </c>
      <c r="DN741" t="s">
        <v>1439</v>
      </c>
      <c r="EM741" s="2">
        <v>117</v>
      </c>
      <c r="FM741" s="2">
        <v>117</v>
      </c>
    </row>
    <row r="742" spans="3:169">
      <c r="C742" t="s">
        <v>1434</v>
      </c>
      <c r="D742" t="s">
        <v>1433</v>
      </c>
      <c r="M742" s="2">
        <v>118</v>
      </c>
      <c r="N742" s="231" t="s">
        <v>5169</v>
      </c>
      <c r="Q742" s="232" t="s">
        <v>5170</v>
      </c>
      <c r="AM742" s="2">
        <v>118</v>
      </c>
      <c r="AN742" t="s">
        <v>1432</v>
      </c>
      <c r="BM742" s="2">
        <v>118</v>
      </c>
      <c r="BN742" t="s">
        <v>1431</v>
      </c>
      <c r="CM742" s="2">
        <v>118</v>
      </c>
      <c r="CN742" t="s">
        <v>1430</v>
      </c>
      <c r="DM742" s="2">
        <v>118</v>
      </c>
      <c r="DN742" t="s">
        <v>1429</v>
      </c>
      <c r="EM742" s="2">
        <v>118</v>
      </c>
      <c r="FM742" s="2">
        <v>118</v>
      </c>
    </row>
    <row r="743" spans="3:169">
      <c r="D743" t="s">
        <v>1424</v>
      </c>
      <c r="M743" s="2">
        <v>119</v>
      </c>
      <c r="N743" s="233" t="s">
        <v>5171</v>
      </c>
      <c r="Q743" s="234" t="s">
        <v>5262</v>
      </c>
      <c r="AM743" s="2">
        <v>119</v>
      </c>
      <c r="AN743" t="s">
        <v>1423</v>
      </c>
      <c r="BM743" s="2">
        <v>119</v>
      </c>
      <c r="BN743" t="s">
        <v>1422</v>
      </c>
      <c r="CM743" s="2">
        <v>119</v>
      </c>
      <c r="CN743" t="s">
        <v>1421</v>
      </c>
      <c r="DM743" s="2">
        <v>119</v>
      </c>
      <c r="DN743" t="s">
        <v>1420</v>
      </c>
      <c r="EM743" s="2">
        <v>119</v>
      </c>
      <c r="FM743" s="2">
        <v>119</v>
      </c>
    </row>
    <row r="744" spans="3:169" ht="15.75" thickBot="1">
      <c r="D744" t="s">
        <v>1415</v>
      </c>
      <c r="M744" s="1">
        <v>120</v>
      </c>
      <c r="N744" s="231" t="s">
        <v>5172</v>
      </c>
      <c r="Q744" s="232" t="s">
        <v>5173</v>
      </c>
      <c r="AM744" s="1">
        <v>120</v>
      </c>
      <c r="AN744" t="s">
        <v>1413</v>
      </c>
      <c r="BM744" s="1">
        <v>120</v>
      </c>
      <c r="BN744" t="s">
        <v>1412</v>
      </c>
      <c r="CM744" s="1">
        <v>120</v>
      </c>
      <c r="CN744" t="s">
        <v>1411</v>
      </c>
      <c r="DM744" s="1">
        <v>120</v>
      </c>
      <c r="DN744" t="s">
        <v>1410</v>
      </c>
      <c r="EM744" s="1">
        <v>120</v>
      </c>
      <c r="FM744" s="1">
        <v>120</v>
      </c>
    </row>
    <row r="745" spans="3:169">
      <c r="D745" t="s">
        <v>1405</v>
      </c>
      <c r="M745" s="3">
        <v>121</v>
      </c>
      <c r="N745" s="233" t="s">
        <v>5174</v>
      </c>
      <c r="Q745" s="234" t="s">
        <v>5175</v>
      </c>
      <c r="AM745" s="3">
        <v>121</v>
      </c>
      <c r="AN745" t="s">
        <v>1403</v>
      </c>
      <c r="BM745" s="3">
        <v>121</v>
      </c>
      <c r="BN745" t="s">
        <v>1402</v>
      </c>
      <c r="CM745" s="3">
        <v>121</v>
      </c>
      <c r="CN745" t="s">
        <v>1401</v>
      </c>
      <c r="DM745" s="3">
        <v>121</v>
      </c>
      <c r="DN745" t="s">
        <v>1400</v>
      </c>
      <c r="EM745" s="3">
        <v>121</v>
      </c>
      <c r="FM745" s="3">
        <v>121</v>
      </c>
    </row>
    <row r="746" spans="3:169">
      <c r="D746" t="s">
        <v>1396</v>
      </c>
      <c r="M746" s="2">
        <v>122</v>
      </c>
      <c r="N746" s="231" t="s">
        <v>5176</v>
      </c>
      <c r="Q746" s="232" t="s">
        <v>5177</v>
      </c>
      <c r="AM746" s="2">
        <v>122</v>
      </c>
      <c r="AN746" t="s">
        <v>1394</v>
      </c>
      <c r="BM746" s="2">
        <v>122</v>
      </c>
      <c r="BN746" t="s">
        <v>1393</v>
      </c>
      <c r="CM746" s="2">
        <v>122</v>
      </c>
      <c r="CN746" t="s">
        <v>1392</v>
      </c>
      <c r="DM746" s="2">
        <v>122</v>
      </c>
      <c r="DN746" t="s">
        <v>1391</v>
      </c>
      <c r="EM746" s="2">
        <v>122</v>
      </c>
      <c r="FM746" s="2">
        <v>122</v>
      </c>
    </row>
    <row r="747" spans="3:169">
      <c r="D747" t="s">
        <v>1386</v>
      </c>
      <c r="M747" s="2">
        <v>123</v>
      </c>
      <c r="N747" s="233" t="s">
        <v>5178</v>
      </c>
      <c r="Q747" s="234" t="s">
        <v>5179</v>
      </c>
      <c r="AM747" s="2">
        <v>123</v>
      </c>
      <c r="AN747" t="s">
        <v>1384</v>
      </c>
      <c r="BM747" s="2">
        <v>123</v>
      </c>
      <c r="BN747" t="s">
        <v>1383</v>
      </c>
      <c r="CM747" s="2">
        <v>123</v>
      </c>
      <c r="CN747" t="s">
        <v>1382</v>
      </c>
      <c r="DM747" s="2">
        <v>123</v>
      </c>
      <c r="DN747" t="s">
        <v>1381</v>
      </c>
      <c r="EM747" s="2">
        <v>123</v>
      </c>
      <c r="FM747" s="2">
        <v>123</v>
      </c>
    </row>
    <row r="748" spans="3:169">
      <c r="D748" t="s">
        <v>1378</v>
      </c>
      <c r="M748" s="2">
        <v>124</v>
      </c>
      <c r="N748" s="231" t="s">
        <v>1259</v>
      </c>
      <c r="Q748" s="232" t="s">
        <v>5180</v>
      </c>
      <c r="AM748" s="2">
        <v>124</v>
      </c>
      <c r="AN748" t="s">
        <v>1376</v>
      </c>
      <c r="BM748" s="2">
        <v>124</v>
      </c>
      <c r="BN748" t="s">
        <v>1375</v>
      </c>
      <c r="CM748" s="2">
        <v>124</v>
      </c>
      <c r="CN748" t="s">
        <v>1374</v>
      </c>
      <c r="DM748" s="2">
        <v>124</v>
      </c>
      <c r="DN748" t="s">
        <v>1373</v>
      </c>
      <c r="EM748" s="2">
        <v>124</v>
      </c>
      <c r="FM748" s="2">
        <v>124</v>
      </c>
    </row>
    <row r="749" spans="3:169">
      <c r="D749" t="s">
        <v>1368</v>
      </c>
      <c r="M749" s="2">
        <v>125</v>
      </c>
      <c r="N749" s="233" t="s">
        <v>5181</v>
      </c>
      <c r="Q749" s="234" t="s">
        <v>5182</v>
      </c>
      <c r="AM749" s="2">
        <v>125</v>
      </c>
      <c r="AN749" t="s">
        <v>1366</v>
      </c>
      <c r="BM749" s="2">
        <v>125</v>
      </c>
      <c r="BN749" t="s">
        <v>1365</v>
      </c>
      <c r="CM749" s="2">
        <v>125</v>
      </c>
      <c r="CN749" t="s">
        <v>1364</v>
      </c>
      <c r="DM749" s="2">
        <v>125</v>
      </c>
      <c r="DN749" t="s">
        <v>1363</v>
      </c>
      <c r="EM749" s="2">
        <v>125</v>
      </c>
      <c r="FM749" s="2">
        <v>125</v>
      </c>
    </row>
    <row r="750" spans="3:169">
      <c r="D750" t="s">
        <v>1358</v>
      </c>
      <c r="M750" s="2">
        <v>126</v>
      </c>
      <c r="N750" s="231" t="s">
        <v>5044</v>
      </c>
      <c r="Q750" s="232" t="s">
        <v>5183</v>
      </c>
      <c r="AM750" s="2">
        <v>126</v>
      </c>
      <c r="AN750" t="s">
        <v>1356</v>
      </c>
      <c r="BM750" s="2">
        <v>126</v>
      </c>
      <c r="BN750" t="s">
        <v>9</v>
      </c>
      <c r="CM750" s="2">
        <v>126</v>
      </c>
      <c r="CN750" t="s">
        <v>1355</v>
      </c>
      <c r="DM750" s="2">
        <v>126</v>
      </c>
      <c r="DN750" t="s">
        <v>1354</v>
      </c>
      <c r="EM750" s="2">
        <v>126</v>
      </c>
      <c r="FM750" s="2">
        <v>126</v>
      </c>
    </row>
    <row r="751" spans="3:169">
      <c r="D751" t="s">
        <v>1349</v>
      </c>
      <c r="M751" s="2">
        <v>127</v>
      </c>
      <c r="N751" s="233" t="s">
        <v>5184</v>
      </c>
      <c r="Q751" s="234" t="s">
        <v>5185</v>
      </c>
      <c r="AM751" s="2">
        <v>127</v>
      </c>
      <c r="AN751" t="s">
        <v>1348</v>
      </c>
      <c r="BM751" s="2">
        <v>127</v>
      </c>
      <c r="BN751" t="s">
        <v>1347</v>
      </c>
      <c r="CM751" s="2">
        <v>127</v>
      </c>
      <c r="CN751" t="s">
        <v>1346</v>
      </c>
      <c r="DM751" s="2">
        <v>127</v>
      </c>
      <c r="DN751" t="s">
        <v>1345</v>
      </c>
      <c r="EM751" s="2">
        <v>127</v>
      </c>
      <c r="FM751" s="2">
        <v>127</v>
      </c>
    </row>
    <row r="752" spans="3:169">
      <c r="D752" t="s">
        <v>1340</v>
      </c>
      <c r="M752" s="2">
        <v>128</v>
      </c>
      <c r="N752" s="231" t="s">
        <v>5186</v>
      </c>
      <c r="Q752" s="232" t="s">
        <v>5187</v>
      </c>
      <c r="AM752" s="2">
        <v>128</v>
      </c>
      <c r="AN752" t="s">
        <v>1338</v>
      </c>
      <c r="BM752" s="2">
        <v>128</v>
      </c>
      <c r="BN752" t="s">
        <v>1337</v>
      </c>
      <c r="CM752" s="2">
        <v>128</v>
      </c>
      <c r="CN752" t="s">
        <v>1336</v>
      </c>
      <c r="DM752" s="2">
        <v>128</v>
      </c>
      <c r="DN752" t="s">
        <v>1335</v>
      </c>
      <c r="EM752" s="2">
        <v>128</v>
      </c>
      <c r="FM752" s="2">
        <v>128</v>
      </c>
    </row>
    <row r="753" spans="3:169">
      <c r="D753" t="s">
        <v>1330</v>
      </c>
      <c r="M753" s="2">
        <v>129</v>
      </c>
      <c r="N753" s="233" t="s">
        <v>5188</v>
      </c>
      <c r="Q753" s="234" t="s">
        <v>5189</v>
      </c>
      <c r="AM753" s="2">
        <v>129</v>
      </c>
      <c r="AN753" t="s">
        <v>1328</v>
      </c>
      <c r="BM753" s="2">
        <v>129</v>
      </c>
      <c r="BN753" t="s">
        <v>1327</v>
      </c>
      <c r="CM753" s="2">
        <v>129</v>
      </c>
      <c r="CN753" t="s">
        <v>1326</v>
      </c>
      <c r="DM753" s="2">
        <v>129</v>
      </c>
      <c r="DN753" t="s">
        <v>1325</v>
      </c>
      <c r="EM753" s="2">
        <v>129</v>
      </c>
      <c r="FM753" s="2">
        <v>129</v>
      </c>
    </row>
    <row r="754" spans="3:169">
      <c r="M754" s="2">
        <v>130</v>
      </c>
      <c r="N754" s="231" t="s">
        <v>5190</v>
      </c>
      <c r="Q754" s="232" t="s">
        <v>5191</v>
      </c>
      <c r="AM754" s="2">
        <v>130</v>
      </c>
      <c r="AN754" t="s">
        <v>1320</v>
      </c>
      <c r="BM754" s="2">
        <v>130</v>
      </c>
      <c r="BN754" t="s">
        <v>1319</v>
      </c>
      <c r="CM754" s="2">
        <v>130</v>
      </c>
      <c r="CN754" t="s">
        <v>1318</v>
      </c>
      <c r="DM754" s="2">
        <v>130</v>
      </c>
      <c r="DN754" t="s">
        <v>1317</v>
      </c>
      <c r="EM754" s="2">
        <v>130</v>
      </c>
      <c r="FM754" s="2">
        <v>130</v>
      </c>
    </row>
    <row r="755" spans="3:169">
      <c r="C755" t="s">
        <v>1313</v>
      </c>
      <c r="D755" t="s">
        <v>1312</v>
      </c>
      <c r="M755" s="2">
        <v>131</v>
      </c>
      <c r="N755" s="233" t="s">
        <v>5055</v>
      </c>
      <c r="Q755" s="234" t="s">
        <v>5192</v>
      </c>
      <c r="AM755" s="2">
        <v>131</v>
      </c>
      <c r="AN755" t="s">
        <v>1310</v>
      </c>
      <c r="BM755" s="2">
        <v>131</v>
      </c>
      <c r="BN755" t="s">
        <v>1309</v>
      </c>
      <c r="CM755" s="2">
        <v>131</v>
      </c>
      <c r="CN755" t="s">
        <v>1308</v>
      </c>
      <c r="DM755" s="2">
        <v>131</v>
      </c>
      <c r="DN755" t="s">
        <v>1307</v>
      </c>
      <c r="EM755" s="2">
        <v>131</v>
      </c>
      <c r="FM755" s="2">
        <v>131</v>
      </c>
    </row>
    <row r="756" spans="3:169">
      <c r="D756" t="s">
        <v>1302</v>
      </c>
      <c r="M756" s="2">
        <v>132</v>
      </c>
      <c r="N756" s="231" t="s">
        <v>5193</v>
      </c>
      <c r="Q756" s="232" t="s">
        <v>5194</v>
      </c>
      <c r="AM756" s="2">
        <v>132</v>
      </c>
      <c r="AN756" t="s">
        <v>1300</v>
      </c>
      <c r="BM756" s="2">
        <v>132</v>
      </c>
      <c r="BN756" t="s">
        <v>1299</v>
      </c>
      <c r="CM756" s="2">
        <v>132</v>
      </c>
      <c r="CN756" t="s">
        <v>1298</v>
      </c>
      <c r="DM756" s="2">
        <v>132</v>
      </c>
      <c r="DN756" t="s">
        <v>1297</v>
      </c>
      <c r="EM756" s="2">
        <v>132</v>
      </c>
      <c r="FM756" s="2">
        <v>132</v>
      </c>
    </row>
    <row r="757" spans="3:169">
      <c r="D757" t="s">
        <v>1293</v>
      </c>
      <c r="M757" s="2">
        <v>133</v>
      </c>
      <c r="N757" s="233" t="s">
        <v>5195</v>
      </c>
      <c r="Q757" s="234" t="s">
        <v>5196</v>
      </c>
      <c r="AM757" s="2">
        <v>133</v>
      </c>
      <c r="AN757" t="s">
        <v>1292</v>
      </c>
      <c r="BM757" s="2">
        <v>133</v>
      </c>
      <c r="BN757" t="s">
        <v>1291</v>
      </c>
      <c r="CM757" s="2">
        <v>133</v>
      </c>
      <c r="CN757" t="s">
        <v>1290</v>
      </c>
      <c r="DM757" s="2">
        <v>133</v>
      </c>
      <c r="DN757" t="s">
        <v>1289</v>
      </c>
      <c r="EM757" s="2">
        <v>133</v>
      </c>
      <c r="FM757" s="2">
        <v>133</v>
      </c>
    </row>
    <row r="758" spans="3:169">
      <c r="D758" t="s">
        <v>1284</v>
      </c>
      <c r="M758" s="2">
        <v>134</v>
      </c>
      <c r="N758" s="231" t="s">
        <v>5197</v>
      </c>
      <c r="Q758" s="232" t="s">
        <v>5198</v>
      </c>
      <c r="AM758" s="2">
        <v>134</v>
      </c>
      <c r="AN758" t="s">
        <v>1282</v>
      </c>
      <c r="BM758" s="2">
        <v>134</v>
      </c>
      <c r="BN758" t="s">
        <v>1281</v>
      </c>
      <c r="CM758" s="2">
        <v>134</v>
      </c>
      <c r="CN758" t="s">
        <v>1280</v>
      </c>
      <c r="DM758" s="2">
        <v>134</v>
      </c>
      <c r="DN758" t="s">
        <v>1279</v>
      </c>
      <c r="EM758" s="2">
        <v>134</v>
      </c>
      <c r="FM758" s="2">
        <v>134</v>
      </c>
    </row>
    <row r="759" spans="3:169">
      <c r="D759" t="s">
        <v>1276</v>
      </c>
      <c r="M759" s="2">
        <v>135</v>
      </c>
      <c r="N759" s="233" t="s">
        <v>5199</v>
      </c>
      <c r="Q759" s="234" t="s">
        <v>5200</v>
      </c>
      <c r="AM759" s="2">
        <v>135</v>
      </c>
      <c r="AN759" t="s">
        <v>1274</v>
      </c>
      <c r="BM759" s="2">
        <v>135</v>
      </c>
      <c r="BN759" t="s">
        <v>1273</v>
      </c>
      <c r="CM759" s="2">
        <v>135</v>
      </c>
      <c r="CN759" t="s">
        <v>1272</v>
      </c>
      <c r="DM759" s="2">
        <v>135</v>
      </c>
      <c r="DN759" t="s">
        <v>1271</v>
      </c>
      <c r="EM759" s="2">
        <v>135</v>
      </c>
      <c r="FM759" s="2">
        <v>135</v>
      </c>
    </row>
    <row r="760" spans="3:169">
      <c r="D760" t="s">
        <v>1267</v>
      </c>
      <c r="M760" s="2">
        <v>136</v>
      </c>
      <c r="N760" s="231" t="s">
        <v>5201</v>
      </c>
      <c r="Q760" s="232" t="s">
        <v>5202</v>
      </c>
      <c r="AM760" s="2">
        <v>136</v>
      </c>
      <c r="AN760" t="s">
        <v>1265</v>
      </c>
      <c r="BM760" s="2">
        <v>136</v>
      </c>
      <c r="BN760" t="s">
        <v>1264</v>
      </c>
      <c r="CM760" s="2">
        <v>136</v>
      </c>
      <c r="CN760" t="s">
        <v>1263</v>
      </c>
      <c r="DM760" s="2">
        <v>136</v>
      </c>
      <c r="DN760" t="s">
        <v>1262</v>
      </c>
      <c r="EM760" s="2">
        <v>136</v>
      </c>
      <c r="FM760" s="2">
        <v>136</v>
      </c>
    </row>
    <row r="761" spans="3:169">
      <c r="D761" t="s">
        <v>1259</v>
      </c>
      <c r="M761" s="2">
        <v>137</v>
      </c>
      <c r="N761" s="233" t="s">
        <v>5203</v>
      </c>
      <c r="Q761" s="234" t="s">
        <v>5204</v>
      </c>
      <c r="AM761" s="2">
        <v>137</v>
      </c>
      <c r="AN761" t="s">
        <v>1258</v>
      </c>
      <c r="BM761" s="2">
        <v>137</v>
      </c>
      <c r="BN761" t="s">
        <v>1257</v>
      </c>
      <c r="CM761" s="2">
        <v>137</v>
      </c>
      <c r="CN761" t="s">
        <v>1256</v>
      </c>
      <c r="DM761" s="2">
        <v>137</v>
      </c>
      <c r="DN761" t="s">
        <v>553</v>
      </c>
      <c r="EM761" s="2">
        <v>137</v>
      </c>
      <c r="FM761" s="2">
        <v>137</v>
      </c>
    </row>
    <row r="762" spans="3:169">
      <c r="D762" t="s">
        <v>1251</v>
      </c>
      <c r="M762" s="2">
        <v>138</v>
      </c>
      <c r="N762" s="231" t="s">
        <v>2343</v>
      </c>
      <c r="Q762" s="232" t="s">
        <v>5205</v>
      </c>
      <c r="AM762" s="2">
        <v>138</v>
      </c>
      <c r="AN762" t="s">
        <v>485</v>
      </c>
      <c r="BM762" s="2">
        <v>138</v>
      </c>
      <c r="BN762" t="s">
        <v>1249</v>
      </c>
      <c r="CM762" s="2">
        <v>138</v>
      </c>
      <c r="CN762" t="s">
        <v>1248</v>
      </c>
      <c r="DM762" s="2">
        <v>138</v>
      </c>
      <c r="DN762" t="s">
        <v>544</v>
      </c>
      <c r="EM762" s="2">
        <v>138</v>
      </c>
      <c r="FM762" s="2">
        <v>138</v>
      </c>
    </row>
    <row r="763" spans="3:169">
      <c r="D763" t="s">
        <v>1243</v>
      </c>
      <c r="M763" s="2">
        <v>139</v>
      </c>
      <c r="N763" s="233" t="s">
        <v>5206</v>
      </c>
      <c r="Q763" s="234" t="s">
        <v>5207</v>
      </c>
      <c r="AM763" s="2">
        <v>139</v>
      </c>
      <c r="AN763" t="s">
        <v>1241</v>
      </c>
      <c r="BM763" s="2">
        <v>139</v>
      </c>
      <c r="BN763" t="s">
        <v>1240</v>
      </c>
      <c r="CM763" s="2">
        <v>139</v>
      </c>
      <c r="CN763" t="s">
        <v>1239</v>
      </c>
      <c r="DM763" s="2">
        <v>139</v>
      </c>
      <c r="DN763" t="s">
        <v>1238</v>
      </c>
      <c r="EM763" s="2">
        <v>139</v>
      </c>
      <c r="FM763" s="2">
        <v>139</v>
      </c>
    </row>
    <row r="764" spans="3:169">
      <c r="M764" s="2">
        <v>140</v>
      </c>
      <c r="N764" s="231" t="s">
        <v>5208</v>
      </c>
      <c r="Q764" s="232" t="s">
        <v>5209</v>
      </c>
      <c r="AM764" s="2">
        <v>140</v>
      </c>
      <c r="AN764" t="s">
        <v>1233</v>
      </c>
      <c r="BM764" s="2">
        <v>140</v>
      </c>
      <c r="BN764" t="s">
        <v>1232</v>
      </c>
      <c r="CM764" s="2">
        <v>140</v>
      </c>
      <c r="CN764" t="s">
        <v>1231</v>
      </c>
      <c r="DM764" s="2">
        <v>140</v>
      </c>
      <c r="DN764" t="s">
        <v>1230</v>
      </c>
      <c r="EM764" s="2">
        <v>140</v>
      </c>
      <c r="FM764" s="2">
        <v>140</v>
      </c>
    </row>
    <row r="765" spans="3:169">
      <c r="M765" s="2">
        <v>141</v>
      </c>
      <c r="N765" s="233" t="s">
        <v>5210</v>
      </c>
      <c r="Q765" s="235" t="s">
        <v>5211</v>
      </c>
      <c r="AM765" s="2">
        <v>141</v>
      </c>
      <c r="AN765" t="s">
        <v>1226</v>
      </c>
      <c r="BM765" s="2">
        <v>141</v>
      </c>
      <c r="BN765" t="s">
        <v>1225</v>
      </c>
      <c r="CM765" s="2">
        <v>141</v>
      </c>
      <c r="CN765" t="s">
        <v>1224</v>
      </c>
      <c r="DM765" s="2">
        <v>141</v>
      </c>
      <c r="DN765" t="s">
        <v>1223</v>
      </c>
      <c r="EM765" s="2">
        <v>141</v>
      </c>
      <c r="FM765" s="2">
        <v>141</v>
      </c>
    </row>
    <row r="766" spans="3:169">
      <c r="M766" s="2">
        <v>142</v>
      </c>
      <c r="N766" s="231" t="s">
        <v>5212</v>
      </c>
      <c r="Q766" s="232" t="s">
        <v>5213</v>
      </c>
      <c r="AM766" s="2">
        <v>142</v>
      </c>
      <c r="AN766" t="s">
        <v>1219</v>
      </c>
      <c r="BM766" s="2">
        <v>142</v>
      </c>
      <c r="BN766" t="s">
        <v>1218</v>
      </c>
      <c r="CM766" s="2">
        <v>142</v>
      </c>
      <c r="CN766" t="s">
        <v>1217</v>
      </c>
      <c r="DM766" s="2">
        <v>142</v>
      </c>
      <c r="DN766" t="s">
        <v>528</v>
      </c>
      <c r="EM766" s="2">
        <v>142</v>
      </c>
      <c r="FM766" s="2">
        <v>142</v>
      </c>
    </row>
    <row r="767" spans="3:169">
      <c r="M767" s="2">
        <v>143</v>
      </c>
      <c r="N767" s="233" t="s">
        <v>5214</v>
      </c>
      <c r="Q767" s="234" t="s">
        <v>5215</v>
      </c>
      <c r="AM767" s="2">
        <v>143</v>
      </c>
      <c r="AN767" t="s">
        <v>1211</v>
      </c>
      <c r="BM767" s="2">
        <v>143</v>
      </c>
      <c r="BN767" t="s">
        <v>1210</v>
      </c>
      <c r="CM767" s="2">
        <v>143</v>
      </c>
      <c r="CN767" t="s">
        <v>1209</v>
      </c>
      <c r="DM767" s="2">
        <v>143</v>
      </c>
      <c r="DN767" t="s">
        <v>1208</v>
      </c>
      <c r="EM767" s="2">
        <v>143</v>
      </c>
      <c r="FM767" s="2">
        <v>143</v>
      </c>
    </row>
    <row r="768" spans="3:169" ht="15.75" thickBot="1">
      <c r="M768" s="1">
        <v>144</v>
      </c>
      <c r="N768" s="231" t="s">
        <v>5216</v>
      </c>
      <c r="Q768" s="232" t="s">
        <v>5217</v>
      </c>
      <c r="AM768" s="1">
        <v>144</v>
      </c>
      <c r="AN768" t="s">
        <v>1204</v>
      </c>
      <c r="BM768" s="1">
        <v>144</v>
      </c>
      <c r="BN768" t="s">
        <v>1203</v>
      </c>
      <c r="CM768" s="1">
        <v>144</v>
      </c>
      <c r="CN768" t="s">
        <v>1202</v>
      </c>
      <c r="DM768" s="1">
        <v>144</v>
      </c>
      <c r="DN768" t="s">
        <v>1201</v>
      </c>
      <c r="EM768" s="1">
        <v>144</v>
      </c>
      <c r="FM768" s="1">
        <v>144</v>
      </c>
    </row>
    <row r="769" spans="13:169">
      <c r="M769" s="3">
        <v>145</v>
      </c>
      <c r="N769" s="233" t="s">
        <v>5218</v>
      </c>
      <c r="Q769" s="234" t="s">
        <v>5219</v>
      </c>
      <c r="AM769" s="3">
        <v>145</v>
      </c>
      <c r="AN769" t="s">
        <v>1195</v>
      </c>
      <c r="BM769" s="3">
        <v>145</v>
      </c>
      <c r="BN769" t="s">
        <v>1194</v>
      </c>
      <c r="CM769" s="3">
        <v>145</v>
      </c>
      <c r="CN769" t="s">
        <v>1193</v>
      </c>
      <c r="DM769" s="3">
        <v>145</v>
      </c>
      <c r="DN769" t="s">
        <v>1192</v>
      </c>
      <c r="EM769" s="3">
        <v>145</v>
      </c>
      <c r="FM769" s="3">
        <v>145</v>
      </c>
    </row>
    <row r="770" spans="13:169">
      <c r="M770" s="2">
        <v>146</v>
      </c>
      <c r="N770" s="231" t="s">
        <v>5220</v>
      </c>
      <c r="Q770" s="232" t="s">
        <v>5221</v>
      </c>
      <c r="AM770" s="2">
        <v>146</v>
      </c>
      <c r="AN770" t="s">
        <v>1186</v>
      </c>
      <c r="BM770" s="2">
        <v>146</v>
      </c>
      <c r="BN770" t="s">
        <v>1185</v>
      </c>
      <c r="CM770" s="2">
        <v>146</v>
      </c>
      <c r="CN770" t="s">
        <v>1184</v>
      </c>
      <c r="DM770" s="2">
        <v>146</v>
      </c>
      <c r="DN770" t="s">
        <v>1183</v>
      </c>
      <c r="EM770" s="2">
        <v>146</v>
      </c>
      <c r="FM770" s="2">
        <v>146</v>
      </c>
    </row>
    <row r="771" spans="13:169">
      <c r="M771" s="2">
        <v>147</v>
      </c>
      <c r="N771" s="233" t="s">
        <v>5222</v>
      </c>
      <c r="Q771" s="234" t="s">
        <v>5223</v>
      </c>
      <c r="AM771" s="2">
        <v>147</v>
      </c>
      <c r="AN771" t="s">
        <v>1178</v>
      </c>
      <c r="BM771" s="2">
        <v>147</v>
      </c>
      <c r="BN771" t="s">
        <v>1177</v>
      </c>
      <c r="CM771" s="2">
        <v>147</v>
      </c>
      <c r="CN771" t="s">
        <v>1176</v>
      </c>
      <c r="DM771" s="2">
        <v>147</v>
      </c>
      <c r="DN771" t="s">
        <v>1175</v>
      </c>
      <c r="EM771" s="2">
        <v>147</v>
      </c>
      <c r="FM771" s="2">
        <v>147</v>
      </c>
    </row>
    <row r="772" spans="13:169">
      <c r="M772" s="2">
        <v>148</v>
      </c>
      <c r="N772" s="231" t="s">
        <v>5224</v>
      </c>
      <c r="Q772" s="232" t="s">
        <v>5225</v>
      </c>
      <c r="AM772" s="2">
        <v>148</v>
      </c>
      <c r="AN772" t="s">
        <v>1170</v>
      </c>
      <c r="BM772" s="2">
        <v>148</v>
      </c>
      <c r="BN772" t="s">
        <v>1169</v>
      </c>
      <c r="CM772" s="2">
        <v>148</v>
      </c>
      <c r="CN772" t="s">
        <v>1168</v>
      </c>
      <c r="DM772" s="2">
        <v>148</v>
      </c>
      <c r="DN772" t="s">
        <v>1167</v>
      </c>
      <c r="EM772" s="2">
        <v>148</v>
      </c>
      <c r="FM772" s="2">
        <v>148</v>
      </c>
    </row>
    <row r="773" spans="13:169">
      <c r="M773" s="2">
        <v>149</v>
      </c>
      <c r="N773" s="233" t="s">
        <v>5226</v>
      </c>
      <c r="Q773" s="234" t="s">
        <v>5227</v>
      </c>
      <c r="AM773" s="2">
        <v>149</v>
      </c>
      <c r="AN773" t="s">
        <v>1161</v>
      </c>
      <c r="BM773" s="2">
        <v>149</v>
      </c>
      <c r="BN773" t="s">
        <v>1160</v>
      </c>
      <c r="CM773" s="2">
        <v>149</v>
      </c>
      <c r="CN773" t="s">
        <v>1159</v>
      </c>
      <c r="DM773" s="2">
        <v>149</v>
      </c>
      <c r="DN773" t="s">
        <v>1158</v>
      </c>
      <c r="EM773" s="2">
        <v>149</v>
      </c>
      <c r="FM773" s="2">
        <v>149</v>
      </c>
    </row>
    <row r="774" spans="13:169">
      <c r="M774" s="2">
        <v>150</v>
      </c>
      <c r="N774" s="231" t="s">
        <v>5228</v>
      </c>
      <c r="Q774" s="232" t="s">
        <v>5229</v>
      </c>
      <c r="AM774" s="2">
        <v>150</v>
      </c>
      <c r="AN774" t="s">
        <v>1153</v>
      </c>
      <c r="BM774" s="2">
        <v>150</v>
      </c>
      <c r="BN774" t="s">
        <v>1152</v>
      </c>
      <c r="CM774" s="2">
        <v>150</v>
      </c>
      <c r="CN774" t="s">
        <v>1151</v>
      </c>
      <c r="DM774" s="2">
        <v>150</v>
      </c>
      <c r="DN774" t="s">
        <v>1150</v>
      </c>
      <c r="EM774" s="2">
        <v>150</v>
      </c>
      <c r="FM774" s="2">
        <v>150</v>
      </c>
    </row>
    <row r="775" spans="13:169">
      <c r="M775" s="2">
        <v>151</v>
      </c>
      <c r="N775" s="233" t="s">
        <v>5230</v>
      </c>
      <c r="Q775" s="234" t="s">
        <v>5231</v>
      </c>
      <c r="AM775" s="2">
        <v>151</v>
      </c>
      <c r="AN775" t="s">
        <v>1145</v>
      </c>
      <c r="BM775" s="2">
        <v>151</v>
      </c>
      <c r="BN775" t="s">
        <v>1144</v>
      </c>
      <c r="CM775" s="2">
        <v>151</v>
      </c>
      <c r="CN775" t="s">
        <v>1143</v>
      </c>
      <c r="DM775" s="2">
        <v>151</v>
      </c>
      <c r="DN775" t="s">
        <v>1142</v>
      </c>
      <c r="EM775" s="2">
        <v>151</v>
      </c>
      <c r="FM775" s="2">
        <v>151</v>
      </c>
    </row>
    <row r="776" spans="13:169">
      <c r="M776" s="2">
        <v>152</v>
      </c>
      <c r="N776" s="231" t="s">
        <v>5232</v>
      </c>
      <c r="Q776" s="232" t="s">
        <v>5233</v>
      </c>
      <c r="AM776" s="2">
        <v>152</v>
      </c>
      <c r="AN776" t="s">
        <v>1137</v>
      </c>
      <c r="BM776" s="2">
        <v>152</v>
      </c>
      <c r="BN776" t="s">
        <v>1136</v>
      </c>
      <c r="CM776" s="2">
        <v>152</v>
      </c>
      <c r="CN776" t="s">
        <v>1135</v>
      </c>
      <c r="DM776" s="2">
        <v>152</v>
      </c>
      <c r="DN776" t="s">
        <v>1134</v>
      </c>
      <c r="EM776" s="2">
        <v>152</v>
      </c>
      <c r="FM776" s="2">
        <v>152</v>
      </c>
    </row>
    <row r="777" spans="13:169">
      <c r="M777" s="2">
        <v>153</v>
      </c>
      <c r="N777" s="233" t="s">
        <v>1898</v>
      </c>
      <c r="Q777" s="234" t="s">
        <v>5234</v>
      </c>
      <c r="AM777" s="2">
        <v>153</v>
      </c>
      <c r="AN777" t="s">
        <v>1130</v>
      </c>
      <c r="BM777" s="2">
        <v>153</v>
      </c>
      <c r="BN777" t="s">
        <v>1129</v>
      </c>
      <c r="CM777" s="2">
        <v>153</v>
      </c>
      <c r="CN777" t="s">
        <v>1128</v>
      </c>
      <c r="DM777" s="2">
        <v>153</v>
      </c>
      <c r="DN777" t="s">
        <v>1127</v>
      </c>
      <c r="EM777" s="2">
        <v>153</v>
      </c>
      <c r="FM777" s="2">
        <v>153</v>
      </c>
    </row>
    <row r="778" spans="13:169">
      <c r="M778" s="2">
        <v>154</v>
      </c>
      <c r="N778" s="231" t="s">
        <v>5235</v>
      </c>
      <c r="Q778" s="232" t="s">
        <v>5236</v>
      </c>
      <c r="AM778" s="2">
        <v>154</v>
      </c>
      <c r="AN778" t="s">
        <v>1122</v>
      </c>
      <c r="BM778" s="2">
        <v>154</v>
      </c>
      <c r="BN778" t="s">
        <v>1121</v>
      </c>
      <c r="CM778" s="2">
        <v>154</v>
      </c>
      <c r="CN778" t="s">
        <v>1120</v>
      </c>
      <c r="DM778" s="2">
        <v>154</v>
      </c>
      <c r="DN778" t="s">
        <v>1119</v>
      </c>
      <c r="EM778" s="2">
        <v>154</v>
      </c>
      <c r="FM778" s="2">
        <v>154</v>
      </c>
    </row>
    <row r="779" spans="13:169">
      <c r="M779" s="2">
        <v>155</v>
      </c>
      <c r="N779" s="233" t="s">
        <v>5057</v>
      </c>
      <c r="Q779" s="234" t="s">
        <v>5237</v>
      </c>
      <c r="AM779" s="2">
        <v>155</v>
      </c>
      <c r="AN779" t="s">
        <v>1113</v>
      </c>
      <c r="BM779" s="2">
        <v>155</v>
      </c>
      <c r="BN779" t="s">
        <v>1112</v>
      </c>
      <c r="CM779" s="2">
        <v>155</v>
      </c>
      <c r="CN779" t="s">
        <v>1111</v>
      </c>
      <c r="DM779" s="2">
        <v>155</v>
      </c>
      <c r="DN779" t="s">
        <v>1110</v>
      </c>
      <c r="EM779" s="2">
        <v>155</v>
      </c>
      <c r="FM779" s="2">
        <v>155</v>
      </c>
    </row>
    <row r="780" spans="13:169">
      <c r="M780" s="2">
        <v>156</v>
      </c>
      <c r="N780" s="231" t="s">
        <v>5238</v>
      </c>
      <c r="Q780" s="232" t="s">
        <v>5239</v>
      </c>
      <c r="AM780" s="2">
        <v>156</v>
      </c>
      <c r="AN780" t="s">
        <v>1105</v>
      </c>
      <c r="BM780" s="2">
        <v>156</v>
      </c>
      <c r="BN780" t="s">
        <v>1104</v>
      </c>
      <c r="CM780" s="2">
        <v>156</v>
      </c>
      <c r="CN780" t="s">
        <v>1103</v>
      </c>
      <c r="DM780" s="2">
        <v>156</v>
      </c>
      <c r="DN780" t="s">
        <v>1102</v>
      </c>
      <c r="EM780" s="2">
        <v>156</v>
      </c>
      <c r="FM780" s="2">
        <v>156</v>
      </c>
    </row>
    <row r="781" spans="13:169">
      <c r="M781" s="2">
        <v>157</v>
      </c>
      <c r="N781" s="231" t="s">
        <v>5240</v>
      </c>
      <c r="Q781" s="232" t="s">
        <v>5241</v>
      </c>
      <c r="AM781" s="2">
        <v>157</v>
      </c>
      <c r="AN781" t="s">
        <v>1098</v>
      </c>
      <c r="BM781" s="2">
        <v>157</v>
      </c>
      <c r="BN781" t="s">
        <v>1097</v>
      </c>
      <c r="CM781" s="2">
        <v>157</v>
      </c>
      <c r="CN781" t="s">
        <v>1096</v>
      </c>
      <c r="DM781" s="2">
        <v>157</v>
      </c>
      <c r="DN781" t="s">
        <v>1095</v>
      </c>
      <c r="EM781" s="2">
        <v>157</v>
      </c>
      <c r="FM781" s="2">
        <v>157</v>
      </c>
    </row>
    <row r="782" spans="13:169">
      <c r="M782" s="2">
        <v>158</v>
      </c>
      <c r="N782" s="233" t="s">
        <v>5242</v>
      </c>
      <c r="Q782" s="234" t="s">
        <v>5243</v>
      </c>
      <c r="AM782" s="2">
        <v>158</v>
      </c>
      <c r="AN782" t="s">
        <v>1085</v>
      </c>
      <c r="BM782" s="2">
        <v>158</v>
      </c>
      <c r="BN782" t="s">
        <v>1091</v>
      </c>
      <c r="CM782" s="2">
        <v>158</v>
      </c>
      <c r="CN782" t="s">
        <v>1090</v>
      </c>
      <c r="DM782" s="2">
        <v>158</v>
      </c>
      <c r="DN782" t="s">
        <v>1089</v>
      </c>
      <c r="EM782" s="2">
        <v>158</v>
      </c>
      <c r="FM782" s="2">
        <v>158</v>
      </c>
    </row>
    <row r="783" spans="13:169">
      <c r="M783" s="2">
        <v>159</v>
      </c>
      <c r="N783" s="231" t="s">
        <v>5244</v>
      </c>
      <c r="Q783" s="232" t="s">
        <v>5245</v>
      </c>
      <c r="AM783" s="2">
        <v>159</v>
      </c>
      <c r="AN783" t="s">
        <v>1083</v>
      </c>
      <c r="BM783" s="2">
        <v>159</v>
      </c>
      <c r="BN783" t="s">
        <v>1082</v>
      </c>
      <c r="CM783" s="2">
        <v>159</v>
      </c>
      <c r="CN783" t="s">
        <v>1081</v>
      </c>
      <c r="DM783" s="2">
        <v>159</v>
      </c>
      <c r="DN783" t="s">
        <v>134</v>
      </c>
      <c r="EM783" s="2">
        <v>159</v>
      </c>
      <c r="FM783" s="2">
        <v>159</v>
      </c>
    </row>
    <row r="784" spans="13:169">
      <c r="M784" s="2">
        <v>160</v>
      </c>
      <c r="N784" s="233" t="s">
        <v>2370</v>
      </c>
      <c r="Q784" s="234" t="s">
        <v>5246</v>
      </c>
      <c r="AM784" s="2">
        <v>160</v>
      </c>
      <c r="AN784" t="s">
        <v>1076</v>
      </c>
      <c r="BM784" s="2">
        <v>160</v>
      </c>
      <c r="BN784" t="s">
        <v>1075</v>
      </c>
      <c r="CM784" s="2">
        <v>160</v>
      </c>
      <c r="CN784" t="s">
        <v>1074</v>
      </c>
      <c r="DM784" s="2">
        <v>160</v>
      </c>
      <c r="DN784" t="s">
        <v>1073</v>
      </c>
      <c r="EM784" s="2">
        <v>160</v>
      </c>
      <c r="FM784" s="2">
        <v>160</v>
      </c>
    </row>
    <row r="785" spans="13:169">
      <c r="M785" s="2">
        <v>161</v>
      </c>
      <c r="N785" s="231" t="s">
        <v>5247</v>
      </c>
      <c r="Q785" s="232" t="s">
        <v>5248</v>
      </c>
      <c r="AM785" s="2">
        <v>161</v>
      </c>
      <c r="AN785" t="s">
        <v>1067</v>
      </c>
      <c r="BM785" s="2">
        <v>161</v>
      </c>
      <c r="BN785" t="s">
        <v>1066</v>
      </c>
      <c r="CM785" s="2">
        <v>161</v>
      </c>
      <c r="CN785" t="s">
        <v>1065</v>
      </c>
      <c r="DM785" s="2">
        <v>161</v>
      </c>
      <c r="DN785" t="s">
        <v>1064</v>
      </c>
      <c r="EM785" s="2">
        <v>161</v>
      </c>
      <c r="FM785" s="2">
        <v>161</v>
      </c>
    </row>
    <row r="786" spans="13:169">
      <c r="M786" s="2">
        <v>162</v>
      </c>
      <c r="N786" s="233" t="s">
        <v>5249</v>
      </c>
      <c r="Q786" s="234" t="s">
        <v>5250</v>
      </c>
      <c r="AM786" s="2">
        <v>162</v>
      </c>
      <c r="AN786" t="s">
        <v>620</v>
      </c>
      <c r="BM786" s="2">
        <v>162</v>
      </c>
      <c r="BN786" t="s">
        <v>1058</v>
      </c>
      <c r="CM786" s="2">
        <v>162</v>
      </c>
      <c r="CN786" t="s">
        <v>1057</v>
      </c>
      <c r="DM786" s="2">
        <v>162</v>
      </c>
      <c r="DN786" t="s">
        <v>1056</v>
      </c>
      <c r="EM786" s="2">
        <v>162</v>
      </c>
      <c r="FM786" s="2">
        <v>162</v>
      </c>
    </row>
    <row r="787" spans="13:169">
      <c r="M787" s="2">
        <v>163</v>
      </c>
      <c r="N787" s="231" t="s">
        <v>1276</v>
      </c>
      <c r="Q787" s="232" t="s">
        <v>5251</v>
      </c>
      <c r="AM787" s="2">
        <v>163</v>
      </c>
      <c r="AN787" t="s">
        <v>1050</v>
      </c>
      <c r="BM787" s="2">
        <v>163</v>
      </c>
      <c r="BN787" t="s">
        <v>1049</v>
      </c>
      <c r="CM787" s="2">
        <v>163</v>
      </c>
      <c r="CN787" t="s">
        <v>1048</v>
      </c>
      <c r="DM787" s="2">
        <v>163</v>
      </c>
      <c r="DN787" t="s">
        <v>120</v>
      </c>
      <c r="EM787" s="2">
        <v>163</v>
      </c>
      <c r="FM787" s="2">
        <v>163</v>
      </c>
    </row>
    <row r="788" spans="13:169">
      <c r="M788" s="2">
        <v>164</v>
      </c>
      <c r="N788" s="233" t="s">
        <v>5252</v>
      </c>
      <c r="Q788" s="234" t="s">
        <v>5253</v>
      </c>
      <c r="AM788" s="2">
        <v>164</v>
      </c>
      <c r="AN788" t="s">
        <v>1042</v>
      </c>
      <c r="BM788" s="2">
        <v>164</v>
      </c>
      <c r="BN788" t="s">
        <v>1041</v>
      </c>
      <c r="CM788" s="2">
        <v>164</v>
      </c>
      <c r="CN788" t="s">
        <v>1040</v>
      </c>
      <c r="DM788" s="2">
        <v>164</v>
      </c>
      <c r="DN788" t="s">
        <v>1039</v>
      </c>
      <c r="EM788" s="2">
        <v>164</v>
      </c>
      <c r="FM788" s="2">
        <v>164</v>
      </c>
    </row>
    <row r="789" spans="13:169">
      <c r="M789" s="2">
        <v>165</v>
      </c>
      <c r="N789" s="231" t="s">
        <v>1858</v>
      </c>
      <c r="Q789" s="232" t="s">
        <v>5254</v>
      </c>
      <c r="AM789" s="2">
        <v>165</v>
      </c>
      <c r="AN789" t="s">
        <v>1033</v>
      </c>
      <c r="BM789" s="2">
        <v>165</v>
      </c>
      <c r="BN789" t="s">
        <v>1032</v>
      </c>
      <c r="CM789" s="2">
        <v>165</v>
      </c>
      <c r="CN789" t="s">
        <v>1031</v>
      </c>
      <c r="DM789" s="2">
        <v>165</v>
      </c>
      <c r="DN789" t="s">
        <v>1030</v>
      </c>
      <c r="EM789" s="2">
        <v>165</v>
      </c>
      <c r="FM789" s="2">
        <v>165</v>
      </c>
    </row>
    <row r="790" spans="13:169">
      <c r="M790" s="2">
        <v>166</v>
      </c>
      <c r="N790" s="233" t="s">
        <v>2263</v>
      </c>
      <c r="Q790" s="234" t="s">
        <v>5255</v>
      </c>
      <c r="AM790" s="2">
        <v>166</v>
      </c>
      <c r="AN790" t="s">
        <v>1024</v>
      </c>
      <c r="BM790" s="2">
        <v>166</v>
      </c>
      <c r="BN790" t="s">
        <v>1023</v>
      </c>
      <c r="CM790" s="2">
        <v>166</v>
      </c>
      <c r="CN790" t="s">
        <v>1022</v>
      </c>
      <c r="DM790" s="2">
        <v>166</v>
      </c>
      <c r="DN790" t="s">
        <v>1021</v>
      </c>
      <c r="EM790" s="2">
        <v>166</v>
      </c>
      <c r="FM790" s="2">
        <v>166</v>
      </c>
    </row>
    <row r="791" spans="13:169">
      <c r="M791" s="2">
        <v>167</v>
      </c>
      <c r="N791" s="231" t="s">
        <v>5256</v>
      </c>
      <c r="Q791" s="232" t="s">
        <v>5257</v>
      </c>
      <c r="R791" s="20"/>
      <c r="AM791" s="2">
        <v>167</v>
      </c>
      <c r="AN791" t="s">
        <v>1015</v>
      </c>
      <c r="BM791" s="2">
        <v>167</v>
      </c>
      <c r="BN791" t="s">
        <v>1014</v>
      </c>
      <c r="CM791" s="2">
        <v>167</v>
      </c>
      <c r="CN791" t="s">
        <v>1013</v>
      </c>
      <c r="DM791" s="2">
        <v>167</v>
      </c>
      <c r="DN791" t="s">
        <v>1012</v>
      </c>
      <c r="EM791" s="2">
        <v>167</v>
      </c>
      <c r="FM791" s="2">
        <v>167</v>
      </c>
    </row>
    <row r="792" spans="13:169" ht="15.75" thickBot="1">
      <c r="M792" s="1">
        <v>168</v>
      </c>
      <c r="N792" s="236" t="s">
        <v>5258</v>
      </c>
      <c r="O792" s="20"/>
      <c r="Q792" s="237" t="s">
        <v>5259</v>
      </c>
      <c r="AM792" s="1">
        <v>168</v>
      </c>
      <c r="AN792" t="s">
        <v>1006</v>
      </c>
      <c r="BM792" s="1">
        <v>168</v>
      </c>
      <c r="BN792" t="s">
        <v>1005</v>
      </c>
      <c r="CM792" s="1">
        <v>168</v>
      </c>
      <c r="CN792" t="s">
        <v>1004</v>
      </c>
      <c r="DM792" s="1">
        <v>168</v>
      </c>
      <c r="DN792" t="s">
        <v>1003</v>
      </c>
      <c r="EM792" s="1">
        <v>168</v>
      </c>
      <c r="FM792" s="1">
        <v>168</v>
      </c>
    </row>
    <row r="793" spans="13:169">
      <c r="M793" s="3">
        <v>169</v>
      </c>
      <c r="N793" t="s">
        <v>7049</v>
      </c>
      <c r="AM793" s="3">
        <v>169</v>
      </c>
      <c r="AN793" t="s">
        <v>997</v>
      </c>
      <c r="BM793" s="3">
        <v>169</v>
      </c>
      <c r="BN793" t="s">
        <v>996</v>
      </c>
      <c r="CM793" s="3">
        <v>169</v>
      </c>
      <c r="CN793" t="s">
        <v>995</v>
      </c>
      <c r="DM793" s="3">
        <v>169</v>
      </c>
      <c r="DN793" t="s">
        <v>994</v>
      </c>
      <c r="EM793" s="3">
        <v>169</v>
      </c>
      <c r="FM793" s="3">
        <v>169</v>
      </c>
    </row>
    <row r="794" spans="13:169">
      <c r="M794" s="2">
        <v>170</v>
      </c>
      <c r="N794" t="s">
        <v>7028</v>
      </c>
      <c r="AM794" s="2">
        <v>170</v>
      </c>
      <c r="AN794" t="s">
        <v>991</v>
      </c>
      <c r="BM794" s="2">
        <v>170</v>
      </c>
      <c r="BN794" t="s">
        <v>990</v>
      </c>
      <c r="CM794" s="2">
        <v>170</v>
      </c>
      <c r="CN794" t="s">
        <v>989</v>
      </c>
      <c r="DM794" s="2">
        <v>170</v>
      </c>
      <c r="DN794" t="s">
        <v>988</v>
      </c>
      <c r="EM794" s="2">
        <v>170</v>
      </c>
      <c r="FM794" s="2">
        <v>170</v>
      </c>
    </row>
    <row r="795" spans="13:169">
      <c r="M795" s="2">
        <v>171</v>
      </c>
      <c r="N795" t="s">
        <v>7029</v>
      </c>
      <c r="AM795" s="2">
        <v>171</v>
      </c>
      <c r="AN795" t="s">
        <v>983</v>
      </c>
      <c r="BM795" s="2">
        <v>171</v>
      </c>
      <c r="BN795" t="s">
        <v>982</v>
      </c>
      <c r="CM795" s="2">
        <v>171</v>
      </c>
      <c r="CN795" t="s">
        <v>981</v>
      </c>
      <c r="DM795" s="2">
        <v>171</v>
      </c>
      <c r="DN795" t="s">
        <v>980</v>
      </c>
      <c r="EM795" s="2">
        <v>171</v>
      </c>
      <c r="FM795" s="2">
        <v>171</v>
      </c>
    </row>
    <row r="796" spans="13:169">
      <c r="M796" s="2">
        <v>172</v>
      </c>
      <c r="N796" t="s">
        <v>7030</v>
      </c>
      <c r="AM796" s="2">
        <v>172</v>
      </c>
      <c r="AN796" t="s">
        <v>974</v>
      </c>
      <c r="BM796" s="2">
        <v>172</v>
      </c>
      <c r="BN796" t="s">
        <v>973</v>
      </c>
      <c r="CM796" s="2">
        <v>172</v>
      </c>
      <c r="CN796" t="s">
        <v>972</v>
      </c>
      <c r="DM796" s="2">
        <v>172</v>
      </c>
      <c r="DN796" t="s">
        <v>88</v>
      </c>
      <c r="EM796" s="2">
        <v>172</v>
      </c>
      <c r="FM796" s="2">
        <v>172</v>
      </c>
    </row>
    <row r="797" spans="13:169">
      <c r="M797" s="2">
        <v>173</v>
      </c>
      <c r="N797" t="s">
        <v>6714</v>
      </c>
      <c r="AM797" s="2">
        <v>173</v>
      </c>
      <c r="AN797" t="s">
        <v>966</v>
      </c>
      <c r="BM797" s="2">
        <v>173</v>
      </c>
      <c r="BN797" t="s">
        <v>965</v>
      </c>
      <c r="CM797" s="2">
        <v>173</v>
      </c>
      <c r="CN797" t="s">
        <v>964</v>
      </c>
      <c r="DM797" s="2">
        <v>173</v>
      </c>
      <c r="DN797" t="s">
        <v>963</v>
      </c>
      <c r="EM797" s="2">
        <v>173</v>
      </c>
      <c r="FM797" s="2">
        <v>173</v>
      </c>
    </row>
    <row r="798" spans="13:169">
      <c r="M798" s="2">
        <v>174</v>
      </c>
      <c r="N798" t="s">
        <v>2959</v>
      </c>
      <c r="AM798" s="2">
        <v>174</v>
      </c>
      <c r="AN798" t="s">
        <v>957</v>
      </c>
      <c r="BM798" s="2">
        <v>174</v>
      </c>
      <c r="BN798" t="s">
        <v>956</v>
      </c>
      <c r="CM798" s="2">
        <v>174</v>
      </c>
      <c r="CN798" t="s">
        <v>955</v>
      </c>
      <c r="DM798" s="2">
        <v>174</v>
      </c>
      <c r="DN798" t="s">
        <v>56</v>
      </c>
      <c r="EM798" s="2">
        <v>174</v>
      </c>
      <c r="FM798" s="2">
        <v>174</v>
      </c>
    </row>
    <row r="799" spans="13:169">
      <c r="M799" s="2">
        <v>175</v>
      </c>
      <c r="N799" t="s">
        <v>7031</v>
      </c>
      <c r="AM799" s="2">
        <v>175</v>
      </c>
      <c r="AN799" t="s">
        <v>950</v>
      </c>
      <c r="BM799" s="2">
        <v>175</v>
      </c>
      <c r="BN799" t="s">
        <v>949</v>
      </c>
      <c r="CM799" s="2">
        <v>175</v>
      </c>
      <c r="CN799" t="s">
        <v>948</v>
      </c>
      <c r="DM799" s="2">
        <v>175</v>
      </c>
      <c r="DN799" t="s">
        <v>947</v>
      </c>
      <c r="EM799" s="2">
        <v>175</v>
      </c>
      <c r="FM799" s="2">
        <v>175</v>
      </c>
    </row>
    <row r="800" spans="13:169">
      <c r="M800" s="2">
        <v>176</v>
      </c>
      <c r="N800" t="s">
        <v>7032</v>
      </c>
      <c r="AM800" s="2">
        <v>176</v>
      </c>
      <c r="AN800" t="s">
        <v>941</v>
      </c>
      <c r="BM800" s="2">
        <v>176</v>
      </c>
      <c r="BN800" t="s">
        <v>940</v>
      </c>
      <c r="CM800" s="2">
        <v>176</v>
      </c>
      <c r="CN800" t="s">
        <v>939</v>
      </c>
      <c r="DM800" s="2">
        <v>176</v>
      </c>
      <c r="DN800" t="s">
        <v>938</v>
      </c>
      <c r="EM800" s="2">
        <v>176</v>
      </c>
      <c r="FM800" s="2">
        <v>176</v>
      </c>
    </row>
    <row r="801" spans="13:169">
      <c r="M801" s="2">
        <v>177</v>
      </c>
      <c r="N801" t="s">
        <v>2467</v>
      </c>
      <c r="AM801" s="2">
        <v>177</v>
      </c>
      <c r="AN801" t="s">
        <v>933</v>
      </c>
      <c r="BM801" s="2">
        <v>177</v>
      </c>
      <c r="BN801" t="s">
        <v>932</v>
      </c>
      <c r="CM801" s="2">
        <v>177</v>
      </c>
      <c r="CN801" t="s">
        <v>931</v>
      </c>
      <c r="DM801" s="2">
        <v>177</v>
      </c>
      <c r="DN801" t="s">
        <v>930</v>
      </c>
      <c r="EM801" s="2">
        <v>177</v>
      </c>
      <c r="FM801" s="2">
        <v>177</v>
      </c>
    </row>
    <row r="802" spans="13:169">
      <c r="M802" s="2">
        <v>178</v>
      </c>
      <c r="N802" t="s">
        <v>7033</v>
      </c>
      <c r="AM802" s="2">
        <v>178</v>
      </c>
      <c r="AN802" t="s">
        <v>925</v>
      </c>
      <c r="BM802" s="2">
        <v>178</v>
      </c>
      <c r="BN802" t="s">
        <v>924</v>
      </c>
      <c r="CM802" s="2">
        <v>178</v>
      </c>
      <c r="CN802" t="s">
        <v>923</v>
      </c>
      <c r="DM802" s="2">
        <v>178</v>
      </c>
      <c r="DN802" t="s">
        <v>922</v>
      </c>
      <c r="EM802" s="2">
        <v>178</v>
      </c>
      <c r="FM802" s="2">
        <v>178</v>
      </c>
    </row>
    <row r="803" spans="13:169">
      <c r="M803" s="2">
        <v>179</v>
      </c>
      <c r="N803" t="s">
        <v>7034</v>
      </c>
      <c r="AM803" s="2">
        <v>179</v>
      </c>
      <c r="AN803" t="s">
        <v>916</v>
      </c>
      <c r="BM803" s="2">
        <v>179</v>
      </c>
      <c r="BN803" t="s">
        <v>915</v>
      </c>
      <c r="CM803" s="2">
        <v>179</v>
      </c>
      <c r="CN803" t="s">
        <v>914</v>
      </c>
      <c r="DM803" s="2">
        <v>179</v>
      </c>
      <c r="DN803" t="s">
        <v>913</v>
      </c>
      <c r="EM803" s="2">
        <v>179</v>
      </c>
      <c r="FM803" s="2">
        <v>179</v>
      </c>
    </row>
    <row r="804" spans="13:169">
      <c r="M804" s="2">
        <v>180</v>
      </c>
      <c r="N804" t="s">
        <v>7035</v>
      </c>
      <c r="AM804" s="2">
        <v>180</v>
      </c>
      <c r="AN804" t="s">
        <v>907</v>
      </c>
      <c r="BM804" s="2">
        <v>180</v>
      </c>
      <c r="BN804" t="s">
        <v>64</v>
      </c>
      <c r="CM804" s="2">
        <v>180</v>
      </c>
      <c r="CN804" t="s">
        <v>906</v>
      </c>
      <c r="DM804" s="2">
        <v>180</v>
      </c>
      <c r="DN804" t="s">
        <v>905</v>
      </c>
      <c r="EM804" s="2">
        <v>180</v>
      </c>
      <c r="FM804" s="2">
        <v>180</v>
      </c>
    </row>
    <row r="805" spans="13:169">
      <c r="M805" s="2">
        <v>181</v>
      </c>
      <c r="N805" t="s">
        <v>4338</v>
      </c>
      <c r="AM805" s="2">
        <v>181</v>
      </c>
      <c r="AN805" t="s">
        <v>899</v>
      </c>
      <c r="BM805" s="2">
        <v>181</v>
      </c>
      <c r="BN805" t="s">
        <v>898</v>
      </c>
      <c r="CM805" s="2">
        <v>181</v>
      </c>
      <c r="CN805" t="s">
        <v>897</v>
      </c>
      <c r="DM805" s="2">
        <v>181</v>
      </c>
      <c r="DN805" t="s">
        <v>24</v>
      </c>
      <c r="EM805" s="2">
        <v>181</v>
      </c>
      <c r="FM805" s="2">
        <v>181</v>
      </c>
    </row>
    <row r="806" spans="13:169">
      <c r="M806" s="2">
        <v>182</v>
      </c>
      <c r="N806" t="s">
        <v>4339</v>
      </c>
      <c r="AM806" s="2">
        <v>182</v>
      </c>
      <c r="AN806" t="s">
        <v>891</v>
      </c>
      <c r="BM806" s="2">
        <v>182</v>
      </c>
      <c r="BN806" t="s">
        <v>890</v>
      </c>
      <c r="CM806" s="2">
        <v>182</v>
      </c>
      <c r="CN806" t="s">
        <v>889</v>
      </c>
      <c r="DM806" s="2">
        <v>182</v>
      </c>
      <c r="DN806" t="s">
        <v>888</v>
      </c>
      <c r="EM806" s="2">
        <v>182</v>
      </c>
      <c r="FM806" s="2">
        <v>182</v>
      </c>
    </row>
    <row r="807" spans="13:169">
      <c r="M807" s="2">
        <v>183</v>
      </c>
      <c r="N807" t="s">
        <v>7036</v>
      </c>
      <c r="AM807" s="2">
        <v>183</v>
      </c>
      <c r="AN807" t="s">
        <v>882</v>
      </c>
      <c r="BM807" s="2">
        <v>183</v>
      </c>
      <c r="BN807" t="s">
        <v>881</v>
      </c>
      <c r="CM807" s="2">
        <v>183</v>
      </c>
      <c r="CN807" t="s">
        <v>880</v>
      </c>
      <c r="DM807" s="2">
        <v>183</v>
      </c>
      <c r="DN807" t="s">
        <v>8</v>
      </c>
      <c r="EM807" s="2">
        <v>183</v>
      </c>
      <c r="FM807" s="2">
        <v>183</v>
      </c>
    </row>
    <row r="808" spans="13:169">
      <c r="M808" s="2">
        <v>184</v>
      </c>
      <c r="N808" t="s">
        <v>7037</v>
      </c>
      <c r="AM808" s="2">
        <v>184</v>
      </c>
      <c r="AN808" t="s">
        <v>874</v>
      </c>
      <c r="BM808" s="2">
        <v>184</v>
      </c>
      <c r="BN808" t="s">
        <v>873</v>
      </c>
      <c r="CM808" s="2">
        <v>184</v>
      </c>
      <c r="CN808" t="s">
        <v>872</v>
      </c>
      <c r="DM808" s="2">
        <v>184</v>
      </c>
      <c r="DN808" t="s">
        <v>871</v>
      </c>
      <c r="EM808" s="2">
        <v>184</v>
      </c>
      <c r="FM808" s="2">
        <v>184</v>
      </c>
    </row>
    <row r="809" spans="13:169">
      <c r="M809" s="2">
        <v>185</v>
      </c>
      <c r="N809" t="s">
        <v>7038</v>
      </c>
      <c r="AM809" s="2">
        <v>185</v>
      </c>
      <c r="AN809" t="s">
        <v>865</v>
      </c>
      <c r="BM809" s="2">
        <v>185</v>
      </c>
      <c r="BN809" t="s">
        <v>864</v>
      </c>
      <c r="CM809" s="2">
        <v>185</v>
      </c>
      <c r="CN809" t="s">
        <v>863</v>
      </c>
      <c r="DM809" s="2">
        <v>185</v>
      </c>
      <c r="DN809" t="s">
        <v>862</v>
      </c>
      <c r="EM809" s="2">
        <v>185</v>
      </c>
      <c r="FM809" s="2">
        <v>185</v>
      </c>
    </row>
    <row r="810" spans="13:169">
      <c r="M810" s="2">
        <v>186</v>
      </c>
      <c r="N810" t="s">
        <v>4958</v>
      </c>
      <c r="AM810" s="2">
        <v>186</v>
      </c>
      <c r="AN810" t="s">
        <v>856</v>
      </c>
      <c r="BM810" s="2">
        <v>186</v>
      </c>
      <c r="BN810" t="s">
        <v>855</v>
      </c>
      <c r="CM810" s="2">
        <v>186</v>
      </c>
      <c r="CN810" t="s">
        <v>854</v>
      </c>
      <c r="DM810" s="2">
        <v>186</v>
      </c>
      <c r="DN810" t="s">
        <v>853</v>
      </c>
      <c r="EM810" s="2">
        <v>186</v>
      </c>
      <c r="FM810" s="2">
        <v>186</v>
      </c>
    </row>
    <row r="811" spans="13:169">
      <c r="M811" s="2">
        <v>187</v>
      </c>
      <c r="N811" t="s">
        <v>4957</v>
      </c>
      <c r="AM811" s="2">
        <v>187</v>
      </c>
      <c r="AN811" t="s">
        <v>847</v>
      </c>
      <c r="BM811" s="2">
        <v>187</v>
      </c>
      <c r="BN811" t="s">
        <v>846</v>
      </c>
      <c r="CM811" s="2">
        <v>187</v>
      </c>
      <c r="CN811" t="s">
        <v>845</v>
      </c>
      <c r="DM811" s="2">
        <v>187</v>
      </c>
      <c r="DN811" t="s">
        <v>844</v>
      </c>
      <c r="EM811" s="2">
        <v>187</v>
      </c>
      <c r="FM811" s="2">
        <v>187</v>
      </c>
    </row>
    <row r="812" spans="13:169">
      <c r="M812" s="2">
        <v>188</v>
      </c>
      <c r="N812" t="s">
        <v>7039</v>
      </c>
      <c r="AM812" s="2">
        <v>188</v>
      </c>
      <c r="AN812" t="s">
        <v>838</v>
      </c>
      <c r="BM812" s="2">
        <v>188</v>
      </c>
      <c r="BN812" t="s">
        <v>837</v>
      </c>
      <c r="CM812" s="2">
        <v>188</v>
      </c>
      <c r="CN812" t="s">
        <v>836</v>
      </c>
      <c r="DM812" s="2">
        <v>188</v>
      </c>
      <c r="DN812" t="s">
        <v>835</v>
      </c>
      <c r="EM812" s="2">
        <v>188</v>
      </c>
      <c r="FM812" s="2">
        <v>188</v>
      </c>
    </row>
    <row r="813" spans="13:169">
      <c r="M813" s="2">
        <v>189</v>
      </c>
      <c r="N813" t="s">
        <v>7040</v>
      </c>
      <c r="AM813" s="2">
        <v>189</v>
      </c>
      <c r="AN813" t="s">
        <v>829</v>
      </c>
      <c r="BM813" s="2">
        <v>189</v>
      </c>
      <c r="BN813" t="s">
        <v>828</v>
      </c>
      <c r="CM813" s="2">
        <v>189</v>
      </c>
      <c r="CN813" t="s">
        <v>827</v>
      </c>
      <c r="DM813" s="2">
        <v>189</v>
      </c>
      <c r="DN813" t="s">
        <v>826</v>
      </c>
      <c r="EM813" s="2">
        <v>189</v>
      </c>
      <c r="FM813" s="2">
        <v>189</v>
      </c>
    </row>
    <row r="814" spans="13:169">
      <c r="M814" s="2">
        <v>190</v>
      </c>
      <c r="N814" t="s">
        <v>7041</v>
      </c>
      <c r="AM814" s="2">
        <v>190</v>
      </c>
      <c r="AN814" t="s">
        <v>820</v>
      </c>
      <c r="BM814" s="2">
        <v>190</v>
      </c>
      <c r="BN814" t="s">
        <v>819</v>
      </c>
      <c r="CM814" s="2">
        <v>190</v>
      </c>
      <c r="CN814" t="s">
        <v>818</v>
      </c>
      <c r="DM814" s="2">
        <v>190</v>
      </c>
      <c r="DN814" t="s">
        <v>817</v>
      </c>
      <c r="EM814" s="2">
        <v>190</v>
      </c>
      <c r="FM814" s="2">
        <v>190</v>
      </c>
    </row>
    <row r="815" spans="13:169">
      <c r="M815" s="2">
        <v>191</v>
      </c>
      <c r="N815" t="s">
        <v>7042</v>
      </c>
      <c r="AM815" s="2">
        <v>191</v>
      </c>
      <c r="AN815" t="s">
        <v>812</v>
      </c>
      <c r="BM815" s="2">
        <v>191</v>
      </c>
      <c r="BN815" t="s">
        <v>811</v>
      </c>
      <c r="CM815" s="2">
        <v>191</v>
      </c>
      <c r="CN815" t="s">
        <v>810</v>
      </c>
      <c r="DM815" s="2">
        <v>191</v>
      </c>
      <c r="DN815" t="s">
        <v>809</v>
      </c>
      <c r="EM815" s="2">
        <v>191</v>
      </c>
      <c r="FM815" s="2">
        <v>191</v>
      </c>
    </row>
    <row r="816" spans="13:169" ht="15.75" thickBot="1">
      <c r="M816" s="1">
        <v>192</v>
      </c>
      <c r="N816" t="s">
        <v>7043</v>
      </c>
      <c r="AM816" s="1">
        <v>192</v>
      </c>
      <c r="AN816" t="s">
        <v>804</v>
      </c>
      <c r="BM816" s="1">
        <v>192</v>
      </c>
      <c r="BN816" t="s">
        <v>803</v>
      </c>
      <c r="CM816" s="1">
        <v>192</v>
      </c>
      <c r="CN816" t="s">
        <v>802</v>
      </c>
      <c r="DM816" s="1">
        <v>192</v>
      </c>
      <c r="DN816" t="s">
        <v>801</v>
      </c>
      <c r="EM816" s="1">
        <v>192</v>
      </c>
      <c r="FM816" s="1">
        <v>192</v>
      </c>
    </row>
    <row r="817" spans="13:169">
      <c r="M817" s="3">
        <v>193</v>
      </c>
      <c r="N817" t="s">
        <v>4597</v>
      </c>
      <c r="AM817" s="3">
        <v>193</v>
      </c>
      <c r="AN817" t="s">
        <v>795</v>
      </c>
      <c r="BM817" s="3">
        <v>193</v>
      </c>
      <c r="BN817" t="s">
        <v>794</v>
      </c>
      <c r="CM817" s="3">
        <v>193</v>
      </c>
      <c r="CN817" t="s">
        <v>793</v>
      </c>
      <c r="DM817" s="3">
        <v>193</v>
      </c>
      <c r="DN817" t="s">
        <v>792</v>
      </c>
      <c r="EM817" s="3">
        <v>193</v>
      </c>
      <c r="FM817" s="3">
        <v>193</v>
      </c>
    </row>
    <row r="818" spans="13:169">
      <c r="M818" s="2">
        <v>194</v>
      </c>
      <c r="N818" t="s">
        <v>7044</v>
      </c>
      <c r="AM818" s="2">
        <v>194</v>
      </c>
      <c r="AN818" t="s">
        <v>786</v>
      </c>
      <c r="BM818" s="2">
        <v>194</v>
      </c>
      <c r="BN818" t="s">
        <v>785</v>
      </c>
      <c r="CM818" s="2">
        <v>194</v>
      </c>
      <c r="CN818" t="s">
        <v>784</v>
      </c>
      <c r="DM818" s="2">
        <v>194</v>
      </c>
      <c r="DN818" t="s">
        <v>783</v>
      </c>
      <c r="EM818" s="2">
        <v>194</v>
      </c>
      <c r="FM818" s="2">
        <v>194</v>
      </c>
    </row>
    <row r="819" spans="13:169">
      <c r="M819" s="2">
        <v>195</v>
      </c>
      <c r="N819" t="s">
        <v>2099</v>
      </c>
      <c r="AM819" s="2">
        <v>195</v>
      </c>
      <c r="AN819" t="s">
        <v>777</v>
      </c>
      <c r="BM819" s="2">
        <v>195</v>
      </c>
      <c r="BN819" t="s">
        <v>776</v>
      </c>
      <c r="CM819" s="2">
        <v>195</v>
      </c>
      <c r="CN819" t="s">
        <v>775</v>
      </c>
      <c r="DM819" s="2">
        <v>195</v>
      </c>
      <c r="DN819" t="s">
        <v>774</v>
      </c>
      <c r="EM819" s="2">
        <v>195</v>
      </c>
      <c r="FM819" s="2">
        <v>195</v>
      </c>
    </row>
    <row r="820" spans="13:169">
      <c r="M820" s="2">
        <v>196</v>
      </c>
      <c r="N820" t="s">
        <v>1662</v>
      </c>
      <c r="AM820" s="2">
        <v>196</v>
      </c>
      <c r="AN820" t="s">
        <v>768</v>
      </c>
      <c r="BM820" s="2">
        <v>196</v>
      </c>
      <c r="BN820" t="s">
        <v>767</v>
      </c>
      <c r="CM820" s="2">
        <v>196</v>
      </c>
      <c r="CN820" t="s">
        <v>766</v>
      </c>
      <c r="DM820" s="2">
        <v>196</v>
      </c>
      <c r="DN820" t="s">
        <v>765</v>
      </c>
      <c r="EM820" s="2">
        <v>196</v>
      </c>
      <c r="FM820" s="2">
        <v>196</v>
      </c>
    </row>
    <row r="821" spans="13:169">
      <c r="M821" s="2">
        <v>197</v>
      </c>
      <c r="N821" t="s">
        <v>7045</v>
      </c>
      <c r="AM821" s="2">
        <v>197</v>
      </c>
      <c r="AN821" t="s">
        <v>759</v>
      </c>
      <c r="BM821" s="2">
        <v>197</v>
      </c>
      <c r="BN821" t="s">
        <v>758</v>
      </c>
      <c r="CM821" s="2">
        <v>197</v>
      </c>
      <c r="CN821" t="s">
        <v>757</v>
      </c>
      <c r="DM821" s="2">
        <v>197</v>
      </c>
      <c r="DN821" t="s">
        <v>756</v>
      </c>
      <c r="EM821" s="2">
        <v>197</v>
      </c>
      <c r="FM821" s="2">
        <v>197</v>
      </c>
    </row>
    <row r="822" spans="13:169">
      <c r="M822" s="2">
        <v>198</v>
      </c>
      <c r="N822" t="s">
        <v>7046</v>
      </c>
      <c r="AM822" s="2">
        <v>198</v>
      </c>
      <c r="AN822" t="s">
        <v>750</v>
      </c>
      <c r="BM822" s="2">
        <v>198</v>
      </c>
      <c r="BN822" t="s">
        <v>749</v>
      </c>
      <c r="CM822" s="2">
        <v>198</v>
      </c>
      <c r="CN822" t="s">
        <v>748</v>
      </c>
      <c r="DM822" s="2">
        <v>198</v>
      </c>
      <c r="DN822" t="s">
        <v>747</v>
      </c>
      <c r="EM822" s="2">
        <v>198</v>
      </c>
      <c r="FM822" s="2">
        <v>198</v>
      </c>
    </row>
    <row r="823" spans="13:169">
      <c r="M823" s="2">
        <v>199</v>
      </c>
      <c r="N823" t="s">
        <v>1654</v>
      </c>
      <c r="AM823" s="2">
        <v>199</v>
      </c>
      <c r="AN823" t="s">
        <v>741</v>
      </c>
      <c r="BM823" s="2">
        <v>199</v>
      </c>
      <c r="BN823" t="s">
        <v>740</v>
      </c>
      <c r="CM823" s="2">
        <v>199</v>
      </c>
      <c r="CN823" t="s">
        <v>739</v>
      </c>
      <c r="DM823" s="2">
        <v>199</v>
      </c>
      <c r="DN823" t="s">
        <v>738</v>
      </c>
      <c r="EM823" s="2">
        <v>199</v>
      </c>
      <c r="FM823" s="2">
        <v>199</v>
      </c>
    </row>
    <row r="824" spans="13:169">
      <c r="M824" s="2">
        <v>200</v>
      </c>
      <c r="N824" t="s">
        <v>7047</v>
      </c>
      <c r="AM824" s="2">
        <v>200</v>
      </c>
      <c r="AN824" t="s">
        <v>733</v>
      </c>
      <c r="BM824" s="2">
        <v>200</v>
      </c>
      <c r="BN824" t="s">
        <v>732</v>
      </c>
      <c r="CM824" s="2">
        <v>200</v>
      </c>
      <c r="CN824" t="s">
        <v>731</v>
      </c>
      <c r="DM824" s="2">
        <v>200</v>
      </c>
      <c r="DN824" t="s">
        <v>730</v>
      </c>
      <c r="EM824" s="2">
        <v>200</v>
      </c>
      <c r="FM824" s="2">
        <v>200</v>
      </c>
    </row>
    <row r="825" spans="13:169">
      <c r="M825" s="2">
        <v>201</v>
      </c>
      <c r="N825" t="s">
        <v>7048</v>
      </c>
      <c r="AM825" s="2">
        <v>201</v>
      </c>
      <c r="AN825" t="s">
        <v>725</v>
      </c>
      <c r="BM825" s="2">
        <v>201</v>
      </c>
      <c r="BN825" t="s">
        <v>724</v>
      </c>
      <c r="CM825" s="2">
        <v>201</v>
      </c>
      <c r="CN825" t="s">
        <v>723</v>
      </c>
      <c r="DM825" s="2">
        <v>201</v>
      </c>
      <c r="DN825" t="s">
        <v>722</v>
      </c>
      <c r="EM825" s="2">
        <v>201</v>
      </c>
      <c r="FM825" s="2">
        <v>201</v>
      </c>
    </row>
    <row r="826" spans="13:169">
      <c r="M826" s="2">
        <v>202</v>
      </c>
      <c r="AM826" s="2">
        <v>202</v>
      </c>
      <c r="AN826" t="s">
        <v>716</v>
      </c>
      <c r="BM826" s="2">
        <v>202</v>
      </c>
      <c r="BN826" t="s">
        <v>715</v>
      </c>
      <c r="CM826" s="2">
        <v>202</v>
      </c>
      <c r="CN826" t="s">
        <v>714</v>
      </c>
      <c r="DM826" s="2">
        <v>202</v>
      </c>
      <c r="DN826" t="s">
        <v>713</v>
      </c>
      <c r="EM826" s="2">
        <v>202</v>
      </c>
      <c r="FM826" s="2">
        <v>202</v>
      </c>
    </row>
    <row r="827" spans="13:169">
      <c r="M827" s="2">
        <v>203</v>
      </c>
      <c r="AM827" s="2">
        <v>203</v>
      </c>
      <c r="AN827" t="s">
        <v>707</v>
      </c>
      <c r="BM827" s="2">
        <v>203</v>
      </c>
      <c r="BN827" t="s">
        <v>706</v>
      </c>
      <c r="CM827" s="2">
        <v>203</v>
      </c>
      <c r="CN827" t="s">
        <v>705</v>
      </c>
      <c r="DM827" s="2">
        <v>203</v>
      </c>
      <c r="DN827" t="s">
        <v>704</v>
      </c>
      <c r="EM827" s="2">
        <v>203</v>
      </c>
      <c r="FM827" s="2">
        <v>203</v>
      </c>
    </row>
    <row r="828" spans="13:169">
      <c r="M828" s="2">
        <v>204</v>
      </c>
      <c r="AM828" s="2">
        <v>204</v>
      </c>
      <c r="AN828" t="s">
        <v>699</v>
      </c>
      <c r="BM828" s="2">
        <v>204</v>
      </c>
      <c r="BN828" t="s">
        <v>698</v>
      </c>
      <c r="CM828" s="2">
        <v>204</v>
      </c>
      <c r="CN828" t="s">
        <v>697</v>
      </c>
      <c r="DM828" s="2">
        <v>204</v>
      </c>
      <c r="DN828" t="s">
        <v>696</v>
      </c>
      <c r="EM828" s="2">
        <v>204</v>
      </c>
      <c r="FM828" s="2">
        <v>204</v>
      </c>
    </row>
    <row r="829" spans="13:169">
      <c r="M829" s="2">
        <v>205</v>
      </c>
      <c r="AM829" s="2">
        <v>205</v>
      </c>
      <c r="AN829" t="s">
        <v>690</v>
      </c>
      <c r="BM829" s="2">
        <v>205</v>
      </c>
      <c r="BN829" t="s">
        <v>689</v>
      </c>
      <c r="CM829" s="2">
        <v>205</v>
      </c>
      <c r="CN829" t="s">
        <v>688</v>
      </c>
      <c r="DM829" s="2">
        <v>205</v>
      </c>
      <c r="DN829" t="s">
        <v>687</v>
      </c>
      <c r="EM829" s="2">
        <v>205</v>
      </c>
      <c r="FM829" s="2">
        <v>205</v>
      </c>
    </row>
    <row r="830" spans="13:169">
      <c r="M830" s="2">
        <v>206</v>
      </c>
      <c r="AM830" s="2">
        <v>206</v>
      </c>
      <c r="AN830" t="s">
        <v>681</v>
      </c>
      <c r="BM830" s="2">
        <v>206</v>
      </c>
      <c r="BN830" t="s">
        <v>680</v>
      </c>
      <c r="CM830" s="2">
        <v>206</v>
      </c>
      <c r="CN830" t="s">
        <v>679</v>
      </c>
      <c r="DM830" s="2">
        <v>206</v>
      </c>
      <c r="DN830" t="s">
        <v>678</v>
      </c>
      <c r="EM830" s="2">
        <v>206</v>
      </c>
      <c r="FM830" s="2">
        <v>206</v>
      </c>
    </row>
    <row r="831" spans="13:169">
      <c r="M831" s="2">
        <v>207</v>
      </c>
      <c r="AM831" s="2">
        <v>207</v>
      </c>
      <c r="AN831" t="s">
        <v>672</v>
      </c>
      <c r="BM831" s="2">
        <v>207</v>
      </c>
      <c r="BN831" t="s">
        <v>671</v>
      </c>
      <c r="CM831" s="2">
        <v>207</v>
      </c>
      <c r="CN831" t="s">
        <v>670</v>
      </c>
      <c r="DM831" s="2">
        <v>207</v>
      </c>
      <c r="DN831" t="s">
        <v>669</v>
      </c>
      <c r="EM831" s="2">
        <v>207</v>
      </c>
      <c r="FM831" s="2">
        <v>207</v>
      </c>
    </row>
    <row r="832" spans="13:169">
      <c r="M832" s="2">
        <v>208</v>
      </c>
      <c r="AM832" s="2">
        <v>208</v>
      </c>
      <c r="AN832" t="s">
        <v>663</v>
      </c>
      <c r="BM832" s="2">
        <v>208</v>
      </c>
      <c r="BN832" t="s">
        <v>662</v>
      </c>
      <c r="CM832" s="2">
        <v>208</v>
      </c>
      <c r="CN832" t="s">
        <v>661</v>
      </c>
      <c r="DM832" s="2">
        <v>208</v>
      </c>
      <c r="DN832" t="s">
        <v>660</v>
      </c>
      <c r="EM832" s="2">
        <v>208</v>
      </c>
      <c r="FM832" s="2">
        <v>208</v>
      </c>
    </row>
    <row r="833" spans="13:169">
      <c r="M833" s="2">
        <v>209</v>
      </c>
      <c r="AM833" s="2">
        <v>209</v>
      </c>
      <c r="AN833" t="s">
        <v>654</v>
      </c>
      <c r="BM833" s="2">
        <v>209</v>
      </c>
      <c r="BN833" t="s">
        <v>653</v>
      </c>
      <c r="CM833" s="2">
        <v>209</v>
      </c>
      <c r="CN833" t="s">
        <v>652</v>
      </c>
      <c r="DM833" s="2">
        <v>209</v>
      </c>
      <c r="DN833" t="s">
        <v>651</v>
      </c>
      <c r="EM833" s="2">
        <v>209</v>
      </c>
      <c r="FM833" s="2">
        <v>209</v>
      </c>
    </row>
    <row r="834" spans="13:169">
      <c r="M834" s="2">
        <v>210</v>
      </c>
      <c r="AM834" s="2">
        <v>210</v>
      </c>
      <c r="AN834" t="s">
        <v>645</v>
      </c>
      <c r="BM834" s="2">
        <v>210</v>
      </c>
      <c r="BN834" t="s">
        <v>644</v>
      </c>
      <c r="CM834" s="2">
        <v>210</v>
      </c>
      <c r="CN834" t="s">
        <v>643</v>
      </c>
      <c r="DM834" s="2">
        <v>210</v>
      </c>
      <c r="DN834" t="s">
        <v>642</v>
      </c>
      <c r="EM834" s="2">
        <v>210</v>
      </c>
      <c r="FM834" s="2">
        <v>210</v>
      </c>
    </row>
    <row r="835" spans="13:169">
      <c r="M835" s="2">
        <v>211</v>
      </c>
      <c r="AM835" s="2">
        <v>211</v>
      </c>
      <c r="AN835" t="s">
        <v>636</v>
      </c>
      <c r="BM835" s="2">
        <v>211</v>
      </c>
      <c r="BN835" t="s">
        <v>635</v>
      </c>
      <c r="CM835" s="2">
        <v>211</v>
      </c>
      <c r="CN835" t="s">
        <v>634</v>
      </c>
      <c r="DM835" s="2">
        <v>211</v>
      </c>
      <c r="DN835" t="s">
        <v>633</v>
      </c>
      <c r="EM835" s="2">
        <v>211</v>
      </c>
      <c r="FM835" s="2">
        <v>211</v>
      </c>
    </row>
    <row r="836" spans="13:169">
      <c r="M836" s="2">
        <v>212</v>
      </c>
      <c r="AM836" s="2">
        <v>212</v>
      </c>
      <c r="AN836" t="s">
        <v>627</v>
      </c>
      <c r="BM836" s="2">
        <v>212</v>
      </c>
      <c r="BN836" t="s">
        <v>626</v>
      </c>
      <c r="CM836" s="2">
        <v>212</v>
      </c>
      <c r="CN836" t="s">
        <v>625</v>
      </c>
      <c r="DM836" s="2">
        <v>212</v>
      </c>
      <c r="DN836" t="s">
        <v>624</v>
      </c>
      <c r="EM836" s="2">
        <v>212</v>
      </c>
      <c r="FM836" s="2">
        <v>212</v>
      </c>
    </row>
    <row r="837" spans="13:169">
      <c r="M837" s="2">
        <v>213</v>
      </c>
      <c r="AM837" s="2">
        <v>213</v>
      </c>
      <c r="AN837" t="s">
        <v>618</v>
      </c>
      <c r="BM837" s="2">
        <v>213</v>
      </c>
      <c r="BN837" t="s">
        <v>617</v>
      </c>
      <c r="CM837" s="2">
        <v>213</v>
      </c>
      <c r="CN837" t="s">
        <v>616</v>
      </c>
      <c r="DM837" s="2">
        <v>213</v>
      </c>
      <c r="DN837" t="s">
        <v>615</v>
      </c>
      <c r="EM837" s="2">
        <v>213</v>
      </c>
      <c r="FM837" s="2">
        <v>213</v>
      </c>
    </row>
    <row r="838" spans="13:169">
      <c r="M838" s="2">
        <v>214</v>
      </c>
      <c r="AM838" s="2">
        <v>214</v>
      </c>
      <c r="AN838" t="s">
        <v>609</v>
      </c>
      <c r="BM838" s="2">
        <v>214</v>
      </c>
      <c r="BN838" t="s">
        <v>608</v>
      </c>
      <c r="CM838" s="2">
        <v>214</v>
      </c>
      <c r="CN838" t="s">
        <v>607</v>
      </c>
      <c r="DM838" s="2">
        <v>214</v>
      </c>
      <c r="DN838" t="s">
        <v>606</v>
      </c>
      <c r="EM838" s="2">
        <v>214</v>
      </c>
      <c r="FM838" s="2">
        <v>214</v>
      </c>
    </row>
    <row r="839" spans="13:169">
      <c r="M839" s="2">
        <v>215</v>
      </c>
      <c r="AM839" s="2">
        <v>215</v>
      </c>
      <c r="AN839" t="s">
        <v>601</v>
      </c>
      <c r="BM839" s="2">
        <v>215</v>
      </c>
      <c r="BN839" t="s">
        <v>600</v>
      </c>
      <c r="CM839" s="2">
        <v>215</v>
      </c>
      <c r="CN839" t="s">
        <v>599</v>
      </c>
      <c r="DM839" s="2">
        <v>215</v>
      </c>
      <c r="DN839" t="s">
        <v>598</v>
      </c>
      <c r="EM839" s="2">
        <v>215</v>
      </c>
      <c r="FM839" s="2">
        <v>215</v>
      </c>
    </row>
    <row r="840" spans="13:169" ht="15.75" thickBot="1">
      <c r="M840" s="1">
        <v>216</v>
      </c>
      <c r="AM840" s="1">
        <v>216</v>
      </c>
      <c r="AN840" t="s">
        <v>593</v>
      </c>
      <c r="BM840" s="1">
        <v>216</v>
      </c>
      <c r="BN840" t="s">
        <v>592</v>
      </c>
      <c r="CM840" s="1">
        <v>216</v>
      </c>
      <c r="CN840" t="s">
        <v>591</v>
      </c>
      <c r="DM840" s="1">
        <v>216</v>
      </c>
      <c r="DN840" t="s">
        <v>590</v>
      </c>
      <c r="EM840" s="1">
        <v>216</v>
      </c>
      <c r="FM840" s="1">
        <v>216</v>
      </c>
    </row>
    <row r="841" spans="13:169">
      <c r="M841" s="3">
        <v>217</v>
      </c>
      <c r="AM841" s="3">
        <v>217</v>
      </c>
      <c r="AN841" t="s">
        <v>585</v>
      </c>
      <c r="BM841" s="3">
        <v>217</v>
      </c>
      <c r="BN841" t="s">
        <v>584</v>
      </c>
      <c r="CM841" s="3">
        <v>217</v>
      </c>
      <c r="CN841" t="s">
        <v>583</v>
      </c>
      <c r="DM841" s="3">
        <v>217</v>
      </c>
      <c r="DN841" t="s">
        <v>582</v>
      </c>
      <c r="EM841" s="3">
        <v>217</v>
      </c>
      <c r="FM841" s="3">
        <v>217</v>
      </c>
    </row>
    <row r="842" spans="13:169">
      <c r="M842" s="2">
        <v>218</v>
      </c>
      <c r="AM842" s="2">
        <v>218</v>
      </c>
      <c r="AN842" t="s">
        <v>577</v>
      </c>
      <c r="BM842" s="2">
        <v>218</v>
      </c>
      <c r="BN842" t="s">
        <v>576</v>
      </c>
      <c r="CM842" s="2">
        <v>218</v>
      </c>
      <c r="CN842" t="s">
        <v>575</v>
      </c>
      <c r="DM842" s="2">
        <v>218</v>
      </c>
      <c r="DN842" t="s">
        <v>574</v>
      </c>
      <c r="EM842" s="2">
        <v>218</v>
      </c>
      <c r="FM842" s="2">
        <v>218</v>
      </c>
    </row>
    <row r="843" spans="13:169">
      <c r="M843" s="2">
        <v>219</v>
      </c>
      <c r="AM843" s="2">
        <v>219</v>
      </c>
      <c r="AN843" t="s">
        <v>568</v>
      </c>
      <c r="BM843" s="2">
        <v>219</v>
      </c>
      <c r="BN843" t="s">
        <v>567</v>
      </c>
      <c r="CM843" s="2">
        <v>219</v>
      </c>
      <c r="CN843" t="s">
        <v>566</v>
      </c>
      <c r="DM843" s="2">
        <v>219</v>
      </c>
      <c r="DN843" t="s">
        <v>565</v>
      </c>
      <c r="EM843" s="2">
        <v>219</v>
      </c>
      <c r="FM843" s="2">
        <v>219</v>
      </c>
    </row>
    <row r="844" spans="13:169">
      <c r="M844" s="2">
        <v>220</v>
      </c>
      <c r="AM844" s="2">
        <v>220</v>
      </c>
      <c r="AN844" t="s">
        <v>559</v>
      </c>
      <c r="BM844" s="2">
        <v>220</v>
      </c>
      <c r="BN844" t="s">
        <v>558</v>
      </c>
      <c r="CM844" s="2">
        <v>220</v>
      </c>
      <c r="CN844" t="s">
        <v>557</v>
      </c>
      <c r="DM844" s="2">
        <v>220</v>
      </c>
      <c r="DN844" t="s">
        <v>556</v>
      </c>
      <c r="EM844" s="2">
        <v>220</v>
      </c>
      <c r="FM844" s="2">
        <v>220</v>
      </c>
    </row>
    <row r="845" spans="13:169">
      <c r="M845" s="2">
        <v>221</v>
      </c>
      <c r="AM845" s="2">
        <v>221</v>
      </c>
      <c r="AN845" t="s">
        <v>550</v>
      </c>
      <c r="BM845" s="2">
        <v>221</v>
      </c>
      <c r="BN845" t="s">
        <v>549</v>
      </c>
      <c r="CM845" s="2">
        <v>221</v>
      </c>
      <c r="CN845" t="s">
        <v>548</v>
      </c>
      <c r="DM845" s="2">
        <v>221</v>
      </c>
      <c r="DN845" t="s">
        <v>547</v>
      </c>
      <c r="EM845" s="2">
        <v>221</v>
      </c>
      <c r="FM845" s="2">
        <v>221</v>
      </c>
    </row>
    <row r="846" spans="13:169">
      <c r="M846" s="2">
        <v>222</v>
      </c>
      <c r="AM846" s="2">
        <v>222</v>
      </c>
      <c r="AN846" t="s">
        <v>541</v>
      </c>
      <c r="BM846" s="2">
        <v>222</v>
      </c>
      <c r="BN846" t="s">
        <v>540</v>
      </c>
      <c r="CM846" s="2">
        <v>222</v>
      </c>
      <c r="CN846" t="s">
        <v>539</v>
      </c>
      <c r="DM846" s="2">
        <v>222</v>
      </c>
      <c r="DN846" t="s">
        <v>538</v>
      </c>
      <c r="EM846" s="2">
        <v>222</v>
      </c>
      <c r="FM846" s="2">
        <v>222</v>
      </c>
    </row>
    <row r="847" spans="13:169">
      <c r="M847" s="2">
        <v>223</v>
      </c>
      <c r="AM847" s="2">
        <v>223</v>
      </c>
      <c r="AN847" t="s">
        <v>534</v>
      </c>
      <c r="BM847" s="2">
        <v>223</v>
      </c>
      <c r="BN847" t="s">
        <v>533</v>
      </c>
      <c r="CM847" s="2">
        <v>223</v>
      </c>
      <c r="CN847" t="s">
        <v>532</v>
      </c>
      <c r="DM847" s="2">
        <v>223</v>
      </c>
      <c r="DN847" t="s">
        <v>531</v>
      </c>
      <c r="EM847" s="2">
        <v>223</v>
      </c>
      <c r="FM847" s="2">
        <v>223</v>
      </c>
    </row>
    <row r="848" spans="13:169">
      <c r="M848" s="2">
        <v>224</v>
      </c>
      <c r="AM848" s="2">
        <v>224</v>
      </c>
      <c r="AN848" t="s">
        <v>525</v>
      </c>
      <c r="BM848" s="2">
        <v>224</v>
      </c>
      <c r="BN848" t="s">
        <v>524</v>
      </c>
      <c r="CM848" s="2">
        <v>224</v>
      </c>
      <c r="CN848" t="s">
        <v>523</v>
      </c>
      <c r="DM848" s="2">
        <v>224</v>
      </c>
      <c r="DN848" t="s">
        <v>522</v>
      </c>
      <c r="EM848" s="2">
        <v>224</v>
      </c>
      <c r="FM848" s="2">
        <v>224</v>
      </c>
    </row>
    <row r="849" spans="13:169">
      <c r="M849" s="2">
        <v>225</v>
      </c>
      <c r="AM849" s="2">
        <v>225</v>
      </c>
      <c r="AN849" t="s">
        <v>516</v>
      </c>
      <c r="BM849" s="2">
        <v>225</v>
      </c>
      <c r="BN849" t="s">
        <v>515</v>
      </c>
      <c r="CM849" s="2">
        <v>225</v>
      </c>
      <c r="CN849" t="s">
        <v>514</v>
      </c>
      <c r="DM849" s="2">
        <v>225</v>
      </c>
      <c r="DN849" t="s">
        <v>513</v>
      </c>
      <c r="EM849" s="2">
        <v>225</v>
      </c>
      <c r="FM849" s="2">
        <v>225</v>
      </c>
    </row>
    <row r="850" spans="13:169">
      <c r="M850" s="2">
        <v>226</v>
      </c>
      <c r="AM850" s="2">
        <v>226</v>
      </c>
      <c r="AN850" t="s">
        <v>508</v>
      </c>
      <c r="BM850" s="2">
        <v>226</v>
      </c>
      <c r="BN850" t="s">
        <v>507</v>
      </c>
      <c r="CM850" s="2">
        <v>226</v>
      </c>
      <c r="CN850" t="s">
        <v>506</v>
      </c>
      <c r="DM850" s="2">
        <v>226</v>
      </c>
      <c r="DN850" t="s">
        <v>505</v>
      </c>
      <c r="EM850" s="2">
        <v>226</v>
      </c>
      <c r="FM850" s="2">
        <v>226</v>
      </c>
    </row>
    <row r="851" spans="13:169">
      <c r="M851" s="2">
        <v>227</v>
      </c>
      <c r="AM851" s="2">
        <v>227</v>
      </c>
      <c r="AN851" t="s">
        <v>500</v>
      </c>
      <c r="BM851" s="2">
        <v>227</v>
      </c>
      <c r="BN851" t="s">
        <v>499</v>
      </c>
      <c r="CM851" s="2">
        <v>227</v>
      </c>
      <c r="CN851" t="s">
        <v>498</v>
      </c>
      <c r="DM851" s="2">
        <v>227</v>
      </c>
      <c r="DN851" t="s">
        <v>497</v>
      </c>
      <c r="EM851" s="2">
        <v>227</v>
      </c>
      <c r="FM851" s="2">
        <v>227</v>
      </c>
    </row>
    <row r="852" spans="13:169">
      <c r="M852" s="2">
        <v>228</v>
      </c>
      <c r="AM852" s="2">
        <v>228</v>
      </c>
      <c r="AN852" t="s">
        <v>491</v>
      </c>
      <c r="BM852" s="2">
        <v>228</v>
      </c>
      <c r="BN852" t="s">
        <v>490</v>
      </c>
      <c r="CM852" s="2">
        <v>228</v>
      </c>
      <c r="CN852" t="s">
        <v>489</v>
      </c>
      <c r="DM852" s="2">
        <v>228</v>
      </c>
      <c r="DN852" t="s">
        <v>488</v>
      </c>
      <c r="EM852" s="2">
        <v>228</v>
      </c>
      <c r="FM852" s="2">
        <v>228</v>
      </c>
    </row>
    <row r="853" spans="13:169">
      <c r="M853" s="2">
        <v>229</v>
      </c>
      <c r="AM853" s="2">
        <v>229</v>
      </c>
      <c r="AN853" t="s">
        <v>482</v>
      </c>
      <c r="BM853" s="2">
        <v>229</v>
      </c>
      <c r="BN853" t="s">
        <v>481</v>
      </c>
      <c r="CM853" s="2">
        <v>229</v>
      </c>
      <c r="CN853" t="s">
        <v>480</v>
      </c>
      <c r="DM853" s="2">
        <v>229</v>
      </c>
      <c r="DN853" t="s">
        <v>479</v>
      </c>
      <c r="EM853" s="2">
        <v>229</v>
      </c>
      <c r="FM853" s="2">
        <v>229</v>
      </c>
    </row>
    <row r="854" spans="13:169">
      <c r="M854" s="2">
        <v>230</v>
      </c>
      <c r="AM854" s="2">
        <v>230</v>
      </c>
      <c r="AN854" t="s">
        <v>473</v>
      </c>
      <c r="BM854" s="2">
        <v>230</v>
      </c>
      <c r="BN854" t="s">
        <v>472</v>
      </c>
      <c r="CM854" s="2">
        <v>230</v>
      </c>
      <c r="CN854" t="s">
        <v>471</v>
      </c>
      <c r="DM854" s="2">
        <v>230</v>
      </c>
      <c r="DN854" t="s">
        <v>470</v>
      </c>
      <c r="EM854" s="2">
        <v>230</v>
      </c>
      <c r="FM854" s="2">
        <v>230</v>
      </c>
    </row>
    <row r="855" spans="13:169">
      <c r="M855" s="2">
        <v>231</v>
      </c>
      <c r="AM855" s="2">
        <v>231</v>
      </c>
      <c r="AN855" t="s">
        <v>464</v>
      </c>
      <c r="BM855" s="2">
        <v>231</v>
      </c>
      <c r="BN855" t="s">
        <v>463</v>
      </c>
      <c r="CM855" s="2">
        <v>231</v>
      </c>
      <c r="CN855" t="s">
        <v>462</v>
      </c>
      <c r="DM855" s="2">
        <v>231</v>
      </c>
      <c r="DN855" t="s">
        <v>461</v>
      </c>
      <c r="EM855" s="2">
        <v>231</v>
      </c>
      <c r="FM855" s="2">
        <v>231</v>
      </c>
    </row>
    <row r="856" spans="13:169">
      <c r="M856" s="2">
        <v>232</v>
      </c>
      <c r="AM856" s="2">
        <v>232</v>
      </c>
      <c r="AN856" t="s">
        <v>455</v>
      </c>
      <c r="BM856" s="2">
        <v>232</v>
      </c>
      <c r="BN856" t="s">
        <v>454</v>
      </c>
      <c r="CM856" s="2">
        <v>232</v>
      </c>
      <c r="CN856" t="s">
        <v>453</v>
      </c>
      <c r="DM856" s="2">
        <v>232</v>
      </c>
      <c r="DN856" t="s">
        <v>452</v>
      </c>
      <c r="EM856" s="2">
        <v>232</v>
      </c>
      <c r="FM856" s="2">
        <v>232</v>
      </c>
    </row>
    <row r="857" spans="13:169">
      <c r="M857" s="2">
        <v>233</v>
      </c>
      <c r="AM857" s="2">
        <v>233</v>
      </c>
      <c r="AN857" t="s">
        <v>446</v>
      </c>
      <c r="BM857" s="2">
        <v>233</v>
      </c>
      <c r="BN857" t="s">
        <v>445</v>
      </c>
      <c r="CM857" s="2">
        <v>233</v>
      </c>
      <c r="CN857" t="s">
        <v>444</v>
      </c>
      <c r="DM857" s="2">
        <v>233</v>
      </c>
      <c r="DN857" t="s">
        <v>443</v>
      </c>
      <c r="EM857" s="2">
        <v>233</v>
      </c>
      <c r="FM857" s="2">
        <v>233</v>
      </c>
    </row>
    <row r="858" spans="13:169">
      <c r="M858" s="2">
        <v>234</v>
      </c>
      <c r="AM858" s="2">
        <v>234</v>
      </c>
      <c r="AN858" t="s">
        <v>437</v>
      </c>
      <c r="BM858" s="2">
        <v>234</v>
      </c>
      <c r="BN858" t="s">
        <v>436</v>
      </c>
      <c r="CM858" s="2">
        <v>234</v>
      </c>
      <c r="CN858" t="s">
        <v>435</v>
      </c>
      <c r="DM858" s="2">
        <v>234</v>
      </c>
      <c r="DN858" t="s">
        <v>434</v>
      </c>
      <c r="EM858" s="2">
        <v>234</v>
      </c>
      <c r="FM858" s="2">
        <v>234</v>
      </c>
    </row>
    <row r="859" spans="13:169">
      <c r="M859" s="2">
        <v>235</v>
      </c>
      <c r="AM859" s="2">
        <v>235</v>
      </c>
      <c r="AN859" t="s">
        <v>428</v>
      </c>
      <c r="BM859" s="2">
        <v>235</v>
      </c>
      <c r="BN859" t="s">
        <v>427</v>
      </c>
      <c r="CM859" s="2">
        <v>235</v>
      </c>
      <c r="CN859" t="s">
        <v>426</v>
      </c>
      <c r="DM859" s="2">
        <v>235</v>
      </c>
      <c r="DN859" t="s">
        <v>425</v>
      </c>
      <c r="EM859" s="2">
        <v>235</v>
      </c>
      <c r="FM859" s="2">
        <v>235</v>
      </c>
    </row>
    <row r="860" spans="13:169">
      <c r="M860" s="2">
        <v>236</v>
      </c>
      <c r="AM860" s="2">
        <v>236</v>
      </c>
      <c r="AN860" t="s">
        <v>420</v>
      </c>
      <c r="BM860" s="2">
        <v>236</v>
      </c>
      <c r="BN860" t="s">
        <v>419</v>
      </c>
      <c r="CM860" s="2">
        <v>236</v>
      </c>
      <c r="CN860" t="s">
        <v>418</v>
      </c>
      <c r="DM860" s="2">
        <v>236</v>
      </c>
      <c r="DN860" t="s">
        <v>417</v>
      </c>
      <c r="EM860" s="2">
        <v>236</v>
      </c>
      <c r="FM860" s="2">
        <v>236</v>
      </c>
    </row>
    <row r="861" spans="13:169">
      <c r="M861" s="2">
        <v>237</v>
      </c>
      <c r="AM861" s="2">
        <v>237</v>
      </c>
      <c r="AN861" t="s">
        <v>411</v>
      </c>
      <c r="BM861" s="2">
        <v>237</v>
      </c>
      <c r="BN861" t="s">
        <v>410</v>
      </c>
      <c r="CM861" s="2">
        <v>237</v>
      </c>
      <c r="CN861" t="s">
        <v>409</v>
      </c>
      <c r="DM861" s="2">
        <v>237</v>
      </c>
      <c r="DN861" t="s">
        <v>408</v>
      </c>
      <c r="EM861" s="2">
        <v>237</v>
      </c>
      <c r="FM861" s="2">
        <v>237</v>
      </c>
    </row>
    <row r="862" spans="13:169">
      <c r="M862" s="2">
        <v>238</v>
      </c>
      <c r="AM862" s="2">
        <v>238</v>
      </c>
      <c r="AN862" t="s">
        <v>402</v>
      </c>
      <c r="BM862" s="2">
        <v>238</v>
      </c>
      <c r="BN862" t="s">
        <v>401</v>
      </c>
      <c r="CM862" s="2">
        <v>238</v>
      </c>
      <c r="CN862" t="s">
        <v>400</v>
      </c>
      <c r="DM862" s="2">
        <v>238</v>
      </c>
      <c r="DN862" t="s">
        <v>399</v>
      </c>
      <c r="EM862" s="2">
        <v>238</v>
      </c>
      <c r="FM862" s="2">
        <v>238</v>
      </c>
    </row>
    <row r="863" spans="13:169">
      <c r="M863" s="2">
        <v>239</v>
      </c>
      <c r="AM863" s="2">
        <v>239</v>
      </c>
      <c r="AN863" t="s">
        <v>393</v>
      </c>
      <c r="BM863" s="2">
        <v>239</v>
      </c>
      <c r="BN863" t="s">
        <v>392</v>
      </c>
      <c r="CM863" s="2">
        <v>239</v>
      </c>
      <c r="CN863" t="s">
        <v>391</v>
      </c>
      <c r="DM863" s="2">
        <v>239</v>
      </c>
      <c r="DN863" t="s">
        <v>390</v>
      </c>
      <c r="EM863" s="2">
        <v>239</v>
      </c>
      <c r="FM863" s="2">
        <v>239</v>
      </c>
    </row>
    <row r="864" spans="13:169" ht="15.75" thickBot="1">
      <c r="M864" s="1">
        <v>240</v>
      </c>
      <c r="AM864" s="1">
        <v>240</v>
      </c>
      <c r="AN864" t="s">
        <v>384</v>
      </c>
      <c r="BM864" s="1">
        <v>240</v>
      </c>
      <c r="BN864" t="s">
        <v>383</v>
      </c>
      <c r="CM864" s="1">
        <v>240</v>
      </c>
      <c r="CN864" t="s">
        <v>382</v>
      </c>
      <c r="DM864" s="1">
        <v>240</v>
      </c>
      <c r="DN864" t="s">
        <v>381</v>
      </c>
      <c r="EM864" s="1">
        <v>240</v>
      </c>
      <c r="FM864" s="1">
        <v>240</v>
      </c>
    </row>
    <row r="865" spans="13:169">
      <c r="M865" s="3">
        <v>241</v>
      </c>
      <c r="AM865" s="3">
        <v>241</v>
      </c>
      <c r="AN865" t="s">
        <v>375</v>
      </c>
      <c r="BM865" s="3">
        <v>241</v>
      </c>
      <c r="BN865" t="s">
        <v>374</v>
      </c>
      <c r="CM865" s="3">
        <v>241</v>
      </c>
      <c r="CN865" t="s">
        <v>373</v>
      </c>
      <c r="DM865" s="3">
        <v>241</v>
      </c>
      <c r="DN865" t="s">
        <v>372</v>
      </c>
      <c r="EM865" s="3">
        <v>241</v>
      </c>
      <c r="FM865" s="3">
        <v>241</v>
      </c>
    </row>
    <row r="866" spans="13:169">
      <c r="M866" s="2">
        <v>242</v>
      </c>
      <c r="AM866" s="2">
        <v>242</v>
      </c>
      <c r="AN866" t="s">
        <v>366</v>
      </c>
      <c r="BM866" s="2">
        <v>242</v>
      </c>
      <c r="BN866" t="s">
        <v>365</v>
      </c>
      <c r="CM866" s="2">
        <v>242</v>
      </c>
      <c r="CN866" t="s">
        <v>364</v>
      </c>
      <c r="DM866" s="2">
        <v>242</v>
      </c>
      <c r="DN866" t="s">
        <v>363</v>
      </c>
      <c r="EM866" s="2">
        <v>242</v>
      </c>
      <c r="FM866" s="2">
        <v>242</v>
      </c>
    </row>
    <row r="867" spans="13:169">
      <c r="M867" s="2">
        <v>243</v>
      </c>
      <c r="AM867" s="2">
        <v>243</v>
      </c>
      <c r="AN867" t="s">
        <v>357</v>
      </c>
      <c r="BM867" s="2">
        <v>243</v>
      </c>
      <c r="BN867" t="s">
        <v>356</v>
      </c>
      <c r="CM867" s="2">
        <v>243</v>
      </c>
      <c r="CN867" t="s">
        <v>355</v>
      </c>
      <c r="DM867" s="2">
        <v>243</v>
      </c>
      <c r="DN867" t="s">
        <v>354</v>
      </c>
      <c r="EM867" s="2">
        <v>243</v>
      </c>
      <c r="FM867" s="2">
        <v>243</v>
      </c>
    </row>
    <row r="868" spans="13:169">
      <c r="M868" s="2">
        <v>244</v>
      </c>
      <c r="AM868" s="2">
        <v>244</v>
      </c>
      <c r="AN868" t="s">
        <v>349</v>
      </c>
      <c r="BM868" s="2">
        <v>244</v>
      </c>
      <c r="BN868" t="s">
        <v>348</v>
      </c>
      <c r="CM868" s="2">
        <v>244</v>
      </c>
      <c r="CN868" t="s">
        <v>347</v>
      </c>
      <c r="DM868" s="2">
        <v>244</v>
      </c>
      <c r="DN868" t="s">
        <v>346</v>
      </c>
      <c r="EM868" s="2">
        <v>244</v>
      </c>
      <c r="FM868" s="2">
        <v>244</v>
      </c>
    </row>
    <row r="869" spans="13:169">
      <c r="M869" s="2">
        <v>245</v>
      </c>
      <c r="AM869" s="2">
        <v>245</v>
      </c>
      <c r="AN869" t="s">
        <v>340</v>
      </c>
      <c r="BM869" s="2">
        <v>245</v>
      </c>
      <c r="BN869" t="s">
        <v>339</v>
      </c>
      <c r="CM869" s="2">
        <v>245</v>
      </c>
      <c r="CN869" t="s">
        <v>338</v>
      </c>
      <c r="DM869" s="2">
        <v>245</v>
      </c>
      <c r="DN869" t="s">
        <v>337</v>
      </c>
      <c r="EM869" s="2">
        <v>245</v>
      </c>
      <c r="FM869" s="2">
        <v>245</v>
      </c>
    </row>
    <row r="870" spans="13:169">
      <c r="M870" s="2">
        <v>246</v>
      </c>
      <c r="AM870" s="2">
        <v>246</v>
      </c>
      <c r="AN870" t="s">
        <v>332</v>
      </c>
      <c r="BM870" s="2">
        <v>246</v>
      </c>
      <c r="BN870" t="s">
        <v>331</v>
      </c>
      <c r="CM870" s="2">
        <v>246</v>
      </c>
      <c r="CN870" t="s">
        <v>330</v>
      </c>
      <c r="DM870" s="2">
        <v>246</v>
      </c>
      <c r="DN870" t="s">
        <v>329</v>
      </c>
      <c r="EM870" s="2">
        <v>246</v>
      </c>
      <c r="FM870" s="2">
        <v>246</v>
      </c>
    </row>
    <row r="871" spans="13:169">
      <c r="M871" s="2">
        <v>247</v>
      </c>
      <c r="AM871" s="2">
        <v>247</v>
      </c>
      <c r="AN871" t="s">
        <v>324</v>
      </c>
      <c r="BM871" s="2">
        <v>247</v>
      </c>
      <c r="BN871" t="s">
        <v>323</v>
      </c>
      <c r="CM871" s="2">
        <v>247</v>
      </c>
      <c r="CN871" t="s">
        <v>322</v>
      </c>
      <c r="DM871" s="2">
        <v>247</v>
      </c>
      <c r="DN871" t="s">
        <v>321</v>
      </c>
      <c r="EM871" s="2">
        <v>247</v>
      </c>
      <c r="FM871" s="2">
        <v>247</v>
      </c>
    </row>
    <row r="872" spans="13:169">
      <c r="M872" s="2">
        <v>248</v>
      </c>
      <c r="AM872" s="2">
        <v>248</v>
      </c>
      <c r="AN872" t="s">
        <v>316</v>
      </c>
      <c r="BM872" s="2">
        <v>248</v>
      </c>
      <c r="BN872" t="s">
        <v>315</v>
      </c>
      <c r="CM872" s="2">
        <v>248</v>
      </c>
      <c r="CN872" t="s">
        <v>314</v>
      </c>
      <c r="DM872" s="2">
        <v>248</v>
      </c>
      <c r="DN872" t="s">
        <v>313</v>
      </c>
      <c r="EM872" s="2">
        <v>248</v>
      </c>
      <c r="FM872" s="2">
        <v>248</v>
      </c>
    </row>
    <row r="873" spans="13:169">
      <c r="M873" s="2">
        <v>249</v>
      </c>
      <c r="AM873" s="2">
        <v>249</v>
      </c>
      <c r="AN873" t="s">
        <v>309</v>
      </c>
      <c r="BM873" s="2">
        <v>249</v>
      </c>
      <c r="BN873" t="s">
        <v>308</v>
      </c>
      <c r="CM873" s="2">
        <v>249</v>
      </c>
      <c r="CN873" t="s">
        <v>307</v>
      </c>
      <c r="DM873" s="2">
        <v>249</v>
      </c>
      <c r="DN873" t="s">
        <v>306</v>
      </c>
      <c r="EM873" s="2">
        <v>249</v>
      </c>
      <c r="FM873" s="2">
        <v>249</v>
      </c>
    </row>
    <row r="874" spans="13:169">
      <c r="M874" s="2">
        <v>250</v>
      </c>
      <c r="AM874" s="2">
        <v>250</v>
      </c>
      <c r="AN874" t="s">
        <v>302</v>
      </c>
      <c r="BM874" s="2">
        <v>250</v>
      </c>
      <c r="BN874" t="s">
        <v>301</v>
      </c>
      <c r="CM874" s="2">
        <v>250</v>
      </c>
      <c r="CN874" t="s">
        <v>300</v>
      </c>
      <c r="DM874" s="2">
        <v>250</v>
      </c>
      <c r="DN874" t="s">
        <v>299</v>
      </c>
      <c r="EM874" s="2">
        <v>250</v>
      </c>
      <c r="FM874" s="2">
        <v>250</v>
      </c>
    </row>
    <row r="875" spans="13:169">
      <c r="M875" s="2">
        <v>251</v>
      </c>
      <c r="AM875" s="2">
        <v>251</v>
      </c>
      <c r="AN875" t="s">
        <v>294</v>
      </c>
      <c r="BM875" s="2">
        <v>251</v>
      </c>
      <c r="BN875" t="s">
        <v>293</v>
      </c>
      <c r="CM875" s="2">
        <v>251</v>
      </c>
      <c r="CN875" t="s">
        <v>292</v>
      </c>
      <c r="DM875" s="2">
        <v>251</v>
      </c>
      <c r="DN875" t="s">
        <v>291</v>
      </c>
      <c r="EM875" s="2">
        <v>251</v>
      </c>
      <c r="FM875" s="2">
        <v>251</v>
      </c>
    </row>
    <row r="876" spans="13:169">
      <c r="M876" s="2">
        <v>252</v>
      </c>
      <c r="AM876" s="2">
        <v>252</v>
      </c>
      <c r="AN876" t="s">
        <v>287</v>
      </c>
      <c r="BM876" s="2">
        <v>252</v>
      </c>
      <c r="BN876" t="s">
        <v>286</v>
      </c>
      <c r="CM876" s="2">
        <v>252</v>
      </c>
      <c r="CN876" t="s">
        <v>285</v>
      </c>
      <c r="DM876" s="2">
        <v>252</v>
      </c>
      <c r="DN876" t="s">
        <v>284</v>
      </c>
      <c r="EM876" s="2">
        <v>252</v>
      </c>
      <c r="FM876" s="2">
        <v>252</v>
      </c>
    </row>
    <row r="877" spans="13:169">
      <c r="M877" s="2">
        <v>253</v>
      </c>
      <c r="AM877" s="2">
        <v>253</v>
      </c>
      <c r="AN877" t="s">
        <v>279</v>
      </c>
      <c r="BM877" s="2">
        <v>253</v>
      </c>
      <c r="BN877" t="s">
        <v>278</v>
      </c>
      <c r="CM877" s="2">
        <v>253</v>
      </c>
      <c r="CN877" t="s">
        <v>277</v>
      </c>
      <c r="DM877" s="2">
        <v>253</v>
      </c>
      <c r="DN877" t="s">
        <v>276</v>
      </c>
      <c r="EM877" s="2">
        <v>253</v>
      </c>
      <c r="FM877" s="2">
        <v>253</v>
      </c>
    </row>
    <row r="878" spans="13:169">
      <c r="M878" s="2">
        <v>254</v>
      </c>
      <c r="AM878" s="2">
        <v>254</v>
      </c>
      <c r="AN878" t="s">
        <v>271</v>
      </c>
      <c r="BM878" s="2">
        <v>254</v>
      </c>
      <c r="BN878" t="s">
        <v>270</v>
      </c>
      <c r="CM878" s="2">
        <v>254</v>
      </c>
      <c r="CN878" t="s">
        <v>269</v>
      </c>
      <c r="DM878" s="2">
        <v>254</v>
      </c>
      <c r="DN878" t="s">
        <v>268</v>
      </c>
      <c r="EM878" s="2">
        <v>254</v>
      </c>
      <c r="FM878" s="2">
        <v>254</v>
      </c>
    </row>
    <row r="879" spans="13:169">
      <c r="M879" s="2">
        <v>255</v>
      </c>
      <c r="AM879" s="2">
        <v>255</v>
      </c>
      <c r="AN879" t="s">
        <v>264</v>
      </c>
      <c r="BM879" s="2">
        <v>255</v>
      </c>
      <c r="BN879" t="s">
        <v>263</v>
      </c>
      <c r="CM879" s="2">
        <v>255</v>
      </c>
      <c r="CN879" t="s">
        <v>262</v>
      </c>
      <c r="DM879" s="2">
        <v>255</v>
      </c>
      <c r="DN879" t="s">
        <v>261</v>
      </c>
      <c r="EM879" s="2">
        <v>255</v>
      </c>
      <c r="FM879" s="2">
        <v>255</v>
      </c>
    </row>
    <row r="880" spans="13:169">
      <c r="M880" s="2">
        <v>256</v>
      </c>
      <c r="AM880" s="2">
        <v>256</v>
      </c>
      <c r="AN880" t="s">
        <v>256</v>
      </c>
      <c r="BM880" s="2">
        <v>256</v>
      </c>
      <c r="BN880" t="s">
        <v>255</v>
      </c>
      <c r="CM880" s="2">
        <v>256</v>
      </c>
      <c r="CN880" t="s">
        <v>254</v>
      </c>
      <c r="DM880" s="2">
        <v>256</v>
      </c>
      <c r="DN880" t="s">
        <v>253</v>
      </c>
      <c r="EM880" s="2">
        <v>256</v>
      </c>
      <c r="FM880" s="2">
        <v>256</v>
      </c>
    </row>
    <row r="881" spans="13:169">
      <c r="M881" s="2">
        <v>257</v>
      </c>
      <c r="AM881" s="2">
        <v>257</v>
      </c>
      <c r="AN881" t="s">
        <v>249</v>
      </c>
      <c r="BM881" s="2">
        <v>257</v>
      </c>
      <c r="BN881" t="s">
        <v>248</v>
      </c>
      <c r="CM881" s="2">
        <v>257</v>
      </c>
      <c r="CN881" t="s">
        <v>247</v>
      </c>
      <c r="DM881" s="2">
        <v>257</v>
      </c>
      <c r="DN881" t="s">
        <v>246</v>
      </c>
      <c r="EM881" s="2">
        <v>257</v>
      </c>
      <c r="FM881" s="2">
        <v>257</v>
      </c>
    </row>
    <row r="882" spans="13:169">
      <c r="M882" s="2">
        <v>258</v>
      </c>
      <c r="AM882" s="2">
        <v>258</v>
      </c>
      <c r="AN882" t="s">
        <v>241</v>
      </c>
      <c r="BM882" s="2">
        <v>258</v>
      </c>
      <c r="BN882" t="s">
        <v>240</v>
      </c>
      <c r="CM882" s="2">
        <v>258</v>
      </c>
      <c r="CN882" t="s">
        <v>239</v>
      </c>
      <c r="DM882" s="2">
        <v>258</v>
      </c>
      <c r="DN882" t="s">
        <v>238</v>
      </c>
      <c r="EM882" s="2">
        <v>258</v>
      </c>
      <c r="FM882" s="2">
        <v>258</v>
      </c>
    </row>
    <row r="883" spans="13:169">
      <c r="M883" s="2">
        <v>259</v>
      </c>
      <c r="AM883" s="2">
        <v>259</v>
      </c>
      <c r="AN883" t="s">
        <v>234</v>
      </c>
      <c r="BM883" s="2">
        <v>259</v>
      </c>
      <c r="BN883" t="s">
        <v>233</v>
      </c>
      <c r="CM883" s="2">
        <v>259</v>
      </c>
      <c r="CN883" t="s">
        <v>232</v>
      </c>
      <c r="DM883" s="2">
        <v>259</v>
      </c>
      <c r="DN883" t="s">
        <v>231</v>
      </c>
      <c r="EM883" s="2">
        <v>259</v>
      </c>
      <c r="FM883" s="2">
        <v>259</v>
      </c>
    </row>
    <row r="884" spans="13:169">
      <c r="M884" s="2">
        <v>260</v>
      </c>
      <c r="AM884" s="2">
        <v>260</v>
      </c>
      <c r="AN884" t="s">
        <v>227</v>
      </c>
      <c r="BM884" s="2">
        <v>260</v>
      </c>
      <c r="BN884" t="s">
        <v>226</v>
      </c>
      <c r="CM884" s="2">
        <v>260</v>
      </c>
      <c r="CN884" t="s">
        <v>225</v>
      </c>
      <c r="DM884" s="2">
        <v>260</v>
      </c>
      <c r="DN884" t="s">
        <v>224</v>
      </c>
      <c r="EM884" s="2">
        <v>260</v>
      </c>
      <c r="FM884" s="2">
        <v>260</v>
      </c>
    </row>
    <row r="885" spans="13:169">
      <c r="M885" s="2">
        <v>261</v>
      </c>
      <c r="AM885" s="2">
        <v>261</v>
      </c>
      <c r="AN885" t="s">
        <v>219</v>
      </c>
      <c r="BM885" s="2">
        <v>261</v>
      </c>
      <c r="BN885" t="s">
        <v>218</v>
      </c>
      <c r="CM885" s="2">
        <v>261</v>
      </c>
      <c r="CN885" t="s">
        <v>217</v>
      </c>
      <c r="DM885" s="2">
        <v>261</v>
      </c>
      <c r="DN885" t="s">
        <v>216</v>
      </c>
      <c r="EM885" s="2">
        <v>261</v>
      </c>
      <c r="FM885" s="2">
        <v>261</v>
      </c>
    </row>
    <row r="886" spans="13:169">
      <c r="M886" s="2">
        <v>262</v>
      </c>
      <c r="AM886" s="2">
        <v>262</v>
      </c>
      <c r="AN886" t="s">
        <v>211</v>
      </c>
      <c r="BM886" s="2">
        <v>262</v>
      </c>
      <c r="BN886" t="s">
        <v>210</v>
      </c>
      <c r="CM886" s="2">
        <v>262</v>
      </c>
      <c r="CN886" t="s">
        <v>209</v>
      </c>
      <c r="DM886" s="2">
        <v>262</v>
      </c>
      <c r="DN886" t="s">
        <v>208</v>
      </c>
      <c r="EM886" s="2">
        <v>262</v>
      </c>
      <c r="FM886" s="2">
        <v>262</v>
      </c>
    </row>
    <row r="887" spans="13:169">
      <c r="M887" s="2">
        <v>263</v>
      </c>
      <c r="AM887" s="2">
        <v>263</v>
      </c>
      <c r="AN887" t="s">
        <v>203</v>
      </c>
      <c r="BM887" s="2">
        <v>263</v>
      </c>
      <c r="BN887" t="s">
        <v>202</v>
      </c>
      <c r="CM887" s="2">
        <v>263</v>
      </c>
      <c r="CN887" t="s">
        <v>201</v>
      </c>
      <c r="DM887" s="2">
        <v>263</v>
      </c>
      <c r="DN887" t="s">
        <v>200</v>
      </c>
      <c r="EM887" s="2">
        <v>263</v>
      </c>
      <c r="FM887" s="2">
        <v>263</v>
      </c>
    </row>
    <row r="888" spans="13:169" ht="15.75" thickBot="1">
      <c r="M888" s="1">
        <v>264</v>
      </c>
      <c r="AM888" s="1">
        <v>264</v>
      </c>
      <c r="AN888" t="s">
        <v>195</v>
      </c>
      <c r="BM888" s="1">
        <v>264</v>
      </c>
      <c r="BN888" t="s">
        <v>194</v>
      </c>
      <c r="CM888" s="1">
        <v>264</v>
      </c>
      <c r="CN888" t="s">
        <v>193</v>
      </c>
      <c r="DM888" s="1">
        <v>264</v>
      </c>
      <c r="DN888" t="s">
        <v>192</v>
      </c>
      <c r="EM888" s="1">
        <v>264</v>
      </c>
      <c r="FM888" s="1">
        <v>264</v>
      </c>
    </row>
    <row r="889" spans="13:169">
      <c r="M889" s="3">
        <v>265</v>
      </c>
      <c r="AM889" s="3">
        <v>265</v>
      </c>
      <c r="AN889" t="s">
        <v>188</v>
      </c>
      <c r="BM889" s="3">
        <v>265</v>
      </c>
      <c r="BN889" t="s">
        <v>187</v>
      </c>
      <c r="CM889" s="3">
        <v>265</v>
      </c>
      <c r="CN889" t="s">
        <v>186</v>
      </c>
      <c r="DM889" s="3">
        <v>265</v>
      </c>
      <c r="DN889" t="s">
        <v>185</v>
      </c>
      <c r="EM889" s="3">
        <v>265</v>
      </c>
      <c r="FM889" s="3">
        <v>265</v>
      </c>
    </row>
    <row r="890" spans="13:169">
      <c r="M890" s="2">
        <v>266</v>
      </c>
      <c r="AM890" s="2">
        <v>266</v>
      </c>
      <c r="AN890" t="s">
        <v>180</v>
      </c>
      <c r="BM890" s="2">
        <v>266</v>
      </c>
      <c r="BN890" t="s">
        <v>179</v>
      </c>
      <c r="CM890" s="2">
        <v>266</v>
      </c>
      <c r="CN890" t="s">
        <v>178</v>
      </c>
      <c r="DM890" s="2">
        <v>266</v>
      </c>
      <c r="DN890" t="s">
        <v>177</v>
      </c>
      <c r="EM890" s="2">
        <v>266</v>
      </c>
      <c r="FM890" s="2">
        <v>266</v>
      </c>
    </row>
    <row r="891" spans="13:169">
      <c r="M891" s="2">
        <v>267</v>
      </c>
      <c r="AM891" s="2">
        <v>267</v>
      </c>
      <c r="AN891" t="s">
        <v>172</v>
      </c>
      <c r="BM891" s="2">
        <v>267</v>
      </c>
      <c r="BN891" t="s">
        <v>171</v>
      </c>
      <c r="CM891" s="2">
        <v>267</v>
      </c>
      <c r="CN891" t="s">
        <v>170</v>
      </c>
      <c r="DM891" s="2">
        <v>267</v>
      </c>
      <c r="DN891" t="s">
        <v>169</v>
      </c>
      <c r="EM891" s="2">
        <v>267</v>
      </c>
      <c r="FM891" s="2">
        <v>267</v>
      </c>
    </row>
    <row r="892" spans="13:169">
      <c r="M892" s="2">
        <v>268</v>
      </c>
      <c r="AM892" s="2">
        <v>268</v>
      </c>
      <c r="AN892" t="s">
        <v>164</v>
      </c>
      <c r="BM892" s="2">
        <v>268</v>
      </c>
      <c r="BN892" t="s">
        <v>163</v>
      </c>
      <c r="CM892" s="2">
        <v>268</v>
      </c>
      <c r="CN892" t="s">
        <v>162</v>
      </c>
      <c r="DM892" s="2">
        <v>268</v>
      </c>
      <c r="DN892" t="s">
        <v>161</v>
      </c>
      <c r="EM892" s="2">
        <v>268</v>
      </c>
      <c r="FM892" s="2">
        <v>268</v>
      </c>
    </row>
    <row r="893" spans="13:169">
      <c r="M893" s="2">
        <v>269</v>
      </c>
      <c r="AM893" s="2">
        <v>269</v>
      </c>
      <c r="AN893" t="s">
        <v>156</v>
      </c>
      <c r="BM893" s="2">
        <v>269</v>
      </c>
      <c r="BN893" t="s">
        <v>155</v>
      </c>
      <c r="CM893" s="2">
        <v>269</v>
      </c>
      <c r="CN893" t="s">
        <v>154</v>
      </c>
      <c r="DM893" s="2">
        <v>269</v>
      </c>
      <c r="DN893" t="s">
        <v>153</v>
      </c>
      <c r="EM893" s="2">
        <v>269</v>
      </c>
      <c r="FM893" s="2">
        <v>269</v>
      </c>
    </row>
    <row r="894" spans="13:169">
      <c r="M894" s="2">
        <v>270</v>
      </c>
      <c r="AM894" s="2">
        <v>270</v>
      </c>
      <c r="AN894" t="s">
        <v>148</v>
      </c>
      <c r="BM894" s="2">
        <v>270</v>
      </c>
      <c r="BN894" t="s">
        <v>147</v>
      </c>
      <c r="CM894" s="2">
        <v>270</v>
      </c>
      <c r="CN894" t="s">
        <v>146</v>
      </c>
      <c r="DM894" s="2">
        <v>270</v>
      </c>
      <c r="DN894" t="s">
        <v>145</v>
      </c>
      <c r="EM894" s="2">
        <v>270</v>
      </c>
      <c r="FM894" s="2">
        <v>270</v>
      </c>
    </row>
    <row r="895" spans="13:169">
      <c r="M895" s="2">
        <v>271</v>
      </c>
      <c r="AM895" s="2">
        <v>271</v>
      </c>
      <c r="AN895" t="s">
        <v>140</v>
      </c>
      <c r="BM895" s="2">
        <v>271</v>
      </c>
      <c r="BN895" t="s">
        <v>139</v>
      </c>
      <c r="CM895" s="2">
        <v>271</v>
      </c>
      <c r="CN895" t="s">
        <v>138</v>
      </c>
      <c r="DM895" s="2">
        <v>271</v>
      </c>
      <c r="DN895" t="s">
        <v>137</v>
      </c>
      <c r="EM895" s="2">
        <v>271</v>
      </c>
      <c r="FM895" s="2">
        <v>271</v>
      </c>
    </row>
    <row r="896" spans="13:169">
      <c r="M896" s="2">
        <v>272</v>
      </c>
      <c r="AM896" s="2">
        <v>272</v>
      </c>
      <c r="AN896" t="b">
        <v>1</v>
      </c>
      <c r="BM896" s="2">
        <v>272</v>
      </c>
      <c r="BN896" t="s">
        <v>132</v>
      </c>
      <c r="CM896" s="2">
        <v>272</v>
      </c>
      <c r="CN896" t="s">
        <v>131</v>
      </c>
      <c r="DM896" s="2">
        <v>272</v>
      </c>
      <c r="DN896" t="s">
        <v>130</v>
      </c>
      <c r="EM896" s="2">
        <v>272</v>
      </c>
      <c r="FM896" s="2">
        <v>272</v>
      </c>
    </row>
    <row r="897" spans="13:169">
      <c r="M897" s="2">
        <v>273</v>
      </c>
      <c r="AM897" s="2">
        <v>273</v>
      </c>
      <c r="AN897" t="s">
        <v>125</v>
      </c>
      <c r="BM897" s="2">
        <v>273</v>
      </c>
      <c r="BN897" t="s">
        <v>124</v>
      </c>
      <c r="CM897" s="2">
        <v>273</v>
      </c>
      <c r="CN897" t="s">
        <v>123</v>
      </c>
      <c r="DM897" s="2">
        <v>273</v>
      </c>
      <c r="DN897" t="s">
        <v>122</v>
      </c>
      <c r="EM897" s="2">
        <v>273</v>
      </c>
      <c r="FM897" s="2">
        <v>273</v>
      </c>
    </row>
    <row r="898" spans="13:169">
      <c r="M898" s="2">
        <v>274</v>
      </c>
      <c r="AM898" s="2">
        <v>274</v>
      </c>
      <c r="AN898" t="s">
        <v>118</v>
      </c>
      <c r="BM898" s="2">
        <v>274</v>
      </c>
      <c r="BN898" t="s">
        <v>117</v>
      </c>
      <c r="CM898" s="2">
        <v>274</v>
      </c>
      <c r="CN898" t="s">
        <v>116</v>
      </c>
      <c r="DM898" s="2">
        <v>274</v>
      </c>
      <c r="DN898" t="s">
        <v>115</v>
      </c>
      <c r="EM898" s="2">
        <v>274</v>
      </c>
      <c r="FM898" s="2">
        <v>274</v>
      </c>
    </row>
    <row r="899" spans="13:169">
      <c r="M899" s="2">
        <v>275</v>
      </c>
      <c r="AM899" s="2">
        <v>275</v>
      </c>
      <c r="AN899" t="s">
        <v>110</v>
      </c>
      <c r="BM899" s="2">
        <v>275</v>
      </c>
      <c r="BN899" t="s">
        <v>109</v>
      </c>
      <c r="CM899" s="2">
        <v>275</v>
      </c>
      <c r="CN899" t="s">
        <v>108</v>
      </c>
      <c r="DM899" s="2">
        <v>275</v>
      </c>
      <c r="DN899" t="s">
        <v>107</v>
      </c>
      <c r="EM899" s="2">
        <v>275</v>
      </c>
      <c r="FM899" s="2">
        <v>275</v>
      </c>
    </row>
    <row r="900" spans="13:169">
      <c r="M900" s="2">
        <v>276</v>
      </c>
      <c r="AM900" s="2">
        <v>276</v>
      </c>
      <c r="AN900" t="s">
        <v>102</v>
      </c>
      <c r="BM900" s="2">
        <v>276</v>
      </c>
      <c r="BN900" t="s">
        <v>101</v>
      </c>
      <c r="CM900" s="2">
        <v>276</v>
      </c>
      <c r="CN900" t="s">
        <v>100</v>
      </c>
      <c r="DM900" s="2">
        <v>276</v>
      </c>
      <c r="DN900" t="s">
        <v>99</v>
      </c>
      <c r="EM900" s="2">
        <v>276</v>
      </c>
      <c r="FM900" s="2">
        <v>276</v>
      </c>
    </row>
    <row r="901" spans="13:169">
      <c r="M901" s="2">
        <v>277</v>
      </c>
      <c r="AM901" s="2">
        <v>277</v>
      </c>
      <c r="AN901" t="s">
        <v>94</v>
      </c>
      <c r="BM901" s="2">
        <v>277</v>
      </c>
      <c r="BN901" t="s">
        <v>93</v>
      </c>
      <c r="CM901" s="2">
        <v>277</v>
      </c>
      <c r="CN901" t="s">
        <v>92</v>
      </c>
      <c r="DM901" s="2">
        <v>277</v>
      </c>
      <c r="DN901" t="s">
        <v>91</v>
      </c>
      <c r="EM901" s="2">
        <v>277</v>
      </c>
      <c r="FM901" s="2">
        <v>277</v>
      </c>
    </row>
    <row r="902" spans="13:169">
      <c r="M902" s="2">
        <v>278</v>
      </c>
      <c r="AM902" s="2">
        <v>278</v>
      </c>
      <c r="AN902" t="s">
        <v>86</v>
      </c>
      <c r="BM902" s="2">
        <v>278</v>
      </c>
      <c r="BN902" t="s">
        <v>85</v>
      </c>
      <c r="CM902" s="2">
        <v>278</v>
      </c>
      <c r="CN902" t="s">
        <v>84</v>
      </c>
      <c r="DM902" s="2">
        <v>278</v>
      </c>
      <c r="DN902" t="s">
        <v>83</v>
      </c>
      <c r="EM902" s="2">
        <v>278</v>
      </c>
      <c r="FM902" s="2">
        <v>278</v>
      </c>
    </row>
    <row r="903" spans="13:169">
      <c r="M903" s="2">
        <v>279</v>
      </c>
      <c r="AM903" s="2">
        <v>279</v>
      </c>
      <c r="AN903" t="s">
        <v>78</v>
      </c>
      <c r="BM903" s="2">
        <v>279</v>
      </c>
      <c r="BN903" t="s">
        <v>77</v>
      </c>
      <c r="CM903" s="2">
        <v>279</v>
      </c>
      <c r="CN903" t="s">
        <v>76</v>
      </c>
      <c r="DM903" s="2">
        <v>279</v>
      </c>
      <c r="DN903" t="s">
        <v>75</v>
      </c>
      <c r="EM903" s="2">
        <v>279</v>
      </c>
      <c r="FM903" s="2">
        <v>279</v>
      </c>
    </row>
    <row r="904" spans="13:169">
      <c r="M904" s="2">
        <v>280</v>
      </c>
      <c r="AM904" s="2">
        <v>280</v>
      </c>
      <c r="AN904" t="s">
        <v>70</v>
      </c>
      <c r="BM904" s="2">
        <v>280</v>
      </c>
      <c r="BN904" t="s">
        <v>69</v>
      </c>
      <c r="CM904" s="2">
        <v>280</v>
      </c>
      <c r="CN904" t="s">
        <v>68</v>
      </c>
      <c r="DM904" s="2">
        <v>280</v>
      </c>
      <c r="DN904" t="s">
        <v>67</v>
      </c>
      <c r="EM904" s="2">
        <v>280</v>
      </c>
      <c r="FM904" s="2">
        <v>280</v>
      </c>
    </row>
    <row r="905" spans="13:169">
      <c r="M905" s="2">
        <v>281</v>
      </c>
      <c r="AM905" s="2">
        <v>281</v>
      </c>
      <c r="AN905" t="s">
        <v>62</v>
      </c>
      <c r="BM905" s="2">
        <v>281</v>
      </c>
      <c r="BN905" t="s">
        <v>61</v>
      </c>
      <c r="CM905" s="2">
        <v>281</v>
      </c>
      <c r="CN905" t="s">
        <v>60</v>
      </c>
      <c r="DM905" s="2">
        <v>281</v>
      </c>
      <c r="DN905" t="s">
        <v>59</v>
      </c>
      <c r="EM905" s="2">
        <v>281</v>
      </c>
      <c r="FM905" s="2">
        <v>281</v>
      </c>
    </row>
    <row r="906" spans="13:169">
      <c r="M906" s="2">
        <v>282</v>
      </c>
      <c r="AM906" s="2">
        <v>282</v>
      </c>
      <c r="AN906" t="s">
        <v>54</v>
      </c>
      <c r="BM906" s="2">
        <v>282</v>
      </c>
      <c r="BN906" t="s">
        <v>53</v>
      </c>
      <c r="CM906" s="2">
        <v>282</v>
      </c>
      <c r="CN906" t="s">
        <v>52</v>
      </c>
      <c r="DM906" s="2">
        <v>282</v>
      </c>
      <c r="DN906" t="s">
        <v>51</v>
      </c>
      <c r="EM906" s="2">
        <v>282</v>
      </c>
      <c r="FM906" s="2">
        <v>282</v>
      </c>
    </row>
    <row r="907" spans="13:169">
      <c r="M907" s="2">
        <v>283</v>
      </c>
      <c r="AM907" s="2">
        <v>283</v>
      </c>
      <c r="AN907" t="s">
        <v>46</v>
      </c>
      <c r="BM907" s="2">
        <v>283</v>
      </c>
      <c r="BN907" t="s">
        <v>45</v>
      </c>
      <c r="CM907" s="2">
        <v>283</v>
      </c>
      <c r="CN907" t="s">
        <v>44</v>
      </c>
      <c r="DM907" s="2">
        <v>283</v>
      </c>
      <c r="DN907" t="s">
        <v>43</v>
      </c>
      <c r="EM907" s="2">
        <v>283</v>
      </c>
      <c r="FM907" s="2">
        <v>283</v>
      </c>
    </row>
    <row r="908" spans="13:169">
      <c r="M908" s="2">
        <v>284</v>
      </c>
      <c r="AM908" s="2">
        <v>284</v>
      </c>
      <c r="AN908" t="s">
        <v>38</v>
      </c>
      <c r="BM908" s="2">
        <v>284</v>
      </c>
      <c r="BN908" t="s">
        <v>37</v>
      </c>
      <c r="CM908" s="2">
        <v>284</v>
      </c>
      <c r="CN908" t="s">
        <v>36</v>
      </c>
      <c r="DM908" s="2">
        <v>284</v>
      </c>
      <c r="DN908" t="s">
        <v>35</v>
      </c>
      <c r="EM908" s="2">
        <v>284</v>
      </c>
      <c r="FM908" s="2">
        <v>284</v>
      </c>
    </row>
    <row r="909" spans="13:169">
      <c r="M909" s="2">
        <v>285</v>
      </c>
      <c r="AM909" s="2">
        <v>285</v>
      </c>
      <c r="AN909" t="s">
        <v>30</v>
      </c>
      <c r="BM909" s="2">
        <v>285</v>
      </c>
      <c r="BN909" t="s">
        <v>29</v>
      </c>
      <c r="CM909" s="2">
        <v>285</v>
      </c>
      <c r="CN909" t="s">
        <v>28</v>
      </c>
      <c r="DM909" s="2">
        <v>285</v>
      </c>
      <c r="DN909" t="s">
        <v>27</v>
      </c>
      <c r="EM909" s="2">
        <v>285</v>
      </c>
      <c r="FM909" s="2">
        <v>285</v>
      </c>
    </row>
    <row r="910" spans="13:169">
      <c r="M910" s="2">
        <v>286</v>
      </c>
      <c r="AM910" s="2">
        <v>286</v>
      </c>
      <c r="AN910" t="s">
        <v>22</v>
      </c>
      <c r="BM910" s="2">
        <v>286</v>
      </c>
      <c r="BN910" t="s">
        <v>21</v>
      </c>
      <c r="CM910" s="2">
        <v>286</v>
      </c>
      <c r="CN910" t="s">
        <v>20</v>
      </c>
      <c r="DM910" s="2">
        <v>286</v>
      </c>
      <c r="DN910" t="s">
        <v>19</v>
      </c>
      <c r="EM910" s="2">
        <v>286</v>
      </c>
      <c r="FM910" s="2">
        <v>286</v>
      </c>
    </row>
    <row r="911" spans="13:169">
      <c r="M911" s="2">
        <v>287</v>
      </c>
      <c r="AM911" s="2">
        <v>287</v>
      </c>
      <c r="AN911" t="s">
        <v>14</v>
      </c>
      <c r="BM911" s="2">
        <v>287</v>
      </c>
      <c r="BN911" t="s">
        <v>13</v>
      </c>
      <c r="CM911" s="2">
        <v>287</v>
      </c>
      <c r="CN911" t="s">
        <v>12</v>
      </c>
      <c r="DM911" s="2">
        <v>287</v>
      </c>
      <c r="DN911" t="s">
        <v>11</v>
      </c>
      <c r="EM911" s="2">
        <v>287</v>
      </c>
      <c r="FM911" s="2">
        <v>287</v>
      </c>
    </row>
    <row r="912" spans="13:169" ht="15.75" thickBot="1">
      <c r="M912" s="1">
        <v>288</v>
      </c>
      <c r="AM912" s="1">
        <v>288</v>
      </c>
      <c r="AN912" t="s">
        <v>6</v>
      </c>
      <c r="BM912" s="1">
        <v>288</v>
      </c>
      <c r="BN912" t="s">
        <v>5</v>
      </c>
      <c r="CM912" s="1">
        <v>288</v>
      </c>
      <c r="CN912" t="s">
        <v>4</v>
      </c>
      <c r="DM912" s="1">
        <v>288</v>
      </c>
      <c r="DN912" t="s">
        <v>3</v>
      </c>
      <c r="EM912" s="1">
        <v>288</v>
      </c>
      <c r="FM912" s="1">
        <v>288</v>
      </c>
    </row>
    <row r="913" spans="1:181">
      <c r="A913">
        <v>4</v>
      </c>
    </row>
    <row r="914" spans="1:181" ht="15.75" thickBot="1">
      <c r="A914" s="65" t="s">
        <v>2512</v>
      </c>
      <c r="B914" s="24" t="s">
        <v>2511</v>
      </c>
      <c r="C914" s="24"/>
      <c r="D914" s="24" t="s">
        <v>2510</v>
      </c>
      <c r="E914" s="24"/>
      <c r="F914" s="24" t="s">
        <v>2509</v>
      </c>
      <c r="G914" s="24"/>
      <c r="H914" s="64" t="s">
        <v>2508</v>
      </c>
      <c r="I914" s="24"/>
      <c r="J914" s="24"/>
      <c r="K914" s="24"/>
      <c r="L914" s="24"/>
      <c r="M914" s="24"/>
      <c r="N914" s="24"/>
      <c r="O914" s="24"/>
      <c r="P914" s="24"/>
      <c r="Q914" s="24"/>
      <c r="R914" s="24"/>
      <c r="S914" s="24"/>
      <c r="T914" s="24"/>
      <c r="U914" s="24"/>
      <c r="V914" s="24"/>
      <c r="W914" s="24"/>
      <c r="X914" s="24"/>
      <c r="Y914" s="24"/>
      <c r="AA914" s="63" t="s">
        <v>2507</v>
      </c>
      <c r="BA914" s="62" t="s">
        <v>2506</v>
      </c>
      <c r="CA914" s="61" t="s">
        <v>2505</v>
      </c>
      <c r="DA914" s="60" t="s">
        <v>2504</v>
      </c>
      <c r="EA914" s="59" t="s">
        <v>2503</v>
      </c>
      <c r="FA914" s="58" t="s">
        <v>2502</v>
      </c>
    </row>
    <row r="915" spans="1:181">
      <c r="A915" s="24" t="s">
        <v>2501</v>
      </c>
      <c r="B915" s="57">
        <v>1</v>
      </c>
      <c r="C915" s="56">
        <v>2</v>
      </c>
      <c r="D915" s="56">
        <v>3</v>
      </c>
      <c r="E915" s="56">
        <v>4</v>
      </c>
      <c r="F915" s="56">
        <v>5</v>
      </c>
      <c r="G915" s="56">
        <v>6</v>
      </c>
      <c r="H915" s="43">
        <v>7</v>
      </c>
      <c r="I915" s="43">
        <v>8</v>
      </c>
      <c r="J915" s="43">
        <v>9</v>
      </c>
      <c r="K915" s="43">
        <v>10</v>
      </c>
      <c r="L915" s="43">
        <v>11</v>
      </c>
      <c r="M915" s="43">
        <v>12</v>
      </c>
      <c r="N915" s="43">
        <v>13</v>
      </c>
      <c r="O915" s="43">
        <v>14</v>
      </c>
      <c r="P915" s="43">
        <v>15</v>
      </c>
      <c r="Q915" s="43">
        <v>16</v>
      </c>
      <c r="R915" s="43">
        <v>17</v>
      </c>
      <c r="S915" s="43">
        <v>18</v>
      </c>
      <c r="T915" s="43">
        <v>19</v>
      </c>
      <c r="U915" s="43">
        <v>20</v>
      </c>
      <c r="V915" s="43">
        <v>21</v>
      </c>
      <c r="W915" s="43">
        <v>22</v>
      </c>
      <c r="X915" s="43">
        <v>23</v>
      </c>
      <c r="Y915" s="42">
        <v>24</v>
      </c>
      <c r="AB915" s="55">
        <v>1</v>
      </c>
      <c r="AC915" s="54">
        <v>2</v>
      </c>
      <c r="AD915" s="54">
        <v>3</v>
      </c>
      <c r="AE915" s="54">
        <v>4</v>
      </c>
      <c r="AF915" s="54">
        <v>5</v>
      </c>
      <c r="AG915" s="54">
        <v>6</v>
      </c>
      <c r="AH915" s="43">
        <v>7</v>
      </c>
      <c r="AI915" s="43">
        <v>8</v>
      </c>
      <c r="AJ915" s="43">
        <v>9</v>
      </c>
      <c r="AK915" s="43">
        <v>10</v>
      </c>
      <c r="AL915" s="43">
        <v>11</v>
      </c>
      <c r="AM915" s="43">
        <v>12</v>
      </c>
      <c r="AN915" s="43">
        <v>13</v>
      </c>
      <c r="AO915" s="43">
        <v>14</v>
      </c>
      <c r="AP915" s="43">
        <v>15</v>
      </c>
      <c r="AQ915" s="43">
        <v>16</v>
      </c>
      <c r="AR915" s="43">
        <v>17</v>
      </c>
      <c r="AS915" s="43">
        <v>18</v>
      </c>
      <c r="AT915" s="43">
        <v>19</v>
      </c>
      <c r="AU915" s="43">
        <v>20</v>
      </c>
      <c r="AV915" s="43">
        <v>21</v>
      </c>
      <c r="AW915" s="43">
        <v>22</v>
      </c>
      <c r="AX915" s="43">
        <v>23</v>
      </c>
      <c r="AY915" s="42">
        <v>24</v>
      </c>
      <c r="BB915" s="53">
        <v>1</v>
      </c>
      <c r="BC915" s="52">
        <v>2</v>
      </c>
      <c r="BD915" s="52">
        <v>3</v>
      </c>
      <c r="BE915" s="52">
        <v>4</v>
      </c>
      <c r="BF915" s="52">
        <v>5</v>
      </c>
      <c r="BG915" s="52">
        <v>6</v>
      </c>
      <c r="BH915" s="43">
        <v>7</v>
      </c>
      <c r="BI915" s="43">
        <v>8</v>
      </c>
      <c r="BJ915" s="43">
        <v>9</v>
      </c>
      <c r="BK915" s="43">
        <v>10</v>
      </c>
      <c r="BL915" s="43">
        <v>11</v>
      </c>
      <c r="BM915" s="43">
        <v>12</v>
      </c>
      <c r="BN915" s="43">
        <v>13</v>
      </c>
      <c r="BO915" s="43">
        <v>14</v>
      </c>
      <c r="BP915" s="43">
        <v>15</v>
      </c>
      <c r="BQ915" s="43">
        <v>16</v>
      </c>
      <c r="BR915" s="43">
        <v>17</v>
      </c>
      <c r="BS915" s="43">
        <v>18</v>
      </c>
      <c r="BT915" s="43">
        <v>19</v>
      </c>
      <c r="BU915" s="43">
        <v>20</v>
      </c>
      <c r="BV915" s="43">
        <v>21</v>
      </c>
      <c r="BW915" s="43">
        <v>22</v>
      </c>
      <c r="BX915" s="43">
        <v>23</v>
      </c>
      <c r="BY915" s="42">
        <v>24</v>
      </c>
      <c r="CB915" s="51">
        <v>1</v>
      </c>
      <c r="CC915" s="50">
        <v>2</v>
      </c>
      <c r="CD915" s="50">
        <v>3</v>
      </c>
      <c r="CE915" s="50">
        <v>4</v>
      </c>
      <c r="CF915" s="50">
        <v>5</v>
      </c>
      <c r="CG915" s="50">
        <v>6</v>
      </c>
      <c r="CH915" s="43">
        <v>7</v>
      </c>
      <c r="CI915" s="43">
        <v>8</v>
      </c>
      <c r="CJ915" s="43">
        <v>9</v>
      </c>
      <c r="CK915" s="43">
        <v>10</v>
      </c>
      <c r="CL915" s="43">
        <v>11</v>
      </c>
      <c r="CM915" s="43">
        <v>12</v>
      </c>
      <c r="CN915" s="43">
        <v>13</v>
      </c>
      <c r="CO915" s="43">
        <v>14</v>
      </c>
      <c r="CP915" s="43">
        <v>15</v>
      </c>
      <c r="CQ915" s="43">
        <v>16</v>
      </c>
      <c r="CR915" s="43">
        <v>17</v>
      </c>
      <c r="CS915" s="43">
        <v>18</v>
      </c>
      <c r="CT915" s="43">
        <v>19</v>
      </c>
      <c r="CU915" s="43">
        <v>20</v>
      </c>
      <c r="CV915" s="43">
        <v>21</v>
      </c>
      <c r="CW915" s="43">
        <v>22</v>
      </c>
      <c r="CX915" s="43">
        <v>23</v>
      </c>
      <c r="CY915" s="42">
        <v>24</v>
      </c>
      <c r="DB915" s="49">
        <v>1</v>
      </c>
      <c r="DC915" s="48">
        <v>2</v>
      </c>
      <c r="DD915" s="48">
        <v>3</v>
      </c>
      <c r="DE915" s="48">
        <v>4</v>
      </c>
      <c r="DF915" s="48">
        <v>5</v>
      </c>
      <c r="DG915" s="48">
        <v>6</v>
      </c>
      <c r="DH915" s="43">
        <v>7</v>
      </c>
      <c r="DI915" s="43">
        <v>8</v>
      </c>
      <c r="DJ915" s="43">
        <v>9</v>
      </c>
      <c r="DK915" s="43">
        <v>10</v>
      </c>
      <c r="DL915" s="43">
        <v>11</v>
      </c>
      <c r="DM915" s="43">
        <v>12</v>
      </c>
      <c r="DN915" s="43">
        <v>13</v>
      </c>
      <c r="DO915" s="43">
        <v>14</v>
      </c>
      <c r="DP915" s="43">
        <v>15</v>
      </c>
      <c r="DQ915" s="43">
        <v>16</v>
      </c>
      <c r="DR915" s="43">
        <v>17</v>
      </c>
      <c r="DS915" s="43">
        <v>18</v>
      </c>
      <c r="DT915" s="43">
        <v>19</v>
      </c>
      <c r="DU915" s="43">
        <v>20</v>
      </c>
      <c r="DV915" s="43">
        <v>21</v>
      </c>
      <c r="DW915" s="43">
        <v>22</v>
      </c>
      <c r="DX915" s="43">
        <v>23</v>
      </c>
      <c r="DY915" s="42">
        <v>24</v>
      </c>
      <c r="EB915" s="47">
        <v>1</v>
      </c>
      <c r="EC915" s="46">
        <v>2</v>
      </c>
      <c r="ED915" s="46">
        <v>3</v>
      </c>
      <c r="EE915" s="46">
        <v>4</v>
      </c>
      <c r="EF915" s="46">
        <v>5</v>
      </c>
      <c r="EG915" s="46">
        <v>6</v>
      </c>
      <c r="EH915" s="43">
        <v>7</v>
      </c>
      <c r="EI915" s="43">
        <v>8</v>
      </c>
      <c r="EJ915" s="43">
        <v>9</v>
      </c>
      <c r="EK915" s="43">
        <v>10</v>
      </c>
      <c r="EL915" s="43">
        <v>11</v>
      </c>
      <c r="EM915" s="43">
        <v>12</v>
      </c>
      <c r="EN915" s="43">
        <v>13</v>
      </c>
      <c r="EO915" s="43">
        <v>14</v>
      </c>
      <c r="EP915" s="43">
        <v>15</v>
      </c>
      <c r="EQ915" s="43">
        <v>16</v>
      </c>
      <c r="ER915" s="43">
        <v>17</v>
      </c>
      <c r="ES915" s="43">
        <v>18</v>
      </c>
      <c r="ET915" s="43">
        <v>19</v>
      </c>
      <c r="EU915" s="43">
        <v>20</v>
      </c>
      <c r="EV915" s="43">
        <v>21</v>
      </c>
      <c r="EW915" s="43">
        <v>22</v>
      </c>
      <c r="EX915" s="43">
        <v>23</v>
      </c>
      <c r="EY915" s="42">
        <v>24</v>
      </c>
      <c r="FB915" s="45">
        <v>1</v>
      </c>
      <c r="FC915" s="44">
        <v>2</v>
      </c>
      <c r="FD915" s="44">
        <v>3</v>
      </c>
      <c r="FE915" s="44">
        <v>4</v>
      </c>
      <c r="FF915" s="44">
        <v>5</v>
      </c>
      <c r="FG915" s="44">
        <v>6</v>
      </c>
      <c r="FH915" s="43">
        <v>7</v>
      </c>
      <c r="FI915" s="43">
        <v>8</v>
      </c>
      <c r="FJ915" s="43">
        <v>9</v>
      </c>
      <c r="FK915" s="43">
        <v>10</v>
      </c>
      <c r="FL915" s="43">
        <v>11</v>
      </c>
      <c r="FM915" s="43">
        <v>12</v>
      </c>
      <c r="FN915" s="43">
        <v>13</v>
      </c>
      <c r="FO915" s="43">
        <v>14</v>
      </c>
      <c r="FP915" s="43">
        <v>15</v>
      </c>
      <c r="FQ915" s="43">
        <v>16</v>
      </c>
      <c r="FR915" s="43">
        <v>17</v>
      </c>
      <c r="FS915" s="43">
        <v>18</v>
      </c>
      <c r="FT915" s="43">
        <v>19</v>
      </c>
      <c r="FU915" s="43">
        <v>20</v>
      </c>
      <c r="FV915" s="43">
        <v>21</v>
      </c>
      <c r="FW915" s="43">
        <v>22</v>
      </c>
      <c r="FX915" s="43">
        <v>23</v>
      </c>
      <c r="FY915" s="42">
        <v>24</v>
      </c>
    </row>
    <row r="916" spans="1:181">
      <c r="A916" s="24" t="s">
        <v>2498</v>
      </c>
      <c r="B916" s="41">
        <v>25</v>
      </c>
      <c r="C916" s="40">
        <v>26</v>
      </c>
      <c r="D916" s="40">
        <v>27</v>
      </c>
      <c r="E916" s="40">
        <v>28</v>
      </c>
      <c r="F916" s="40">
        <v>29</v>
      </c>
      <c r="G916" s="40">
        <v>30</v>
      </c>
      <c r="H916" s="26">
        <v>31</v>
      </c>
      <c r="I916" s="26">
        <v>32</v>
      </c>
      <c r="J916" s="26">
        <v>33</v>
      </c>
      <c r="K916" s="26">
        <v>34</v>
      </c>
      <c r="L916" s="26">
        <v>35</v>
      </c>
      <c r="M916" s="26">
        <v>36</v>
      </c>
      <c r="N916" s="26">
        <v>37</v>
      </c>
      <c r="O916" s="26">
        <v>38</v>
      </c>
      <c r="P916" s="26">
        <v>39</v>
      </c>
      <c r="Q916" s="26">
        <v>40</v>
      </c>
      <c r="R916" s="26">
        <v>41</v>
      </c>
      <c r="S916" s="26">
        <v>42</v>
      </c>
      <c r="T916" s="26">
        <v>43</v>
      </c>
      <c r="U916" s="26">
        <v>44</v>
      </c>
      <c r="V916" s="26">
        <v>45</v>
      </c>
      <c r="W916" s="26">
        <v>46</v>
      </c>
      <c r="X916" s="26">
        <v>47</v>
      </c>
      <c r="Y916" s="25">
        <v>48</v>
      </c>
      <c r="AB916" s="39">
        <v>25</v>
      </c>
      <c r="AC916" s="38">
        <v>26</v>
      </c>
      <c r="AD916" s="38">
        <v>27</v>
      </c>
      <c r="AE916" s="38">
        <v>28</v>
      </c>
      <c r="AF916" s="38">
        <v>29</v>
      </c>
      <c r="AG916" s="38">
        <v>30</v>
      </c>
      <c r="AH916" s="26">
        <v>31</v>
      </c>
      <c r="AI916" s="26">
        <v>32</v>
      </c>
      <c r="AJ916" s="26">
        <v>33</v>
      </c>
      <c r="AK916" s="26">
        <v>34</v>
      </c>
      <c r="AL916" s="26">
        <v>35</v>
      </c>
      <c r="AM916" s="26">
        <v>36</v>
      </c>
      <c r="AN916" s="26">
        <v>37</v>
      </c>
      <c r="AO916" s="26">
        <v>38</v>
      </c>
      <c r="AP916" s="26">
        <v>39</v>
      </c>
      <c r="AQ916" s="26">
        <v>40</v>
      </c>
      <c r="AR916" s="26">
        <v>41</v>
      </c>
      <c r="AS916" s="26">
        <v>42</v>
      </c>
      <c r="AT916" s="26">
        <v>43</v>
      </c>
      <c r="AU916" s="26">
        <v>44</v>
      </c>
      <c r="AV916" s="26">
        <v>45</v>
      </c>
      <c r="AW916" s="26">
        <v>46</v>
      </c>
      <c r="AX916" s="26">
        <v>47</v>
      </c>
      <c r="AY916" s="25">
        <v>48</v>
      </c>
      <c r="BB916" s="37">
        <v>25</v>
      </c>
      <c r="BC916" s="36">
        <v>26</v>
      </c>
      <c r="BD916" s="36">
        <v>27</v>
      </c>
      <c r="BE916" s="36">
        <v>28</v>
      </c>
      <c r="BF916" s="36">
        <v>29</v>
      </c>
      <c r="BG916" s="36">
        <v>30</v>
      </c>
      <c r="BH916" s="26">
        <v>31</v>
      </c>
      <c r="BI916" s="26">
        <v>32</v>
      </c>
      <c r="BJ916" s="26">
        <v>33</v>
      </c>
      <c r="BK916" s="26">
        <v>34</v>
      </c>
      <c r="BL916" s="26">
        <v>35</v>
      </c>
      <c r="BM916" s="26">
        <v>36</v>
      </c>
      <c r="BN916" s="26">
        <v>37</v>
      </c>
      <c r="BO916" s="26">
        <v>38</v>
      </c>
      <c r="BP916" s="26">
        <v>39</v>
      </c>
      <c r="BQ916" s="26">
        <v>40</v>
      </c>
      <c r="BR916" s="26">
        <v>41</v>
      </c>
      <c r="BS916" s="26">
        <v>42</v>
      </c>
      <c r="BT916" s="26">
        <v>43</v>
      </c>
      <c r="BU916" s="26">
        <v>44</v>
      </c>
      <c r="BV916" s="26">
        <v>45</v>
      </c>
      <c r="BW916" s="26">
        <v>46</v>
      </c>
      <c r="BX916" s="26">
        <v>47</v>
      </c>
      <c r="BY916" s="25">
        <v>48</v>
      </c>
      <c r="CB916" s="35">
        <v>25</v>
      </c>
      <c r="CC916" s="34">
        <v>26</v>
      </c>
      <c r="CD916" s="34">
        <v>27</v>
      </c>
      <c r="CE916" s="34">
        <v>28</v>
      </c>
      <c r="CF916" s="34">
        <v>29</v>
      </c>
      <c r="CG916" s="34">
        <v>30</v>
      </c>
      <c r="CH916" s="26">
        <v>31</v>
      </c>
      <c r="CI916" s="26">
        <v>32</v>
      </c>
      <c r="CJ916" s="26">
        <v>33</v>
      </c>
      <c r="CK916" s="26">
        <v>34</v>
      </c>
      <c r="CL916" s="26">
        <v>35</v>
      </c>
      <c r="CM916" s="26">
        <v>36</v>
      </c>
      <c r="CN916" s="26">
        <v>37</v>
      </c>
      <c r="CO916" s="26">
        <v>38</v>
      </c>
      <c r="CP916" s="26">
        <v>39</v>
      </c>
      <c r="CQ916" s="26">
        <v>40</v>
      </c>
      <c r="CR916" s="26">
        <v>41</v>
      </c>
      <c r="CS916" s="26">
        <v>42</v>
      </c>
      <c r="CT916" s="26">
        <v>43</v>
      </c>
      <c r="CU916" s="26">
        <v>44</v>
      </c>
      <c r="CV916" s="26">
        <v>45</v>
      </c>
      <c r="CW916" s="26">
        <v>46</v>
      </c>
      <c r="CX916" s="26">
        <v>47</v>
      </c>
      <c r="CY916" s="25">
        <v>48</v>
      </c>
      <c r="DB916" s="33">
        <v>25</v>
      </c>
      <c r="DC916" s="32">
        <v>26</v>
      </c>
      <c r="DD916" s="32">
        <v>27</v>
      </c>
      <c r="DE916" s="32">
        <v>28</v>
      </c>
      <c r="DF916" s="32">
        <v>29</v>
      </c>
      <c r="DG916" s="32">
        <v>30</v>
      </c>
      <c r="DH916" s="26">
        <v>31</v>
      </c>
      <c r="DI916" s="26">
        <v>32</v>
      </c>
      <c r="DJ916" s="26">
        <v>33</v>
      </c>
      <c r="DK916" s="26">
        <v>34</v>
      </c>
      <c r="DL916" s="26">
        <v>35</v>
      </c>
      <c r="DM916" s="26">
        <v>36</v>
      </c>
      <c r="DN916" s="26">
        <v>37</v>
      </c>
      <c r="DO916" s="26">
        <v>38</v>
      </c>
      <c r="DP916" s="26">
        <v>39</v>
      </c>
      <c r="DQ916" s="26">
        <v>40</v>
      </c>
      <c r="DR916" s="26">
        <v>41</v>
      </c>
      <c r="DS916" s="26">
        <v>42</v>
      </c>
      <c r="DT916" s="26">
        <v>43</v>
      </c>
      <c r="DU916" s="26">
        <v>44</v>
      </c>
      <c r="DV916" s="26">
        <v>45</v>
      </c>
      <c r="DW916" s="26">
        <v>46</v>
      </c>
      <c r="DX916" s="26">
        <v>47</v>
      </c>
      <c r="DY916" s="25">
        <v>48</v>
      </c>
      <c r="EB916" s="31">
        <v>25</v>
      </c>
      <c r="EC916" s="30">
        <v>26</v>
      </c>
      <c r="ED916" s="30">
        <v>27</v>
      </c>
      <c r="EE916" s="30">
        <v>28</v>
      </c>
      <c r="EF916" s="30">
        <v>29</v>
      </c>
      <c r="EG916" s="30">
        <v>30</v>
      </c>
      <c r="EH916" s="26">
        <v>31</v>
      </c>
      <c r="EI916" s="26">
        <v>32</v>
      </c>
      <c r="EJ916" s="26">
        <v>33</v>
      </c>
      <c r="EK916" s="26">
        <v>34</v>
      </c>
      <c r="EL916" s="26">
        <v>35</v>
      </c>
      <c r="EM916" s="26">
        <v>36</v>
      </c>
      <c r="EN916" s="26">
        <v>37</v>
      </c>
      <c r="EO916" s="26">
        <v>38</v>
      </c>
      <c r="EP916" s="26">
        <v>39</v>
      </c>
      <c r="EQ916" s="26">
        <v>40</v>
      </c>
      <c r="ER916" s="26">
        <v>41</v>
      </c>
      <c r="ES916" s="26">
        <v>42</v>
      </c>
      <c r="ET916" s="26">
        <v>43</v>
      </c>
      <c r="EU916" s="26">
        <v>44</v>
      </c>
      <c r="EV916" s="26">
        <v>45</v>
      </c>
      <c r="EW916" s="26">
        <v>46</v>
      </c>
      <c r="EX916" s="26">
        <v>47</v>
      </c>
      <c r="EY916" s="25">
        <v>48</v>
      </c>
      <c r="FB916" s="29">
        <v>25</v>
      </c>
      <c r="FC916" s="28">
        <v>26</v>
      </c>
      <c r="FD916" s="28">
        <v>27</v>
      </c>
      <c r="FE916" s="28">
        <v>28</v>
      </c>
      <c r="FF916" s="28">
        <v>29</v>
      </c>
      <c r="FG916" s="28">
        <v>30</v>
      </c>
      <c r="FH916" s="26">
        <v>31</v>
      </c>
      <c r="FI916" s="26">
        <v>32</v>
      </c>
      <c r="FJ916" s="26">
        <v>33</v>
      </c>
      <c r="FK916" s="26">
        <v>34</v>
      </c>
      <c r="FL916" s="26">
        <v>35</v>
      </c>
      <c r="FM916" s="26">
        <v>36</v>
      </c>
      <c r="FN916" s="26">
        <v>37</v>
      </c>
      <c r="FO916" s="26">
        <v>38</v>
      </c>
      <c r="FP916" s="26">
        <v>39</v>
      </c>
      <c r="FQ916" s="26">
        <v>40</v>
      </c>
      <c r="FR916" s="26">
        <v>41</v>
      </c>
      <c r="FS916" s="26">
        <v>42</v>
      </c>
      <c r="FT916" s="26">
        <v>43</v>
      </c>
      <c r="FU916" s="26">
        <v>44</v>
      </c>
      <c r="FV916" s="26">
        <v>45</v>
      </c>
      <c r="FW916" s="26">
        <v>46</v>
      </c>
      <c r="FX916" s="26">
        <v>47</v>
      </c>
      <c r="FY916" s="25">
        <v>48</v>
      </c>
    </row>
    <row r="917" spans="1:181">
      <c r="A917" s="24" t="s">
        <v>2500</v>
      </c>
      <c r="B917" s="41">
        <v>49</v>
      </c>
      <c r="C917" s="40">
        <v>50</v>
      </c>
      <c r="D917" s="40">
        <v>51</v>
      </c>
      <c r="E917" s="40">
        <v>52</v>
      </c>
      <c r="F917" s="40">
        <v>53</v>
      </c>
      <c r="G917" s="40">
        <v>54</v>
      </c>
      <c r="H917" s="26">
        <v>55</v>
      </c>
      <c r="I917" s="26">
        <v>56</v>
      </c>
      <c r="J917" s="26">
        <v>57</v>
      </c>
      <c r="K917" s="26">
        <v>58</v>
      </c>
      <c r="L917" s="26">
        <v>59</v>
      </c>
      <c r="M917" s="26">
        <v>60</v>
      </c>
      <c r="N917" s="26">
        <v>61</v>
      </c>
      <c r="O917" s="26">
        <v>62</v>
      </c>
      <c r="P917" s="26">
        <v>63</v>
      </c>
      <c r="Q917" s="26">
        <v>64</v>
      </c>
      <c r="R917" s="26">
        <v>65</v>
      </c>
      <c r="S917" s="26">
        <v>66</v>
      </c>
      <c r="T917" s="26">
        <v>67</v>
      </c>
      <c r="U917" s="26">
        <v>68</v>
      </c>
      <c r="V917" s="26">
        <v>69</v>
      </c>
      <c r="W917" s="26">
        <v>70</v>
      </c>
      <c r="X917" s="26">
        <v>71</v>
      </c>
      <c r="Y917" s="25">
        <v>72</v>
      </c>
      <c r="AB917" s="39">
        <v>49</v>
      </c>
      <c r="AC917" s="38">
        <v>50</v>
      </c>
      <c r="AD917" s="38">
        <v>51</v>
      </c>
      <c r="AE917" s="38">
        <v>52</v>
      </c>
      <c r="AF917" s="38">
        <v>53</v>
      </c>
      <c r="AG917" s="38">
        <v>54</v>
      </c>
      <c r="AH917" s="26">
        <v>55</v>
      </c>
      <c r="AI917" s="26">
        <v>56</v>
      </c>
      <c r="AJ917" s="26">
        <v>57</v>
      </c>
      <c r="AK917" s="26">
        <v>58</v>
      </c>
      <c r="AL917" s="26">
        <v>59</v>
      </c>
      <c r="AM917" s="26">
        <v>60</v>
      </c>
      <c r="AN917" s="26">
        <v>61</v>
      </c>
      <c r="AO917" s="26">
        <v>62</v>
      </c>
      <c r="AP917" s="26">
        <v>63</v>
      </c>
      <c r="AQ917" s="26">
        <v>64</v>
      </c>
      <c r="AR917" s="26">
        <v>65</v>
      </c>
      <c r="AS917" s="26">
        <v>66</v>
      </c>
      <c r="AT917" s="26">
        <v>67</v>
      </c>
      <c r="AU917" s="26">
        <v>68</v>
      </c>
      <c r="AV917" s="26">
        <v>69</v>
      </c>
      <c r="AW917" s="26">
        <v>70</v>
      </c>
      <c r="AX917" s="26">
        <v>71</v>
      </c>
      <c r="AY917" s="25">
        <v>72</v>
      </c>
      <c r="BB917" s="37">
        <v>49</v>
      </c>
      <c r="BC917" s="36">
        <v>50</v>
      </c>
      <c r="BD917" s="36">
        <v>51</v>
      </c>
      <c r="BE917" s="36">
        <v>52</v>
      </c>
      <c r="BF917" s="36">
        <v>53</v>
      </c>
      <c r="BG917" s="36">
        <v>54</v>
      </c>
      <c r="BH917" s="26">
        <v>55</v>
      </c>
      <c r="BI917" s="26">
        <v>56</v>
      </c>
      <c r="BJ917" s="26">
        <v>57</v>
      </c>
      <c r="BK917" s="26">
        <v>58</v>
      </c>
      <c r="BL917" s="26">
        <v>59</v>
      </c>
      <c r="BM917" s="26">
        <v>60</v>
      </c>
      <c r="BN917" s="26">
        <v>61</v>
      </c>
      <c r="BO917" s="26">
        <v>62</v>
      </c>
      <c r="BP917" s="26">
        <v>63</v>
      </c>
      <c r="BQ917" s="26">
        <v>64</v>
      </c>
      <c r="BR917" s="26">
        <v>65</v>
      </c>
      <c r="BS917" s="26">
        <v>66</v>
      </c>
      <c r="BT917" s="26">
        <v>67</v>
      </c>
      <c r="BU917" s="26">
        <v>68</v>
      </c>
      <c r="BV917" s="26">
        <v>69</v>
      </c>
      <c r="BW917" s="26">
        <v>70</v>
      </c>
      <c r="BX917" s="26">
        <v>71</v>
      </c>
      <c r="BY917" s="25">
        <v>72</v>
      </c>
      <c r="CB917" s="35">
        <v>49</v>
      </c>
      <c r="CC917" s="34">
        <v>50</v>
      </c>
      <c r="CD917" s="34">
        <v>51</v>
      </c>
      <c r="CE917" s="34">
        <v>52</v>
      </c>
      <c r="CF917" s="34">
        <v>53</v>
      </c>
      <c r="CG917" s="34">
        <v>54</v>
      </c>
      <c r="CH917" s="26">
        <v>55</v>
      </c>
      <c r="CI917" s="26">
        <v>56</v>
      </c>
      <c r="CJ917" s="26">
        <v>57</v>
      </c>
      <c r="CK917" s="26">
        <v>58</v>
      </c>
      <c r="CL917" s="26">
        <v>59</v>
      </c>
      <c r="CM917" s="26">
        <v>60</v>
      </c>
      <c r="CN917" s="26">
        <v>61</v>
      </c>
      <c r="CO917" s="26">
        <v>62</v>
      </c>
      <c r="CP917" s="26">
        <v>63</v>
      </c>
      <c r="CQ917" s="26">
        <v>64</v>
      </c>
      <c r="CR917" s="26">
        <v>65</v>
      </c>
      <c r="CS917" s="26">
        <v>66</v>
      </c>
      <c r="CT917" s="26">
        <v>67</v>
      </c>
      <c r="CU917" s="26">
        <v>68</v>
      </c>
      <c r="CV917" s="26">
        <v>69</v>
      </c>
      <c r="CW917" s="26">
        <v>70</v>
      </c>
      <c r="CX917" s="26">
        <v>71</v>
      </c>
      <c r="CY917" s="25">
        <v>72</v>
      </c>
      <c r="DB917" s="33">
        <v>49</v>
      </c>
      <c r="DC917" s="32">
        <v>50</v>
      </c>
      <c r="DD917" s="32">
        <v>51</v>
      </c>
      <c r="DE917" s="32">
        <v>52</v>
      </c>
      <c r="DF917" s="32">
        <v>53</v>
      </c>
      <c r="DG917" s="32">
        <v>54</v>
      </c>
      <c r="DH917" s="26">
        <v>55</v>
      </c>
      <c r="DI917" s="26">
        <v>56</v>
      </c>
      <c r="DJ917" s="26">
        <v>57</v>
      </c>
      <c r="DK917" s="26">
        <v>58</v>
      </c>
      <c r="DL917" s="26">
        <v>59</v>
      </c>
      <c r="DM917" s="26">
        <v>60</v>
      </c>
      <c r="DN917" s="26">
        <v>61</v>
      </c>
      <c r="DO917" s="26">
        <v>62</v>
      </c>
      <c r="DP917" s="26">
        <v>63</v>
      </c>
      <c r="DQ917" s="26">
        <v>64</v>
      </c>
      <c r="DR917" s="26">
        <v>65</v>
      </c>
      <c r="DS917" s="26">
        <v>66</v>
      </c>
      <c r="DT917" s="26">
        <v>67</v>
      </c>
      <c r="DU917" s="26">
        <v>68</v>
      </c>
      <c r="DV917" s="26">
        <v>69</v>
      </c>
      <c r="DW917" s="26">
        <v>70</v>
      </c>
      <c r="DX917" s="26">
        <v>71</v>
      </c>
      <c r="DY917" s="25">
        <v>72</v>
      </c>
      <c r="EB917" s="31">
        <v>49</v>
      </c>
      <c r="EC917" s="30">
        <v>50</v>
      </c>
      <c r="ED917" s="30">
        <v>51</v>
      </c>
      <c r="EE917" s="30">
        <v>52</v>
      </c>
      <c r="EF917" s="30">
        <v>53</v>
      </c>
      <c r="EG917" s="30">
        <v>54</v>
      </c>
      <c r="EH917" s="26">
        <v>55</v>
      </c>
      <c r="EI917" s="26">
        <v>56</v>
      </c>
      <c r="EJ917" s="26">
        <v>57</v>
      </c>
      <c r="EK917" s="26">
        <v>58</v>
      </c>
      <c r="EL917" s="26">
        <v>59</v>
      </c>
      <c r="EM917" s="26">
        <v>60</v>
      </c>
      <c r="EN917" s="26">
        <v>61</v>
      </c>
      <c r="EO917" s="26">
        <v>62</v>
      </c>
      <c r="EP917" s="26">
        <v>63</v>
      </c>
      <c r="EQ917" s="26">
        <v>64</v>
      </c>
      <c r="ER917" s="26">
        <v>65</v>
      </c>
      <c r="ES917" s="26">
        <v>66</v>
      </c>
      <c r="ET917" s="26">
        <v>67</v>
      </c>
      <c r="EU917" s="26">
        <v>68</v>
      </c>
      <c r="EV917" s="26">
        <v>69</v>
      </c>
      <c r="EW917" s="26">
        <v>70</v>
      </c>
      <c r="EX917" s="26">
        <v>71</v>
      </c>
      <c r="EY917" s="25">
        <v>72</v>
      </c>
      <c r="FB917" s="29">
        <v>49</v>
      </c>
      <c r="FC917" s="28">
        <v>50</v>
      </c>
      <c r="FD917" s="28">
        <v>51</v>
      </c>
      <c r="FE917" s="28">
        <v>52</v>
      </c>
      <c r="FF917" s="28">
        <v>53</v>
      </c>
      <c r="FG917" s="28">
        <v>54</v>
      </c>
      <c r="FH917" s="26">
        <v>55</v>
      </c>
      <c r="FI917" s="26">
        <v>56</v>
      </c>
      <c r="FJ917" s="26">
        <v>57</v>
      </c>
      <c r="FK917" s="26">
        <v>58</v>
      </c>
      <c r="FL917" s="26">
        <v>59</v>
      </c>
      <c r="FM917" s="26">
        <v>60</v>
      </c>
      <c r="FN917" s="26">
        <v>61</v>
      </c>
      <c r="FO917" s="26">
        <v>62</v>
      </c>
      <c r="FP917" s="26">
        <v>63</v>
      </c>
      <c r="FQ917" s="26">
        <v>64</v>
      </c>
      <c r="FR917" s="26">
        <v>65</v>
      </c>
      <c r="FS917" s="26">
        <v>66</v>
      </c>
      <c r="FT917" s="26">
        <v>67</v>
      </c>
      <c r="FU917" s="26">
        <v>68</v>
      </c>
      <c r="FV917" s="26">
        <v>69</v>
      </c>
      <c r="FW917" s="26">
        <v>70</v>
      </c>
      <c r="FX917" s="26">
        <v>71</v>
      </c>
      <c r="FY917" s="25">
        <v>72</v>
      </c>
    </row>
    <row r="918" spans="1:181">
      <c r="A918" s="24" t="s">
        <v>2499</v>
      </c>
      <c r="B918" s="27">
        <v>73</v>
      </c>
      <c r="C918" s="26">
        <v>74</v>
      </c>
      <c r="D918" s="26">
        <v>75</v>
      </c>
      <c r="E918" s="26">
        <v>76</v>
      </c>
      <c r="F918" s="26">
        <v>77</v>
      </c>
      <c r="G918" s="26">
        <v>78</v>
      </c>
      <c r="H918" s="26">
        <v>79</v>
      </c>
      <c r="I918" s="26">
        <v>80</v>
      </c>
      <c r="J918" s="26">
        <v>81</v>
      </c>
      <c r="K918" s="26">
        <v>82</v>
      </c>
      <c r="L918" s="26">
        <v>83</v>
      </c>
      <c r="M918" s="26">
        <v>84</v>
      </c>
      <c r="N918" s="26">
        <v>85</v>
      </c>
      <c r="O918" s="26">
        <v>86</v>
      </c>
      <c r="P918" s="26">
        <v>87</v>
      </c>
      <c r="Q918" s="26">
        <v>88</v>
      </c>
      <c r="R918" s="26">
        <v>89</v>
      </c>
      <c r="S918" s="26">
        <v>90</v>
      </c>
      <c r="T918" s="26">
        <v>91</v>
      </c>
      <c r="U918" s="26">
        <v>92</v>
      </c>
      <c r="V918" s="26">
        <v>93</v>
      </c>
      <c r="W918" s="26">
        <v>94</v>
      </c>
      <c r="X918" s="26">
        <v>95</v>
      </c>
      <c r="Y918" s="25">
        <v>96</v>
      </c>
      <c r="AB918" s="27">
        <v>73</v>
      </c>
      <c r="AC918" s="26">
        <v>74</v>
      </c>
      <c r="AD918" s="26">
        <v>75</v>
      </c>
      <c r="AE918" s="26">
        <v>76</v>
      </c>
      <c r="AF918" s="26">
        <v>77</v>
      </c>
      <c r="AG918" s="26">
        <v>78</v>
      </c>
      <c r="AH918" s="26">
        <v>79</v>
      </c>
      <c r="AI918" s="26">
        <v>80</v>
      </c>
      <c r="AJ918" s="26">
        <v>81</v>
      </c>
      <c r="AK918" s="26">
        <v>82</v>
      </c>
      <c r="AL918" s="26">
        <v>83</v>
      </c>
      <c r="AM918" s="26">
        <v>84</v>
      </c>
      <c r="AN918" s="26">
        <v>85</v>
      </c>
      <c r="AO918" s="26">
        <v>86</v>
      </c>
      <c r="AP918" s="26">
        <v>87</v>
      </c>
      <c r="AQ918" s="26">
        <v>88</v>
      </c>
      <c r="AR918" s="26">
        <v>89</v>
      </c>
      <c r="AS918" s="26">
        <v>90</v>
      </c>
      <c r="AT918" s="26">
        <v>91</v>
      </c>
      <c r="AU918" s="26">
        <v>92</v>
      </c>
      <c r="AV918" s="26">
        <v>93</v>
      </c>
      <c r="AW918" s="26">
        <v>94</v>
      </c>
      <c r="AX918" s="26">
        <v>95</v>
      </c>
      <c r="AY918" s="25">
        <v>96</v>
      </c>
      <c r="BB918" s="27">
        <v>73</v>
      </c>
      <c r="BC918" s="26">
        <v>74</v>
      </c>
      <c r="BD918" s="26">
        <v>75</v>
      </c>
      <c r="BE918" s="26">
        <v>76</v>
      </c>
      <c r="BF918" s="26">
        <v>77</v>
      </c>
      <c r="BG918" s="26">
        <v>78</v>
      </c>
      <c r="BH918" s="26">
        <v>79</v>
      </c>
      <c r="BI918" s="26">
        <v>80</v>
      </c>
      <c r="BJ918" s="26">
        <v>81</v>
      </c>
      <c r="BK918" s="26">
        <v>82</v>
      </c>
      <c r="BL918" s="26">
        <v>83</v>
      </c>
      <c r="BM918" s="26">
        <v>84</v>
      </c>
      <c r="BN918" s="26">
        <v>85</v>
      </c>
      <c r="BO918" s="26">
        <v>86</v>
      </c>
      <c r="BP918" s="26">
        <v>87</v>
      </c>
      <c r="BQ918" s="26">
        <v>88</v>
      </c>
      <c r="BR918" s="26">
        <v>89</v>
      </c>
      <c r="BS918" s="26">
        <v>90</v>
      </c>
      <c r="BT918" s="26">
        <v>91</v>
      </c>
      <c r="BU918" s="26">
        <v>92</v>
      </c>
      <c r="BV918" s="26">
        <v>93</v>
      </c>
      <c r="BW918" s="26">
        <v>94</v>
      </c>
      <c r="BX918" s="26">
        <v>95</v>
      </c>
      <c r="BY918" s="25">
        <v>96</v>
      </c>
      <c r="CB918" s="27">
        <v>73</v>
      </c>
      <c r="CC918" s="26">
        <v>74</v>
      </c>
      <c r="CD918" s="26">
        <v>75</v>
      </c>
      <c r="CE918" s="26">
        <v>76</v>
      </c>
      <c r="CF918" s="26">
        <v>77</v>
      </c>
      <c r="CG918" s="26">
        <v>78</v>
      </c>
      <c r="CH918" s="26">
        <v>79</v>
      </c>
      <c r="CI918" s="26">
        <v>80</v>
      </c>
      <c r="CJ918" s="26">
        <v>81</v>
      </c>
      <c r="CK918" s="26">
        <v>82</v>
      </c>
      <c r="CL918" s="26">
        <v>83</v>
      </c>
      <c r="CM918" s="26">
        <v>84</v>
      </c>
      <c r="CN918" s="26">
        <v>85</v>
      </c>
      <c r="CO918" s="26">
        <v>86</v>
      </c>
      <c r="CP918" s="26">
        <v>87</v>
      </c>
      <c r="CQ918" s="26">
        <v>88</v>
      </c>
      <c r="CR918" s="26">
        <v>89</v>
      </c>
      <c r="CS918" s="26">
        <v>90</v>
      </c>
      <c r="CT918" s="26">
        <v>91</v>
      </c>
      <c r="CU918" s="26">
        <v>92</v>
      </c>
      <c r="CV918" s="26">
        <v>93</v>
      </c>
      <c r="CW918" s="26">
        <v>94</v>
      </c>
      <c r="CX918" s="26">
        <v>95</v>
      </c>
      <c r="CY918" s="25">
        <v>96</v>
      </c>
      <c r="DB918" s="27">
        <v>73</v>
      </c>
      <c r="DC918" s="26">
        <v>74</v>
      </c>
      <c r="DD918" s="26">
        <v>75</v>
      </c>
      <c r="DE918" s="26">
        <v>76</v>
      </c>
      <c r="DF918" s="26">
        <v>77</v>
      </c>
      <c r="DG918" s="26">
        <v>78</v>
      </c>
      <c r="DH918" s="26">
        <v>79</v>
      </c>
      <c r="DI918" s="26">
        <v>80</v>
      </c>
      <c r="DJ918" s="26">
        <v>81</v>
      </c>
      <c r="DK918" s="26">
        <v>82</v>
      </c>
      <c r="DL918" s="26">
        <v>83</v>
      </c>
      <c r="DM918" s="26">
        <v>84</v>
      </c>
      <c r="DN918" s="26">
        <v>85</v>
      </c>
      <c r="DO918" s="26">
        <v>86</v>
      </c>
      <c r="DP918" s="26">
        <v>87</v>
      </c>
      <c r="DQ918" s="26">
        <v>88</v>
      </c>
      <c r="DR918" s="26">
        <v>89</v>
      </c>
      <c r="DS918" s="26">
        <v>90</v>
      </c>
      <c r="DT918" s="26">
        <v>91</v>
      </c>
      <c r="DU918" s="26">
        <v>92</v>
      </c>
      <c r="DV918" s="26">
        <v>93</v>
      </c>
      <c r="DW918" s="26">
        <v>94</v>
      </c>
      <c r="DX918" s="26">
        <v>95</v>
      </c>
      <c r="DY918" s="25">
        <v>96</v>
      </c>
      <c r="EB918" s="27">
        <v>73</v>
      </c>
      <c r="EC918" s="26">
        <v>74</v>
      </c>
      <c r="ED918" s="26">
        <v>75</v>
      </c>
      <c r="EE918" s="26">
        <v>76</v>
      </c>
      <c r="EF918" s="26">
        <v>77</v>
      </c>
      <c r="EG918" s="26">
        <v>78</v>
      </c>
      <c r="EH918" s="26">
        <v>79</v>
      </c>
      <c r="EI918" s="26">
        <v>80</v>
      </c>
      <c r="EJ918" s="26">
        <v>81</v>
      </c>
      <c r="EK918" s="26">
        <v>82</v>
      </c>
      <c r="EL918" s="26">
        <v>83</v>
      </c>
      <c r="EM918" s="26">
        <v>84</v>
      </c>
      <c r="EN918" s="26">
        <v>85</v>
      </c>
      <c r="EO918" s="26">
        <v>86</v>
      </c>
      <c r="EP918" s="26">
        <v>87</v>
      </c>
      <c r="EQ918" s="26">
        <v>88</v>
      </c>
      <c r="ER918" s="26">
        <v>89</v>
      </c>
      <c r="ES918" s="26">
        <v>90</v>
      </c>
      <c r="ET918" s="26">
        <v>91</v>
      </c>
      <c r="EU918" s="26">
        <v>92</v>
      </c>
      <c r="EV918" s="26">
        <v>93</v>
      </c>
      <c r="EW918" s="26">
        <v>94</v>
      </c>
      <c r="EX918" s="26">
        <v>95</v>
      </c>
      <c r="EY918" s="25">
        <v>96</v>
      </c>
      <c r="FB918" s="27">
        <v>73</v>
      </c>
      <c r="FC918" s="26">
        <v>74</v>
      </c>
      <c r="FD918" s="26">
        <v>75</v>
      </c>
      <c r="FE918" s="26">
        <v>76</v>
      </c>
      <c r="FF918" s="26">
        <v>77</v>
      </c>
      <c r="FG918" s="26">
        <v>78</v>
      </c>
      <c r="FH918" s="26">
        <v>79</v>
      </c>
      <c r="FI918" s="26">
        <v>80</v>
      </c>
      <c r="FJ918" s="26">
        <v>81</v>
      </c>
      <c r="FK918" s="26">
        <v>82</v>
      </c>
      <c r="FL918" s="26">
        <v>83</v>
      </c>
      <c r="FM918" s="26">
        <v>84</v>
      </c>
      <c r="FN918" s="26">
        <v>85</v>
      </c>
      <c r="FO918" s="26">
        <v>86</v>
      </c>
      <c r="FP918" s="26">
        <v>87</v>
      </c>
      <c r="FQ918" s="26">
        <v>88</v>
      </c>
      <c r="FR918" s="26">
        <v>89</v>
      </c>
      <c r="FS918" s="26">
        <v>90</v>
      </c>
      <c r="FT918" s="26">
        <v>91</v>
      </c>
      <c r="FU918" s="26">
        <v>92</v>
      </c>
      <c r="FV918" s="26">
        <v>93</v>
      </c>
      <c r="FW918" s="26">
        <v>94</v>
      </c>
      <c r="FX918" s="26">
        <v>95</v>
      </c>
      <c r="FY918" s="25">
        <v>96</v>
      </c>
    </row>
    <row r="919" spans="1:181">
      <c r="A919" s="24"/>
      <c r="B919" s="27">
        <v>97</v>
      </c>
      <c r="C919" s="26">
        <v>98</v>
      </c>
      <c r="D919" s="26">
        <v>99</v>
      </c>
      <c r="E919" s="26">
        <v>100</v>
      </c>
      <c r="F919" s="26">
        <v>101</v>
      </c>
      <c r="G919" s="26">
        <v>102</v>
      </c>
      <c r="H919" s="26">
        <v>103</v>
      </c>
      <c r="I919" s="26">
        <v>104</v>
      </c>
      <c r="J919" s="26">
        <v>105</v>
      </c>
      <c r="K919" s="26">
        <v>106</v>
      </c>
      <c r="L919" s="26">
        <v>107</v>
      </c>
      <c r="M919" s="26">
        <v>108</v>
      </c>
      <c r="N919" s="26">
        <v>109</v>
      </c>
      <c r="O919" s="26">
        <v>110</v>
      </c>
      <c r="P919" s="26">
        <v>111</v>
      </c>
      <c r="Q919" s="26">
        <v>112</v>
      </c>
      <c r="R919" s="26">
        <v>113</v>
      </c>
      <c r="S919" s="26">
        <v>114</v>
      </c>
      <c r="T919" s="26">
        <v>115</v>
      </c>
      <c r="U919" s="26">
        <v>116</v>
      </c>
      <c r="V919" s="26">
        <v>117</v>
      </c>
      <c r="W919" s="26">
        <v>118</v>
      </c>
      <c r="X919" s="26">
        <v>119</v>
      </c>
      <c r="Y919" s="25">
        <v>120</v>
      </c>
      <c r="AB919" s="27">
        <v>97</v>
      </c>
      <c r="AC919" s="26">
        <v>98</v>
      </c>
      <c r="AD919" s="26">
        <v>99</v>
      </c>
      <c r="AE919" s="26">
        <v>100</v>
      </c>
      <c r="AF919" s="26">
        <v>101</v>
      </c>
      <c r="AG919" s="26">
        <v>102</v>
      </c>
      <c r="AH919" s="26">
        <v>103</v>
      </c>
      <c r="AI919" s="26">
        <v>104</v>
      </c>
      <c r="AJ919" s="26">
        <v>105</v>
      </c>
      <c r="AK919" s="26">
        <v>106</v>
      </c>
      <c r="AL919" s="26">
        <v>107</v>
      </c>
      <c r="AM919" s="26">
        <v>108</v>
      </c>
      <c r="AN919" s="26">
        <v>109</v>
      </c>
      <c r="AO919" s="26">
        <v>110</v>
      </c>
      <c r="AP919" s="26">
        <v>111</v>
      </c>
      <c r="AQ919" s="26">
        <v>112</v>
      </c>
      <c r="AR919" s="26">
        <v>113</v>
      </c>
      <c r="AS919" s="26">
        <v>114</v>
      </c>
      <c r="AT919" s="26">
        <v>115</v>
      </c>
      <c r="AU919" s="26">
        <v>116</v>
      </c>
      <c r="AV919" s="26">
        <v>117</v>
      </c>
      <c r="AW919" s="26">
        <v>118</v>
      </c>
      <c r="AX919" s="26">
        <v>119</v>
      </c>
      <c r="AY919" s="25">
        <v>120</v>
      </c>
      <c r="BB919" s="27">
        <v>97</v>
      </c>
      <c r="BC919" s="26">
        <v>98</v>
      </c>
      <c r="BD919" s="26">
        <v>99</v>
      </c>
      <c r="BE919" s="26">
        <v>100</v>
      </c>
      <c r="BF919" s="26">
        <v>101</v>
      </c>
      <c r="BG919" s="26">
        <v>102</v>
      </c>
      <c r="BH919" s="26">
        <v>103</v>
      </c>
      <c r="BI919" s="26">
        <v>104</v>
      </c>
      <c r="BJ919" s="26">
        <v>105</v>
      </c>
      <c r="BK919" s="26">
        <v>106</v>
      </c>
      <c r="BL919" s="26">
        <v>107</v>
      </c>
      <c r="BM919" s="26">
        <v>108</v>
      </c>
      <c r="BN919" s="26">
        <v>109</v>
      </c>
      <c r="BO919" s="26">
        <v>110</v>
      </c>
      <c r="BP919" s="26">
        <v>111</v>
      </c>
      <c r="BQ919" s="26">
        <v>112</v>
      </c>
      <c r="BR919" s="26">
        <v>113</v>
      </c>
      <c r="BS919" s="26">
        <v>114</v>
      </c>
      <c r="BT919" s="26">
        <v>115</v>
      </c>
      <c r="BU919" s="26">
        <v>116</v>
      </c>
      <c r="BV919" s="26">
        <v>117</v>
      </c>
      <c r="BW919" s="26">
        <v>118</v>
      </c>
      <c r="BX919" s="26">
        <v>119</v>
      </c>
      <c r="BY919" s="25">
        <v>120</v>
      </c>
      <c r="CB919" s="27">
        <v>97</v>
      </c>
      <c r="CC919" s="26">
        <v>98</v>
      </c>
      <c r="CD919" s="26">
        <v>99</v>
      </c>
      <c r="CE919" s="26">
        <v>100</v>
      </c>
      <c r="CF919" s="26">
        <v>101</v>
      </c>
      <c r="CG919" s="26">
        <v>102</v>
      </c>
      <c r="CH919" s="26">
        <v>103</v>
      </c>
      <c r="CI919" s="26">
        <v>104</v>
      </c>
      <c r="CJ919" s="26">
        <v>105</v>
      </c>
      <c r="CK919" s="26">
        <v>106</v>
      </c>
      <c r="CL919" s="26">
        <v>107</v>
      </c>
      <c r="CM919" s="26">
        <v>108</v>
      </c>
      <c r="CN919" s="26">
        <v>109</v>
      </c>
      <c r="CO919" s="26">
        <v>110</v>
      </c>
      <c r="CP919" s="26">
        <v>111</v>
      </c>
      <c r="CQ919" s="26">
        <v>112</v>
      </c>
      <c r="CR919" s="26">
        <v>113</v>
      </c>
      <c r="CS919" s="26">
        <v>114</v>
      </c>
      <c r="CT919" s="26">
        <v>115</v>
      </c>
      <c r="CU919" s="26">
        <v>116</v>
      </c>
      <c r="CV919" s="26">
        <v>117</v>
      </c>
      <c r="CW919" s="26">
        <v>118</v>
      </c>
      <c r="CX919" s="26">
        <v>119</v>
      </c>
      <c r="CY919" s="25">
        <v>120</v>
      </c>
      <c r="DB919" s="27">
        <v>97</v>
      </c>
      <c r="DC919" s="26">
        <v>98</v>
      </c>
      <c r="DD919" s="26">
        <v>99</v>
      </c>
      <c r="DE919" s="26">
        <v>100</v>
      </c>
      <c r="DF919" s="26">
        <v>101</v>
      </c>
      <c r="DG919" s="26">
        <v>102</v>
      </c>
      <c r="DH919" s="26">
        <v>103</v>
      </c>
      <c r="DI919" s="26">
        <v>104</v>
      </c>
      <c r="DJ919" s="26">
        <v>105</v>
      </c>
      <c r="DK919" s="26">
        <v>106</v>
      </c>
      <c r="DL919" s="26">
        <v>107</v>
      </c>
      <c r="DM919" s="26">
        <v>108</v>
      </c>
      <c r="DN919" s="26">
        <v>109</v>
      </c>
      <c r="DO919" s="26">
        <v>110</v>
      </c>
      <c r="DP919" s="26">
        <v>111</v>
      </c>
      <c r="DQ919" s="26">
        <v>112</v>
      </c>
      <c r="DR919" s="26">
        <v>113</v>
      </c>
      <c r="DS919" s="26">
        <v>114</v>
      </c>
      <c r="DT919" s="26">
        <v>115</v>
      </c>
      <c r="DU919" s="26">
        <v>116</v>
      </c>
      <c r="DV919" s="26">
        <v>117</v>
      </c>
      <c r="DW919" s="26">
        <v>118</v>
      </c>
      <c r="DX919" s="26">
        <v>119</v>
      </c>
      <c r="DY919" s="25">
        <v>120</v>
      </c>
      <c r="EB919" s="27">
        <v>97</v>
      </c>
      <c r="EC919" s="26">
        <v>98</v>
      </c>
      <c r="ED919" s="26">
        <v>99</v>
      </c>
      <c r="EE919" s="26">
        <v>100</v>
      </c>
      <c r="EF919" s="26">
        <v>101</v>
      </c>
      <c r="EG919" s="26">
        <v>102</v>
      </c>
      <c r="EH919" s="26">
        <v>103</v>
      </c>
      <c r="EI919" s="26">
        <v>104</v>
      </c>
      <c r="EJ919" s="26">
        <v>105</v>
      </c>
      <c r="EK919" s="26">
        <v>106</v>
      </c>
      <c r="EL919" s="26">
        <v>107</v>
      </c>
      <c r="EM919" s="26">
        <v>108</v>
      </c>
      <c r="EN919" s="26">
        <v>109</v>
      </c>
      <c r="EO919" s="26">
        <v>110</v>
      </c>
      <c r="EP919" s="26">
        <v>111</v>
      </c>
      <c r="EQ919" s="26">
        <v>112</v>
      </c>
      <c r="ER919" s="26">
        <v>113</v>
      </c>
      <c r="ES919" s="26">
        <v>114</v>
      </c>
      <c r="ET919" s="26">
        <v>115</v>
      </c>
      <c r="EU919" s="26">
        <v>116</v>
      </c>
      <c r="EV919" s="26">
        <v>117</v>
      </c>
      <c r="EW919" s="26">
        <v>118</v>
      </c>
      <c r="EX919" s="26">
        <v>119</v>
      </c>
      <c r="EY919" s="25">
        <v>120</v>
      </c>
      <c r="FB919" s="27">
        <v>97</v>
      </c>
      <c r="FC919" s="26">
        <v>98</v>
      </c>
      <c r="FD919" s="26">
        <v>99</v>
      </c>
      <c r="FE919" s="26">
        <v>100</v>
      </c>
      <c r="FF919" s="26">
        <v>101</v>
      </c>
      <c r="FG919" s="26">
        <v>102</v>
      </c>
      <c r="FH919" s="26">
        <v>103</v>
      </c>
      <c r="FI919" s="26">
        <v>104</v>
      </c>
      <c r="FJ919" s="26">
        <v>105</v>
      </c>
      <c r="FK919" s="26">
        <v>106</v>
      </c>
      <c r="FL919" s="26">
        <v>107</v>
      </c>
      <c r="FM919" s="26">
        <v>108</v>
      </c>
      <c r="FN919" s="26">
        <v>109</v>
      </c>
      <c r="FO919" s="26">
        <v>110</v>
      </c>
      <c r="FP919" s="26">
        <v>111</v>
      </c>
      <c r="FQ919" s="26">
        <v>112</v>
      </c>
      <c r="FR919" s="26">
        <v>113</v>
      </c>
      <c r="FS919" s="26">
        <v>114</v>
      </c>
      <c r="FT919" s="26">
        <v>115</v>
      </c>
      <c r="FU919" s="26">
        <v>116</v>
      </c>
      <c r="FV919" s="26">
        <v>117</v>
      </c>
      <c r="FW919" s="26">
        <v>118</v>
      </c>
      <c r="FX919" s="26">
        <v>119</v>
      </c>
      <c r="FY919" s="25">
        <v>120</v>
      </c>
    </row>
    <row r="920" spans="1:181">
      <c r="A920" s="24" t="s">
        <v>2498</v>
      </c>
      <c r="B920" s="27">
        <v>121</v>
      </c>
      <c r="C920" s="26">
        <v>122</v>
      </c>
      <c r="D920" s="26">
        <v>123</v>
      </c>
      <c r="E920" s="26">
        <v>124</v>
      </c>
      <c r="F920" s="26">
        <v>125</v>
      </c>
      <c r="G920" s="26">
        <v>126</v>
      </c>
      <c r="H920" s="26">
        <v>127</v>
      </c>
      <c r="I920" s="26">
        <v>128</v>
      </c>
      <c r="J920" s="26">
        <v>129</v>
      </c>
      <c r="K920" s="26">
        <v>130</v>
      </c>
      <c r="L920" s="26">
        <v>131</v>
      </c>
      <c r="M920" s="26">
        <v>132</v>
      </c>
      <c r="N920" s="26">
        <v>133</v>
      </c>
      <c r="O920" s="26">
        <v>134</v>
      </c>
      <c r="P920" s="26">
        <v>135</v>
      </c>
      <c r="Q920" s="26">
        <v>136</v>
      </c>
      <c r="R920" s="26">
        <v>137</v>
      </c>
      <c r="S920" s="26">
        <v>138</v>
      </c>
      <c r="T920" s="26">
        <v>139</v>
      </c>
      <c r="U920" s="26">
        <v>140</v>
      </c>
      <c r="V920" s="26">
        <v>141</v>
      </c>
      <c r="W920" s="26">
        <v>142</v>
      </c>
      <c r="X920" s="26">
        <v>143</v>
      </c>
      <c r="Y920" s="25">
        <v>144</v>
      </c>
      <c r="AB920" s="27">
        <v>121</v>
      </c>
      <c r="AC920" s="26">
        <v>122</v>
      </c>
      <c r="AD920" s="26">
        <v>123</v>
      </c>
      <c r="AE920" s="26">
        <v>124</v>
      </c>
      <c r="AF920" s="26">
        <v>125</v>
      </c>
      <c r="AG920" s="26">
        <v>126</v>
      </c>
      <c r="AH920" s="26">
        <v>127</v>
      </c>
      <c r="AI920" s="26">
        <v>128</v>
      </c>
      <c r="AJ920" s="26">
        <v>129</v>
      </c>
      <c r="AK920" s="26">
        <v>130</v>
      </c>
      <c r="AL920" s="26">
        <v>131</v>
      </c>
      <c r="AM920" s="26">
        <v>132</v>
      </c>
      <c r="AN920" s="26">
        <v>133</v>
      </c>
      <c r="AO920" s="26">
        <v>134</v>
      </c>
      <c r="AP920" s="26">
        <v>135</v>
      </c>
      <c r="AQ920" s="26">
        <v>136</v>
      </c>
      <c r="AR920" s="26">
        <v>137</v>
      </c>
      <c r="AS920" s="26">
        <v>138</v>
      </c>
      <c r="AT920" s="26">
        <v>139</v>
      </c>
      <c r="AU920" s="26">
        <v>140</v>
      </c>
      <c r="AV920" s="26">
        <v>141</v>
      </c>
      <c r="AW920" s="26">
        <v>142</v>
      </c>
      <c r="AX920" s="26">
        <v>143</v>
      </c>
      <c r="AY920" s="25">
        <v>144</v>
      </c>
      <c r="BB920" s="27">
        <v>121</v>
      </c>
      <c r="BC920" s="26">
        <v>122</v>
      </c>
      <c r="BD920" s="26">
        <v>123</v>
      </c>
      <c r="BE920" s="26">
        <v>124</v>
      </c>
      <c r="BF920" s="26">
        <v>125</v>
      </c>
      <c r="BG920" s="26">
        <v>126</v>
      </c>
      <c r="BH920" s="26">
        <v>127</v>
      </c>
      <c r="BI920" s="26">
        <v>128</v>
      </c>
      <c r="BJ920" s="26">
        <v>129</v>
      </c>
      <c r="BK920" s="26">
        <v>130</v>
      </c>
      <c r="BL920" s="26">
        <v>131</v>
      </c>
      <c r="BM920" s="26">
        <v>132</v>
      </c>
      <c r="BN920" s="26">
        <v>133</v>
      </c>
      <c r="BO920" s="26">
        <v>134</v>
      </c>
      <c r="BP920" s="26">
        <v>135</v>
      </c>
      <c r="BQ920" s="26">
        <v>136</v>
      </c>
      <c r="BR920" s="26">
        <v>137</v>
      </c>
      <c r="BS920" s="26">
        <v>138</v>
      </c>
      <c r="BT920" s="26">
        <v>139</v>
      </c>
      <c r="BU920" s="26">
        <v>140</v>
      </c>
      <c r="BV920" s="26">
        <v>141</v>
      </c>
      <c r="BW920" s="26">
        <v>142</v>
      </c>
      <c r="BX920" s="26">
        <v>143</v>
      </c>
      <c r="BY920" s="25">
        <v>144</v>
      </c>
      <c r="CB920" s="27">
        <v>121</v>
      </c>
      <c r="CC920" s="26">
        <v>122</v>
      </c>
      <c r="CD920" s="26">
        <v>123</v>
      </c>
      <c r="CE920" s="26">
        <v>124</v>
      </c>
      <c r="CF920" s="26">
        <v>125</v>
      </c>
      <c r="CG920" s="26">
        <v>126</v>
      </c>
      <c r="CH920" s="26">
        <v>127</v>
      </c>
      <c r="CI920" s="26">
        <v>128</v>
      </c>
      <c r="CJ920" s="26">
        <v>129</v>
      </c>
      <c r="CK920" s="26">
        <v>130</v>
      </c>
      <c r="CL920" s="26">
        <v>131</v>
      </c>
      <c r="CM920" s="26">
        <v>132</v>
      </c>
      <c r="CN920" s="26">
        <v>133</v>
      </c>
      <c r="CO920" s="26">
        <v>134</v>
      </c>
      <c r="CP920" s="26">
        <v>135</v>
      </c>
      <c r="CQ920" s="26">
        <v>136</v>
      </c>
      <c r="CR920" s="26">
        <v>137</v>
      </c>
      <c r="CS920" s="26">
        <v>138</v>
      </c>
      <c r="CT920" s="26">
        <v>139</v>
      </c>
      <c r="CU920" s="26">
        <v>140</v>
      </c>
      <c r="CV920" s="26">
        <v>141</v>
      </c>
      <c r="CW920" s="26">
        <v>142</v>
      </c>
      <c r="CX920" s="26">
        <v>143</v>
      </c>
      <c r="CY920" s="25">
        <v>144</v>
      </c>
      <c r="DB920" s="27">
        <v>121</v>
      </c>
      <c r="DC920" s="26">
        <v>122</v>
      </c>
      <c r="DD920" s="26">
        <v>123</v>
      </c>
      <c r="DE920" s="26">
        <v>124</v>
      </c>
      <c r="DF920" s="26">
        <v>125</v>
      </c>
      <c r="DG920" s="26">
        <v>126</v>
      </c>
      <c r="DH920" s="26">
        <v>127</v>
      </c>
      <c r="DI920" s="26">
        <v>128</v>
      </c>
      <c r="DJ920" s="26">
        <v>129</v>
      </c>
      <c r="DK920" s="26">
        <v>130</v>
      </c>
      <c r="DL920" s="26">
        <v>131</v>
      </c>
      <c r="DM920" s="26">
        <v>132</v>
      </c>
      <c r="DN920" s="26">
        <v>133</v>
      </c>
      <c r="DO920" s="26">
        <v>134</v>
      </c>
      <c r="DP920" s="26">
        <v>135</v>
      </c>
      <c r="DQ920" s="26">
        <v>136</v>
      </c>
      <c r="DR920" s="26">
        <v>137</v>
      </c>
      <c r="DS920" s="26">
        <v>138</v>
      </c>
      <c r="DT920" s="26">
        <v>139</v>
      </c>
      <c r="DU920" s="26">
        <v>140</v>
      </c>
      <c r="DV920" s="26">
        <v>141</v>
      </c>
      <c r="DW920" s="26">
        <v>142</v>
      </c>
      <c r="DX920" s="26">
        <v>143</v>
      </c>
      <c r="DY920" s="25">
        <v>144</v>
      </c>
      <c r="EB920" s="27">
        <v>121</v>
      </c>
      <c r="EC920" s="26">
        <v>122</v>
      </c>
      <c r="ED920" s="26">
        <v>123</v>
      </c>
      <c r="EE920" s="26">
        <v>124</v>
      </c>
      <c r="EF920" s="26">
        <v>125</v>
      </c>
      <c r="EG920" s="26">
        <v>126</v>
      </c>
      <c r="EH920" s="26">
        <v>127</v>
      </c>
      <c r="EI920" s="26">
        <v>128</v>
      </c>
      <c r="EJ920" s="26">
        <v>129</v>
      </c>
      <c r="EK920" s="26">
        <v>130</v>
      </c>
      <c r="EL920" s="26">
        <v>131</v>
      </c>
      <c r="EM920" s="26">
        <v>132</v>
      </c>
      <c r="EN920" s="26">
        <v>133</v>
      </c>
      <c r="EO920" s="26">
        <v>134</v>
      </c>
      <c r="EP920" s="26">
        <v>135</v>
      </c>
      <c r="EQ920" s="26">
        <v>136</v>
      </c>
      <c r="ER920" s="26">
        <v>137</v>
      </c>
      <c r="ES920" s="26">
        <v>138</v>
      </c>
      <c r="ET920" s="26">
        <v>139</v>
      </c>
      <c r="EU920" s="26">
        <v>140</v>
      </c>
      <c r="EV920" s="26">
        <v>141</v>
      </c>
      <c r="EW920" s="26">
        <v>142</v>
      </c>
      <c r="EX920" s="26">
        <v>143</v>
      </c>
      <c r="EY920" s="25">
        <v>144</v>
      </c>
      <c r="FB920" s="27">
        <v>121</v>
      </c>
      <c r="FC920" s="26">
        <v>122</v>
      </c>
      <c r="FD920" s="26">
        <v>123</v>
      </c>
      <c r="FE920" s="26">
        <v>124</v>
      </c>
      <c r="FF920" s="26">
        <v>125</v>
      </c>
      <c r="FG920" s="26">
        <v>126</v>
      </c>
      <c r="FH920" s="26">
        <v>127</v>
      </c>
      <c r="FI920" s="26">
        <v>128</v>
      </c>
      <c r="FJ920" s="26">
        <v>129</v>
      </c>
      <c r="FK920" s="26">
        <v>130</v>
      </c>
      <c r="FL920" s="26">
        <v>131</v>
      </c>
      <c r="FM920" s="26">
        <v>132</v>
      </c>
      <c r="FN920" s="26">
        <v>133</v>
      </c>
      <c r="FO920" s="26">
        <v>134</v>
      </c>
      <c r="FP920" s="26">
        <v>135</v>
      </c>
      <c r="FQ920" s="26">
        <v>136</v>
      </c>
      <c r="FR920" s="26">
        <v>137</v>
      </c>
      <c r="FS920" s="26">
        <v>138</v>
      </c>
      <c r="FT920" s="26">
        <v>139</v>
      </c>
      <c r="FU920" s="26">
        <v>140</v>
      </c>
      <c r="FV920" s="26">
        <v>141</v>
      </c>
      <c r="FW920" s="26">
        <v>142</v>
      </c>
      <c r="FX920" s="26">
        <v>143</v>
      </c>
      <c r="FY920" s="25">
        <v>144</v>
      </c>
    </row>
    <row r="921" spans="1:181">
      <c r="A921" s="24" t="s">
        <v>2497</v>
      </c>
      <c r="B921" s="27">
        <v>145</v>
      </c>
      <c r="C921" s="26">
        <v>146</v>
      </c>
      <c r="D921" s="26">
        <v>147</v>
      </c>
      <c r="E921" s="26">
        <v>148</v>
      </c>
      <c r="F921" s="26">
        <v>149</v>
      </c>
      <c r="G921" s="26">
        <v>150</v>
      </c>
      <c r="H921" s="26">
        <v>151</v>
      </c>
      <c r="I921" s="26">
        <v>152</v>
      </c>
      <c r="J921" s="26">
        <v>153</v>
      </c>
      <c r="K921" s="26">
        <v>154</v>
      </c>
      <c r="L921" s="26">
        <v>155</v>
      </c>
      <c r="M921" s="26">
        <v>156</v>
      </c>
      <c r="N921" s="26">
        <v>157</v>
      </c>
      <c r="O921" s="26">
        <v>158</v>
      </c>
      <c r="P921" s="26">
        <v>159</v>
      </c>
      <c r="Q921" s="26">
        <v>160</v>
      </c>
      <c r="R921" s="26">
        <v>161</v>
      </c>
      <c r="S921" s="26">
        <v>162</v>
      </c>
      <c r="T921" s="26">
        <v>163</v>
      </c>
      <c r="U921" s="26">
        <v>164</v>
      </c>
      <c r="V921" s="26">
        <v>165</v>
      </c>
      <c r="W921" s="26">
        <v>166</v>
      </c>
      <c r="X921" s="26">
        <v>167</v>
      </c>
      <c r="Y921" s="25">
        <v>168</v>
      </c>
      <c r="AB921" s="27">
        <v>145</v>
      </c>
      <c r="AC921" s="26">
        <v>146</v>
      </c>
      <c r="AD921" s="26">
        <v>147</v>
      </c>
      <c r="AE921" s="26">
        <v>148</v>
      </c>
      <c r="AF921" s="26">
        <v>149</v>
      </c>
      <c r="AG921" s="26">
        <v>150</v>
      </c>
      <c r="AH921" s="26">
        <v>151</v>
      </c>
      <c r="AI921" s="26">
        <v>152</v>
      </c>
      <c r="AJ921" s="26">
        <v>153</v>
      </c>
      <c r="AK921" s="26">
        <v>154</v>
      </c>
      <c r="AL921" s="26">
        <v>155</v>
      </c>
      <c r="AM921" s="26">
        <v>156</v>
      </c>
      <c r="AN921" s="26">
        <v>157</v>
      </c>
      <c r="AO921" s="26">
        <v>158</v>
      </c>
      <c r="AP921" s="26">
        <v>159</v>
      </c>
      <c r="AQ921" s="26">
        <v>160</v>
      </c>
      <c r="AR921" s="26">
        <v>161</v>
      </c>
      <c r="AS921" s="26">
        <v>162</v>
      </c>
      <c r="AT921" s="26">
        <v>163</v>
      </c>
      <c r="AU921" s="26">
        <v>164</v>
      </c>
      <c r="AV921" s="26">
        <v>165</v>
      </c>
      <c r="AW921" s="26">
        <v>166</v>
      </c>
      <c r="AX921" s="26">
        <v>167</v>
      </c>
      <c r="AY921" s="25">
        <v>168</v>
      </c>
      <c r="BB921" s="27">
        <v>145</v>
      </c>
      <c r="BC921" s="26">
        <v>146</v>
      </c>
      <c r="BD921" s="26">
        <v>147</v>
      </c>
      <c r="BE921" s="26">
        <v>148</v>
      </c>
      <c r="BF921" s="26">
        <v>149</v>
      </c>
      <c r="BG921" s="26">
        <v>150</v>
      </c>
      <c r="BH921" s="26">
        <v>151</v>
      </c>
      <c r="BI921" s="26">
        <v>152</v>
      </c>
      <c r="BJ921" s="26">
        <v>153</v>
      </c>
      <c r="BK921" s="26">
        <v>154</v>
      </c>
      <c r="BL921" s="26">
        <v>155</v>
      </c>
      <c r="BM921" s="26">
        <v>156</v>
      </c>
      <c r="BN921" s="26">
        <v>157</v>
      </c>
      <c r="BO921" s="26">
        <v>158</v>
      </c>
      <c r="BP921" s="26">
        <v>159</v>
      </c>
      <c r="BQ921" s="26">
        <v>160</v>
      </c>
      <c r="BR921" s="26">
        <v>161</v>
      </c>
      <c r="BS921" s="26">
        <v>162</v>
      </c>
      <c r="BT921" s="26">
        <v>163</v>
      </c>
      <c r="BU921" s="26">
        <v>164</v>
      </c>
      <c r="BV921" s="26">
        <v>165</v>
      </c>
      <c r="BW921" s="26">
        <v>166</v>
      </c>
      <c r="BX921" s="26">
        <v>167</v>
      </c>
      <c r="BY921" s="25">
        <v>168</v>
      </c>
      <c r="CB921" s="27">
        <v>145</v>
      </c>
      <c r="CC921" s="26">
        <v>146</v>
      </c>
      <c r="CD921" s="26">
        <v>147</v>
      </c>
      <c r="CE921" s="26">
        <v>148</v>
      </c>
      <c r="CF921" s="26">
        <v>149</v>
      </c>
      <c r="CG921" s="26">
        <v>150</v>
      </c>
      <c r="CH921" s="26">
        <v>151</v>
      </c>
      <c r="CI921" s="26">
        <v>152</v>
      </c>
      <c r="CJ921" s="26">
        <v>153</v>
      </c>
      <c r="CK921" s="26">
        <v>154</v>
      </c>
      <c r="CL921" s="26">
        <v>155</v>
      </c>
      <c r="CM921" s="26">
        <v>156</v>
      </c>
      <c r="CN921" s="26">
        <v>157</v>
      </c>
      <c r="CO921" s="26">
        <v>158</v>
      </c>
      <c r="CP921" s="26">
        <v>159</v>
      </c>
      <c r="CQ921" s="26">
        <v>160</v>
      </c>
      <c r="CR921" s="26">
        <v>161</v>
      </c>
      <c r="CS921" s="26">
        <v>162</v>
      </c>
      <c r="CT921" s="26">
        <v>163</v>
      </c>
      <c r="CU921" s="26">
        <v>164</v>
      </c>
      <c r="CV921" s="26">
        <v>165</v>
      </c>
      <c r="CW921" s="26">
        <v>166</v>
      </c>
      <c r="CX921" s="26">
        <v>167</v>
      </c>
      <c r="CY921" s="25">
        <v>168</v>
      </c>
      <c r="DB921" s="27">
        <v>145</v>
      </c>
      <c r="DC921" s="26">
        <v>146</v>
      </c>
      <c r="DD921" s="26">
        <v>147</v>
      </c>
      <c r="DE921" s="26">
        <v>148</v>
      </c>
      <c r="DF921" s="26">
        <v>149</v>
      </c>
      <c r="DG921" s="26">
        <v>150</v>
      </c>
      <c r="DH921" s="26">
        <v>151</v>
      </c>
      <c r="DI921" s="26">
        <v>152</v>
      </c>
      <c r="DJ921" s="26">
        <v>153</v>
      </c>
      <c r="DK921" s="26">
        <v>154</v>
      </c>
      <c r="DL921" s="26">
        <v>155</v>
      </c>
      <c r="DM921" s="26">
        <v>156</v>
      </c>
      <c r="DN921" s="26">
        <v>157</v>
      </c>
      <c r="DO921" s="26">
        <v>158</v>
      </c>
      <c r="DP921" s="26">
        <v>159</v>
      </c>
      <c r="DQ921" s="26">
        <v>160</v>
      </c>
      <c r="DR921" s="26">
        <v>161</v>
      </c>
      <c r="DS921" s="26">
        <v>162</v>
      </c>
      <c r="DT921" s="26">
        <v>163</v>
      </c>
      <c r="DU921" s="26">
        <v>164</v>
      </c>
      <c r="DV921" s="26">
        <v>165</v>
      </c>
      <c r="DW921" s="26">
        <v>166</v>
      </c>
      <c r="DX921" s="26">
        <v>167</v>
      </c>
      <c r="DY921" s="25">
        <v>168</v>
      </c>
      <c r="EB921" s="27">
        <v>145</v>
      </c>
      <c r="EC921" s="26">
        <v>146</v>
      </c>
      <c r="ED921" s="26">
        <v>147</v>
      </c>
      <c r="EE921" s="26">
        <v>148</v>
      </c>
      <c r="EF921" s="26">
        <v>149</v>
      </c>
      <c r="EG921" s="26">
        <v>150</v>
      </c>
      <c r="EH921" s="26">
        <v>151</v>
      </c>
      <c r="EI921" s="26">
        <v>152</v>
      </c>
      <c r="EJ921" s="26">
        <v>153</v>
      </c>
      <c r="EK921" s="26">
        <v>154</v>
      </c>
      <c r="EL921" s="26">
        <v>155</v>
      </c>
      <c r="EM921" s="26">
        <v>156</v>
      </c>
      <c r="EN921" s="26">
        <v>157</v>
      </c>
      <c r="EO921" s="26">
        <v>158</v>
      </c>
      <c r="EP921" s="26">
        <v>159</v>
      </c>
      <c r="EQ921" s="26">
        <v>160</v>
      </c>
      <c r="ER921" s="26">
        <v>161</v>
      </c>
      <c r="ES921" s="26">
        <v>162</v>
      </c>
      <c r="ET921" s="26">
        <v>163</v>
      </c>
      <c r="EU921" s="26">
        <v>164</v>
      </c>
      <c r="EV921" s="26">
        <v>165</v>
      </c>
      <c r="EW921" s="26">
        <v>166</v>
      </c>
      <c r="EX921" s="26">
        <v>167</v>
      </c>
      <c r="EY921" s="25">
        <v>168</v>
      </c>
      <c r="FB921" s="27">
        <v>145</v>
      </c>
      <c r="FC921" s="26">
        <v>146</v>
      </c>
      <c r="FD921" s="26">
        <v>147</v>
      </c>
      <c r="FE921" s="26">
        <v>148</v>
      </c>
      <c r="FF921" s="26">
        <v>149</v>
      </c>
      <c r="FG921" s="26">
        <v>150</v>
      </c>
      <c r="FH921" s="26">
        <v>151</v>
      </c>
      <c r="FI921" s="26">
        <v>152</v>
      </c>
      <c r="FJ921" s="26">
        <v>153</v>
      </c>
      <c r="FK921" s="26">
        <v>154</v>
      </c>
      <c r="FL921" s="26">
        <v>155</v>
      </c>
      <c r="FM921" s="26">
        <v>156</v>
      </c>
      <c r="FN921" s="26">
        <v>157</v>
      </c>
      <c r="FO921" s="26">
        <v>158</v>
      </c>
      <c r="FP921" s="26">
        <v>159</v>
      </c>
      <c r="FQ921" s="26">
        <v>160</v>
      </c>
      <c r="FR921" s="26">
        <v>161</v>
      </c>
      <c r="FS921" s="26">
        <v>162</v>
      </c>
      <c r="FT921" s="26">
        <v>163</v>
      </c>
      <c r="FU921" s="26">
        <v>164</v>
      </c>
      <c r="FV921" s="26">
        <v>165</v>
      </c>
      <c r="FW921" s="26">
        <v>166</v>
      </c>
      <c r="FX921" s="26">
        <v>167</v>
      </c>
      <c r="FY921" s="25">
        <v>168</v>
      </c>
    </row>
    <row r="922" spans="1:181">
      <c r="A922" s="24"/>
      <c r="B922" s="27">
        <v>169</v>
      </c>
      <c r="C922" s="26">
        <v>170</v>
      </c>
      <c r="D922" s="26">
        <v>171</v>
      </c>
      <c r="E922" s="26">
        <v>172</v>
      </c>
      <c r="F922" s="26">
        <v>173</v>
      </c>
      <c r="G922" s="26">
        <v>174</v>
      </c>
      <c r="H922" s="26">
        <v>175</v>
      </c>
      <c r="I922" s="26">
        <v>176</v>
      </c>
      <c r="J922" s="26">
        <v>177</v>
      </c>
      <c r="K922" s="26">
        <v>178</v>
      </c>
      <c r="L922" s="26">
        <v>179</v>
      </c>
      <c r="M922" s="26">
        <v>180</v>
      </c>
      <c r="N922" s="26">
        <v>181</v>
      </c>
      <c r="O922" s="26">
        <v>182</v>
      </c>
      <c r="P922" s="26">
        <v>183</v>
      </c>
      <c r="Q922" s="26">
        <v>184</v>
      </c>
      <c r="R922" s="26">
        <v>185</v>
      </c>
      <c r="S922" s="26">
        <v>186</v>
      </c>
      <c r="T922" s="26">
        <v>187</v>
      </c>
      <c r="U922" s="26">
        <v>188</v>
      </c>
      <c r="V922" s="26">
        <v>189</v>
      </c>
      <c r="W922" s="26">
        <v>190</v>
      </c>
      <c r="X922" s="26">
        <v>191</v>
      </c>
      <c r="Y922" s="25">
        <v>192</v>
      </c>
      <c r="AB922" s="27">
        <v>169</v>
      </c>
      <c r="AC922" s="26">
        <v>170</v>
      </c>
      <c r="AD922" s="26">
        <v>171</v>
      </c>
      <c r="AE922" s="26">
        <v>172</v>
      </c>
      <c r="AF922" s="26">
        <v>173</v>
      </c>
      <c r="AG922" s="26">
        <v>174</v>
      </c>
      <c r="AH922" s="26">
        <v>175</v>
      </c>
      <c r="AI922" s="26">
        <v>176</v>
      </c>
      <c r="AJ922" s="26">
        <v>177</v>
      </c>
      <c r="AK922" s="26">
        <v>178</v>
      </c>
      <c r="AL922" s="26">
        <v>179</v>
      </c>
      <c r="AM922" s="26">
        <v>180</v>
      </c>
      <c r="AN922" s="26">
        <v>181</v>
      </c>
      <c r="AO922" s="26">
        <v>182</v>
      </c>
      <c r="AP922" s="26">
        <v>183</v>
      </c>
      <c r="AQ922" s="26">
        <v>184</v>
      </c>
      <c r="AR922" s="26">
        <v>185</v>
      </c>
      <c r="AS922" s="26">
        <v>186</v>
      </c>
      <c r="AT922" s="26">
        <v>187</v>
      </c>
      <c r="AU922" s="26">
        <v>188</v>
      </c>
      <c r="AV922" s="26">
        <v>189</v>
      </c>
      <c r="AW922" s="26">
        <v>190</v>
      </c>
      <c r="AX922" s="26">
        <v>191</v>
      </c>
      <c r="AY922" s="25">
        <v>192</v>
      </c>
      <c r="BB922" s="27">
        <v>169</v>
      </c>
      <c r="BC922" s="26">
        <v>170</v>
      </c>
      <c r="BD922" s="26">
        <v>171</v>
      </c>
      <c r="BE922" s="26">
        <v>172</v>
      </c>
      <c r="BF922" s="26">
        <v>173</v>
      </c>
      <c r="BG922" s="26">
        <v>174</v>
      </c>
      <c r="BH922" s="26">
        <v>175</v>
      </c>
      <c r="BI922" s="26">
        <v>176</v>
      </c>
      <c r="BJ922" s="26">
        <v>177</v>
      </c>
      <c r="BK922" s="26">
        <v>178</v>
      </c>
      <c r="BL922" s="26">
        <v>179</v>
      </c>
      <c r="BM922" s="26">
        <v>180</v>
      </c>
      <c r="BN922" s="26">
        <v>181</v>
      </c>
      <c r="BO922" s="26">
        <v>182</v>
      </c>
      <c r="BP922" s="26">
        <v>183</v>
      </c>
      <c r="BQ922" s="26">
        <v>184</v>
      </c>
      <c r="BR922" s="26">
        <v>185</v>
      </c>
      <c r="BS922" s="26">
        <v>186</v>
      </c>
      <c r="BT922" s="26">
        <v>187</v>
      </c>
      <c r="BU922" s="26">
        <v>188</v>
      </c>
      <c r="BV922" s="26">
        <v>189</v>
      </c>
      <c r="BW922" s="26">
        <v>190</v>
      </c>
      <c r="BX922" s="26">
        <v>191</v>
      </c>
      <c r="BY922" s="25">
        <v>192</v>
      </c>
      <c r="CB922" s="27">
        <v>169</v>
      </c>
      <c r="CC922" s="26">
        <v>170</v>
      </c>
      <c r="CD922" s="26">
        <v>171</v>
      </c>
      <c r="CE922" s="26">
        <v>172</v>
      </c>
      <c r="CF922" s="26">
        <v>173</v>
      </c>
      <c r="CG922" s="26">
        <v>174</v>
      </c>
      <c r="CH922" s="26">
        <v>175</v>
      </c>
      <c r="CI922" s="26">
        <v>176</v>
      </c>
      <c r="CJ922" s="26">
        <v>177</v>
      </c>
      <c r="CK922" s="26">
        <v>178</v>
      </c>
      <c r="CL922" s="26">
        <v>179</v>
      </c>
      <c r="CM922" s="26">
        <v>180</v>
      </c>
      <c r="CN922" s="26">
        <v>181</v>
      </c>
      <c r="CO922" s="26">
        <v>182</v>
      </c>
      <c r="CP922" s="26">
        <v>183</v>
      </c>
      <c r="CQ922" s="26">
        <v>184</v>
      </c>
      <c r="CR922" s="26">
        <v>185</v>
      </c>
      <c r="CS922" s="26">
        <v>186</v>
      </c>
      <c r="CT922" s="26">
        <v>187</v>
      </c>
      <c r="CU922" s="26">
        <v>188</v>
      </c>
      <c r="CV922" s="26">
        <v>189</v>
      </c>
      <c r="CW922" s="26">
        <v>190</v>
      </c>
      <c r="CX922" s="26">
        <v>191</v>
      </c>
      <c r="CY922" s="25">
        <v>192</v>
      </c>
      <c r="DB922" s="27">
        <v>169</v>
      </c>
      <c r="DC922" s="26">
        <v>170</v>
      </c>
      <c r="DD922" s="26">
        <v>171</v>
      </c>
      <c r="DE922" s="26">
        <v>172</v>
      </c>
      <c r="DF922" s="26">
        <v>173</v>
      </c>
      <c r="DG922" s="26">
        <v>174</v>
      </c>
      <c r="DH922" s="26">
        <v>175</v>
      </c>
      <c r="DI922" s="26">
        <v>176</v>
      </c>
      <c r="DJ922" s="26">
        <v>177</v>
      </c>
      <c r="DK922" s="26">
        <v>178</v>
      </c>
      <c r="DL922" s="26">
        <v>179</v>
      </c>
      <c r="DM922" s="26">
        <v>180</v>
      </c>
      <c r="DN922" s="26">
        <v>181</v>
      </c>
      <c r="DO922" s="26">
        <v>182</v>
      </c>
      <c r="DP922" s="26">
        <v>183</v>
      </c>
      <c r="DQ922" s="26">
        <v>184</v>
      </c>
      <c r="DR922" s="26">
        <v>185</v>
      </c>
      <c r="DS922" s="26">
        <v>186</v>
      </c>
      <c r="DT922" s="26">
        <v>187</v>
      </c>
      <c r="DU922" s="26">
        <v>188</v>
      </c>
      <c r="DV922" s="26">
        <v>189</v>
      </c>
      <c r="DW922" s="26">
        <v>190</v>
      </c>
      <c r="DX922" s="26">
        <v>191</v>
      </c>
      <c r="DY922" s="25">
        <v>192</v>
      </c>
      <c r="EB922" s="27">
        <v>169</v>
      </c>
      <c r="EC922" s="26">
        <v>170</v>
      </c>
      <c r="ED922" s="26">
        <v>171</v>
      </c>
      <c r="EE922" s="26">
        <v>172</v>
      </c>
      <c r="EF922" s="26">
        <v>173</v>
      </c>
      <c r="EG922" s="26">
        <v>174</v>
      </c>
      <c r="EH922" s="26">
        <v>175</v>
      </c>
      <c r="EI922" s="26">
        <v>176</v>
      </c>
      <c r="EJ922" s="26">
        <v>177</v>
      </c>
      <c r="EK922" s="26">
        <v>178</v>
      </c>
      <c r="EL922" s="26">
        <v>179</v>
      </c>
      <c r="EM922" s="26">
        <v>180</v>
      </c>
      <c r="EN922" s="26">
        <v>181</v>
      </c>
      <c r="EO922" s="26">
        <v>182</v>
      </c>
      <c r="EP922" s="26">
        <v>183</v>
      </c>
      <c r="EQ922" s="26">
        <v>184</v>
      </c>
      <c r="ER922" s="26">
        <v>185</v>
      </c>
      <c r="ES922" s="26">
        <v>186</v>
      </c>
      <c r="ET922" s="26">
        <v>187</v>
      </c>
      <c r="EU922" s="26">
        <v>188</v>
      </c>
      <c r="EV922" s="26">
        <v>189</v>
      </c>
      <c r="EW922" s="26">
        <v>190</v>
      </c>
      <c r="EX922" s="26">
        <v>191</v>
      </c>
      <c r="EY922" s="25">
        <v>192</v>
      </c>
      <c r="FB922" s="27">
        <v>169</v>
      </c>
      <c r="FC922" s="26">
        <v>170</v>
      </c>
      <c r="FD922" s="26">
        <v>171</v>
      </c>
      <c r="FE922" s="26">
        <v>172</v>
      </c>
      <c r="FF922" s="26">
        <v>173</v>
      </c>
      <c r="FG922" s="26">
        <v>174</v>
      </c>
      <c r="FH922" s="26">
        <v>175</v>
      </c>
      <c r="FI922" s="26">
        <v>176</v>
      </c>
      <c r="FJ922" s="26">
        <v>177</v>
      </c>
      <c r="FK922" s="26">
        <v>178</v>
      </c>
      <c r="FL922" s="26">
        <v>179</v>
      </c>
      <c r="FM922" s="26">
        <v>180</v>
      </c>
      <c r="FN922" s="26">
        <v>181</v>
      </c>
      <c r="FO922" s="26">
        <v>182</v>
      </c>
      <c r="FP922" s="26">
        <v>183</v>
      </c>
      <c r="FQ922" s="26">
        <v>184</v>
      </c>
      <c r="FR922" s="26">
        <v>185</v>
      </c>
      <c r="FS922" s="26">
        <v>186</v>
      </c>
      <c r="FT922" s="26">
        <v>187</v>
      </c>
      <c r="FU922" s="26">
        <v>188</v>
      </c>
      <c r="FV922" s="26">
        <v>189</v>
      </c>
      <c r="FW922" s="26">
        <v>190</v>
      </c>
      <c r="FX922" s="26">
        <v>191</v>
      </c>
      <c r="FY922" s="25">
        <v>192</v>
      </c>
    </row>
    <row r="923" spans="1:181">
      <c r="A923" s="24" t="s">
        <v>2496</v>
      </c>
      <c r="B923" s="27">
        <v>193</v>
      </c>
      <c r="C923" s="26">
        <v>194</v>
      </c>
      <c r="D923" s="26">
        <v>195</v>
      </c>
      <c r="E923" s="26">
        <v>196</v>
      </c>
      <c r="F923" s="26">
        <v>197</v>
      </c>
      <c r="G923" s="26">
        <v>198</v>
      </c>
      <c r="H923" s="26">
        <v>199</v>
      </c>
      <c r="I923" s="26">
        <v>200</v>
      </c>
      <c r="J923" s="26">
        <v>201</v>
      </c>
      <c r="K923" s="26">
        <v>202</v>
      </c>
      <c r="L923" s="26">
        <v>203</v>
      </c>
      <c r="M923" s="26">
        <v>204</v>
      </c>
      <c r="N923" s="26">
        <v>205</v>
      </c>
      <c r="O923" s="26">
        <v>206</v>
      </c>
      <c r="P923" s="26">
        <v>207</v>
      </c>
      <c r="Q923" s="26">
        <v>208</v>
      </c>
      <c r="R923" s="26">
        <v>209</v>
      </c>
      <c r="S923" s="26">
        <v>210</v>
      </c>
      <c r="T923" s="26">
        <v>211</v>
      </c>
      <c r="U923" s="26">
        <v>212</v>
      </c>
      <c r="V923" s="26">
        <v>213</v>
      </c>
      <c r="W923" s="26">
        <v>214</v>
      </c>
      <c r="X923" s="26">
        <v>215</v>
      </c>
      <c r="Y923" s="25">
        <v>216</v>
      </c>
      <c r="AB923" s="27">
        <v>193</v>
      </c>
      <c r="AC923" s="26">
        <v>194</v>
      </c>
      <c r="AD923" s="26">
        <v>195</v>
      </c>
      <c r="AE923" s="26">
        <v>196</v>
      </c>
      <c r="AF923" s="26">
        <v>197</v>
      </c>
      <c r="AG923" s="26">
        <v>198</v>
      </c>
      <c r="AH923" s="26">
        <v>199</v>
      </c>
      <c r="AI923" s="26">
        <v>200</v>
      </c>
      <c r="AJ923" s="26">
        <v>201</v>
      </c>
      <c r="AK923" s="26">
        <v>202</v>
      </c>
      <c r="AL923" s="26">
        <v>203</v>
      </c>
      <c r="AM923" s="26">
        <v>204</v>
      </c>
      <c r="AN923" s="26">
        <v>205</v>
      </c>
      <c r="AO923" s="26">
        <v>206</v>
      </c>
      <c r="AP923" s="26">
        <v>207</v>
      </c>
      <c r="AQ923" s="26">
        <v>208</v>
      </c>
      <c r="AR923" s="26">
        <v>209</v>
      </c>
      <c r="AS923" s="26">
        <v>210</v>
      </c>
      <c r="AT923" s="26">
        <v>211</v>
      </c>
      <c r="AU923" s="26">
        <v>212</v>
      </c>
      <c r="AV923" s="26">
        <v>213</v>
      </c>
      <c r="AW923" s="26">
        <v>214</v>
      </c>
      <c r="AX923" s="26">
        <v>215</v>
      </c>
      <c r="AY923" s="25">
        <v>216</v>
      </c>
      <c r="BB923" s="27">
        <v>193</v>
      </c>
      <c r="BC923" s="26">
        <v>194</v>
      </c>
      <c r="BD923" s="26">
        <v>195</v>
      </c>
      <c r="BE923" s="26">
        <v>196</v>
      </c>
      <c r="BF923" s="26">
        <v>197</v>
      </c>
      <c r="BG923" s="26">
        <v>198</v>
      </c>
      <c r="BH923" s="26">
        <v>199</v>
      </c>
      <c r="BI923" s="26">
        <v>200</v>
      </c>
      <c r="BJ923" s="26">
        <v>201</v>
      </c>
      <c r="BK923" s="26">
        <v>202</v>
      </c>
      <c r="BL923" s="26">
        <v>203</v>
      </c>
      <c r="BM923" s="26">
        <v>204</v>
      </c>
      <c r="BN923" s="26">
        <v>205</v>
      </c>
      <c r="BO923" s="26">
        <v>206</v>
      </c>
      <c r="BP923" s="26">
        <v>207</v>
      </c>
      <c r="BQ923" s="26">
        <v>208</v>
      </c>
      <c r="BR923" s="26">
        <v>209</v>
      </c>
      <c r="BS923" s="26">
        <v>210</v>
      </c>
      <c r="BT923" s="26">
        <v>211</v>
      </c>
      <c r="BU923" s="26">
        <v>212</v>
      </c>
      <c r="BV923" s="26">
        <v>213</v>
      </c>
      <c r="BW923" s="26">
        <v>214</v>
      </c>
      <c r="BX923" s="26">
        <v>215</v>
      </c>
      <c r="BY923" s="25">
        <v>216</v>
      </c>
      <c r="CB923" s="27">
        <v>193</v>
      </c>
      <c r="CC923" s="26">
        <v>194</v>
      </c>
      <c r="CD923" s="26">
        <v>195</v>
      </c>
      <c r="CE923" s="26">
        <v>196</v>
      </c>
      <c r="CF923" s="26">
        <v>197</v>
      </c>
      <c r="CG923" s="26">
        <v>198</v>
      </c>
      <c r="CH923" s="26">
        <v>199</v>
      </c>
      <c r="CI923" s="26">
        <v>200</v>
      </c>
      <c r="CJ923" s="26">
        <v>201</v>
      </c>
      <c r="CK923" s="26">
        <v>202</v>
      </c>
      <c r="CL923" s="26">
        <v>203</v>
      </c>
      <c r="CM923" s="26">
        <v>204</v>
      </c>
      <c r="CN923" s="26">
        <v>205</v>
      </c>
      <c r="CO923" s="26">
        <v>206</v>
      </c>
      <c r="CP923" s="26">
        <v>207</v>
      </c>
      <c r="CQ923" s="26">
        <v>208</v>
      </c>
      <c r="CR923" s="26">
        <v>209</v>
      </c>
      <c r="CS923" s="26">
        <v>210</v>
      </c>
      <c r="CT923" s="26">
        <v>211</v>
      </c>
      <c r="CU923" s="26">
        <v>212</v>
      </c>
      <c r="CV923" s="26">
        <v>213</v>
      </c>
      <c r="CW923" s="26">
        <v>214</v>
      </c>
      <c r="CX923" s="26">
        <v>215</v>
      </c>
      <c r="CY923" s="25">
        <v>216</v>
      </c>
      <c r="DB923" s="27">
        <v>193</v>
      </c>
      <c r="DC923" s="26">
        <v>194</v>
      </c>
      <c r="DD923" s="26">
        <v>195</v>
      </c>
      <c r="DE923" s="26">
        <v>196</v>
      </c>
      <c r="DF923" s="26">
        <v>197</v>
      </c>
      <c r="DG923" s="26">
        <v>198</v>
      </c>
      <c r="DH923" s="26">
        <v>199</v>
      </c>
      <c r="DI923" s="26">
        <v>200</v>
      </c>
      <c r="DJ923" s="26">
        <v>201</v>
      </c>
      <c r="DK923" s="26">
        <v>202</v>
      </c>
      <c r="DL923" s="26">
        <v>203</v>
      </c>
      <c r="DM923" s="26">
        <v>204</v>
      </c>
      <c r="DN923" s="26">
        <v>205</v>
      </c>
      <c r="DO923" s="26">
        <v>206</v>
      </c>
      <c r="DP923" s="26">
        <v>207</v>
      </c>
      <c r="DQ923" s="26">
        <v>208</v>
      </c>
      <c r="DR923" s="26">
        <v>209</v>
      </c>
      <c r="DS923" s="26">
        <v>210</v>
      </c>
      <c r="DT923" s="26">
        <v>211</v>
      </c>
      <c r="DU923" s="26">
        <v>212</v>
      </c>
      <c r="DV923" s="26">
        <v>213</v>
      </c>
      <c r="DW923" s="26">
        <v>214</v>
      </c>
      <c r="DX923" s="26">
        <v>215</v>
      </c>
      <c r="DY923" s="25">
        <v>216</v>
      </c>
      <c r="EB923" s="27">
        <v>193</v>
      </c>
      <c r="EC923" s="26">
        <v>194</v>
      </c>
      <c r="ED923" s="26">
        <v>195</v>
      </c>
      <c r="EE923" s="26">
        <v>196</v>
      </c>
      <c r="EF923" s="26">
        <v>197</v>
      </c>
      <c r="EG923" s="26">
        <v>198</v>
      </c>
      <c r="EH923" s="26">
        <v>199</v>
      </c>
      <c r="EI923" s="26">
        <v>200</v>
      </c>
      <c r="EJ923" s="26">
        <v>201</v>
      </c>
      <c r="EK923" s="26">
        <v>202</v>
      </c>
      <c r="EL923" s="26">
        <v>203</v>
      </c>
      <c r="EM923" s="26">
        <v>204</v>
      </c>
      <c r="EN923" s="26">
        <v>205</v>
      </c>
      <c r="EO923" s="26">
        <v>206</v>
      </c>
      <c r="EP923" s="26">
        <v>207</v>
      </c>
      <c r="EQ923" s="26">
        <v>208</v>
      </c>
      <c r="ER923" s="26">
        <v>209</v>
      </c>
      <c r="ES923" s="26">
        <v>210</v>
      </c>
      <c r="ET923" s="26">
        <v>211</v>
      </c>
      <c r="EU923" s="26">
        <v>212</v>
      </c>
      <c r="EV923" s="26">
        <v>213</v>
      </c>
      <c r="EW923" s="26">
        <v>214</v>
      </c>
      <c r="EX923" s="26">
        <v>215</v>
      </c>
      <c r="EY923" s="25">
        <v>216</v>
      </c>
      <c r="FB923" s="27">
        <v>193</v>
      </c>
      <c r="FC923" s="26">
        <v>194</v>
      </c>
      <c r="FD923" s="26">
        <v>195</v>
      </c>
      <c r="FE923" s="26">
        <v>196</v>
      </c>
      <c r="FF923" s="26">
        <v>197</v>
      </c>
      <c r="FG923" s="26">
        <v>198</v>
      </c>
      <c r="FH923" s="26">
        <v>199</v>
      </c>
      <c r="FI923" s="26">
        <v>200</v>
      </c>
      <c r="FJ923" s="26">
        <v>201</v>
      </c>
      <c r="FK923" s="26">
        <v>202</v>
      </c>
      <c r="FL923" s="26">
        <v>203</v>
      </c>
      <c r="FM923" s="26">
        <v>204</v>
      </c>
      <c r="FN923" s="26">
        <v>205</v>
      </c>
      <c r="FO923" s="26">
        <v>206</v>
      </c>
      <c r="FP923" s="26">
        <v>207</v>
      </c>
      <c r="FQ923" s="26">
        <v>208</v>
      </c>
      <c r="FR923" s="26">
        <v>209</v>
      </c>
      <c r="FS923" s="26">
        <v>210</v>
      </c>
      <c r="FT923" s="26">
        <v>211</v>
      </c>
      <c r="FU923" s="26">
        <v>212</v>
      </c>
      <c r="FV923" s="26">
        <v>213</v>
      </c>
      <c r="FW923" s="26">
        <v>214</v>
      </c>
      <c r="FX923" s="26">
        <v>215</v>
      </c>
      <c r="FY923" s="25">
        <v>216</v>
      </c>
    </row>
    <row r="924" spans="1:181">
      <c r="A924" s="24" t="s">
        <v>2495</v>
      </c>
      <c r="B924" s="27">
        <v>217</v>
      </c>
      <c r="C924" s="26">
        <v>218</v>
      </c>
      <c r="D924" s="26">
        <v>219</v>
      </c>
      <c r="E924" s="26">
        <v>220</v>
      </c>
      <c r="F924" s="26">
        <v>221</v>
      </c>
      <c r="G924" s="26">
        <v>222</v>
      </c>
      <c r="H924" s="26">
        <v>223</v>
      </c>
      <c r="I924" s="26">
        <v>224</v>
      </c>
      <c r="J924" s="26">
        <v>225</v>
      </c>
      <c r="K924" s="26">
        <v>226</v>
      </c>
      <c r="L924" s="26">
        <v>227</v>
      </c>
      <c r="M924" s="26">
        <v>228</v>
      </c>
      <c r="N924" s="26">
        <v>229</v>
      </c>
      <c r="O924" s="26">
        <v>230</v>
      </c>
      <c r="P924" s="26">
        <v>231</v>
      </c>
      <c r="Q924" s="26">
        <v>232</v>
      </c>
      <c r="R924" s="26">
        <v>233</v>
      </c>
      <c r="S924" s="26">
        <v>234</v>
      </c>
      <c r="T924" s="26">
        <v>235</v>
      </c>
      <c r="U924" s="26">
        <v>236</v>
      </c>
      <c r="V924" s="26">
        <v>237</v>
      </c>
      <c r="W924" s="26">
        <v>238</v>
      </c>
      <c r="X924" s="26">
        <v>239</v>
      </c>
      <c r="Y924" s="25">
        <v>240</v>
      </c>
      <c r="AB924" s="27">
        <v>217</v>
      </c>
      <c r="AC924" s="26">
        <v>218</v>
      </c>
      <c r="AD924" s="26">
        <v>219</v>
      </c>
      <c r="AE924" s="26">
        <v>220</v>
      </c>
      <c r="AF924" s="26">
        <v>221</v>
      </c>
      <c r="AG924" s="26">
        <v>222</v>
      </c>
      <c r="AH924" s="26">
        <v>223</v>
      </c>
      <c r="AI924" s="26">
        <v>224</v>
      </c>
      <c r="AJ924" s="26">
        <v>225</v>
      </c>
      <c r="AK924" s="26">
        <v>226</v>
      </c>
      <c r="AL924" s="26">
        <v>227</v>
      </c>
      <c r="AM924" s="26">
        <v>228</v>
      </c>
      <c r="AN924" s="26">
        <v>229</v>
      </c>
      <c r="AO924" s="26">
        <v>230</v>
      </c>
      <c r="AP924" s="26">
        <v>231</v>
      </c>
      <c r="AQ924" s="26">
        <v>232</v>
      </c>
      <c r="AR924" s="26">
        <v>233</v>
      </c>
      <c r="AS924" s="26">
        <v>234</v>
      </c>
      <c r="AT924" s="26">
        <v>235</v>
      </c>
      <c r="AU924" s="26">
        <v>236</v>
      </c>
      <c r="AV924" s="26">
        <v>237</v>
      </c>
      <c r="AW924" s="26">
        <v>238</v>
      </c>
      <c r="AX924" s="26">
        <v>239</v>
      </c>
      <c r="AY924" s="25">
        <v>240</v>
      </c>
      <c r="BB924" s="27">
        <v>217</v>
      </c>
      <c r="BC924" s="26">
        <v>218</v>
      </c>
      <c r="BD924" s="26">
        <v>219</v>
      </c>
      <c r="BE924" s="26">
        <v>220</v>
      </c>
      <c r="BF924" s="26">
        <v>221</v>
      </c>
      <c r="BG924" s="26">
        <v>222</v>
      </c>
      <c r="BH924" s="26">
        <v>223</v>
      </c>
      <c r="BI924" s="26">
        <v>224</v>
      </c>
      <c r="BJ924" s="26">
        <v>225</v>
      </c>
      <c r="BK924" s="26">
        <v>226</v>
      </c>
      <c r="BL924" s="26">
        <v>227</v>
      </c>
      <c r="BM924" s="26">
        <v>228</v>
      </c>
      <c r="BN924" s="26">
        <v>229</v>
      </c>
      <c r="BO924" s="26">
        <v>230</v>
      </c>
      <c r="BP924" s="26">
        <v>231</v>
      </c>
      <c r="BQ924" s="26">
        <v>232</v>
      </c>
      <c r="BR924" s="26">
        <v>233</v>
      </c>
      <c r="BS924" s="26">
        <v>234</v>
      </c>
      <c r="BT924" s="26">
        <v>235</v>
      </c>
      <c r="BU924" s="26">
        <v>236</v>
      </c>
      <c r="BV924" s="26">
        <v>237</v>
      </c>
      <c r="BW924" s="26">
        <v>238</v>
      </c>
      <c r="BX924" s="26">
        <v>239</v>
      </c>
      <c r="BY924" s="25">
        <v>240</v>
      </c>
      <c r="CB924" s="27">
        <v>217</v>
      </c>
      <c r="CC924" s="26">
        <v>218</v>
      </c>
      <c r="CD924" s="26">
        <v>219</v>
      </c>
      <c r="CE924" s="26">
        <v>220</v>
      </c>
      <c r="CF924" s="26">
        <v>221</v>
      </c>
      <c r="CG924" s="26">
        <v>222</v>
      </c>
      <c r="CH924" s="26">
        <v>223</v>
      </c>
      <c r="CI924" s="26">
        <v>224</v>
      </c>
      <c r="CJ924" s="26">
        <v>225</v>
      </c>
      <c r="CK924" s="26">
        <v>226</v>
      </c>
      <c r="CL924" s="26">
        <v>227</v>
      </c>
      <c r="CM924" s="26">
        <v>228</v>
      </c>
      <c r="CN924" s="26">
        <v>229</v>
      </c>
      <c r="CO924" s="26">
        <v>230</v>
      </c>
      <c r="CP924" s="26">
        <v>231</v>
      </c>
      <c r="CQ924" s="26">
        <v>232</v>
      </c>
      <c r="CR924" s="26">
        <v>233</v>
      </c>
      <c r="CS924" s="26">
        <v>234</v>
      </c>
      <c r="CT924" s="26">
        <v>235</v>
      </c>
      <c r="CU924" s="26">
        <v>236</v>
      </c>
      <c r="CV924" s="26">
        <v>237</v>
      </c>
      <c r="CW924" s="26">
        <v>238</v>
      </c>
      <c r="CX924" s="26">
        <v>239</v>
      </c>
      <c r="CY924" s="25">
        <v>240</v>
      </c>
      <c r="DB924" s="27">
        <v>217</v>
      </c>
      <c r="DC924" s="26">
        <v>218</v>
      </c>
      <c r="DD924" s="26">
        <v>219</v>
      </c>
      <c r="DE924" s="26">
        <v>220</v>
      </c>
      <c r="DF924" s="26">
        <v>221</v>
      </c>
      <c r="DG924" s="26">
        <v>222</v>
      </c>
      <c r="DH924" s="26">
        <v>223</v>
      </c>
      <c r="DI924" s="26">
        <v>224</v>
      </c>
      <c r="DJ924" s="26">
        <v>225</v>
      </c>
      <c r="DK924" s="26">
        <v>226</v>
      </c>
      <c r="DL924" s="26">
        <v>227</v>
      </c>
      <c r="DM924" s="26">
        <v>228</v>
      </c>
      <c r="DN924" s="26">
        <v>229</v>
      </c>
      <c r="DO924" s="26">
        <v>230</v>
      </c>
      <c r="DP924" s="26">
        <v>231</v>
      </c>
      <c r="DQ924" s="26">
        <v>232</v>
      </c>
      <c r="DR924" s="26">
        <v>233</v>
      </c>
      <c r="DS924" s="26">
        <v>234</v>
      </c>
      <c r="DT924" s="26">
        <v>235</v>
      </c>
      <c r="DU924" s="26">
        <v>236</v>
      </c>
      <c r="DV924" s="26">
        <v>237</v>
      </c>
      <c r="DW924" s="26">
        <v>238</v>
      </c>
      <c r="DX924" s="26">
        <v>239</v>
      </c>
      <c r="DY924" s="25">
        <v>240</v>
      </c>
      <c r="EB924" s="27">
        <v>217</v>
      </c>
      <c r="EC924" s="26">
        <v>218</v>
      </c>
      <c r="ED924" s="26">
        <v>219</v>
      </c>
      <c r="EE924" s="26">
        <v>220</v>
      </c>
      <c r="EF924" s="26">
        <v>221</v>
      </c>
      <c r="EG924" s="26">
        <v>222</v>
      </c>
      <c r="EH924" s="26">
        <v>223</v>
      </c>
      <c r="EI924" s="26">
        <v>224</v>
      </c>
      <c r="EJ924" s="26">
        <v>225</v>
      </c>
      <c r="EK924" s="26">
        <v>226</v>
      </c>
      <c r="EL924" s="26">
        <v>227</v>
      </c>
      <c r="EM924" s="26">
        <v>228</v>
      </c>
      <c r="EN924" s="26">
        <v>229</v>
      </c>
      <c r="EO924" s="26">
        <v>230</v>
      </c>
      <c r="EP924" s="26">
        <v>231</v>
      </c>
      <c r="EQ924" s="26">
        <v>232</v>
      </c>
      <c r="ER924" s="26">
        <v>233</v>
      </c>
      <c r="ES924" s="26">
        <v>234</v>
      </c>
      <c r="ET924" s="26">
        <v>235</v>
      </c>
      <c r="EU924" s="26">
        <v>236</v>
      </c>
      <c r="EV924" s="26">
        <v>237</v>
      </c>
      <c r="EW924" s="26">
        <v>238</v>
      </c>
      <c r="EX924" s="26">
        <v>239</v>
      </c>
      <c r="EY924" s="25">
        <v>240</v>
      </c>
      <c r="FB924" s="27">
        <v>217</v>
      </c>
      <c r="FC924" s="26">
        <v>218</v>
      </c>
      <c r="FD924" s="26">
        <v>219</v>
      </c>
      <c r="FE924" s="26">
        <v>220</v>
      </c>
      <c r="FF924" s="26">
        <v>221</v>
      </c>
      <c r="FG924" s="26">
        <v>222</v>
      </c>
      <c r="FH924" s="26">
        <v>223</v>
      </c>
      <c r="FI924" s="26">
        <v>224</v>
      </c>
      <c r="FJ924" s="26">
        <v>225</v>
      </c>
      <c r="FK924" s="26">
        <v>226</v>
      </c>
      <c r="FL924" s="26">
        <v>227</v>
      </c>
      <c r="FM924" s="26">
        <v>228</v>
      </c>
      <c r="FN924" s="26">
        <v>229</v>
      </c>
      <c r="FO924" s="26">
        <v>230</v>
      </c>
      <c r="FP924" s="26">
        <v>231</v>
      </c>
      <c r="FQ924" s="26">
        <v>232</v>
      </c>
      <c r="FR924" s="26">
        <v>233</v>
      </c>
      <c r="FS924" s="26">
        <v>234</v>
      </c>
      <c r="FT924" s="26">
        <v>235</v>
      </c>
      <c r="FU924" s="26">
        <v>236</v>
      </c>
      <c r="FV924" s="26">
        <v>237</v>
      </c>
      <c r="FW924" s="26">
        <v>238</v>
      </c>
      <c r="FX924" s="26">
        <v>239</v>
      </c>
      <c r="FY924" s="25">
        <v>240</v>
      </c>
    </row>
    <row r="925" spans="1:181">
      <c r="A925" s="24" t="s">
        <v>2494</v>
      </c>
      <c r="B925" s="27">
        <v>241</v>
      </c>
      <c r="C925" s="26">
        <v>242</v>
      </c>
      <c r="D925" s="26">
        <v>243</v>
      </c>
      <c r="E925" s="26">
        <v>244</v>
      </c>
      <c r="F925" s="26">
        <v>245</v>
      </c>
      <c r="G925" s="26">
        <v>246</v>
      </c>
      <c r="H925" s="26">
        <v>247</v>
      </c>
      <c r="I925" s="26">
        <v>248</v>
      </c>
      <c r="J925" s="26">
        <v>249</v>
      </c>
      <c r="K925" s="26">
        <v>250</v>
      </c>
      <c r="L925" s="26">
        <v>251</v>
      </c>
      <c r="M925" s="26">
        <v>252</v>
      </c>
      <c r="N925" s="26">
        <v>253</v>
      </c>
      <c r="O925" s="26">
        <v>254</v>
      </c>
      <c r="P925" s="26">
        <v>255</v>
      </c>
      <c r="Q925" s="26">
        <v>256</v>
      </c>
      <c r="R925" s="26">
        <v>257</v>
      </c>
      <c r="S925" s="26">
        <v>258</v>
      </c>
      <c r="T925" s="26">
        <v>259</v>
      </c>
      <c r="U925" s="26">
        <v>260</v>
      </c>
      <c r="V925" s="26">
        <v>261</v>
      </c>
      <c r="W925" s="26">
        <v>262</v>
      </c>
      <c r="X925" s="26">
        <v>263</v>
      </c>
      <c r="Y925" s="25">
        <v>264</v>
      </c>
      <c r="AB925" s="27">
        <v>241</v>
      </c>
      <c r="AC925" s="26">
        <v>242</v>
      </c>
      <c r="AD925" s="26">
        <v>243</v>
      </c>
      <c r="AE925" s="26">
        <v>244</v>
      </c>
      <c r="AF925" s="26">
        <v>245</v>
      </c>
      <c r="AG925" s="26">
        <v>246</v>
      </c>
      <c r="AH925" s="26">
        <v>247</v>
      </c>
      <c r="AI925" s="26">
        <v>248</v>
      </c>
      <c r="AJ925" s="26">
        <v>249</v>
      </c>
      <c r="AK925" s="26">
        <v>250</v>
      </c>
      <c r="AL925" s="26">
        <v>251</v>
      </c>
      <c r="AM925" s="26">
        <v>252</v>
      </c>
      <c r="AN925" s="26">
        <v>253</v>
      </c>
      <c r="AO925" s="26">
        <v>254</v>
      </c>
      <c r="AP925" s="26">
        <v>255</v>
      </c>
      <c r="AQ925" s="26">
        <v>256</v>
      </c>
      <c r="AR925" s="26">
        <v>257</v>
      </c>
      <c r="AS925" s="26">
        <v>258</v>
      </c>
      <c r="AT925" s="26">
        <v>259</v>
      </c>
      <c r="AU925" s="26">
        <v>260</v>
      </c>
      <c r="AV925" s="26">
        <v>261</v>
      </c>
      <c r="AW925" s="26">
        <v>262</v>
      </c>
      <c r="AX925" s="26">
        <v>263</v>
      </c>
      <c r="AY925" s="25">
        <v>264</v>
      </c>
      <c r="BB925" s="27">
        <v>241</v>
      </c>
      <c r="BC925" s="26">
        <v>242</v>
      </c>
      <c r="BD925" s="26">
        <v>243</v>
      </c>
      <c r="BE925" s="26">
        <v>244</v>
      </c>
      <c r="BF925" s="26">
        <v>245</v>
      </c>
      <c r="BG925" s="26">
        <v>246</v>
      </c>
      <c r="BH925" s="26">
        <v>247</v>
      </c>
      <c r="BI925" s="26">
        <v>248</v>
      </c>
      <c r="BJ925" s="26">
        <v>249</v>
      </c>
      <c r="BK925" s="26">
        <v>250</v>
      </c>
      <c r="BL925" s="26">
        <v>251</v>
      </c>
      <c r="BM925" s="26">
        <v>252</v>
      </c>
      <c r="BN925" s="26">
        <v>253</v>
      </c>
      <c r="BO925" s="26">
        <v>254</v>
      </c>
      <c r="BP925" s="26">
        <v>255</v>
      </c>
      <c r="BQ925" s="26">
        <v>256</v>
      </c>
      <c r="BR925" s="26">
        <v>257</v>
      </c>
      <c r="BS925" s="26">
        <v>258</v>
      </c>
      <c r="BT925" s="26">
        <v>259</v>
      </c>
      <c r="BU925" s="26">
        <v>260</v>
      </c>
      <c r="BV925" s="26">
        <v>261</v>
      </c>
      <c r="BW925" s="26">
        <v>262</v>
      </c>
      <c r="BX925" s="26">
        <v>263</v>
      </c>
      <c r="BY925" s="25">
        <v>264</v>
      </c>
      <c r="CB925" s="27">
        <v>241</v>
      </c>
      <c r="CC925" s="26">
        <v>242</v>
      </c>
      <c r="CD925" s="26">
        <v>243</v>
      </c>
      <c r="CE925" s="26">
        <v>244</v>
      </c>
      <c r="CF925" s="26">
        <v>245</v>
      </c>
      <c r="CG925" s="26">
        <v>246</v>
      </c>
      <c r="CH925" s="26">
        <v>247</v>
      </c>
      <c r="CI925" s="26">
        <v>248</v>
      </c>
      <c r="CJ925" s="26">
        <v>249</v>
      </c>
      <c r="CK925" s="26">
        <v>250</v>
      </c>
      <c r="CL925" s="26">
        <v>251</v>
      </c>
      <c r="CM925" s="26">
        <v>252</v>
      </c>
      <c r="CN925" s="26">
        <v>253</v>
      </c>
      <c r="CO925" s="26">
        <v>254</v>
      </c>
      <c r="CP925" s="26">
        <v>255</v>
      </c>
      <c r="CQ925" s="26">
        <v>256</v>
      </c>
      <c r="CR925" s="26">
        <v>257</v>
      </c>
      <c r="CS925" s="26">
        <v>258</v>
      </c>
      <c r="CT925" s="26">
        <v>259</v>
      </c>
      <c r="CU925" s="26">
        <v>260</v>
      </c>
      <c r="CV925" s="26">
        <v>261</v>
      </c>
      <c r="CW925" s="26">
        <v>262</v>
      </c>
      <c r="CX925" s="26">
        <v>263</v>
      </c>
      <c r="CY925" s="25">
        <v>264</v>
      </c>
      <c r="DB925" s="27">
        <v>241</v>
      </c>
      <c r="DC925" s="26">
        <v>242</v>
      </c>
      <c r="DD925" s="26">
        <v>243</v>
      </c>
      <c r="DE925" s="26">
        <v>244</v>
      </c>
      <c r="DF925" s="26">
        <v>245</v>
      </c>
      <c r="DG925" s="26">
        <v>246</v>
      </c>
      <c r="DH925" s="26">
        <v>247</v>
      </c>
      <c r="DI925" s="26">
        <v>248</v>
      </c>
      <c r="DJ925" s="26">
        <v>249</v>
      </c>
      <c r="DK925" s="26">
        <v>250</v>
      </c>
      <c r="DL925" s="26">
        <v>251</v>
      </c>
      <c r="DM925" s="26">
        <v>252</v>
      </c>
      <c r="DN925" s="26">
        <v>253</v>
      </c>
      <c r="DO925" s="26">
        <v>254</v>
      </c>
      <c r="DP925" s="26">
        <v>255</v>
      </c>
      <c r="DQ925" s="26">
        <v>256</v>
      </c>
      <c r="DR925" s="26">
        <v>257</v>
      </c>
      <c r="DS925" s="26">
        <v>258</v>
      </c>
      <c r="DT925" s="26">
        <v>259</v>
      </c>
      <c r="DU925" s="26">
        <v>260</v>
      </c>
      <c r="DV925" s="26">
        <v>261</v>
      </c>
      <c r="DW925" s="26">
        <v>262</v>
      </c>
      <c r="DX925" s="26">
        <v>263</v>
      </c>
      <c r="DY925" s="25">
        <v>264</v>
      </c>
      <c r="EB925" s="27">
        <v>241</v>
      </c>
      <c r="EC925" s="26">
        <v>242</v>
      </c>
      <c r="ED925" s="26">
        <v>243</v>
      </c>
      <c r="EE925" s="26">
        <v>244</v>
      </c>
      <c r="EF925" s="26">
        <v>245</v>
      </c>
      <c r="EG925" s="26">
        <v>246</v>
      </c>
      <c r="EH925" s="26">
        <v>247</v>
      </c>
      <c r="EI925" s="26">
        <v>248</v>
      </c>
      <c r="EJ925" s="26">
        <v>249</v>
      </c>
      <c r="EK925" s="26">
        <v>250</v>
      </c>
      <c r="EL925" s="26">
        <v>251</v>
      </c>
      <c r="EM925" s="26">
        <v>252</v>
      </c>
      <c r="EN925" s="26">
        <v>253</v>
      </c>
      <c r="EO925" s="26">
        <v>254</v>
      </c>
      <c r="EP925" s="26">
        <v>255</v>
      </c>
      <c r="EQ925" s="26">
        <v>256</v>
      </c>
      <c r="ER925" s="26">
        <v>257</v>
      </c>
      <c r="ES925" s="26">
        <v>258</v>
      </c>
      <c r="ET925" s="26">
        <v>259</v>
      </c>
      <c r="EU925" s="26">
        <v>260</v>
      </c>
      <c r="EV925" s="26">
        <v>261</v>
      </c>
      <c r="EW925" s="26">
        <v>262</v>
      </c>
      <c r="EX925" s="26">
        <v>263</v>
      </c>
      <c r="EY925" s="25">
        <v>264</v>
      </c>
      <c r="FB925" s="27">
        <v>241</v>
      </c>
      <c r="FC925" s="26">
        <v>242</v>
      </c>
      <c r="FD925" s="26">
        <v>243</v>
      </c>
      <c r="FE925" s="26">
        <v>244</v>
      </c>
      <c r="FF925" s="26">
        <v>245</v>
      </c>
      <c r="FG925" s="26">
        <v>246</v>
      </c>
      <c r="FH925" s="26">
        <v>247</v>
      </c>
      <c r="FI925" s="26">
        <v>248</v>
      </c>
      <c r="FJ925" s="26">
        <v>249</v>
      </c>
      <c r="FK925" s="26">
        <v>250</v>
      </c>
      <c r="FL925" s="26">
        <v>251</v>
      </c>
      <c r="FM925" s="26">
        <v>252</v>
      </c>
      <c r="FN925" s="26">
        <v>253</v>
      </c>
      <c r="FO925" s="26">
        <v>254</v>
      </c>
      <c r="FP925" s="26">
        <v>255</v>
      </c>
      <c r="FQ925" s="26">
        <v>256</v>
      </c>
      <c r="FR925" s="26">
        <v>257</v>
      </c>
      <c r="FS925" s="26">
        <v>258</v>
      </c>
      <c r="FT925" s="26">
        <v>259</v>
      </c>
      <c r="FU925" s="26">
        <v>260</v>
      </c>
      <c r="FV925" s="26">
        <v>261</v>
      </c>
      <c r="FW925" s="26">
        <v>262</v>
      </c>
      <c r="FX925" s="26">
        <v>263</v>
      </c>
      <c r="FY925" s="25">
        <v>264</v>
      </c>
    </row>
    <row r="926" spans="1:181" ht="15.75" thickBot="1">
      <c r="A926" s="24"/>
      <c r="B926" s="23">
        <v>265</v>
      </c>
      <c r="C926" s="22">
        <v>266</v>
      </c>
      <c r="D926" s="22">
        <v>267</v>
      </c>
      <c r="E926" s="22">
        <v>268</v>
      </c>
      <c r="F926" s="22">
        <v>269</v>
      </c>
      <c r="G926" s="22">
        <v>270</v>
      </c>
      <c r="H926" s="22">
        <v>271</v>
      </c>
      <c r="I926" s="22">
        <v>272</v>
      </c>
      <c r="J926" s="22">
        <v>273</v>
      </c>
      <c r="K926" s="22">
        <v>274</v>
      </c>
      <c r="L926" s="22">
        <v>275</v>
      </c>
      <c r="M926" s="22">
        <v>276</v>
      </c>
      <c r="N926" s="22">
        <v>277</v>
      </c>
      <c r="O926" s="22">
        <v>278</v>
      </c>
      <c r="P926" s="22">
        <v>279</v>
      </c>
      <c r="Q926" s="22">
        <v>280</v>
      </c>
      <c r="R926" s="22">
        <v>281</v>
      </c>
      <c r="S926" s="22">
        <v>282</v>
      </c>
      <c r="T926" s="22">
        <v>283</v>
      </c>
      <c r="U926" s="22">
        <v>284</v>
      </c>
      <c r="V926" s="22">
        <v>285</v>
      </c>
      <c r="W926" s="22">
        <v>286</v>
      </c>
      <c r="X926" s="22">
        <v>287</v>
      </c>
      <c r="Y926" s="21">
        <v>288</v>
      </c>
      <c r="AB926" s="23">
        <v>265</v>
      </c>
      <c r="AC926" s="22">
        <v>266</v>
      </c>
      <c r="AD926" s="22">
        <v>267</v>
      </c>
      <c r="AE926" s="22">
        <v>268</v>
      </c>
      <c r="AF926" s="22">
        <v>269</v>
      </c>
      <c r="AG926" s="22">
        <v>270</v>
      </c>
      <c r="AH926" s="22">
        <v>271</v>
      </c>
      <c r="AI926" s="22">
        <v>272</v>
      </c>
      <c r="AJ926" s="22">
        <v>273</v>
      </c>
      <c r="AK926" s="22">
        <v>274</v>
      </c>
      <c r="AL926" s="22">
        <v>275</v>
      </c>
      <c r="AM926" s="22">
        <v>276</v>
      </c>
      <c r="AN926" s="22">
        <v>277</v>
      </c>
      <c r="AO926" s="22">
        <v>278</v>
      </c>
      <c r="AP926" s="22">
        <v>279</v>
      </c>
      <c r="AQ926" s="22">
        <v>280</v>
      </c>
      <c r="AR926" s="22">
        <v>281</v>
      </c>
      <c r="AS926" s="22">
        <v>282</v>
      </c>
      <c r="AT926" s="22">
        <v>283</v>
      </c>
      <c r="AU926" s="22">
        <v>284</v>
      </c>
      <c r="AV926" s="22">
        <v>285</v>
      </c>
      <c r="AW926" s="22">
        <v>286</v>
      </c>
      <c r="AX926" s="22">
        <v>287</v>
      </c>
      <c r="AY926" s="21">
        <v>288</v>
      </c>
      <c r="BB926" s="23">
        <v>265</v>
      </c>
      <c r="BC926" s="22">
        <v>266</v>
      </c>
      <c r="BD926" s="22">
        <v>267</v>
      </c>
      <c r="BE926" s="22">
        <v>268</v>
      </c>
      <c r="BF926" s="22">
        <v>269</v>
      </c>
      <c r="BG926" s="22">
        <v>270</v>
      </c>
      <c r="BH926" s="22">
        <v>271</v>
      </c>
      <c r="BI926" s="22">
        <v>272</v>
      </c>
      <c r="BJ926" s="22">
        <v>273</v>
      </c>
      <c r="BK926" s="22">
        <v>274</v>
      </c>
      <c r="BL926" s="22">
        <v>275</v>
      </c>
      <c r="BM926" s="22">
        <v>276</v>
      </c>
      <c r="BN926" s="22">
        <v>277</v>
      </c>
      <c r="BO926" s="22">
        <v>278</v>
      </c>
      <c r="BP926" s="22">
        <v>279</v>
      </c>
      <c r="BQ926" s="22">
        <v>280</v>
      </c>
      <c r="BR926" s="22">
        <v>281</v>
      </c>
      <c r="BS926" s="22">
        <v>282</v>
      </c>
      <c r="BT926" s="22">
        <v>283</v>
      </c>
      <c r="BU926" s="22">
        <v>284</v>
      </c>
      <c r="BV926" s="22">
        <v>285</v>
      </c>
      <c r="BW926" s="22">
        <v>286</v>
      </c>
      <c r="BX926" s="22">
        <v>287</v>
      </c>
      <c r="BY926" s="21">
        <v>288</v>
      </c>
      <c r="CB926" s="23">
        <v>265</v>
      </c>
      <c r="CC926" s="22">
        <v>266</v>
      </c>
      <c r="CD926" s="22">
        <v>267</v>
      </c>
      <c r="CE926" s="22">
        <v>268</v>
      </c>
      <c r="CF926" s="22">
        <v>269</v>
      </c>
      <c r="CG926" s="22">
        <v>270</v>
      </c>
      <c r="CH926" s="22">
        <v>271</v>
      </c>
      <c r="CI926" s="22">
        <v>272</v>
      </c>
      <c r="CJ926" s="22">
        <v>273</v>
      </c>
      <c r="CK926" s="22">
        <v>274</v>
      </c>
      <c r="CL926" s="22">
        <v>275</v>
      </c>
      <c r="CM926" s="22">
        <v>276</v>
      </c>
      <c r="CN926" s="22">
        <v>277</v>
      </c>
      <c r="CO926" s="22">
        <v>278</v>
      </c>
      <c r="CP926" s="22">
        <v>279</v>
      </c>
      <c r="CQ926" s="22">
        <v>280</v>
      </c>
      <c r="CR926" s="22">
        <v>281</v>
      </c>
      <c r="CS926" s="22">
        <v>282</v>
      </c>
      <c r="CT926" s="22">
        <v>283</v>
      </c>
      <c r="CU926" s="22">
        <v>284</v>
      </c>
      <c r="CV926" s="22">
        <v>285</v>
      </c>
      <c r="CW926" s="22">
        <v>286</v>
      </c>
      <c r="CX926" s="22">
        <v>287</v>
      </c>
      <c r="CY926" s="21">
        <v>288</v>
      </c>
      <c r="DB926" s="23">
        <v>265</v>
      </c>
      <c r="DC926" s="22">
        <v>266</v>
      </c>
      <c r="DD926" s="22">
        <v>267</v>
      </c>
      <c r="DE926" s="22">
        <v>268</v>
      </c>
      <c r="DF926" s="22">
        <v>269</v>
      </c>
      <c r="DG926" s="22">
        <v>270</v>
      </c>
      <c r="DH926" s="22">
        <v>271</v>
      </c>
      <c r="DI926" s="22">
        <v>272</v>
      </c>
      <c r="DJ926" s="22">
        <v>273</v>
      </c>
      <c r="DK926" s="22">
        <v>274</v>
      </c>
      <c r="DL926" s="22">
        <v>275</v>
      </c>
      <c r="DM926" s="22">
        <v>276</v>
      </c>
      <c r="DN926" s="22">
        <v>277</v>
      </c>
      <c r="DO926" s="22">
        <v>278</v>
      </c>
      <c r="DP926" s="22">
        <v>279</v>
      </c>
      <c r="DQ926" s="22">
        <v>280</v>
      </c>
      <c r="DR926" s="22">
        <v>281</v>
      </c>
      <c r="DS926" s="22">
        <v>282</v>
      </c>
      <c r="DT926" s="22">
        <v>283</v>
      </c>
      <c r="DU926" s="22">
        <v>284</v>
      </c>
      <c r="DV926" s="22">
        <v>285</v>
      </c>
      <c r="DW926" s="22">
        <v>286</v>
      </c>
      <c r="DX926" s="22">
        <v>287</v>
      </c>
      <c r="DY926" s="21">
        <v>288</v>
      </c>
      <c r="EB926" s="23">
        <v>265</v>
      </c>
      <c r="EC926" s="22">
        <v>266</v>
      </c>
      <c r="ED926" s="22">
        <v>267</v>
      </c>
      <c r="EE926" s="22">
        <v>268</v>
      </c>
      <c r="EF926" s="22">
        <v>269</v>
      </c>
      <c r="EG926" s="22">
        <v>270</v>
      </c>
      <c r="EH926" s="22">
        <v>271</v>
      </c>
      <c r="EI926" s="22">
        <v>272</v>
      </c>
      <c r="EJ926" s="22">
        <v>273</v>
      </c>
      <c r="EK926" s="22">
        <v>274</v>
      </c>
      <c r="EL926" s="22">
        <v>275</v>
      </c>
      <c r="EM926" s="22">
        <v>276</v>
      </c>
      <c r="EN926" s="22">
        <v>277</v>
      </c>
      <c r="EO926" s="22">
        <v>278</v>
      </c>
      <c r="EP926" s="22">
        <v>279</v>
      </c>
      <c r="EQ926" s="22">
        <v>280</v>
      </c>
      <c r="ER926" s="22">
        <v>281</v>
      </c>
      <c r="ES926" s="22">
        <v>282</v>
      </c>
      <c r="ET926" s="22">
        <v>283</v>
      </c>
      <c r="EU926" s="22">
        <v>284</v>
      </c>
      <c r="EV926" s="22">
        <v>285</v>
      </c>
      <c r="EW926" s="22">
        <v>286</v>
      </c>
      <c r="EX926" s="22">
        <v>287</v>
      </c>
      <c r="EY926" s="21">
        <v>288</v>
      </c>
      <c r="FB926" s="23">
        <v>265</v>
      </c>
      <c r="FC926" s="22">
        <v>266</v>
      </c>
      <c r="FD926" s="22">
        <v>267</v>
      </c>
      <c r="FE926" s="22">
        <v>268</v>
      </c>
      <c r="FF926" s="22">
        <v>269</v>
      </c>
      <c r="FG926" s="22">
        <v>270</v>
      </c>
      <c r="FH926" s="22">
        <v>271</v>
      </c>
      <c r="FI926" s="22">
        <v>272</v>
      </c>
      <c r="FJ926" s="22">
        <v>273</v>
      </c>
      <c r="FK926" s="22">
        <v>274</v>
      </c>
      <c r="FL926" s="22">
        <v>275</v>
      </c>
      <c r="FM926" s="22">
        <v>276</v>
      </c>
      <c r="FN926" s="22">
        <v>277</v>
      </c>
      <c r="FO926" s="22">
        <v>278</v>
      </c>
      <c r="FP926" s="22">
        <v>279</v>
      </c>
      <c r="FQ926" s="22">
        <v>280</v>
      </c>
      <c r="FR926" s="22">
        <v>281</v>
      </c>
      <c r="FS926" s="22">
        <v>282</v>
      </c>
      <c r="FT926" s="22">
        <v>283</v>
      </c>
      <c r="FU926" s="22">
        <v>284</v>
      </c>
      <c r="FV926" s="22">
        <v>285</v>
      </c>
      <c r="FW926" s="22">
        <v>286</v>
      </c>
      <c r="FX926" s="22">
        <v>287</v>
      </c>
      <c r="FY926" s="21">
        <v>288</v>
      </c>
    </row>
    <row r="928" spans="1:181" ht="15.75" thickBot="1">
      <c r="B928" s="744" t="s">
        <v>5722</v>
      </c>
      <c r="C928" s="744"/>
      <c r="D928" s="744"/>
      <c r="E928" s="744"/>
      <c r="F928" s="744"/>
      <c r="G928" s="744"/>
      <c r="H928" t="s">
        <v>2493</v>
      </c>
      <c r="M928" s="744" t="s">
        <v>6651</v>
      </c>
      <c r="N928" s="744"/>
      <c r="O928" s="744"/>
      <c r="P928" s="744"/>
      <c r="Q928" s="744"/>
      <c r="R928" t="s">
        <v>2493</v>
      </c>
      <c r="AB928" s="744" t="s">
        <v>5722</v>
      </c>
      <c r="AC928" s="744"/>
      <c r="AD928" s="744"/>
      <c r="AE928" s="744"/>
      <c r="AF928" s="744"/>
      <c r="AG928" s="744"/>
      <c r="AM928" s="744" t="s">
        <v>6651</v>
      </c>
      <c r="AN928" s="744"/>
      <c r="AO928" s="744"/>
      <c r="AP928" s="744"/>
      <c r="AQ928" s="744"/>
      <c r="BB928" s="744" t="s">
        <v>5722</v>
      </c>
      <c r="BC928" s="744"/>
      <c r="BD928" s="744"/>
      <c r="BE928" s="744"/>
      <c r="BF928" s="744"/>
      <c r="BG928" s="744"/>
      <c r="BM928" s="744" t="s">
        <v>6651</v>
      </c>
      <c r="BN928" s="744"/>
      <c r="BO928" s="744"/>
      <c r="BP928" s="744"/>
      <c r="BQ928" s="744"/>
      <c r="CB928" s="744" t="s">
        <v>5722</v>
      </c>
      <c r="CC928" s="744"/>
      <c r="CD928" s="744"/>
      <c r="CE928" s="744"/>
      <c r="CF928" s="744"/>
      <c r="CG928" s="744"/>
      <c r="CM928" s="744" t="s">
        <v>6651</v>
      </c>
      <c r="CN928" s="744"/>
      <c r="CO928" s="744"/>
      <c r="CP928" s="744"/>
      <c r="CQ928" s="744"/>
      <c r="DB928" s="744" t="s">
        <v>5722</v>
      </c>
      <c r="DC928" s="744"/>
      <c r="DD928" s="744"/>
      <c r="DE928" s="744"/>
      <c r="DF928" s="744"/>
      <c r="DG928" s="744"/>
      <c r="DM928" s="744" t="s">
        <v>6651</v>
      </c>
      <c r="DN928" s="744"/>
      <c r="DO928" s="744"/>
      <c r="DP928" s="744"/>
      <c r="DQ928" s="744"/>
      <c r="EB928" s="744" t="s">
        <v>5722</v>
      </c>
      <c r="EC928" s="744"/>
      <c r="ED928" s="744"/>
      <c r="EE928" s="744"/>
      <c r="EF928" s="744"/>
      <c r="EG928" s="744"/>
      <c r="EM928" s="744" t="s">
        <v>6651</v>
      </c>
      <c r="EN928" s="744"/>
      <c r="EO928" s="744"/>
      <c r="EP928" s="744"/>
      <c r="EQ928" s="744"/>
      <c r="FB928" s="744" t="s">
        <v>5722</v>
      </c>
      <c r="FC928" s="744"/>
      <c r="FD928" s="744"/>
      <c r="FE928" s="744"/>
      <c r="FF928" s="744"/>
      <c r="FG928" s="744"/>
      <c r="FM928" s="744" t="s">
        <v>6651</v>
      </c>
      <c r="FN928" s="744"/>
      <c r="FO928" s="744"/>
      <c r="FP928" s="744"/>
      <c r="FQ928" s="744"/>
    </row>
    <row r="929" spans="2:169">
      <c r="B929" s="17">
        <v>1</v>
      </c>
      <c r="C929" t="s">
        <v>4625</v>
      </c>
      <c r="M929" s="17">
        <v>1</v>
      </c>
      <c r="N929" t="s">
        <v>6647</v>
      </c>
      <c r="AB929" s="16">
        <v>1</v>
      </c>
      <c r="AM929" s="16">
        <v>1</v>
      </c>
      <c r="BB929" s="15">
        <v>1</v>
      </c>
      <c r="BM929" s="15">
        <v>1</v>
      </c>
      <c r="CB929" s="14">
        <v>1</v>
      </c>
      <c r="CM929" s="14">
        <v>1</v>
      </c>
      <c r="DB929" s="13">
        <v>1</v>
      </c>
      <c r="DM929" s="13">
        <v>1</v>
      </c>
      <c r="EB929" s="12">
        <v>1</v>
      </c>
      <c r="EM929" s="12">
        <v>1</v>
      </c>
      <c r="FB929" s="11">
        <v>1</v>
      </c>
      <c r="FM929" s="11">
        <v>1</v>
      </c>
    </row>
    <row r="930" spans="2:169">
      <c r="B930" s="10">
        <v>25</v>
      </c>
      <c r="M930" s="10">
        <v>2</v>
      </c>
      <c r="N930" t="s">
        <v>6631</v>
      </c>
      <c r="AB930" s="9">
        <v>25</v>
      </c>
      <c r="AM930" s="9">
        <v>2</v>
      </c>
      <c r="BB930" s="8">
        <v>25</v>
      </c>
      <c r="BM930" s="8">
        <v>2</v>
      </c>
      <c r="CB930" s="7">
        <v>25</v>
      </c>
      <c r="CM930" s="7">
        <v>2</v>
      </c>
      <c r="DB930" s="6">
        <v>25</v>
      </c>
      <c r="DM930" s="6">
        <v>2</v>
      </c>
      <c r="EB930" s="5">
        <v>25</v>
      </c>
      <c r="EM930" s="5">
        <v>2</v>
      </c>
      <c r="FB930" s="4">
        <v>25</v>
      </c>
      <c r="FM930" s="4">
        <v>2</v>
      </c>
    </row>
    <row r="931" spans="2:169">
      <c r="B931" s="10">
        <v>49</v>
      </c>
      <c r="M931" s="10">
        <v>3</v>
      </c>
      <c r="N931" t="s">
        <v>6632</v>
      </c>
      <c r="AB931" s="9">
        <v>49</v>
      </c>
      <c r="AM931" s="9">
        <v>3</v>
      </c>
      <c r="BB931" s="8">
        <v>49</v>
      </c>
      <c r="BM931" s="8">
        <v>3</v>
      </c>
      <c r="CB931" s="7">
        <v>49</v>
      </c>
      <c r="CM931" s="7">
        <v>3</v>
      </c>
      <c r="DB931" s="6">
        <v>49</v>
      </c>
      <c r="DM931" s="6">
        <v>3</v>
      </c>
      <c r="EB931" s="5">
        <v>49</v>
      </c>
      <c r="EM931" s="5">
        <v>3</v>
      </c>
      <c r="FB931" s="4">
        <v>49</v>
      </c>
      <c r="FM931" s="4">
        <v>3</v>
      </c>
    </row>
    <row r="932" spans="2:169">
      <c r="B932" s="19">
        <v>73</v>
      </c>
      <c r="M932" s="10">
        <v>4</v>
      </c>
      <c r="N932" t="s">
        <v>6633</v>
      </c>
      <c r="AB932" s="19">
        <v>73</v>
      </c>
      <c r="AM932" s="9">
        <v>4</v>
      </c>
      <c r="BB932" s="19">
        <v>73</v>
      </c>
      <c r="BM932" s="8">
        <v>4</v>
      </c>
      <c r="CB932" s="19">
        <v>73</v>
      </c>
      <c r="CM932" s="7">
        <v>4</v>
      </c>
      <c r="DB932" s="19">
        <v>73</v>
      </c>
      <c r="DM932" s="6">
        <v>4</v>
      </c>
      <c r="EB932" s="19">
        <v>73</v>
      </c>
      <c r="EM932" s="5">
        <v>4</v>
      </c>
      <c r="FB932" s="19">
        <v>73</v>
      </c>
      <c r="FM932" s="4">
        <v>4</v>
      </c>
    </row>
    <row r="933" spans="2:169">
      <c r="B933" s="19">
        <v>97</v>
      </c>
      <c r="M933" s="10">
        <v>5</v>
      </c>
      <c r="N933" t="s">
        <v>6634</v>
      </c>
      <c r="AB933" s="19">
        <v>97</v>
      </c>
      <c r="AM933" s="9">
        <v>5</v>
      </c>
      <c r="BB933" s="19">
        <v>97</v>
      </c>
      <c r="BM933" s="8">
        <v>5</v>
      </c>
      <c r="CB933" s="19">
        <v>97</v>
      </c>
      <c r="CM933" s="7">
        <v>5</v>
      </c>
      <c r="DB933" s="19">
        <v>97</v>
      </c>
      <c r="DM933" s="6">
        <v>5</v>
      </c>
      <c r="EB933" s="19">
        <v>97</v>
      </c>
      <c r="EM933" s="5">
        <v>5</v>
      </c>
      <c r="FB933" s="19">
        <v>97</v>
      </c>
      <c r="FM933" s="4">
        <v>5</v>
      </c>
    </row>
    <row r="934" spans="2:169">
      <c r="B934" s="19">
        <v>121</v>
      </c>
      <c r="M934" s="10">
        <v>6</v>
      </c>
      <c r="N934" t="s">
        <v>6646</v>
      </c>
      <c r="AB934" s="19">
        <v>121</v>
      </c>
      <c r="AM934" s="9">
        <v>6</v>
      </c>
      <c r="BB934" s="19">
        <v>121</v>
      </c>
      <c r="BM934" s="8">
        <v>6</v>
      </c>
      <c r="CB934" s="19">
        <v>121</v>
      </c>
      <c r="CM934" s="7">
        <v>6</v>
      </c>
      <c r="DB934" s="19">
        <v>121</v>
      </c>
      <c r="DM934" s="6">
        <v>6</v>
      </c>
      <c r="EB934" s="19">
        <v>121</v>
      </c>
      <c r="EM934" s="5">
        <v>6</v>
      </c>
      <c r="FB934" s="19">
        <v>121</v>
      </c>
      <c r="FM934" s="4">
        <v>6</v>
      </c>
    </row>
    <row r="935" spans="2:169">
      <c r="B935" s="19">
        <v>145</v>
      </c>
      <c r="M935" s="2">
        <v>7</v>
      </c>
      <c r="N935" t="s">
        <v>6635</v>
      </c>
      <c r="AB935" s="19">
        <v>145</v>
      </c>
      <c r="AM935" s="2">
        <v>7</v>
      </c>
      <c r="BB935" s="19">
        <v>145</v>
      </c>
      <c r="BM935" s="2">
        <v>7</v>
      </c>
      <c r="CB935" s="19">
        <v>145</v>
      </c>
      <c r="CM935" s="2">
        <v>7</v>
      </c>
      <c r="DB935" s="19">
        <v>145</v>
      </c>
      <c r="DM935" s="2">
        <v>7</v>
      </c>
      <c r="EB935" s="19">
        <v>145</v>
      </c>
      <c r="EM935" s="2">
        <v>7</v>
      </c>
      <c r="FB935" s="19">
        <v>145</v>
      </c>
      <c r="FM935" s="2">
        <v>7</v>
      </c>
    </row>
    <row r="936" spans="2:169">
      <c r="B936" s="19">
        <v>169</v>
      </c>
      <c r="M936" s="2">
        <v>8</v>
      </c>
      <c r="N936" t="s">
        <v>6636</v>
      </c>
      <c r="AB936" s="19">
        <v>169</v>
      </c>
      <c r="AM936" s="2">
        <v>8</v>
      </c>
      <c r="BB936" s="19">
        <v>169</v>
      </c>
      <c r="BM936" s="2">
        <v>8</v>
      </c>
      <c r="CB936" s="19">
        <v>169</v>
      </c>
      <c r="CM936" s="2">
        <v>8</v>
      </c>
      <c r="DB936" s="19">
        <v>169</v>
      </c>
      <c r="DM936" s="2">
        <v>8</v>
      </c>
      <c r="EB936" s="19">
        <v>169</v>
      </c>
      <c r="EM936" s="2">
        <v>8</v>
      </c>
      <c r="FB936" s="19">
        <v>169</v>
      </c>
      <c r="FM936" s="2">
        <v>8</v>
      </c>
    </row>
    <row r="937" spans="2:169">
      <c r="B937" s="19">
        <v>193</v>
      </c>
      <c r="M937" s="2">
        <v>9</v>
      </c>
      <c r="N937" t="s">
        <v>6637</v>
      </c>
      <c r="AB937" s="19">
        <v>193</v>
      </c>
      <c r="AM937" s="2">
        <v>9</v>
      </c>
      <c r="BB937" s="19">
        <v>193</v>
      </c>
      <c r="BM937" s="2">
        <v>9</v>
      </c>
      <c r="CB937" s="19">
        <v>193</v>
      </c>
      <c r="CM937" s="2">
        <v>9</v>
      </c>
      <c r="DB937" s="19">
        <v>193</v>
      </c>
      <c r="DM937" s="2">
        <v>9</v>
      </c>
      <c r="EB937" s="19">
        <v>193</v>
      </c>
      <c r="EM937" s="2">
        <v>9</v>
      </c>
      <c r="FB937" s="19">
        <v>193</v>
      </c>
      <c r="FM937" s="2">
        <v>9</v>
      </c>
    </row>
    <row r="938" spans="2:169">
      <c r="B938" s="19">
        <v>217</v>
      </c>
      <c r="M938" s="2">
        <v>10</v>
      </c>
      <c r="N938" t="s">
        <v>6065</v>
      </c>
      <c r="AB938" s="19">
        <v>217</v>
      </c>
      <c r="AM938" s="2">
        <v>10</v>
      </c>
      <c r="BB938" s="19">
        <v>217</v>
      </c>
      <c r="BM938" s="2">
        <v>10</v>
      </c>
      <c r="CB938" s="19">
        <v>217</v>
      </c>
      <c r="CM938" s="2">
        <v>10</v>
      </c>
      <c r="DB938" s="19">
        <v>217</v>
      </c>
      <c r="DM938" s="2">
        <v>10</v>
      </c>
      <c r="EB938" s="19">
        <v>217</v>
      </c>
      <c r="EM938" s="2">
        <v>10</v>
      </c>
      <c r="FB938" s="19">
        <v>217</v>
      </c>
      <c r="FM938" s="2">
        <v>10</v>
      </c>
    </row>
    <row r="939" spans="2:169">
      <c r="B939" s="19">
        <v>241</v>
      </c>
      <c r="M939" s="2">
        <v>11</v>
      </c>
      <c r="N939" t="s">
        <v>6638</v>
      </c>
      <c r="AB939" s="19">
        <v>241</v>
      </c>
      <c r="AM939" s="2">
        <v>11</v>
      </c>
      <c r="BB939" s="19">
        <v>241</v>
      </c>
      <c r="BM939" s="2">
        <v>11</v>
      </c>
      <c r="CB939" s="19">
        <v>241</v>
      </c>
      <c r="CM939" s="2">
        <v>11</v>
      </c>
      <c r="DB939" s="19">
        <v>241</v>
      </c>
      <c r="DM939" s="2">
        <v>11</v>
      </c>
      <c r="EB939" s="19">
        <v>241</v>
      </c>
      <c r="EM939" s="2">
        <v>11</v>
      </c>
      <c r="FB939" s="19">
        <v>241</v>
      </c>
      <c r="FM939" s="2">
        <v>11</v>
      </c>
    </row>
    <row r="940" spans="2:169" ht="15.75" thickBot="1">
      <c r="B940" s="18">
        <v>265</v>
      </c>
      <c r="M940" s="2">
        <v>12</v>
      </c>
      <c r="N940" t="s">
        <v>1938</v>
      </c>
      <c r="AB940" s="18">
        <v>265</v>
      </c>
      <c r="AM940" s="2">
        <v>12</v>
      </c>
      <c r="BB940" s="18">
        <v>265</v>
      </c>
      <c r="BM940" s="2">
        <v>12</v>
      </c>
      <c r="CB940" s="18">
        <v>265</v>
      </c>
      <c r="CM940" s="2">
        <v>12</v>
      </c>
      <c r="DB940" s="18">
        <v>265</v>
      </c>
      <c r="DM940" s="2">
        <v>12</v>
      </c>
      <c r="EB940" s="18">
        <v>265</v>
      </c>
      <c r="EM940" s="2">
        <v>12</v>
      </c>
      <c r="FB940" s="18">
        <v>265</v>
      </c>
      <c r="FM940" s="2">
        <v>12</v>
      </c>
    </row>
    <row r="941" spans="2:169">
      <c r="M941" s="2">
        <v>13</v>
      </c>
      <c r="N941" t="s">
        <v>267</v>
      </c>
      <c r="AM941" s="2">
        <v>13</v>
      </c>
      <c r="BM941" s="2">
        <v>13</v>
      </c>
      <c r="CM941" s="2">
        <v>13</v>
      </c>
      <c r="DM941" s="2">
        <v>13</v>
      </c>
      <c r="EM941" s="2">
        <v>13</v>
      </c>
      <c r="FM941" s="2">
        <v>13</v>
      </c>
    </row>
    <row r="942" spans="2:169">
      <c r="M942" s="2">
        <v>14</v>
      </c>
      <c r="N942" t="s">
        <v>1635</v>
      </c>
      <c r="AM942" s="2">
        <v>14</v>
      </c>
      <c r="BM942" s="2">
        <v>14</v>
      </c>
      <c r="CM942" s="2">
        <v>14</v>
      </c>
      <c r="DM942" s="2">
        <v>14</v>
      </c>
      <c r="EM942" s="2">
        <v>14</v>
      </c>
      <c r="FM942" s="2">
        <v>14</v>
      </c>
    </row>
    <row r="943" spans="2:169">
      <c r="C943" t="s">
        <v>2371</v>
      </c>
      <c r="D943" t="s">
        <v>2370</v>
      </c>
      <c r="M943" s="2">
        <v>15</v>
      </c>
      <c r="N943" t="s">
        <v>6639</v>
      </c>
      <c r="AM943" s="2">
        <v>15</v>
      </c>
      <c r="BM943" s="2">
        <v>15</v>
      </c>
      <c r="CM943" s="2">
        <v>15</v>
      </c>
      <c r="DM943" s="2">
        <v>15</v>
      </c>
      <c r="EM943" s="2">
        <v>15</v>
      </c>
      <c r="FM943" s="2">
        <v>15</v>
      </c>
    </row>
    <row r="944" spans="2:169">
      <c r="D944" t="s">
        <v>2361</v>
      </c>
      <c r="M944" s="2">
        <v>16</v>
      </c>
      <c r="N944" t="s">
        <v>6640</v>
      </c>
      <c r="AA944" t="s">
        <v>5701</v>
      </c>
      <c r="AB944" t="s">
        <v>5702</v>
      </c>
      <c r="AE944" t="s">
        <v>6038</v>
      </c>
      <c r="AG944" t="s">
        <v>1206</v>
      </c>
      <c r="AI944" t="s">
        <v>2521</v>
      </c>
      <c r="AM944" s="2">
        <v>16</v>
      </c>
      <c r="BM944" s="2">
        <v>16</v>
      </c>
      <c r="CM944" s="2">
        <v>16</v>
      </c>
      <c r="DM944" s="2">
        <v>16</v>
      </c>
      <c r="EM944" s="2">
        <v>16</v>
      </c>
      <c r="FM944" s="2">
        <v>16</v>
      </c>
    </row>
    <row r="945" spans="3:169">
      <c r="D945" t="s">
        <v>2353</v>
      </c>
      <c r="M945" s="2">
        <v>17</v>
      </c>
      <c r="N945" t="s">
        <v>6641</v>
      </c>
      <c r="AB945" t="s">
        <v>5711</v>
      </c>
      <c r="AM945" s="2">
        <v>17</v>
      </c>
      <c r="BM945" s="2">
        <v>17</v>
      </c>
      <c r="CM945" s="2">
        <v>17</v>
      </c>
      <c r="DM945" s="2">
        <v>17</v>
      </c>
      <c r="EM945" s="2">
        <v>17</v>
      </c>
      <c r="FM945" s="2">
        <v>17</v>
      </c>
    </row>
    <row r="946" spans="3:169">
      <c r="D946" t="s">
        <v>2343</v>
      </c>
      <c r="M946" s="2">
        <v>18</v>
      </c>
      <c r="N946" t="s">
        <v>6642</v>
      </c>
      <c r="AB946" t="s">
        <v>5703</v>
      </c>
      <c r="AM946" s="2">
        <v>18</v>
      </c>
      <c r="BM946" s="2">
        <v>18</v>
      </c>
      <c r="CM946" s="2">
        <v>18</v>
      </c>
      <c r="DM946" s="2">
        <v>18</v>
      </c>
      <c r="EM946" s="2">
        <v>18</v>
      </c>
      <c r="FM946" s="2">
        <v>18</v>
      </c>
    </row>
    <row r="947" spans="3:169">
      <c r="D947" t="s">
        <v>2335</v>
      </c>
      <c r="M947" s="2">
        <v>19</v>
      </c>
      <c r="N947" t="s">
        <v>6643</v>
      </c>
      <c r="AB947" t="s">
        <v>5704</v>
      </c>
      <c r="AE947" t="s">
        <v>6063</v>
      </c>
      <c r="AG947" t="s">
        <v>1839</v>
      </c>
      <c r="AI947" t="s">
        <v>2482</v>
      </c>
      <c r="AJ947" t="s">
        <v>6067</v>
      </c>
      <c r="AM947" s="2">
        <v>19</v>
      </c>
      <c r="BM947" s="2">
        <v>19</v>
      </c>
      <c r="CM947" s="2">
        <v>19</v>
      </c>
      <c r="DM947" s="2">
        <v>19</v>
      </c>
      <c r="EM947" s="2">
        <v>19</v>
      </c>
      <c r="FM947" s="2">
        <v>19</v>
      </c>
    </row>
    <row r="948" spans="3:169">
      <c r="D948" t="s">
        <v>2327</v>
      </c>
      <c r="M948" s="2">
        <v>20</v>
      </c>
      <c r="N948" t="s">
        <v>6644</v>
      </c>
      <c r="AB948" t="s">
        <v>5712</v>
      </c>
      <c r="AE948" t="s">
        <v>6064</v>
      </c>
      <c r="AG948" t="s">
        <v>6065</v>
      </c>
      <c r="AI948" t="s">
        <v>1938</v>
      </c>
      <c r="AJ948" t="s">
        <v>6066</v>
      </c>
      <c r="AM948" s="2">
        <v>20</v>
      </c>
      <c r="BM948" s="2">
        <v>20</v>
      </c>
      <c r="CM948" s="2">
        <v>20</v>
      </c>
      <c r="DM948" s="2">
        <v>20</v>
      </c>
      <c r="EM948" s="2">
        <v>20</v>
      </c>
      <c r="FM948" s="2">
        <v>20</v>
      </c>
    </row>
    <row r="949" spans="3:169">
      <c r="D949" t="s">
        <v>2316</v>
      </c>
      <c r="M949" s="2">
        <v>21</v>
      </c>
      <c r="N949" t="s">
        <v>6650</v>
      </c>
      <c r="AB949" t="s">
        <v>5705</v>
      </c>
      <c r="AM949" s="2">
        <v>21</v>
      </c>
      <c r="BM949" s="2">
        <v>21</v>
      </c>
      <c r="CM949" s="2">
        <v>21</v>
      </c>
      <c r="DM949" s="2">
        <v>21</v>
      </c>
      <c r="EM949" s="2">
        <v>21</v>
      </c>
      <c r="FM949" s="2">
        <v>21</v>
      </c>
    </row>
    <row r="950" spans="3:169">
      <c r="D950" t="s">
        <v>1276</v>
      </c>
      <c r="M950" s="2">
        <v>22</v>
      </c>
      <c r="N950" t="s">
        <v>6648</v>
      </c>
      <c r="AB950" t="s">
        <v>5706</v>
      </c>
      <c r="AM950" s="2">
        <v>22</v>
      </c>
      <c r="BM950" s="2">
        <v>22</v>
      </c>
      <c r="CM950" s="2">
        <v>22</v>
      </c>
      <c r="DM950" s="2">
        <v>22</v>
      </c>
      <c r="EM950" s="2">
        <v>22</v>
      </c>
      <c r="FM950" s="2">
        <v>22</v>
      </c>
    </row>
    <row r="951" spans="3:169">
      <c r="D951" t="s">
        <v>2299</v>
      </c>
      <c r="M951" s="2">
        <v>23</v>
      </c>
      <c r="N951" t="s">
        <v>6649</v>
      </c>
      <c r="AB951" t="s">
        <v>5707</v>
      </c>
      <c r="AM951" s="2">
        <v>23</v>
      </c>
      <c r="BM951" s="2">
        <v>23</v>
      </c>
      <c r="CM951" s="2">
        <v>23</v>
      </c>
      <c r="DM951" s="2">
        <v>23</v>
      </c>
      <c r="EM951" s="2">
        <v>23</v>
      </c>
      <c r="FM951" s="2">
        <v>23</v>
      </c>
    </row>
    <row r="952" spans="3:169" ht="15.75" thickBot="1">
      <c r="D952" t="s">
        <v>2290</v>
      </c>
      <c r="M952" s="1">
        <v>24</v>
      </c>
      <c r="N952" t="s">
        <v>6645</v>
      </c>
      <c r="AB952" t="s">
        <v>5708</v>
      </c>
      <c r="AM952" s="1">
        <v>24</v>
      </c>
      <c r="BM952" s="1">
        <v>24</v>
      </c>
      <c r="CM952" s="1">
        <v>24</v>
      </c>
      <c r="DM952" s="1">
        <v>24</v>
      </c>
      <c r="EM952" s="1">
        <v>24</v>
      </c>
      <c r="FM952" s="1">
        <v>24</v>
      </c>
    </row>
    <row r="953" spans="3:169">
      <c r="D953" t="s">
        <v>2280</v>
      </c>
      <c r="M953" s="17">
        <v>25</v>
      </c>
      <c r="AB953" t="s">
        <v>5709</v>
      </c>
      <c r="AM953" s="16">
        <v>25</v>
      </c>
      <c r="BM953" s="15">
        <v>25</v>
      </c>
      <c r="CM953" s="14">
        <v>25</v>
      </c>
      <c r="DM953" s="13">
        <v>25</v>
      </c>
      <c r="EM953" s="12">
        <v>25</v>
      </c>
      <c r="FM953" s="11">
        <v>25</v>
      </c>
    </row>
    <row r="954" spans="3:169">
      <c r="M954" s="10">
        <v>26</v>
      </c>
      <c r="AB954" t="s">
        <v>5710</v>
      </c>
      <c r="AM954" s="9">
        <v>26</v>
      </c>
      <c r="BM954" s="8">
        <v>26</v>
      </c>
      <c r="CM954" s="7">
        <v>26</v>
      </c>
      <c r="DM954" s="6">
        <v>26</v>
      </c>
      <c r="EM954" s="5">
        <v>26</v>
      </c>
      <c r="FM954" s="4">
        <v>26</v>
      </c>
    </row>
    <row r="955" spans="3:169">
      <c r="C955" t="s">
        <v>2264</v>
      </c>
      <c r="D955" t="s">
        <v>2263</v>
      </c>
      <c r="M955" s="10">
        <v>27</v>
      </c>
      <c r="AM955" s="9">
        <v>27</v>
      </c>
      <c r="BM955" s="8">
        <v>27</v>
      </c>
      <c r="CM955" s="7">
        <v>27</v>
      </c>
      <c r="DM955" s="6">
        <v>27</v>
      </c>
      <c r="EM955" s="5">
        <v>27</v>
      </c>
      <c r="FM955" s="4">
        <v>27</v>
      </c>
    </row>
    <row r="956" spans="3:169">
      <c r="D956" t="s">
        <v>2255</v>
      </c>
      <c r="M956" s="10">
        <v>28</v>
      </c>
      <c r="AM956" s="9">
        <v>28</v>
      </c>
      <c r="BM956" s="8">
        <v>28</v>
      </c>
      <c r="CM956" s="7">
        <v>28</v>
      </c>
      <c r="DM956" s="6">
        <v>28</v>
      </c>
      <c r="EM956" s="5">
        <v>28</v>
      </c>
      <c r="FM956" s="4">
        <v>28</v>
      </c>
    </row>
    <row r="957" spans="3:169">
      <c r="D957" t="s">
        <v>2244</v>
      </c>
      <c r="M957" s="10">
        <v>29</v>
      </c>
      <c r="AM957" s="9">
        <v>29</v>
      </c>
      <c r="BM957" s="8">
        <v>29</v>
      </c>
      <c r="CM957" s="7">
        <v>29</v>
      </c>
      <c r="DM957" s="6">
        <v>29</v>
      </c>
      <c r="EM957" s="5">
        <v>29</v>
      </c>
      <c r="FM957" s="4">
        <v>29</v>
      </c>
    </row>
    <row r="958" spans="3:169">
      <c r="D958" t="s">
        <v>2236</v>
      </c>
      <c r="M958" s="10">
        <v>30</v>
      </c>
      <c r="AM958" s="9">
        <v>30</v>
      </c>
      <c r="BM958" s="8">
        <v>30</v>
      </c>
      <c r="CM958" s="7">
        <v>30</v>
      </c>
      <c r="DM958" s="6">
        <v>30</v>
      </c>
      <c r="EM958" s="5">
        <v>30</v>
      </c>
      <c r="FM958" s="4">
        <v>30</v>
      </c>
    </row>
    <row r="959" spans="3:169">
      <c r="D959" t="s">
        <v>2227</v>
      </c>
      <c r="M959" s="2">
        <v>31</v>
      </c>
      <c r="AM959" s="2">
        <v>31</v>
      </c>
      <c r="BM959" s="2">
        <v>31</v>
      </c>
      <c r="CM959" s="2">
        <v>31</v>
      </c>
      <c r="DM959" s="2">
        <v>31</v>
      </c>
      <c r="EM959" s="2">
        <v>31</v>
      </c>
      <c r="FM959" s="2">
        <v>31</v>
      </c>
    </row>
    <row r="960" spans="3:169">
      <c r="D960" t="s">
        <v>2217</v>
      </c>
      <c r="M960" s="2">
        <v>32</v>
      </c>
      <c r="AM960" s="2">
        <v>32</v>
      </c>
      <c r="BM960" s="2">
        <v>32</v>
      </c>
      <c r="CM960" s="2">
        <v>32</v>
      </c>
      <c r="DM960" s="2">
        <v>32</v>
      </c>
      <c r="EM960" s="2">
        <v>32</v>
      </c>
      <c r="FM960" s="2">
        <v>32</v>
      </c>
    </row>
    <row r="961" spans="3:169">
      <c r="D961" t="s">
        <v>2208</v>
      </c>
      <c r="M961" s="2">
        <v>33</v>
      </c>
      <c r="AM961" s="2">
        <v>33</v>
      </c>
      <c r="BM961" s="2">
        <v>33</v>
      </c>
      <c r="CM961" s="2">
        <v>33</v>
      </c>
      <c r="DM961" s="2">
        <v>33</v>
      </c>
      <c r="EM961" s="2">
        <v>33</v>
      </c>
      <c r="FM961" s="2">
        <v>33</v>
      </c>
    </row>
    <row r="962" spans="3:169">
      <c r="D962" t="s">
        <v>2197</v>
      </c>
      <c r="M962" s="2">
        <v>34</v>
      </c>
      <c r="AM962" s="2">
        <v>34</v>
      </c>
      <c r="BM962" s="2">
        <v>34</v>
      </c>
      <c r="CM962" s="2">
        <v>34</v>
      </c>
      <c r="DM962" s="2">
        <v>34</v>
      </c>
      <c r="EM962" s="2">
        <v>34</v>
      </c>
      <c r="FM962" s="2">
        <v>34</v>
      </c>
    </row>
    <row r="963" spans="3:169">
      <c r="D963" t="s">
        <v>2186</v>
      </c>
      <c r="M963" s="2">
        <v>35</v>
      </c>
      <c r="AM963" s="2">
        <v>35</v>
      </c>
      <c r="BM963" s="2">
        <v>35</v>
      </c>
      <c r="CM963" s="2">
        <v>35</v>
      </c>
      <c r="DM963" s="2">
        <v>35</v>
      </c>
      <c r="EM963" s="2">
        <v>35</v>
      </c>
      <c r="FM963" s="2">
        <v>35</v>
      </c>
    </row>
    <row r="964" spans="3:169">
      <c r="M964" s="2">
        <v>36</v>
      </c>
      <c r="AM964" s="2">
        <v>36</v>
      </c>
      <c r="BM964" s="2">
        <v>36</v>
      </c>
      <c r="CM964" s="2">
        <v>36</v>
      </c>
      <c r="DM964" s="2">
        <v>36</v>
      </c>
      <c r="EM964" s="2">
        <v>36</v>
      </c>
      <c r="FM964" s="2">
        <v>36</v>
      </c>
    </row>
    <row r="965" spans="3:169">
      <c r="C965" t="s">
        <v>2166</v>
      </c>
      <c r="D965" t="s">
        <v>2165</v>
      </c>
      <c r="M965" s="2">
        <v>37</v>
      </c>
      <c r="AM965" s="2">
        <v>37</v>
      </c>
      <c r="BM965" s="2">
        <v>37</v>
      </c>
      <c r="CM965" s="2">
        <v>37</v>
      </c>
      <c r="DM965" s="2">
        <v>37</v>
      </c>
      <c r="EM965" s="2">
        <v>37</v>
      </c>
      <c r="FM965" s="2">
        <v>37</v>
      </c>
    </row>
    <row r="966" spans="3:169">
      <c r="D966" t="s">
        <v>2154</v>
      </c>
      <c r="M966" s="2">
        <v>38</v>
      </c>
      <c r="AM966" s="2">
        <v>38</v>
      </c>
      <c r="BM966" s="2">
        <v>38</v>
      </c>
      <c r="CM966" s="2">
        <v>38</v>
      </c>
      <c r="DM966" s="2">
        <v>38</v>
      </c>
      <c r="EM966" s="2">
        <v>38</v>
      </c>
      <c r="FM966" s="2">
        <v>38</v>
      </c>
    </row>
    <row r="967" spans="3:169">
      <c r="D967" t="s">
        <v>2145</v>
      </c>
      <c r="M967" s="2">
        <v>39</v>
      </c>
      <c r="AM967" s="2">
        <v>39</v>
      </c>
      <c r="BM967" s="2">
        <v>39</v>
      </c>
      <c r="CM967" s="2">
        <v>39</v>
      </c>
      <c r="DM967" s="2">
        <v>39</v>
      </c>
      <c r="EM967" s="2">
        <v>39</v>
      </c>
      <c r="FM967" s="2">
        <v>39</v>
      </c>
    </row>
    <row r="968" spans="3:169">
      <c r="D968" t="s">
        <v>2135</v>
      </c>
      <c r="M968" s="2">
        <v>40</v>
      </c>
      <c r="AM968" s="2">
        <v>40</v>
      </c>
      <c r="BM968" s="2">
        <v>40</v>
      </c>
      <c r="CM968" s="2">
        <v>40</v>
      </c>
      <c r="DM968" s="2">
        <v>40</v>
      </c>
      <c r="EM968" s="2">
        <v>40</v>
      </c>
      <c r="FM968" s="2">
        <v>40</v>
      </c>
    </row>
    <row r="969" spans="3:169">
      <c r="D969" t="s">
        <v>2126</v>
      </c>
      <c r="M969" s="2">
        <v>41</v>
      </c>
      <c r="AM969" s="2">
        <v>41</v>
      </c>
      <c r="BM969" s="2">
        <v>41</v>
      </c>
      <c r="CM969" s="2">
        <v>41</v>
      </c>
      <c r="DM969" s="2">
        <v>41</v>
      </c>
      <c r="EM969" s="2">
        <v>41</v>
      </c>
      <c r="FM969" s="2">
        <v>41</v>
      </c>
    </row>
    <row r="970" spans="3:169">
      <c r="D970" t="s">
        <v>2116</v>
      </c>
      <c r="M970" s="2">
        <v>42</v>
      </c>
      <c r="AM970" s="2">
        <v>42</v>
      </c>
      <c r="BM970" s="2">
        <v>42</v>
      </c>
      <c r="CM970" s="2">
        <v>42</v>
      </c>
      <c r="DM970" s="2">
        <v>42</v>
      </c>
      <c r="EM970" s="2">
        <v>42</v>
      </c>
      <c r="FM970" s="2">
        <v>42</v>
      </c>
    </row>
    <row r="971" spans="3:169">
      <c r="D971" t="s">
        <v>2107</v>
      </c>
      <c r="M971" s="2">
        <v>43</v>
      </c>
      <c r="AM971" s="2">
        <v>43</v>
      </c>
      <c r="BM971" s="2">
        <v>43</v>
      </c>
      <c r="CM971" s="2">
        <v>43</v>
      </c>
      <c r="DM971" s="2">
        <v>43</v>
      </c>
      <c r="EM971" s="2">
        <v>43</v>
      </c>
      <c r="FM971" s="2">
        <v>43</v>
      </c>
    </row>
    <row r="972" spans="3:169">
      <c r="D972" t="s">
        <v>2099</v>
      </c>
      <c r="M972" s="2">
        <v>44</v>
      </c>
      <c r="AM972" s="2">
        <v>44</v>
      </c>
      <c r="BM972" s="2">
        <v>44</v>
      </c>
      <c r="CM972" s="2">
        <v>44</v>
      </c>
      <c r="DM972" s="2">
        <v>44</v>
      </c>
      <c r="EM972" s="2">
        <v>44</v>
      </c>
      <c r="FM972" s="2">
        <v>44</v>
      </c>
    </row>
    <row r="973" spans="3:169">
      <c r="D973" t="s">
        <v>2089</v>
      </c>
      <c r="M973" s="2">
        <v>45</v>
      </c>
      <c r="AM973" s="2">
        <v>45</v>
      </c>
      <c r="BM973" s="2">
        <v>45</v>
      </c>
      <c r="CM973" s="2">
        <v>45</v>
      </c>
      <c r="DM973" s="2">
        <v>45</v>
      </c>
      <c r="EM973" s="2">
        <v>45</v>
      </c>
      <c r="FM973" s="2">
        <v>45</v>
      </c>
    </row>
    <row r="974" spans="3:169">
      <c r="M974" s="2">
        <v>46</v>
      </c>
      <c r="AM974" s="2">
        <v>46</v>
      </c>
      <c r="BM974" s="2">
        <v>46</v>
      </c>
      <c r="CM974" s="2">
        <v>46</v>
      </c>
      <c r="DM974" s="2">
        <v>46</v>
      </c>
      <c r="EM974" s="2">
        <v>46</v>
      </c>
      <c r="FM974" s="2">
        <v>46</v>
      </c>
    </row>
    <row r="975" spans="3:169">
      <c r="C975" t="s">
        <v>2071</v>
      </c>
      <c r="D975" t="s">
        <v>2070</v>
      </c>
      <c r="M975" s="2">
        <v>47</v>
      </c>
      <c r="AM975" s="2">
        <v>47</v>
      </c>
      <c r="BM975" s="2">
        <v>47</v>
      </c>
      <c r="CM975" s="2">
        <v>47</v>
      </c>
      <c r="DM975" s="2">
        <v>47</v>
      </c>
      <c r="EM975" s="2">
        <v>47</v>
      </c>
      <c r="FM975" s="2">
        <v>47</v>
      </c>
    </row>
    <row r="976" spans="3:169" ht="15.75" thickBot="1">
      <c r="D976" t="s">
        <v>2062</v>
      </c>
      <c r="M976" s="1">
        <v>48</v>
      </c>
      <c r="AM976" s="1">
        <v>48</v>
      </c>
      <c r="BM976" s="1">
        <v>48</v>
      </c>
      <c r="CM976" s="1">
        <v>48</v>
      </c>
      <c r="DM976" s="1">
        <v>48</v>
      </c>
      <c r="EM976" s="1">
        <v>48</v>
      </c>
      <c r="FM976" s="1">
        <v>48</v>
      </c>
    </row>
    <row r="977" spans="3:169">
      <c r="D977" t="s">
        <v>2054</v>
      </c>
      <c r="M977" s="17">
        <v>49</v>
      </c>
      <c r="AM977" s="16">
        <v>49</v>
      </c>
      <c r="BM977" s="15">
        <v>49</v>
      </c>
      <c r="CM977" s="14">
        <v>49</v>
      </c>
      <c r="DM977" s="13">
        <v>49</v>
      </c>
      <c r="EM977" s="12">
        <v>49</v>
      </c>
      <c r="FM977" s="11">
        <v>49</v>
      </c>
    </row>
    <row r="978" spans="3:169">
      <c r="D978" t="s">
        <v>2045</v>
      </c>
      <c r="M978" s="10">
        <v>50</v>
      </c>
      <c r="AM978" s="9">
        <v>50</v>
      </c>
      <c r="BM978" s="8">
        <v>50</v>
      </c>
      <c r="CM978" s="7">
        <v>50</v>
      </c>
      <c r="DM978" s="6">
        <v>50</v>
      </c>
      <c r="EM978" s="5">
        <v>50</v>
      </c>
      <c r="FM978" s="4">
        <v>50</v>
      </c>
    </row>
    <row r="979" spans="3:169">
      <c r="D979" t="s">
        <v>2035</v>
      </c>
      <c r="M979" s="10">
        <v>51</v>
      </c>
      <c r="AM979" s="9">
        <v>51</v>
      </c>
      <c r="BM979" s="8">
        <v>51</v>
      </c>
      <c r="CM979" s="7">
        <v>51</v>
      </c>
      <c r="DM979" s="6">
        <v>51</v>
      </c>
      <c r="EM979" s="5">
        <v>51</v>
      </c>
      <c r="FM979" s="4">
        <v>51</v>
      </c>
    </row>
    <row r="980" spans="3:169">
      <c r="D980" t="s">
        <v>2027</v>
      </c>
      <c r="M980" s="10">
        <v>52</v>
      </c>
      <c r="AM980" s="9">
        <v>52</v>
      </c>
      <c r="BM980" s="8">
        <v>52</v>
      </c>
      <c r="CM980" s="7">
        <v>52</v>
      </c>
      <c r="DM980" s="6">
        <v>52</v>
      </c>
      <c r="EM980" s="5">
        <v>52</v>
      </c>
      <c r="FM980" s="4">
        <v>52</v>
      </c>
    </row>
    <row r="981" spans="3:169">
      <c r="D981" t="s">
        <v>2018</v>
      </c>
      <c r="M981" s="10">
        <v>53</v>
      </c>
      <c r="AM981" s="9">
        <v>53</v>
      </c>
      <c r="BM981" s="8">
        <v>53</v>
      </c>
      <c r="CM981" s="7">
        <v>53</v>
      </c>
      <c r="DM981" s="6">
        <v>53</v>
      </c>
      <c r="EM981" s="5">
        <v>53</v>
      </c>
      <c r="FM981" s="4">
        <v>53</v>
      </c>
    </row>
    <row r="982" spans="3:169">
      <c r="D982" t="s">
        <v>2009</v>
      </c>
      <c r="M982" s="10">
        <v>54</v>
      </c>
      <c r="AM982" s="9">
        <v>54</v>
      </c>
      <c r="BM982" s="8">
        <v>54</v>
      </c>
      <c r="CM982" s="7">
        <v>54</v>
      </c>
      <c r="DM982" s="6">
        <v>54</v>
      </c>
      <c r="EM982" s="5">
        <v>54</v>
      </c>
      <c r="FM982" s="4">
        <v>54</v>
      </c>
    </row>
    <row r="983" spans="3:169">
      <c r="M983" s="2">
        <v>55</v>
      </c>
      <c r="AM983" s="2">
        <v>55</v>
      </c>
      <c r="BM983" s="2">
        <v>55</v>
      </c>
      <c r="CM983" s="2">
        <v>55</v>
      </c>
      <c r="DM983" s="2">
        <v>55</v>
      </c>
      <c r="EM983" s="2">
        <v>55</v>
      </c>
      <c r="FM983" s="2">
        <v>55</v>
      </c>
    </row>
    <row r="984" spans="3:169">
      <c r="C984" t="s">
        <v>1990</v>
      </c>
      <c r="D984" t="s">
        <v>1989</v>
      </c>
      <c r="M984" s="2">
        <v>56</v>
      </c>
      <c r="AM984" s="2">
        <v>56</v>
      </c>
      <c r="BM984" s="2">
        <v>56</v>
      </c>
      <c r="CM984" s="2">
        <v>56</v>
      </c>
      <c r="DM984" s="2">
        <v>56</v>
      </c>
      <c r="EM984" s="2">
        <v>56</v>
      </c>
      <c r="FM984" s="2">
        <v>56</v>
      </c>
    </row>
    <row r="985" spans="3:169">
      <c r="D985" t="s">
        <v>1981</v>
      </c>
      <c r="M985" s="2">
        <v>57</v>
      </c>
      <c r="AM985" s="2">
        <v>57</v>
      </c>
      <c r="BM985" s="2">
        <v>57</v>
      </c>
      <c r="CM985" s="2">
        <v>57</v>
      </c>
      <c r="DM985" s="2">
        <v>57</v>
      </c>
      <c r="EM985" s="2">
        <v>57</v>
      </c>
      <c r="FM985" s="2">
        <v>57</v>
      </c>
    </row>
    <row r="986" spans="3:169">
      <c r="D986" t="s">
        <v>1971</v>
      </c>
      <c r="M986" s="2">
        <v>58</v>
      </c>
      <c r="AM986" s="2">
        <v>58</v>
      </c>
      <c r="BM986" s="2">
        <v>58</v>
      </c>
      <c r="CM986" s="2">
        <v>58</v>
      </c>
      <c r="DM986" s="2">
        <v>58</v>
      </c>
      <c r="EM986" s="2">
        <v>58</v>
      </c>
      <c r="FM986" s="2">
        <v>58</v>
      </c>
    </row>
    <row r="987" spans="3:169">
      <c r="D987" t="s">
        <v>1961</v>
      </c>
      <c r="M987" s="2">
        <v>59</v>
      </c>
      <c r="AM987" s="2">
        <v>59</v>
      </c>
      <c r="BM987" s="2">
        <v>59</v>
      </c>
      <c r="CM987" s="2">
        <v>59</v>
      </c>
      <c r="DM987" s="2">
        <v>59</v>
      </c>
      <c r="EM987" s="2">
        <v>59</v>
      </c>
      <c r="FM987" s="2">
        <v>59</v>
      </c>
    </row>
    <row r="988" spans="3:169">
      <c r="D988" t="s">
        <v>1952</v>
      </c>
      <c r="M988" s="2">
        <v>60</v>
      </c>
      <c r="AM988" s="2">
        <v>60</v>
      </c>
      <c r="BM988" s="2">
        <v>60</v>
      </c>
      <c r="CM988" s="2">
        <v>60</v>
      </c>
      <c r="DM988" s="2">
        <v>60</v>
      </c>
      <c r="EM988" s="2">
        <v>60</v>
      </c>
      <c r="FM988" s="2">
        <v>60</v>
      </c>
    </row>
    <row r="989" spans="3:169">
      <c r="D989" t="s">
        <v>1943</v>
      </c>
      <c r="M989" s="2">
        <v>61</v>
      </c>
      <c r="AM989" s="2">
        <v>61</v>
      </c>
      <c r="BM989" s="2">
        <v>61</v>
      </c>
      <c r="CM989" s="2">
        <v>61</v>
      </c>
      <c r="DM989" s="2">
        <v>61</v>
      </c>
      <c r="EM989" s="2">
        <v>61</v>
      </c>
      <c r="FM989" s="2">
        <v>61</v>
      </c>
    </row>
    <row r="990" spans="3:169">
      <c r="D990" t="s">
        <v>1934</v>
      </c>
      <c r="M990" s="2">
        <v>62</v>
      </c>
      <c r="AM990" s="2">
        <v>62</v>
      </c>
      <c r="BM990" s="2">
        <v>62</v>
      </c>
      <c r="CM990" s="2">
        <v>62</v>
      </c>
      <c r="DM990" s="2">
        <v>62</v>
      </c>
      <c r="EM990" s="2">
        <v>62</v>
      </c>
      <c r="FM990" s="2">
        <v>62</v>
      </c>
    </row>
    <row r="991" spans="3:169">
      <c r="D991" t="s">
        <v>1925</v>
      </c>
      <c r="M991" s="2">
        <v>63</v>
      </c>
      <c r="AM991" s="2">
        <v>63</v>
      </c>
      <c r="BM991" s="2">
        <v>63</v>
      </c>
      <c r="CM991" s="2">
        <v>63</v>
      </c>
      <c r="DM991" s="2">
        <v>63</v>
      </c>
      <c r="EM991" s="2">
        <v>63</v>
      </c>
      <c r="FM991" s="2">
        <v>63</v>
      </c>
    </row>
    <row r="992" spans="3:169">
      <c r="D992" t="s">
        <v>1914</v>
      </c>
      <c r="M992" s="2">
        <v>64</v>
      </c>
      <c r="AM992" s="2">
        <v>64</v>
      </c>
      <c r="BM992" s="2">
        <v>64</v>
      </c>
      <c r="CM992" s="2">
        <v>64</v>
      </c>
      <c r="DM992" s="2">
        <v>64</v>
      </c>
      <c r="EM992" s="2">
        <v>64</v>
      </c>
      <c r="FM992" s="2">
        <v>64</v>
      </c>
    </row>
    <row r="993" spans="3:169">
      <c r="M993" s="2">
        <v>65</v>
      </c>
      <c r="AM993" s="2">
        <v>65</v>
      </c>
      <c r="BM993" s="2">
        <v>65</v>
      </c>
      <c r="CM993" s="2">
        <v>65</v>
      </c>
      <c r="DM993" s="2">
        <v>65</v>
      </c>
      <c r="EM993" s="2">
        <v>65</v>
      </c>
      <c r="FM993" s="2">
        <v>65</v>
      </c>
    </row>
    <row r="994" spans="3:169">
      <c r="C994" t="s">
        <v>1899</v>
      </c>
      <c r="D994" t="s">
        <v>1898</v>
      </c>
      <c r="M994" s="2">
        <v>66</v>
      </c>
      <c r="AM994" s="2">
        <v>66</v>
      </c>
      <c r="BM994" s="2">
        <v>66</v>
      </c>
      <c r="CM994" s="2">
        <v>66</v>
      </c>
      <c r="DM994" s="2">
        <v>66</v>
      </c>
      <c r="EM994" s="2">
        <v>66</v>
      </c>
      <c r="FM994" s="2">
        <v>66</v>
      </c>
    </row>
    <row r="995" spans="3:169">
      <c r="D995" t="s">
        <v>1888</v>
      </c>
      <c r="M995" s="2">
        <v>67</v>
      </c>
      <c r="AM995" s="2">
        <v>67</v>
      </c>
      <c r="BM995" s="2">
        <v>67</v>
      </c>
      <c r="CM995" s="2">
        <v>67</v>
      </c>
      <c r="DM995" s="2">
        <v>67</v>
      </c>
      <c r="EM995" s="2">
        <v>67</v>
      </c>
      <c r="FM995" s="2">
        <v>67</v>
      </c>
    </row>
    <row r="996" spans="3:169">
      <c r="D996" t="s">
        <v>1878</v>
      </c>
      <c r="M996" s="2">
        <v>68</v>
      </c>
      <c r="AM996" s="2">
        <v>68</v>
      </c>
      <c r="BM996" s="2">
        <v>68</v>
      </c>
      <c r="CM996" s="2">
        <v>68</v>
      </c>
      <c r="DM996" s="2">
        <v>68</v>
      </c>
      <c r="EM996" s="2">
        <v>68</v>
      </c>
      <c r="FM996" s="2">
        <v>68</v>
      </c>
    </row>
    <row r="997" spans="3:169">
      <c r="D997" t="s">
        <v>1868</v>
      </c>
      <c r="M997" s="2">
        <v>69</v>
      </c>
      <c r="AM997" s="2">
        <v>69</v>
      </c>
      <c r="BM997" s="2">
        <v>69</v>
      </c>
      <c r="CM997" s="2">
        <v>69</v>
      </c>
      <c r="DM997" s="2">
        <v>69</v>
      </c>
      <c r="EM997" s="2">
        <v>69</v>
      </c>
      <c r="FM997" s="2">
        <v>69</v>
      </c>
    </row>
    <row r="998" spans="3:169">
      <c r="D998" t="s">
        <v>1858</v>
      </c>
      <c r="M998" s="2">
        <v>70</v>
      </c>
      <c r="AM998" s="2">
        <v>70</v>
      </c>
      <c r="BM998" s="2">
        <v>70</v>
      </c>
      <c r="CM998" s="2">
        <v>70</v>
      </c>
      <c r="DM998" s="2">
        <v>70</v>
      </c>
      <c r="EM998" s="2">
        <v>70</v>
      </c>
      <c r="FM998" s="2">
        <v>70</v>
      </c>
    </row>
    <row r="999" spans="3:169">
      <c r="D999" t="s">
        <v>1848</v>
      </c>
      <c r="M999" s="2">
        <v>71</v>
      </c>
      <c r="AM999" s="2">
        <v>71</v>
      </c>
      <c r="BM999" s="2">
        <v>71</v>
      </c>
      <c r="CM999" s="2">
        <v>71</v>
      </c>
      <c r="DM999" s="2">
        <v>71</v>
      </c>
      <c r="EM999" s="2">
        <v>71</v>
      </c>
      <c r="FM999" s="2">
        <v>71</v>
      </c>
    </row>
    <row r="1000" spans="3:169" ht="15.75" thickBot="1">
      <c r="D1000" t="s">
        <v>1840</v>
      </c>
      <c r="M1000" s="1">
        <v>72</v>
      </c>
      <c r="AM1000" s="1">
        <v>72</v>
      </c>
      <c r="BM1000" s="1">
        <v>72</v>
      </c>
      <c r="CM1000" s="1">
        <v>72</v>
      </c>
      <c r="DM1000" s="1">
        <v>72</v>
      </c>
      <c r="EM1000" s="1">
        <v>72</v>
      </c>
      <c r="FM1000" s="1">
        <v>72</v>
      </c>
    </row>
    <row r="1001" spans="3:169">
      <c r="D1001" t="s">
        <v>1831</v>
      </c>
      <c r="M1001" s="3">
        <v>73</v>
      </c>
      <c r="AM1001" s="3">
        <v>73</v>
      </c>
      <c r="BM1001" s="3">
        <v>73</v>
      </c>
      <c r="CM1001" s="3">
        <v>73</v>
      </c>
      <c r="DM1001" s="3">
        <v>73</v>
      </c>
      <c r="EM1001" s="3">
        <v>73</v>
      </c>
      <c r="FM1001" s="3">
        <v>73</v>
      </c>
    </row>
    <row r="1002" spans="3:169">
      <c r="D1002" t="s">
        <v>1822</v>
      </c>
      <c r="M1002" s="2">
        <v>74</v>
      </c>
      <c r="AM1002" s="2">
        <v>74</v>
      </c>
      <c r="BM1002" s="2">
        <v>74</v>
      </c>
      <c r="CM1002" s="2">
        <v>74</v>
      </c>
      <c r="DM1002" s="2">
        <v>74</v>
      </c>
      <c r="EM1002" s="2">
        <v>74</v>
      </c>
      <c r="FM1002" s="2">
        <v>74</v>
      </c>
    </row>
    <row r="1003" spans="3:169">
      <c r="M1003" s="2">
        <v>75</v>
      </c>
      <c r="AM1003" s="2">
        <v>75</v>
      </c>
      <c r="BM1003" s="2">
        <v>75</v>
      </c>
      <c r="CM1003" s="2">
        <v>75</v>
      </c>
      <c r="DM1003" s="2">
        <v>75</v>
      </c>
      <c r="EM1003" s="2">
        <v>75</v>
      </c>
      <c r="FM1003" s="2">
        <v>75</v>
      </c>
    </row>
    <row r="1004" spans="3:169">
      <c r="C1004" t="s">
        <v>1803</v>
      </c>
      <c r="D1004" t="s">
        <v>1802</v>
      </c>
      <c r="M1004" s="2">
        <v>76</v>
      </c>
      <c r="AM1004" s="2">
        <v>76</v>
      </c>
      <c r="BM1004" s="2">
        <v>76</v>
      </c>
      <c r="CM1004" s="2">
        <v>76</v>
      </c>
      <c r="DM1004" s="2">
        <v>76</v>
      </c>
      <c r="EM1004" s="2">
        <v>76</v>
      </c>
      <c r="FM1004" s="2">
        <v>76</v>
      </c>
    </row>
    <row r="1005" spans="3:169">
      <c r="D1005" t="s">
        <v>1793</v>
      </c>
      <c r="M1005" s="2">
        <v>77</v>
      </c>
      <c r="AM1005" s="2">
        <v>77</v>
      </c>
      <c r="BM1005" s="2">
        <v>77</v>
      </c>
      <c r="CM1005" s="2">
        <v>77</v>
      </c>
      <c r="DM1005" s="2">
        <v>77</v>
      </c>
      <c r="EM1005" s="2">
        <v>77</v>
      </c>
      <c r="FM1005" s="2">
        <v>77</v>
      </c>
    </row>
    <row r="1006" spans="3:169">
      <c r="D1006" t="s">
        <v>1783</v>
      </c>
      <c r="M1006" s="2">
        <v>78</v>
      </c>
      <c r="AM1006" s="2">
        <v>78</v>
      </c>
      <c r="BM1006" s="2">
        <v>78</v>
      </c>
      <c r="CM1006" s="2">
        <v>78</v>
      </c>
      <c r="DM1006" s="2">
        <v>78</v>
      </c>
      <c r="EM1006" s="2">
        <v>78</v>
      </c>
      <c r="FM1006" s="2">
        <v>78</v>
      </c>
    </row>
    <row r="1007" spans="3:169">
      <c r="D1007" t="s">
        <v>1772</v>
      </c>
      <c r="M1007" s="2">
        <v>79</v>
      </c>
      <c r="AM1007" s="2">
        <v>79</v>
      </c>
      <c r="BM1007" s="2">
        <v>79</v>
      </c>
      <c r="CM1007" s="2">
        <v>79</v>
      </c>
      <c r="DM1007" s="2">
        <v>79</v>
      </c>
      <c r="EM1007" s="2">
        <v>79</v>
      </c>
      <c r="FM1007" s="2">
        <v>79</v>
      </c>
    </row>
    <row r="1008" spans="3:169">
      <c r="D1008" t="s">
        <v>1761</v>
      </c>
      <c r="M1008" s="2">
        <v>80</v>
      </c>
      <c r="AM1008" s="2">
        <v>80</v>
      </c>
      <c r="BM1008" s="2">
        <v>80</v>
      </c>
      <c r="CM1008" s="2">
        <v>80</v>
      </c>
      <c r="DM1008" s="2">
        <v>80</v>
      </c>
      <c r="EM1008" s="2">
        <v>80</v>
      </c>
      <c r="FM1008" s="2">
        <v>80</v>
      </c>
    </row>
    <row r="1009" spans="3:169">
      <c r="D1009" t="s">
        <v>1751</v>
      </c>
      <c r="M1009" s="2">
        <v>81</v>
      </c>
      <c r="AM1009" s="2">
        <v>81</v>
      </c>
      <c r="BM1009" s="2">
        <v>81</v>
      </c>
      <c r="CM1009" s="2">
        <v>81</v>
      </c>
      <c r="DM1009" s="2">
        <v>81</v>
      </c>
      <c r="EM1009" s="2">
        <v>81</v>
      </c>
      <c r="FM1009" s="2">
        <v>81</v>
      </c>
    </row>
    <row r="1010" spans="3:169">
      <c r="D1010" t="s">
        <v>1741</v>
      </c>
      <c r="M1010" s="2">
        <v>82</v>
      </c>
      <c r="AM1010" s="2">
        <v>82</v>
      </c>
      <c r="BM1010" s="2">
        <v>82</v>
      </c>
      <c r="CM1010" s="2">
        <v>82</v>
      </c>
      <c r="DM1010" s="2">
        <v>82</v>
      </c>
      <c r="EM1010" s="2">
        <v>82</v>
      </c>
      <c r="FM1010" s="2">
        <v>82</v>
      </c>
    </row>
    <row r="1011" spans="3:169">
      <c r="D1011" t="s">
        <v>1735</v>
      </c>
      <c r="M1011" s="2">
        <v>83</v>
      </c>
      <c r="AM1011" s="2">
        <v>83</v>
      </c>
      <c r="BM1011" s="2">
        <v>83</v>
      </c>
      <c r="CM1011" s="2">
        <v>83</v>
      </c>
      <c r="DM1011" s="2">
        <v>83</v>
      </c>
      <c r="EM1011" s="2">
        <v>83</v>
      </c>
      <c r="FM1011" s="2">
        <v>83</v>
      </c>
    </row>
    <row r="1012" spans="3:169">
      <c r="D1012" t="s">
        <v>1726</v>
      </c>
      <c r="M1012" s="2">
        <v>84</v>
      </c>
      <c r="AM1012" s="2">
        <v>84</v>
      </c>
      <c r="BM1012" s="2">
        <v>84</v>
      </c>
      <c r="CM1012" s="2">
        <v>84</v>
      </c>
      <c r="DM1012" s="2">
        <v>84</v>
      </c>
      <c r="EM1012" s="2">
        <v>84</v>
      </c>
      <c r="FM1012" s="2">
        <v>84</v>
      </c>
    </row>
    <row r="1013" spans="3:169">
      <c r="D1013" t="s">
        <v>1716</v>
      </c>
      <c r="M1013" s="2">
        <v>85</v>
      </c>
      <c r="AM1013" s="2">
        <v>85</v>
      </c>
      <c r="BM1013" s="2">
        <v>85</v>
      </c>
      <c r="CM1013" s="2">
        <v>85</v>
      </c>
      <c r="DM1013" s="2">
        <v>85</v>
      </c>
      <c r="EM1013" s="2">
        <v>85</v>
      </c>
      <c r="FM1013" s="2">
        <v>85</v>
      </c>
    </row>
    <row r="1014" spans="3:169">
      <c r="M1014" s="2">
        <v>86</v>
      </c>
      <c r="AM1014" s="2">
        <v>86</v>
      </c>
      <c r="BM1014" s="2">
        <v>86</v>
      </c>
      <c r="CM1014" s="2">
        <v>86</v>
      </c>
      <c r="DM1014" s="2">
        <v>86</v>
      </c>
      <c r="EM1014" s="2">
        <v>86</v>
      </c>
      <c r="FM1014" s="2">
        <v>86</v>
      </c>
    </row>
    <row r="1015" spans="3:169">
      <c r="C1015" t="s">
        <v>1699</v>
      </c>
      <c r="D1015" t="s">
        <v>1698</v>
      </c>
      <c r="M1015" s="2">
        <v>87</v>
      </c>
      <c r="AM1015" s="2">
        <v>87</v>
      </c>
      <c r="BM1015" s="2">
        <v>87</v>
      </c>
      <c r="CM1015" s="2">
        <v>87</v>
      </c>
      <c r="DM1015" s="2">
        <v>87</v>
      </c>
      <c r="EM1015" s="2">
        <v>87</v>
      </c>
      <c r="FM1015" s="2">
        <v>87</v>
      </c>
    </row>
    <row r="1016" spans="3:169">
      <c r="D1016" t="s">
        <v>1690</v>
      </c>
      <c r="M1016" s="2">
        <v>88</v>
      </c>
      <c r="AM1016" s="2">
        <v>88</v>
      </c>
      <c r="BM1016" s="2">
        <v>88</v>
      </c>
      <c r="CM1016" s="2">
        <v>88</v>
      </c>
      <c r="DM1016" s="2">
        <v>88</v>
      </c>
      <c r="EM1016" s="2">
        <v>88</v>
      </c>
      <c r="FM1016" s="2">
        <v>88</v>
      </c>
    </row>
    <row r="1017" spans="3:169">
      <c r="D1017" t="s">
        <v>1680</v>
      </c>
      <c r="M1017" s="2">
        <v>89</v>
      </c>
      <c r="AM1017" s="2">
        <v>89</v>
      </c>
      <c r="BM1017" s="2">
        <v>89</v>
      </c>
      <c r="CM1017" s="2">
        <v>89</v>
      </c>
      <c r="DM1017" s="2">
        <v>89</v>
      </c>
      <c r="EM1017" s="2">
        <v>89</v>
      </c>
      <c r="FM1017" s="2">
        <v>89</v>
      </c>
    </row>
    <row r="1018" spans="3:169">
      <c r="D1018" t="s">
        <v>1671</v>
      </c>
      <c r="M1018" s="2">
        <v>90</v>
      </c>
      <c r="AM1018" s="2">
        <v>90</v>
      </c>
      <c r="BM1018" s="2">
        <v>90</v>
      </c>
      <c r="CM1018" s="2">
        <v>90</v>
      </c>
      <c r="DM1018" s="2">
        <v>90</v>
      </c>
      <c r="EM1018" s="2">
        <v>90</v>
      </c>
      <c r="FM1018" s="2">
        <v>90</v>
      </c>
    </row>
    <row r="1019" spans="3:169">
      <c r="D1019" t="s">
        <v>1662</v>
      </c>
      <c r="M1019" s="2">
        <v>91</v>
      </c>
      <c r="AM1019" s="2">
        <v>91</v>
      </c>
      <c r="BM1019" s="2">
        <v>91</v>
      </c>
      <c r="CM1019" s="2">
        <v>91</v>
      </c>
      <c r="DM1019" s="2">
        <v>91</v>
      </c>
      <c r="EM1019" s="2">
        <v>91</v>
      </c>
      <c r="FM1019" s="2">
        <v>91</v>
      </c>
    </row>
    <row r="1020" spans="3:169">
      <c r="D1020" t="s">
        <v>1654</v>
      </c>
      <c r="M1020" s="2">
        <v>92</v>
      </c>
      <c r="AM1020" s="2">
        <v>92</v>
      </c>
      <c r="BM1020" s="2">
        <v>92</v>
      </c>
      <c r="CM1020" s="2">
        <v>92</v>
      </c>
      <c r="DM1020" s="2">
        <v>92</v>
      </c>
      <c r="EM1020" s="2">
        <v>92</v>
      </c>
      <c r="FM1020" s="2">
        <v>92</v>
      </c>
    </row>
    <row r="1021" spans="3:169">
      <c r="D1021" t="s">
        <v>1645</v>
      </c>
      <c r="M1021" s="2">
        <v>93</v>
      </c>
      <c r="AM1021" s="2">
        <v>93</v>
      </c>
      <c r="BM1021" s="2">
        <v>93</v>
      </c>
      <c r="CM1021" s="2">
        <v>93</v>
      </c>
      <c r="DM1021" s="2">
        <v>93</v>
      </c>
      <c r="EM1021" s="2">
        <v>93</v>
      </c>
      <c r="FM1021" s="2">
        <v>93</v>
      </c>
    </row>
    <row r="1022" spans="3:169">
      <c r="D1022" t="s">
        <v>1637</v>
      </c>
      <c r="M1022" s="2">
        <v>94</v>
      </c>
      <c r="AM1022" s="2">
        <v>94</v>
      </c>
      <c r="BM1022" s="2">
        <v>94</v>
      </c>
      <c r="CM1022" s="2">
        <v>94</v>
      </c>
      <c r="DM1022" s="2">
        <v>94</v>
      </c>
      <c r="EM1022" s="2">
        <v>94</v>
      </c>
      <c r="FM1022" s="2">
        <v>94</v>
      </c>
    </row>
    <row r="1023" spans="3:169">
      <c r="D1023" t="s">
        <v>1628</v>
      </c>
      <c r="M1023" s="2">
        <v>95</v>
      </c>
      <c r="AM1023" s="2">
        <v>95</v>
      </c>
      <c r="BM1023" s="2">
        <v>95</v>
      </c>
      <c r="CM1023" s="2">
        <v>95</v>
      </c>
      <c r="DM1023" s="2">
        <v>95</v>
      </c>
      <c r="EM1023" s="2">
        <v>95</v>
      </c>
      <c r="FM1023" s="2">
        <v>95</v>
      </c>
    </row>
    <row r="1024" spans="3:169" ht="15.75" thickBot="1">
      <c r="D1024" t="s">
        <v>1620</v>
      </c>
      <c r="M1024" s="1">
        <v>96</v>
      </c>
      <c r="AM1024" s="1">
        <v>96</v>
      </c>
      <c r="BM1024" s="1">
        <v>96</v>
      </c>
      <c r="CM1024" s="1">
        <v>96</v>
      </c>
      <c r="DM1024" s="1">
        <v>96</v>
      </c>
      <c r="EM1024" s="1">
        <v>96</v>
      </c>
      <c r="FM1024" s="1">
        <v>96</v>
      </c>
    </row>
    <row r="1025" spans="3:169">
      <c r="D1025" t="s">
        <v>1610</v>
      </c>
      <c r="M1025" s="3">
        <v>97</v>
      </c>
      <c r="AM1025" s="3">
        <v>97</v>
      </c>
      <c r="BM1025" s="3">
        <v>97</v>
      </c>
      <c r="CM1025" s="3">
        <v>97</v>
      </c>
      <c r="DM1025" s="3">
        <v>97</v>
      </c>
      <c r="EM1025" s="3">
        <v>97</v>
      </c>
      <c r="FM1025" s="3">
        <v>97</v>
      </c>
    </row>
    <row r="1026" spans="3:169">
      <c r="M1026" s="2">
        <v>98</v>
      </c>
      <c r="AM1026" s="2">
        <v>98</v>
      </c>
      <c r="BM1026" s="2">
        <v>98</v>
      </c>
      <c r="CM1026" s="2">
        <v>98</v>
      </c>
      <c r="DM1026" s="2">
        <v>98</v>
      </c>
      <c r="EM1026" s="2">
        <v>98</v>
      </c>
      <c r="FM1026" s="2">
        <v>98</v>
      </c>
    </row>
    <row r="1027" spans="3:169">
      <c r="C1027" t="s">
        <v>1594</v>
      </c>
      <c r="D1027" t="s">
        <v>1593</v>
      </c>
      <c r="M1027" s="2">
        <v>99</v>
      </c>
      <c r="AM1027" s="2">
        <v>99</v>
      </c>
      <c r="BM1027" s="2">
        <v>99</v>
      </c>
      <c r="CM1027" s="2">
        <v>99</v>
      </c>
      <c r="DM1027" s="2">
        <v>99</v>
      </c>
      <c r="EM1027" s="2">
        <v>99</v>
      </c>
      <c r="FM1027" s="2">
        <v>99</v>
      </c>
    </row>
    <row r="1028" spans="3:169">
      <c r="D1028" t="s">
        <v>1586</v>
      </c>
      <c r="M1028" s="2">
        <v>100</v>
      </c>
      <c r="AM1028" s="2">
        <v>100</v>
      </c>
      <c r="BM1028" s="2">
        <v>100</v>
      </c>
      <c r="CM1028" s="2">
        <v>100</v>
      </c>
      <c r="DM1028" s="2">
        <v>100</v>
      </c>
      <c r="EM1028" s="2">
        <v>100</v>
      </c>
      <c r="FM1028" s="2">
        <v>100</v>
      </c>
    </row>
    <row r="1029" spans="3:169">
      <c r="D1029" t="s">
        <v>1577</v>
      </c>
      <c r="M1029" s="2">
        <v>101</v>
      </c>
      <c r="AM1029" s="2">
        <v>101</v>
      </c>
      <c r="BM1029" s="2">
        <v>101</v>
      </c>
      <c r="CM1029" s="2">
        <v>101</v>
      </c>
      <c r="DM1029" s="2">
        <v>101</v>
      </c>
      <c r="EM1029" s="2">
        <v>101</v>
      </c>
      <c r="FM1029" s="2">
        <v>101</v>
      </c>
    </row>
    <row r="1030" spans="3:169">
      <c r="D1030" t="s">
        <v>1569</v>
      </c>
      <c r="M1030" s="2">
        <v>102</v>
      </c>
      <c r="AM1030" s="2">
        <v>102</v>
      </c>
      <c r="BM1030" s="2">
        <v>102</v>
      </c>
      <c r="CM1030" s="2">
        <v>102</v>
      </c>
      <c r="DM1030" s="2">
        <v>102</v>
      </c>
      <c r="EM1030" s="2">
        <v>102</v>
      </c>
      <c r="FM1030" s="2">
        <v>102</v>
      </c>
    </row>
    <row r="1031" spans="3:169">
      <c r="D1031" t="s">
        <v>1562</v>
      </c>
      <c r="M1031" s="2">
        <v>103</v>
      </c>
      <c r="AM1031" s="2">
        <v>103</v>
      </c>
      <c r="BM1031" s="2">
        <v>103</v>
      </c>
      <c r="CM1031" s="2">
        <v>103</v>
      </c>
      <c r="DM1031" s="2">
        <v>103</v>
      </c>
      <c r="EM1031" s="2">
        <v>103</v>
      </c>
      <c r="FM1031" s="2">
        <v>103</v>
      </c>
    </row>
    <row r="1032" spans="3:169">
      <c r="D1032" t="s">
        <v>1554</v>
      </c>
      <c r="M1032" s="2">
        <v>104</v>
      </c>
      <c r="AM1032" s="2">
        <v>104</v>
      </c>
      <c r="BM1032" s="2">
        <v>104</v>
      </c>
      <c r="CM1032" s="2">
        <v>104</v>
      </c>
      <c r="DM1032" s="2">
        <v>104</v>
      </c>
      <c r="EM1032" s="2">
        <v>104</v>
      </c>
      <c r="FM1032" s="2">
        <v>104</v>
      </c>
    </row>
    <row r="1033" spans="3:169">
      <c r="D1033" t="s">
        <v>1545</v>
      </c>
      <c r="M1033" s="2">
        <v>105</v>
      </c>
      <c r="AM1033" s="2">
        <v>105</v>
      </c>
      <c r="BM1033" s="2">
        <v>105</v>
      </c>
      <c r="CM1033" s="2">
        <v>105</v>
      </c>
      <c r="DM1033" s="2">
        <v>105</v>
      </c>
      <c r="EM1033" s="2">
        <v>105</v>
      </c>
      <c r="FM1033" s="2">
        <v>105</v>
      </c>
    </row>
    <row r="1034" spans="3:169">
      <c r="D1034" t="s">
        <v>1536</v>
      </c>
      <c r="M1034" s="2">
        <v>106</v>
      </c>
      <c r="AM1034" s="2">
        <v>106</v>
      </c>
      <c r="BM1034" s="2">
        <v>106</v>
      </c>
      <c r="CM1034" s="2">
        <v>106</v>
      </c>
      <c r="DM1034" s="2">
        <v>106</v>
      </c>
      <c r="EM1034" s="2">
        <v>106</v>
      </c>
      <c r="FM1034" s="2">
        <v>106</v>
      </c>
    </row>
    <row r="1035" spans="3:169">
      <c r="D1035" t="s">
        <v>1529</v>
      </c>
      <c r="M1035" s="2">
        <v>107</v>
      </c>
      <c r="AM1035" s="2">
        <v>107</v>
      </c>
      <c r="BM1035" s="2">
        <v>107</v>
      </c>
      <c r="CM1035" s="2">
        <v>107</v>
      </c>
      <c r="DM1035" s="2">
        <v>107</v>
      </c>
      <c r="EM1035" s="2">
        <v>107</v>
      </c>
      <c r="FM1035" s="2">
        <v>107</v>
      </c>
    </row>
    <row r="1036" spans="3:169">
      <c r="M1036" s="2">
        <v>108</v>
      </c>
      <c r="AM1036" s="2">
        <v>108</v>
      </c>
      <c r="BM1036" s="2">
        <v>108</v>
      </c>
      <c r="CM1036" s="2">
        <v>108</v>
      </c>
      <c r="DM1036" s="2">
        <v>108</v>
      </c>
      <c r="EM1036" s="2">
        <v>108</v>
      </c>
      <c r="FM1036" s="2">
        <v>108</v>
      </c>
    </row>
    <row r="1037" spans="3:169">
      <c r="C1037" t="s">
        <v>1513</v>
      </c>
      <c r="D1037" t="s">
        <v>1512</v>
      </c>
      <c r="M1037" s="2">
        <v>109</v>
      </c>
      <c r="AM1037" s="2">
        <v>109</v>
      </c>
      <c r="BM1037" s="2">
        <v>109</v>
      </c>
      <c r="CM1037" s="2">
        <v>109</v>
      </c>
      <c r="DM1037" s="2">
        <v>109</v>
      </c>
      <c r="EM1037" s="2">
        <v>109</v>
      </c>
      <c r="FM1037" s="2">
        <v>109</v>
      </c>
    </row>
    <row r="1038" spans="3:169">
      <c r="D1038" t="s">
        <v>1503</v>
      </c>
      <c r="M1038" s="2">
        <v>110</v>
      </c>
      <c r="AM1038" s="2">
        <v>110</v>
      </c>
      <c r="BM1038" s="2">
        <v>110</v>
      </c>
      <c r="CM1038" s="2">
        <v>110</v>
      </c>
      <c r="DM1038" s="2">
        <v>110</v>
      </c>
      <c r="EM1038" s="2">
        <v>110</v>
      </c>
      <c r="FM1038" s="2">
        <v>110</v>
      </c>
    </row>
    <row r="1039" spans="3:169">
      <c r="D1039" t="s">
        <v>1495</v>
      </c>
      <c r="M1039" s="2">
        <v>111</v>
      </c>
      <c r="AM1039" s="2">
        <v>111</v>
      </c>
      <c r="BM1039" s="2">
        <v>111</v>
      </c>
      <c r="CM1039" s="2">
        <v>111</v>
      </c>
      <c r="DM1039" s="2">
        <v>111</v>
      </c>
      <c r="EM1039" s="2">
        <v>111</v>
      </c>
      <c r="FM1039" s="2">
        <v>111</v>
      </c>
    </row>
    <row r="1040" spans="3:169">
      <c r="D1040" t="s">
        <v>1485</v>
      </c>
      <c r="M1040" s="2">
        <v>112</v>
      </c>
      <c r="AM1040" s="2">
        <v>112</v>
      </c>
      <c r="BM1040" s="2">
        <v>112</v>
      </c>
      <c r="CM1040" s="2">
        <v>112</v>
      </c>
      <c r="DM1040" s="2">
        <v>112</v>
      </c>
      <c r="EM1040" s="2">
        <v>112</v>
      </c>
      <c r="FM1040" s="2">
        <v>112</v>
      </c>
    </row>
    <row r="1041" spans="3:169">
      <c r="D1041" t="s">
        <v>1477</v>
      </c>
      <c r="M1041" s="2">
        <v>113</v>
      </c>
      <c r="AM1041" s="2">
        <v>113</v>
      </c>
      <c r="BM1041" s="2">
        <v>113</v>
      </c>
      <c r="CM1041" s="2">
        <v>113</v>
      </c>
      <c r="DM1041" s="2">
        <v>113</v>
      </c>
      <c r="EM1041" s="2">
        <v>113</v>
      </c>
      <c r="FM1041" s="2">
        <v>113</v>
      </c>
    </row>
    <row r="1042" spans="3:169">
      <c r="D1042" t="s">
        <v>1468</v>
      </c>
      <c r="M1042" s="2">
        <v>114</v>
      </c>
      <c r="AM1042" s="2">
        <v>114</v>
      </c>
      <c r="BM1042" s="2">
        <v>114</v>
      </c>
      <c r="CM1042" s="2">
        <v>114</v>
      </c>
      <c r="DM1042" s="2">
        <v>114</v>
      </c>
      <c r="EM1042" s="2">
        <v>114</v>
      </c>
      <c r="FM1042" s="2">
        <v>114</v>
      </c>
    </row>
    <row r="1043" spans="3:169">
      <c r="D1043" t="s">
        <v>1460</v>
      </c>
      <c r="M1043" s="2">
        <v>115</v>
      </c>
      <c r="AM1043" s="2">
        <v>115</v>
      </c>
      <c r="BM1043" s="2">
        <v>115</v>
      </c>
      <c r="CM1043" s="2">
        <v>115</v>
      </c>
      <c r="DM1043" s="2">
        <v>115</v>
      </c>
      <c r="EM1043" s="2">
        <v>115</v>
      </c>
      <c r="FM1043" s="2">
        <v>115</v>
      </c>
    </row>
    <row r="1044" spans="3:169">
      <c r="D1044" t="s">
        <v>1450</v>
      </c>
      <c r="M1044" s="2">
        <v>116</v>
      </c>
      <c r="AM1044" s="2">
        <v>116</v>
      </c>
      <c r="BM1044" s="2">
        <v>116</v>
      </c>
      <c r="CM1044" s="2">
        <v>116</v>
      </c>
      <c r="DM1044" s="2">
        <v>116</v>
      </c>
      <c r="EM1044" s="2">
        <v>116</v>
      </c>
      <c r="FM1044" s="2">
        <v>116</v>
      </c>
    </row>
    <row r="1045" spans="3:169">
      <c r="M1045" s="2">
        <v>117</v>
      </c>
      <c r="AM1045" s="2">
        <v>117</v>
      </c>
      <c r="BM1045" s="2">
        <v>117</v>
      </c>
      <c r="CM1045" s="2">
        <v>117</v>
      </c>
      <c r="DM1045" s="2">
        <v>117</v>
      </c>
      <c r="EM1045" s="2">
        <v>117</v>
      </c>
      <c r="FM1045" s="2">
        <v>117</v>
      </c>
    </row>
    <row r="1046" spans="3:169">
      <c r="C1046" t="s">
        <v>1434</v>
      </c>
      <c r="D1046" t="s">
        <v>1433</v>
      </c>
      <c r="M1046" s="2">
        <v>118</v>
      </c>
      <c r="AM1046" s="2">
        <v>118</v>
      </c>
      <c r="BM1046" s="2">
        <v>118</v>
      </c>
      <c r="CM1046" s="2">
        <v>118</v>
      </c>
      <c r="DM1046" s="2">
        <v>118</v>
      </c>
      <c r="EM1046" s="2">
        <v>118</v>
      </c>
      <c r="FM1046" s="2">
        <v>118</v>
      </c>
    </row>
    <row r="1047" spans="3:169">
      <c r="D1047" t="s">
        <v>1424</v>
      </c>
      <c r="M1047" s="2">
        <v>119</v>
      </c>
      <c r="AM1047" s="2">
        <v>119</v>
      </c>
      <c r="BM1047" s="2">
        <v>119</v>
      </c>
      <c r="CM1047" s="2">
        <v>119</v>
      </c>
      <c r="DM1047" s="2">
        <v>119</v>
      </c>
      <c r="EM1047" s="2">
        <v>119</v>
      </c>
      <c r="FM1047" s="2">
        <v>119</v>
      </c>
    </row>
    <row r="1048" spans="3:169" ht="15.75" thickBot="1">
      <c r="D1048" t="s">
        <v>1415</v>
      </c>
      <c r="M1048" s="1">
        <v>120</v>
      </c>
      <c r="AM1048" s="1">
        <v>120</v>
      </c>
      <c r="BM1048" s="1">
        <v>120</v>
      </c>
      <c r="CM1048" s="1">
        <v>120</v>
      </c>
      <c r="DM1048" s="1">
        <v>120</v>
      </c>
      <c r="EM1048" s="1">
        <v>120</v>
      </c>
      <c r="FM1048" s="1">
        <v>120</v>
      </c>
    </row>
    <row r="1049" spans="3:169">
      <c r="D1049" t="s">
        <v>1405</v>
      </c>
      <c r="M1049" s="3">
        <v>121</v>
      </c>
      <c r="AM1049" s="3">
        <v>121</v>
      </c>
      <c r="BM1049" s="3">
        <v>121</v>
      </c>
      <c r="CM1049" s="3">
        <v>121</v>
      </c>
      <c r="DM1049" s="3">
        <v>121</v>
      </c>
      <c r="EM1049" s="3">
        <v>121</v>
      </c>
      <c r="FM1049" s="3">
        <v>121</v>
      </c>
    </row>
    <row r="1050" spans="3:169">
      <c r="D1050" t="s">
        <v>1396</v>
      </c>
      <c r="M1050" s="2">
        <v>122</v>
      </c>
      <c r="AM1050" s="2">
        <v>122</v>
      </c>
      <c r="BM1050" s="2">
        <v>122</v>
      </c>
      <c r="CM1050" s="2">
        <v>122</v>
      </c>
      <c r="DM1050" s="2">
        <v>122</v>
      </c>
      <c r="EM1050" s="2">
        <v>122</v>
      </c>
      <c r="FM1050" s="2">
        <v>122</v>
      </c>
    </row>
    <row r="1051" spans="3:169">
      <c r="D1051" t="s">
        <v>1386</v>
      </c>
      <c r="M1051" s="2">
        <v>123</v>
      </c>
      <c r="AM1051" s="2">
        <v>123</v>
      </c>
      <c r="BM1051" s="2">
        <v>123</v>
      </c>
      <c r="CM1051" s="2">
        <v>123</v>
      </c>
      <c r="DM1051" s="2">
        <v>123</v>
      </c>
      <c r="EM1051" s="2">
        <v>123</v>
      </c>
      <c r="FM1051" s="2">
        <v>123</v>
      </c>
    </row>
    <row r="1052" spans="3:169">
      <c r="D1052" t="s">
        <v>1378</v>
      </c>
      <c r="M1052" s="2">
        <v>124</v>
      </c>
      <c r="AM1052" s="2">
        <v>124</v>
      </c>
      <c r="BM1052" s="2">
        <v>124</v>
      </c>
      <c r="CM1052" s="2">
        <v>124</v>
      </c>
      <c r="DM1052" s="2">
        <v>124</v>
      </c>
      <c r="EM1052" s="2">
        <v>124</v>
      </c>
      <c r="FM1052" s="2">
        <v>124</v>
      </c>
    </row>
    <row r="1053" spans="3:169">
      <c r="D1053" t="s">
        <v>1368</v>
      </c>
      <c r="M1053" s="2">
        <v>125</v>
      </c>
      <c r="AM1053" s="2">
        <v>125</v>
      </c>
      <c r="BM1053" s="2">
        <v>125</v>
      </c>
      <c r="CM1053" s="2">
        <v>125</v>
      </c>
      <c r="DM1053" s="2">
        <v>125</v>
      </c>
      <c r="EM1053" s="2">
        <v>125</v>
      </c>
      <c r="FM1053" s="2">
        <v>125</v>
      </c>
    </row>
    <row r="1054" spans="3:169">
      <c r="D1054" t="s">
        <v>1358</v>
      </c>
      <c r="M1054" s="2">
        <v>126</v>
      </c>
      <c r="AM1054" s="2">
        <v>126</v>
      </c>
      <c r="BM1054" s="2">
        <v>126</v>
      </c>
      <c r="CM1054" s="2">
        <v>126</v>
      </c>
      <c r="DM1054" s="2">
        <v>126</v>
      </c>
      <c r="EM1054" s="2">
        <v>126</v>
      </c>
      <c r="FM1054" s="2">
        <v>126</v>
      </c>
    </row>
    <row r="1055" spans="3:169">
      <c r="D1055" t="s">
        <v>1349</v>
      </c>
      <c r="M1055" s="2">
        <v>127</v>
      </c>
      <c r="AM1055" s="2">
        <v>127</v>
      </c>
      <c r="BM1055" s="2">
        <v>127</v>
      </c>
      <c r="CM1055" s="2">
        <v>127</v>
      </c>
      <c r="DM1055" s="2">
        <v>127</v>
      </c>
      <c r="EM1055" s="2">
        <v>127</v>
      </c>
      <c r="FM1055" s="2">
        <v>127</v>
      </c>
    </row>
    <row r="1056" spans="3:169">
      <c r="D1056" t="s">
        <v>1340</v>
      </c>
      <c r="M1056" s="2">
        <v>128</v>
      </c>
      <c r="AM1056" s="2">
        <v>128</v>
      </c>
      <c r="BM1056" s="2">
        <v>128</v>
      </c>
      <c r="CM1056" s="2">
        <v>128</v>
      </c>
      <c r="DM1056" s="2">
        <v>128</v>
      </c>
      <c r="EM1056" s="2">
        <v>128</v>
      </c>
      <c r="FM1056" s="2">
        <v>128</v>
      </c>
    </row>
    <row r="1057" spans="3:169">
      <c r="D1057" t="s">
        <v>1330</v>
      </c>
      <c r="M1057" s="2">
        <v>129</v>
      </c>
      <c r="AM1057" s="2">
        <v>129</v>
      </c>
      <c r="BM1057" s="2">
        <v>129</v>
      </c>
      <c r="CM1057" s="2">
        <v>129</v>
      </c>
      <c r="DM1057" s="2">
        <v>129</v>
      </c>
      <c r="EM1057" s="2">
        <v>129</v>
      </c>
      <c r="FM1057" s="2">
        <v>129</v>
      </c>
    </row>
    <row r="1058" spans="3:169">
      <c r="M1058" s="2">
        <v>130</v>
      </c>
      <c r="AM1058" s="2">
        <v>130</v>
      </c>
      <c r="BM1058" s="2">
        <v>130</v>
      </c>
      <c r="CM1058" s="2">
        <v>130</v>
      </c>
      <c r="DM1058" s="2">
        <v>130</v>
      </c>
      <c r="EM1058" s="2">
        <v>130</v>
      </c>
      <c r="FM1058" s="2">
        <v>130</v>
      </c>
    </row>
    <row r="1059" spans="3:169">
      <c r="C1059" t="s">
        <v>1313</v>
      </c>
      <c r="D1059" t="s">
        <v>1312</v>
      </c>
      <c r="M1059" s="2">
        <v>131</v>
      </c>
      <c r="AM1059" s="2">
        <v>131</v>
      </c>
      <c r="BM1059" s="2">
        <v>131</v>
      </c>
      <c r="CM1059" s="2">
        <v>131</v>
      </c>
      <c r="DM1059" s="2">
        <v>131</v>
      </c>
      <c r="EM1059" s="2">
        <v>131</v>
      </c>
      <c r="FM1059" s="2">
        <v>131</v>
      </c>
    </row>
    <row r="1060" spans="3:169">
      <c r="D1060" t="s">
        <v>1302</v>
      </c>
      <c r="M1060" s="2">
        <v>132</v>
      </c>
      <c r="AM1060" s="2">
        <v>132</v>
      </c>
      <c r="BM1060" s="2">
        <v>132</v>
      </c>
      <c r="CM1060" s="2">
        <v>132</v>
      </c>
      <c r="DM1060" s="2">
        <v>132</v>
      </c>
      <c r="EM1060" s="2">
        <v>132</v>
      </c>
      <c r="FM1060" s="2">
        <v>132</v>
      </c>
    </row>
    <row r="1061" spans="3:169">
      <c r="D1061" t="s">
        <v>1293</v>
      </c>
      <c r="M1061" s="2">
        <v>133</v>
      </c>
      <c r="AM1061" s="2">
        <v>133</v>
      </c>
      <c r="BM1061" s="2">
        <v>133</v>
      </c>
      <c r="CM1061" s="2">
        <v>133</v>
      </c>
      <c r="DM1061" s="2">
        <v>133</v>
      </c>
      <c r="EM1061" s="2">
        <v>133</v>
      </c>
      <c r="FM1061" s="2">
        <v>133</v>
      </c>
    </row>
    <row r="1062" spans="3:169">
      <c r="D1062" t="s">
        <v>1284</v>
      </c>
      <c r="M1062" s="2">
        <v>134</v>
      </c>
      <c r="AM1062" s="2">
        <v>134</v>
      </c>
      <c r="BM1062" s="2">
        <v>134</v>
      </c>
      <c r="CM1062" s="2">
        <v>134</v>
      </c>
      <c r="DM1062" s="2">
        <v>134</v>
      </c>
      <c r="EM1062" s="2">
        <v>134</v>
      </c>
      <c r="FM1062" s="2">
        <v>134</v>
      </c>
    </row>
    <row r="1063" spans="3:169">
      <c r="D1063" t="s">
        <v>1276</v>
      </c>
      <c r="M1063" s="2">
        <v>135</v>
      </c>
      <c r="AM1063" s="2">
        <v>135</v>
      </c>
      <c r="BM1063" s="2">
        <v>135</v>
      </c>
      <c r="CM1063" s="2">
        <v>135</v>
      </c>
      <c r="DM1063" s="2">
        <v>135</v>
      </c>
      <c r="EM1063" s="2">
        <v>135</v>
      </c>
      <c r="FM1063" s="2">
        <v>135</v>
      </c>
    </row>
    <row r="1064" spans="3:169">
      <c r="D1064" t="s">
        <v>1267</v>
      </c>
      <c r="M1064" s="2">
        <v>136</v>
      </c>
      <c r="AM1064" s="2">
        <v>136</v>
      </c>
      <c r="BM1064" s="2">
        <v>136</v>
      </c>
      <c r="CM1064" s="2">
        <v>136</v>
      </c>
      <c r="DM1064" s="2">
        <v>136</v>
      </c>
      <c r="EM1064" s="2">
        <v>136</v>
      </c>
      <c r="FM1064" s="2">
        <v>136</v>
      </c>
    </row>
    <row r="1065" spans="3:169">
      <c r="D1065" t="s">
        <v>1259</v>
      </c>
      <c r="M1065" s="2">
        <v>137</v>
      </c>
      <c r="AM1065" s="2">
        <v>137</v>
      </c>
      <c r="BM1065" s="2">
        <v>137</v>
      </c>
      <c r="CM1065" s="2">
        <v>137</v>
      </c>
      <c r="DM1065" s="2">
        <v>137</v>
      </c>
      <c r="EM1065" s="2">
        <v>137</v>
      </c>
      <c r="FM1065" s="2">
        <v>137</v>
      </c>
    </row>
    <row r="1066" spans="3:169">
      <c r="D1066" t="s">
        <v>1251</v>
      </c>
      <c r="M1066" s="2">
        <v>138</v>
      </c>
      <c r="AM1066" s="2">
        <v>138</v>
      </c>
      <c r="BM1066" s="2">
        <v>138</v>
      </c>
      <c r="CM1066" s="2">
        <v>138</v>
      </c>
      <c r="DM1066" s="2">
        <v>138</v>
      </c>
      <c r="EM1066" s="2">
        <v>138</v>
      </c>
      <c r="FM1066" s="2">
        <v>138</v>
      </c>
    </row>
    <row r="1067" spans="3:169">
      <c r="D1067" t="s">
        <v>1243</v>
      </c>
      <c r="M1067" s="2">
        <v>139</v>
      </c>
      <c r="AM1067" s="2">
        <v>139</v>
      </c>
      <c r="BM1067" s="2">
        <v>139</v>
      </c>
      <c r="CM1067" s="2">
        <v>139</v>
      </c>
      <c r="DM1067" s="2">
        <v>139</v>
      </c>
      <c r="EM1067" s="2">
        <v>139</v>
      </c>
      <c r="FM1067" s="2">
        <v>139</v>
      </c>
    </row>
    <row r="1068" spans="3:169">
      <c r="M1068" s="2">
        <v>140</v>
      </c>
      <c r="AM1068" s="2">
        <v>140</v>
      </c>
      <c r="BM1068" s="2">
        <v>140</v>
      </c>
      <c r="CM1068" s="2">
        <v>140</v>
      </c>
      <c r="DM1068" s="2">
        <v>140</v>
      </c>
      <c r="EM1068" s="2">
        <v>140</v>
      </c>
      <c r="FM1068" s="2">
        <v>140</v>
      </c>
    </row>
    <row r="1069" spans="3:169">
      <c r="M1069" s="2">
        <v>141</v>
      </c>
      <c r="AM1069" s="2">
        <v>141</v>
      </c>
      <c r="BM1069" s="2">
        <v>141</v>
      </c>
      <c r="CM1069" s="2">
        <v>141</v>
      </c>
      <c r="DM1069" s="2">
        <v>141</v>
      </c>
      <c r="EM1069" s="2">
        <v>141</v>
      </c>
      <c r="FM1069" s="2">
        <v>141</v>
      </c>
    </row>
    <row r="1070" spans="3:169">
      <c r="M1070" s="2">
        <v>142</v>
      </c>
      <c r="AM1070" s="2">
        <v>142</v>
      </c>
      <c r="BM1070" s="2">
        <v>142</v>
      </c>
      <c r="CM1070" s="2">
        <v>142</v>
      </c>
      <c r="DM1070" s="2">
        <v>142</v>
      </c>
      <c r="EM1070" s="2">
        <v>142</v>
      </c>
      <c r="FM1070" s="2">
        <v>142</v>
      </c>
    </row>
    <row r="1071" spans="3:169">
      <c r="M1071" s="2">
        <v>143</v>
      </c>
      <c r="AM1071" s="2">
        <v>143</v>
      </c>
      <c r="BM1071" s="2">
        <v>143</v>
      </c>
      <c r="CM1071" s="2">
        <v>143</v>
      </c>
      <c r="DM1071" s="2">
        <v>143</v>
      </c>
      <c r="EM1071" s="2">
        <v>143</v>
      </c>
      <c r="FM1071" s="2">
        <v>143</v>
      </c>
    </row>
    <row r="1072" spans="3:169" ht="15.75" thickBot="1">
      <c r="M1072" s="1">
        <v>144</v>
      </c>
      <c r="AM1072" s="1">
        <v>144</v>
      </c>
      <c r="BM1072" s="1">
        <v>144</v>
      </c>
      <c r="CM1072" s="1">
        <v>144</v>
      </c>
      <c r="DM1072" s="1">
        <v>144</v>
      </c>
      <c r="EM1072" s="1">
        <v>144</v>
      </c>
      <c r="FM1072" s="1">
        <v>144</v>
      </c>
    </row>
    <row r="1073" spans="13:169">
      <c r="M1073" s="3">
        <v>145</v>
      </c>
      <c r="AM1073" s="3">
        <v>145</v>
      </c>
      <c r="BM1073" s="3">
        <v>145</v>
      </c>
      <c r="CM1073" s="3">
        <v>145</v>
      </c>
      <c r="DM1073" s="3">
        <v>145</v>
      </c>
      <c r="EM1073" s="3">
        <v>145</v>
      </c>
      <c r="FM1073" s="3">
        <v>145</v>
      </c>
    </row>
    <row r="1074" spans="13:169">
      <c r="M1074" s="2">
        <v>146</v>
      </c>
      <c r="AM1074" s="2">
        <v>146</v>
      </c>
      <c r="BM1074" s="2">
        <v>146</v>
      </c>
      <c r="CM1074" s="2">
        <v>146</v>
      </c>
      <c r="DM1074" s="2">
        <v>146</v>
      </c>
      <c r="EM1074" s="2">
        <v>146</v>
      </c>
      <c r="FM1074" s="2">
        <v>146</v>
      </c>
    </row>
    <row r="1075" spans="13:169">
      <c r="M1075" s="2">
        <v>147</v>
      </c>
      <c r="AM1075" s="2">
        <v>147</v>
      </c>
      <c r="BM1075" s="2">
        <v>147</v>
      </c>
      <c r="CM1075" s="2">
        <v>147</v>
      </c>
      <c r="DM1075" s="2">
        <v>147</v>
      </c>
      <c r="EM1075" s="2">
        <v>147</v>
      </c>
      <c r="FM1075" s="2">
        <v>147</v>
      </c>
    </row>
    <row r="1076" spans="13:169">
      <c r="M1076" s="2">
        <v>148</v>
      </c>
      <c r="AM1076" s="2">
        <v>148</v>
      </c>
      <c r="BM1076" s="2">
        <v>148</v>
      </c>
      <c r="CM1076" s="2">
        <v>148</v>
      </c>
      <c r="DM1076" s="2">
        <v>148</v>
      </c>
      <c r="EM1076" s="2">
        <v>148</v>
      </c>
      <c r="FM1076" s="2">
        <v>148</v>
      </c>
    </row>
    <row r="1077" spans="13:169">
      <c r="M1077" s="2">
        <v>149</v>
      </c>
      <c r="AM1077" s="2">
        <v>149</v>
      </c>
      <c r="BM1077" s="2">
        <v>149</v>
      </c>
      <c r="CM1077" s="2">
        <v>149</v>
      </c>
      <c r="DM1077" s="2">
        <v>149</v>
      </c>
      <c r="EM1077" s="2">
        <v>149</v>
      </c>
      <c r="FM1077" s="2">
        <v>149</v>
      </c>
    </row>
    <row r="1078" spans="13:169">
      <c r="M1078" s="2">
        <v>150</v>
      </c>
      <c r="AM1078" s="2">
        <v>150</v>
      </c>
      <c r="BM1078" s="2">
        <v>150</v>
      </c>
      <c r="CM1078" s="2">
        <v>150</v>
      </c>
      <c r="DM1078" s="2">
        <v>150</v>
      </c>
      <c r="EM1078" s="2">
        <v>150</v>
      </c>
      <c r="FM1078" s="2">
        <v>150</v>
      </c>
    </row>
    <row r="1079" spans="13:169">
      <c r="M1079" s="2">
        <v>151</v>
      </c>
      <c r="AM1079" s="2">
        <v>151</v>
      </c>
      <c r="BM1079" s="2">
        <v>151</v>
      </c>
      <c r="CM1079" s="2">
        <v>151</v>
      </c>
      <c r="DM1079" s="2">
        <v>151</v>
      </c>
      <c r="EM1079" s="2">
        <v>151</v>
      </c>
      <c r="FM1079" s="2">
        <v>151</v>
      </c>
    </row>
    <row r="1080" spans="13:169">
      <c r="M1080" s="2">
        <v>152</v>
      </c>
      <c r="AM1080" s="2">
        <v>152</v>
      </c>
      <c r="BM1080" s="2">
        <v>152</v>
      </c>
      <c r="CM1080" s="2">
        <v>152</v>
      </c>
      <c r="DM1080" s="2">
        <v>152</v>
      </c>
      <c r="EM1080" s="2">
        <v>152</v>
      </c>
      <c r="FM1080" s="2">
        <v>152</v>
      </c>
    </row>
    <row r="1081" spans="13:169">
      <c r="M1081" s="2">
        <v>153</v>
      </c>
      <c r="AM1081" s="2">
        <v>153</v>
      </c>
      <c r="BM1081" s="2">
        <v>153</v>
      </c>
      <c r="CM1081" s="2">
        <v>153</v>
      </c>
      <c r="DM1081" s="2">
        <v>153</v>
      </c>
      <c r="EM1081" s="2">
        <v>153</v>
      </c>
      <c r="FM1081" s="2">
        <v>153</v>
      </c>
    </row>
    <row r="1082" spans="13:169">
      <c r="M1082" s="2">
        <v>154</v>
      </c>
      <c r="AM1082" s="2">
        <v>154</v>
      </c>
      <c r="BM1082" s="2">
        <v>154</v>
      </c>
      <c r="CM1082" s="2">
        <v>154</v>
      </c>
      <c r="DM1082" s="2">
        <v>154</v>
      </c>
      <c r="EM1082" s="2">
        <v>154</v>
      </c>
      <c r="FM1082" s="2">
        <v>154</v>
      </c>
    </row>
    <row r="1083" spans="13:169">
      <c r="M1083" s="2">
        <v>155</v>
      </c>
      <c r="AM1083" s="2">
        <v>155</v>
      </c>
      <c r="BM1083" s="2">
        <v>155</v>
      </c>
      <c r="CM1083" s="2">
        <v>155</v>
      </c>
      <c r="DM1083" s="2">
        <v>155</v>
      </c>
      <c r="EM1083" s="2">
        <v>155</v>
      </c>
      <c r="FM1083" s="2">
        <v>155</v>
      </c>
    </row>
    <row r="1084" spans="13:169">
      <c r="M1084" s="2">
        <v>156</v>
      </c>
      <c r="AM1084" s="2">
        <v>156</v>
      </c>
      <c r="BM1084" s="2">
        <v>156</v>
      </c>
      <c r="CM1084" s="2">
        <v>156</v>
      </c>
      <c r="DM1084" s="2">
        <v>156</v>
      </c>
      <c r="EM1084" s="2">
        <v>156</v>
      </c>
      <c r="FM1084" s="2">
        <v>156</v>
      </c>
    </row>
    <row r="1085" spans="13:169">
      <c r="M1085" s="2">
        <v>157</v>
      </c>
      <c r="AM1085" s="2">
        <v>157</v>
      </c>
      <c r="BM1085" s="2">
        <v>157</v>
      </c>
      <c r="CM1085" s="2">
        <v>157</v>
      </c>
      <c r="DM1085" s="2">
        <v>157</v>
      </c>
      <c r="EM1085" s="2">
        <v>157</v>
      </c>
      <c r="FM1085" s="2">
        <v>157</v>
      </c>
    </row>
    <row r="1086" spans="13:169">
      <c r="M1086" s="2">
        <v>158</v>
      </c>
      <c r="AM1086" s="2">
        <v>158</v>
      </c>
      <c r="BM1086" s="2">
        <v>158</v>
      </c>
      <c r="CM1086" s="2">
        <v>158</v>
      </c>
      <c r="DM1086" s="2">
        <v>158</v>
      </c>
      <c r="EM1086" s="2">
        <v>158</v>
      </c>
      <c r="FM1086" s="2">
        <v>158</v>
      </c>
    </row>
    <row r="1087" spans="13:169">
      <c r="M1087" s="2">
        <v>159</v>
      </c>
      <c r="AM1087" s="2">
        <v>159</v>
      </c>
      <c r="BM1087" s="2">
        <v>159</v>
      </c>
      <c r="CM1087" s="2">
        <v>159</v>
      </c>
      <c r="DM1087" s="2">
        <v>159</v>
      </c>
      <c r="EM1087" s="2">
        <v>159</v>
      </c>
      <c r="FM1087" s="2">
        <v>159</v>
      </c>
    </row>
    <row r="1088" spans="13:169">
      <c r="M1088" s="2">
        <v>160</v>
      </c>
      <c r="AM1088" s="2">
        <v>160</v>
      </c>
      <c r="BM1088" s="2">
        <v>160</v>
      </c>
      <c r="CM1088" s="2">
        <v>160</v>
      </c>
      <c r="DM1088" s="2">
        <v>160</v>
      </c>
      <c r="EM1088" s="2">
        <v>160</v>
      </c>
      <c r="FM1088" s="2">
        <v>160</v>
      </c>
    </row>
    <row r="1089" spans="13:169">
      <c r="M1089" s="2">
        <v>161</v>
      </c>
      <c r="AM1089" s="2">
        <v>161</v>
      </c>
      <c r="BM1089" s="2">
        <v>161</v>
      </c>
      <c r="CM1089" s="2">
        <v>161</v>
      </c>
      <c r="DM1089" s="2">
        <v>161</v>
      </c>
      <c r="EM1089" s="2">
        <v>161</v>
      </c>
      <c r="FM1089" s="2">
        <v>161</v>
      </c>
    </row>
    <row r="1090" spans="13:169">
      <c r="M1090" s="2">
        <v>162</v>
      </c>
      <c r="AM1090" s="2">
        <v>162</v>
      </c>
      <c r="BM1090" s="2">
        <v>162</v>
      </c>
      <c r="CM1090" s="2">
        <v>162</v>
      </c>
      <c r="DM1090" s="2">
        <v>162</v>
      </c>
      <c r="EM1090" s="2">
        <v>162</v>
      </c>
      <c r="FM1090" s="2">
        <v>162</v>
      </c>
    </row>
    <row r="1091" spans="13:169">
      <c r="M1091" s="2">
        <v>163</v>
      </c>
      <c r="AM1091" s="2">
        <v>163</v>
      </c>
      <c r="BM1091" s="2">
        <v>163</v>
      </c>
      <c r="CM1091" s="2">
        <v>163</v>
      </c>
      <c r="DM1091" s="2">
        <v>163</v>
      </c>
      <c r="EM1091" s="2">
        <v>163</v>
      </c>
      <c r="FM1091" s="2">
        <v>163</v>
      </c>
    </row>
    <row r="1092" spans="13:169">
      <c r="M1092" s="2">
        <v>164</v>
      </c>
      <c r="AM1092" s="2">
        <v>164</v>
      </c>
      <c r="BM1092" s="2">
        <v>164</v>
      </c>
      <c r="CM1092" s="2">
        <v>164</v>
      </c>
      <c r="DM1092" s="2">
        <v>164</v>
      </c>
      <c r="EM1092" s="2">
        <v>164</v>
      </c>
      <c r="FM1092" s="2">
        <v>164</v>
      </c>
    </row>
    <row r="1093" spans="13:169">
      <c r="M1093" s="2">
        <v>165</v>
      </c>
      <c r="AM1093" s="2">
        <v>165</v>
      </c>
      <c r="BM1093" s="2">
        <v>165</v>
      </c>
      <c r="CM1093" s="2">
        <v>165</v>
      </c>
      <c r="DM1093" s="2">
        <v>165</v>
      </c>
      <c r="EM1093" s="2">
        <v>165</v>
      </c>
      <c r="FM1093" s="2">
        <v>165</v>
      </c>
    </row>
    <row r="1094" spans="13:169">
      <c r="M1094" s="2">
        <v>166</v>
      </c>
      <c r="AM1094" s="2">
        <v>166</v>
      </c>
      <c r="BM1094" s="2">
        <v>166</v>
      </c>
      <c r="CM1094" s="2">
        <v>166</v>
      </c>
      <c r="DM1094" s="2">
        <v>166</v>
      </c>
      <c r="EM1094" s="2">
        <v>166</v>
      </c>
      <c r="FM1094" s="2">
        <v>166</v>
      </c>
    </row>
    <row r="1095" spans="13:169">
      <c r="M1095" s="2">
        <v>167</v>
      </c>
      <c r="AM1095" s="2">
        <v>167</v>
      </c>
      <c r="BM1095" s="2">
        <v>167</v>
      </c>
      <c r="CM1095" s="2">
        <v>167</v>
      </c>
      <c r="DM1095" s="2">
        <v>167</v>
      </c>
      <c r="EM1095" s="2">
        <v>167</v>
      </c>
      <c r="FM1095" s="2">
        <v>167</v>
      </c>
    </row>
    <row r="1096" spans="13:169" ht="15.75" thickBot="1">
      <c r="M1096" s="1">
        <v>168</v>
      </c>
      <c r="AM1096" s="1">
        <v>168</v>
      </c>
      <c r="BM1096" s="1">
        <v>168</v>
      </c>
      <c r="CM1096" s="1">
        <v>168</v>
      </c>
      <c r="DM1096" s="1">
        <v>168</v>
      </c>
      <c r="EM1096" s="1">
        <v>168</v>
      </c>
      <c r="FM1096" s="1">
        <v>168</v>
      </c>
    </row>
    <row r="1097" spans="13:169">
      <c r="M1097" s="3">
        <v>169</v>
      </c>
      <c r="AM1097" s="3">
        <v>169</v>
      </c>
      <c r="BM1097" s="3">
        <v>169</v>
      </c>
      <c r="CM1097" s="3">
        <v>169</v>
      </c>
      <c r="DM1097" s="3">
        <v>169</v>
      </c>
      <c r="EM1097" s="3">
        <v>169</v>
      </c>
      <c r="FM1097" s="3">
        <v>169</v>
      </c>
    </row>
    <row r="1098" spans="13:169">
      <c r="M1098" s="2">
        <v>170</v>
      </c>
      <c r="AM1098" s="2">
        <v>170</v>
      </c>
      <c r="BM1098" s="2">
        <v>170</v>
      </c>
      <c r="CM1098" s="2">
        <v>170</v>
      </c>
      <c r="DM1098" s="2">
        <v>170</v>
      </c>
      <c r="EM1098" s="2">
        <v>170</v>
      </c>
      <c r="FM1098" s="2">
        <v>170</v>
      </c>
    </row>
    <row r="1099" spans="13:169">
      <c r="M1099" s="2">
        <v>171</v>
      </c>
      <c r="AM1099" s="2">
        <v>171</v>
      </c>
      <c r="BM1099" s="2">
        <v>171</v>
      </c>
      <c r="CM1099" s="2">
        <v>171</v>
      </c>
      <c r="DM1099" s="2">
        <v>171</v>
      </c>
      <c r="EM1099" s="2">
        <v>171</v>
      </c>
      <c r="FM1099" s="2">
        <v>171</v>
      </c>
    </row>
    <row r="1100" spans="13:169">
      <c r="M1100" s="2">
        <v>172</v>
      </c>
      <c r="AM1100" s="2">
        <v>172</v>
      </c>
      <c r="BM1100" s="2">
        <v>172</v>
      </c>
      <c r="CM1100" s="2">
        <v>172</v>
      </c>
      <c r="DM1100" s="2">
        <v>172</v>
      </c>
      <c r="EM1100" s="2">
        <v>172</v>
      </c>
      <c r="FM1100" s="2">
        <v>172</v>
      </c>
    </row>
    <row r="1101" spans="13:169">
      <c r="M1101" s="2">
        <v>173</v>
      </c>
      <c r="AM1101" s="2">
        <v>173</v>
      </c>
      <c r="BM1101" s="2">
        <v>173</v>
      </c>
      <c r="CM1101" s="2">
        <v>173</v>
      </c>
      <c r="DM1101" s="2">
        <v>173</v>
      </c>
      <c r="EM1101" s="2">
        <v>173</v>
      </c>
      <c r="FM1101" s="2">
        <v>173</v>
      </c>
    </row>
    <row r="1102" spans="13:169">
      <c r="M1102" s="2">
        <v>174</v>
      </c>
      <c r="AM1102" s="2">
        <v>174</v>
      </c>
      <c r="BM1102" s="2">
        <v>174</v>
      </c>
      <c r="CM1102" s="2">
        <v>174</v>
      </c>
      <c r="DM1102" s="2">
        <v>174</v>
      </c>
      <c r="EM1102" s="2">
        <v>174</v>
      </c>
      <c r="FM1102" s="2">
        <v>174</v>
      </c>
    </row>
    <row r="1103" spans="13:169">
      <c r="M1103" s="2">
        <v>175</v>
      </c>
      <c r="AM1103" s="2">
        <v>175</v>
      </c>
      <c r="BM1103" s="2">
        <v>175</v>
      </c>
      <c r="CM1103" s="2">
        <v>175</v>
      </c>
      <c r="DM1103" s="2">
        <v>175</v>
      </c>
      <c r="EM1103" s="2">
        <v>175</v>
      </c>
      <c r="FM1103" s="2">
        <v>175</v>
      </c>
    </row>
    <row r="1104" spans="13:169">
      <c r="M1104" s="2">
        <v>176</v>
      </c>
      <c r="AM1104" s="2">
        <v>176</v>
      </c>
      <c r="BM1104" s="2">
        <v>176</v>
      </c>
      <c r="CM1104" s="2">
        <v>176</v>
      </c>
      <c r="DM1104" s="2">
        <v>176</v>
      </c>
      <c r="EM1104" s="2">
        <v>176</v>
      </c>
      <c r="FM1104" s="2">
        <v>176</v>
      </c>
    </row>
    <row r="1105" spans="13:169">
      <c r="M1105" s="2">
        <v>177</v>
      </c>
      <c r="AM1105" s="2">
        <v>177</v>
      </c>
      <c r="BM1105" s="2">
        <v>177</v>
      </c>
      <c r="CM1105" s="2">
        <v>177</v>
      </c>
      <c r="DM1105" s="2">
        <v>177</v>
      </c>
      <c r="EM1105" s="2">
        <v>177</v>
      </c>
      <c r="FM1105" s="2">
        <v>177</v>
      </c>
    </row>
    <row r="1106" spans="13:169">
      <c r="M1106" s="2">
        <v>178</v>
      </c>
      <c r="AM1106" s="2">
        <v>178</v>
      </c>
      <c r="BM1106" s="2">
        <v>178</v>
      </c>
      <c r="CM1106" s="2">
        <v>178</v>
      </c>
      <c r="DM1106" s="2">
        <v>178</v>
      </c>
      <c r="EM1106" s="2">
        <v>178</v>
      </c>
      <c r="FM1106" s="2">
        <v>178</v>
      </c>
    </row>
    <row r="1107" spans="13:169">
      <c r="M1107" s="2">
        <v>179</v>
      </c>
      <c r="AM1107" s="2">
        <v>179</v>
      </c>
      <c r="BM1107" s="2">
        <v>179</v>
      </c>
      <c r="CM1107" s="2">
        <v>179</v>
      </c>
      <c r="DM1107" s="2">
        <v>179</v>
      </c>
      <c r="EM1107" s="2">
        <v>179</v>
      </c>
      <c r="FM1107" s="2">
        <v>179</v>
      </c>
    </row>
    <row r="1108" spans="13:169">
      <c r="M1108" s="2">
        <v>180</v>
      </c>
      <c r="AM1108" s="2">
        <v>180</v>
      </c>
      <c r="BM1108" s="2">
        <v>180</v>
      </c>
      <c r="CM1108" s="2">
        <v>180</v>
      </c>
      <c r="DM1108" s="2">
        <v>180</v>
      </c>
      <c r="EM1108" s="2">
        <v>180</v>
      </c>
      <c r="FM1108" s="2">
        <v>180</v>
      </c>
    </row>
    <row r="1109" spans="13:169">
      <c r="M1109" s="2">
        <v>181</v>
      </c>
      <c r="AM1109" s="2">
        <v>181</v>
      </c>
      <c r="BM1109" s="2">
        <v>181</v>
      </c>
      <c r="CM1109" s="2">
        <v>181</v>
      </c>
      <c r="DM1109" s="2">
        <v>181</v>
      </c>
      <c r="EM1109" s="2">
        <v>181</v>
      </c>
      <c r="FM1109" s="2">
        <v>181</v>
      </c>
    </row>
    <row r="1110" spans="13:169">
      <c r="M1110" s="2">
        <v>182</v>
      </c>
      <c r="AM1110" s="2">
        <v>182</v>
      </c>
      <c r="BM1110" s="2">
        <v>182</v>
      </c>
      <c r="CM1110" s="2">
        <v>182</v>
      </c>
      <c r="DM1110" s="2">
        <v>182</v>
      </c>
      <c r="EM1110" s="2">
        <v>182</v>
      </c>
      <c r="FM1110" s="2">
        <v>182</v>
      </c>
    </row>
    <row r="1111" spans="13:169">
      <c r="M1111" s="2">
        <v>183</v>
      </c>
      <c r="AM1111" s="2">
        <v>183</v>
      </c>
      <c r="BM1111" s="2">
        <v>183</v>
      </c>
      <c r="CM1111" s="2">
        <v>183</v>
      </c>
      <c r="DM1111" s="2">
        <v>183</v>
      </c>
      <c r="EM1111" s="2">
        <v>183</v>
      </c>
      <c r="FM1111" s="2">
        <v>183</v>
      </c>
    </row>
    <row r="1112" spans="13:169">
      <c r="M1112" s="2">
        <v>184</v>
      </c>
      <c r="AM1112" s="2">
        <v>184</v>
      </c>
      <c r="BM1112" s="2">
        <v>184</v>
      </c>
      <c r="CM1112" s="2">
        <v>184</v>
      </c>
      <c r="DM1112" s="2">
        <v>184</v>
      </c>
      <c r="EM1112" s="2">
        <v>184</v>
      </c>
      <c r="FM1112" s="2">
        <v>184</v>
      </c>
    </row>
    <row r="1113" spans="13:169">
      <c r="M1113" s="2">
        <v>185</v>
      </c>
      <c r="AM1113" s="2">
        <v>185</v>
      </c>
      <c r="BM1113" s="2">
        <v>185</v>
      </c>
      <c r="CM1113" s="2">
        <v>185</v>
      </c>
      <c r="DM1113" s="2">
        <v>185</v>
      </c>
      <c r="EM1113" s="2">
        <v>185</v>
      </c>
      <c r="FM1113" s="2">
        <v>185</v>
      </c>
    </row>
    <row r="1114" spans="13:169">
      <c r="M1114" s="2">
        <v>186</v>
      </c>
      <c r="AM1114" s="2">
        <v>186</v>
      </c>
      <c r="BM1114" s="2">
        <v>186</v>
      </c>
      <c r="CM1114" s="2">
        <v>186</v>
      </c>
      <c r="DM1114" s="2">
        <v>186</v>
      </c>
      <c r="EM1114" s="2">
        <v>186</v>
      </c>
      <c r="FM1114" s="2">
        <v>186</v>
      </c>
    </row>
    <row r="1115" spans="13:169">
      <c r="M1115" s="2">
        <v>187</v>
      </c>
      <c r="AM1115" s="2">
        <v>187</v>
      </c>
      <c r="BM1115" s="2">
        <v>187</v>
      </c>
      <c r="CM1115" s="2">
        <v>187</v>
      </c>
      <c r="DM1115" s="2">
        <v>187</v>
      </c>
      <c r="EM1115" s="2">
        <v>187</v>
      </c>
      <c r="FM1115" s="2">
        <v>187</v>
      </c>
    </row>
    <row r="1116" spans="13:169">
      <c r="M1116" s="2">
        <v>188</v>
      </c>
      <c r="AM1116" s="2">
        <v>188</v>
      </c>
      <c r="BM1116" s="2">
        <v>188</v>
      </c>
      <c r="CM1116" s="2">
        <v>188</v>
      </c>
      <c r="DM1116" s="2">
        <v>188</v>
      </c>
      <c r="EM1116" s="2">
        <v>188</v>
      </c>
      <c r="FM1116" s="2">
        <v>188</v>
      </c>
    </row>
    <row r="1117" spans="13:169">
      <c r="M1117" s="2">
        <v>189</v>
      </c>
      <c r="AM1117" s="2">
        <v>189</v>
      </c>
      <c r="BM1117" s="2">
        <v>189</v>
      </c>
      <c r="CM1117" s="2">
        <v>189</v>
      </c>
      <c r="DM1117" s="2">
        <v>189</v>
      </c>
      <c r="EM1117" s="2">
        <v>189</v>
      </c>
      <c r="FM1117" s="2">
        <v>189</v>
      </c>
    </row>
    <row r="1118" spans="13:169">
      <c r="M1118" s="2">
        <v>190</v>
      </c>
      <c r="AM1118" s="2">
        <v>190</v>
      </c>
      <c r="BM1118" s="2">
        <v>190</v>
      </c>
      <c r="CM1118" s="2">
        <v>190</v>
      </c>
      <c r="DM1118" s="2">
        <v>190</v>
      </c>
      <c r="EM1118" s="2">
        <v>190</v>
      </c>
      <c r="FM1118" s="2">
        <v>190</v>
      </c>
    </row>
    <row r="1119" spans="13:169">
      <c r="M1119" s="2">
        <v>191</v>
      </c>
      <c r="AM1119" s="2">
        <v>191</v>
      </c>
      <c r="BM1119" s="2">
        <v>191</v>
      </c>
      <c r="CM1119" s="2">
        <v>191</v>
      </c>
      <c r="DM1119" s="2">
        <v>191</v>
      </c>
      <c r="EM1119" s="2">
        <v>191</v>
      </c>
      <c r="FM1119" s="2">
        <v>191</v>
      </c>
    </row>
    <row r="1120" spans="13:169" ht="15.75" thickBot="1">
      <c r="M1120" s="1">
        <v>192</v>
      </c>
      <c r="AM1120" s="1">
        <v>192</v>
      </c>
      <c r="BM1120" s="1">
        <v>192</v>
      </c>
      <c r="CM1120" s="1">
        <v>192</v>
      </c>
      <c r="DM1120" s="1">
        <v>192</v>
      </c>
      <c r="EM1120" s="1">
        <v>192</v>
      </c>
      <c r="FM1120" s="1">
        <v>192</v>
      </c>
    </row>
    <row r="1121" spans="13:169">
      <c r="M1121" s="3">
        <v>193</v>
      </c>
      <c r="AM1121" s="3">
        <v>193</v>
      </c>
      <c r="BM1121" s="3">
        <v>193</v>
      </c>
      <c r="CM1121" s="3">
        <v>193</v>
      </c>
      <c r="DM1121" s="3">
        <v>193</v>
      </c>
      <c r="EM1121" s="3">
        <v>193</v>
      </c>
      <c r="FM1121" s="3">
        <v>193</v>
      </c>
    </row>
    <row r="1122" spans="13:169">
      <c r="M1122" s="2">
        <v>194</v>
      </c>
      <c r="AM1122" s="2">
        <v>194</v>
      </c>
      <c r="BM1122" s="2">
        <v>194</v>
      </c>
      <c r="CM1122" s="2">
        <v>194</v>
      </c>
      <c r="DM1122" s="2">
        <v>194</v>
      </c>
      <c r="EM1122" s="2">
        <v>194</v>
      </c>
      <c r="FM1122" s="2">
        <v>194</v>
      </c>
    </row>
    <row r="1123" spans="13:169">
      <c r="M1123" s="2">
        <v>195</v>
      </c>
      <c r="AM1123" s="2">
        <v>195</v>
      </c>
      <c r="BM1123" s="2">
        <v>195</v>
      </c>
      <c r="CM1123" s="2">
        <v>195</v>
      </c>
      <c r="DM1123" s="2">
        <v>195</v>
      </c>
      <c r="EM1123" s="2">
        <v>195</v>
      </c>
      <c r="FM1123" s="2">
        <v>195</v>
      </c>
    </row>
    <row r="1124" spans="13:169">
      <c r="M1124" s="2">
        <v>196</v>
      </c>
      <c r="AM1124" s="2">
        <v>196</v>
      </c>
      <c r="BM1124" s="2">
        <v>196</v>
      </c>
      <c r="CM1124" s="2">
        <v>196</v>
      </c>
      <c r="DM1124" s="2">
        <v>196</v>
      </c>
      <c r="EM1124" s="2">
        <v>196</v>
      </c>
      <c r="FM1124" s="2">
        <v>196</v>
      </c>
    </row>
    <row r="1125" spans="13:169">
      <c r="M1125" s="2">
        <v>197</v>
      </c>
      <c r="AM1125" s="2">
        <v>197</v>
      </c>
      <c r="BM1125" s="2">
        <v>197</v>
      </c>
      <c r="CM1125" s="2">
        <v>197</v>
      </c>
      <c r="DM1125" s="2">
        <v>197</v>
      </c>
      <c r="EM1125" s="2">
        <v>197</v>
      </c>
      <c r="FM1125" s="2">
        <v>197</v>
      </c>
    </row>
    <row r="1126" spans="13:169">
      <c r="M1126" s="2">
        <v>198</v>
      </c>
      <c r="AM1126" s="2">
        <v>198</v>
      </c>
      <c r="BM1126" s="2">
        <v>198</v>
      </c>
      <c r="CM1126" s="2">
        <v>198</v>
      </c>
      <c r="DM1126" s="2">
        <v>198</v>
      </c>
      <c r="EM1126" s="2">
        <v>198</v>
      </c>
      <c r="FM1126" s="2">
        <v>198</v>
      </c>
    </row>
    <row r="1127" spans="13:169">
      <c r="M1127" s="2">
        <v>199</v>
      </c>
      <c r="AM1127" s="2">
        <v>199</v>
      </c>
      <c r="BM1127" s="2">
        <v>199</v>
      </c>
      <c r="CM1127" s="2">
        <v>199</v>
      </c>
      <c r="DM1127" s="2">
        <v>199</v>
      </c>
      <c r="EM1127" s="2">
        <v>199</v>
      </c>
      <c r="FM1127" s="2">
        <v>199</v>
      </c>
    </row>
    <row r="1128" spans="13:169">
      <c r="M1128" s="2">
        <v>200</v>
      </c>
      <c r="AM1128" s="2">
        <v>200</v>
      </c>
      <c r="BM1128" s="2">
        <v>200</v>
      </c>
      <c r="CM1128" s="2">
        <v>200</v>
      </c>
      <c r="DM1128" s="2">
        <v>200</v>
      </c>
      <c r="EM1128" s="2">
        <v>200</v>
      </c>
      <c r="FM1128" s="2">
        <v>200</v>
      </c>
    </row>
    <row r="1129" spans="13:169">
      <c r="M1129" s="2">
        <v>201</v>
      </c>
      <c r="AM1129" s="2">
        <v>201</v>
      </c>
      <c r="BM1129" s="2">
        <v>201</v>
      </c>
      <c r="CM1129" s="2">
        <v>201</v>
      </c>
      <c r="DM1129" s="2">
        <v>201</v>
      </c>
      <c r="EM1129" s="2">
        <v>201</v>
      </c>
      <c r="FM1129" s="2">
        <v>201</v>
      </c>
    </row>
    <row r="1130" spans="13:169">
      <c r="M1130" s="2">
        <v>202</v>
      </c>
      <c r="AM1130" s="2">
        <v>202</v>
      </c>
      <c r="BM1130" s="2">
        <v>202</v>
      </c>
      <c r="CM1130" s="2">
        <v>202</v>
      </c>
      <c r="DM1130" s="2">
        <v>202</v>
      </c>
      <c r="EM1130" s="2">
        <v>202</v>
      </c>
      <c r="FM1130" s="2">
        <v>202</v>
      </c>
    </row>
    <row r="1131" spans="13:169">
      <c r="M1131" s="2">
        <v>203</v>
      </c>
      <c r="AM1131" s="2">
        <v>203</v>
      </c>
      <c r="BM1131" s="2">
        <v>203</v>
      </c>
      <c r="CM1131" s="2">
        <v>203</v>
      </c>
      <c r="DM1131" s="2">
        <v>203</v>
      </c>
      <c r="EM1131" s="2">
        <v>203</v>
      </c>
      <c r="FM1131" s="2">
        <v>203</v>
      </c>
    </row>
    <row r="1132" spans="13:169">
      <c r="M1132" s="2">
        <v>204</v>
      </c>
      <c r="AM1132" s="2">
        <v>204</v>
      </c>
      <c r="BM1132" s="2">
        <v>204</v>
      </c>
      <c r="CM1132" s="2">
        <v>204</v>
      </c>
      <c r="DM1132" s="2">
        <v>204</v>
      </c>
      <c r="EM1132" s="2">
        <v>204</v>
      </c>
      <c r="FM1132" s="2">
        <v>204</v>
      </c>
    </row>
    <row r="1133" spans="13:169">
      <c r="M1133" s="2">
        <v>205</v>
      </c>
      <c r="AM1133" s="2">
        <v>205</v>
      </c>
      <c r="BM1133" s="2">
        <v>205</v>
      </c>
      <c r="CM1133" s="2">
        <v>205</v>
      </c>
      <c r="DM1133" s="2">
        <v>205</v>
      </c>
      <c r="EM1133" s="2">
        <v>205</v>
      </c>
      <c r="FM1133" s="2">
        <v>205</v>
      </c>
    </row>
    <row r="1134" spans="13:169">
      <c r="M1134" s="2">
        <v>206</v>
      </c>
      <c r="AM1134" s="2">
        <v>206</v>
      </c>
      <c r="BM1134" s="2">
        <v>206</v>
      </c>
      <c r="CM1134" s="2">
        <v>206</v>
      </c>
      <c r="DM1134" s="2">
        <v>206</v>
      </c>
      <c r="EM1134" s="2">
        <v>206</v>
      </c>
      <c r="FM1134" s="2">
        <v>206</v>
      </c>
    </row>
    <row r="1135" spans="13:169">
      <c r="M1135" s="2">
        <v>207</v>
      </c>
      <c r="AM1135" s="2">
        <v>207</v>
      </c>
      <c r="BM1135" s="2">
        <v>207</v>
      </c>
      <c r="CM1135" s="2">
        <v>207</v>
      </c>
      <c r="DM1135" s="2">
        <v>207</v>
      </c>
      <c r="EM1135" s="2">
        <v>207</v>
      </c>
      <c r="FM1135" s="2">
        <v>207</v>
      </c>
    </row>
    <row r="1136" spans="13:169">
      <c r="M1136" s="2">
        <v>208</v>
      </c>
      <c r="AM1136" s="2">
        <v>208</v>
      </c>
      <c r="BM1136" s="2">
        <v>208</v>
      </c>
      <c r="CM1136" s="2">
        <v>208</v>
      </c>
      <c r="DM1136" s="2">
        <v>208</v>
      </c>
      <c r="EM1136" s="2">
        <v>208</v>
      </c>
      <c r="FM1136" s="2">
        <v>208</v>
      </c>
    </row>
    <row r="1137" spans="13:169">
      <c r="M1137" s="2">
        <v>209</v>
      </c>
      <c r="AM1137" s="2">
        <v>209</v>
      </c>
      <c r="BM1137" s="2">
        <v>209</v>
      </c>
      <c r="CM1137" s="2">
        <v>209</v>
      </c>
      <c r="DM1137" s="2">
        <v>209</v>
      </c>
      <c r="EM1137" s="2">
        <v>209</v>
      </c>
      <c r="FM1137" s="2">
        <v>209</v>
      </c>
    </row>
    <row r="1138" spans="13:169">
      <c r="M1138" s="2">
        <v>210</v>
      </c>
      <c r="AM1138" s="2">
        <v>210</v>
      </c>
      <c r="BM1138" s="2">
        <v>210</v>
      </c>
      <c r="CM1138" s="2">
        <v>210</v>
      </c>
      <c r="DM1138" s="2">
        <v>210</v>
      </c>
      <c r="EM1138" s="2">
        <v>210</v>
      </c>
      <c r="FM1138" s="2">
        <v>210</v>
      </c>
    </row>
    <row r="1139" spans="13:169">
      <c r="M1139" s="2">
        <v>211</v>
      </c>
      <c r="AM1139" s="2">
        <v>211</v>
      </c>
      <c r="BM1139" s="2">
        <v>211</v>
      </c>
      <c r="CM1139" s="2">
        <v>211</v>
      </c>
      <c r="DM1139" s="2">
        <v>211</v>
      </c>
      <c r="EM1139" s="2">
        <v>211</v>
      </c>
      <c r="FM1139" s="2">
        <v>211</v>
      </c>
    </row>
    <row r="1140" spans="13:169">
      <c r="M1140" s="2">
        <v>212</v>
      </c>
      <c r="AM1140" s="2">
        <v>212</v>
      </c>
      <c r="BM1140" s="2">
        <v>212</v>
      </c>
      <c r="CM1140" s="2">
        <v>212</v>
      </c>
      <c r="DM1140" s="2">
        <v>212</v>
      </c>
      <c r="EM1140" s="2">
        <v>212</v>
      </c>
      <c r="FM1140" s="2">
        <v>212</v>
      </c>
    </row>
    <row r="1141" spans="13:169">
      <c r="M1141" s="2">
        <v>213</v>
      </c>
      <c r="AM1141" s="2">
        <v>213</v>
      </c>
      <c r="BM1141" s="2">
        <v>213</v>
      </c>
      <c r="CM1141" s="2">
        <v>213</v>
      </c>
      <c r="DM1141" s="2">
        <v>213</v>
      </c>
      <c r="EM1141" s="2">
        <v>213</v>
      </c>
      <c r="FM1141" s="2">
        <v>213</v>
      </c>
    </row>
    <row r="1142" spans="13:169">
      <c r="M1142" s="2">
        <v>214</v>
      </c>
      <c r="AM1142" s="2">
        <v>214</v>
      </c>
      <c r="BM1142" s="2">
        <v>214</v>
      </c>
      <c r="CM1142" s="2">
        <v>214</v>
      </c>
      <c r="DM1142" s="2">
        <v>214</v>
      </c>
      <c r="EM1142" s="2">
        <v>214</v>
      </c>
      <c r="FM1142" s="2">
        <v>214</v>
      </c>
    </row>
    <row r="1143" spans="13:169">
      <c r="M1143" s="2">
        <v>215</v>
      </c>
      <c r="AM1143" s="2">
        <v>215</v>
      </c>
      <c r="BM1143" s="2">
        <v>215</v>
      </c>
      <c r="CM1143" s="2">
        <v>215</v>
      </c>
      <c r="DM1143" s="2">
        <v>215</v>
      </c>
      <c r="EM1143" s="2">
        <v>215</v>
      </c>
      <c r="FM1143" s="2">
        <v>215</v>
      </c>
    </row>
    <row r="1144" spans="13:169" ht="15.75" thickBot="1">
      <c r="M1144" s="1">
        <v>216</v>
      </c>
      <c r="AM1144" s="1">
        <v>216</v>
      </c>
      <c r="BM1144" s="1">
        <v>216</v>
      </c>
      <c r="CM1144" s="1">
        <v>216</v>
      </c>
      <c r="DM1144" s="1">
        <v>216</v>
      </c>
      <c r="EM1144" s="1">
        <v>216</v>
      </c>
      <c r="FM1144" s="1">
        <v>216</v>
      </c>
    </row>
    <row r="1145" spans="13:169">
      <c r="M1145" s="3">
        <v>217</v>
      </c>
      <c r="AM1145" s="3">
        <v>217</v>
      </c>
      <c r="BM1145" s="3">
        <v>217</v>
      </c>
      <c r="CM1145" s="3">
        <v>217</v>
      </c>
      <c r="DM1145" s="3">
        <v>217</v>
      </c>
      <c r="EM1145" s="3">
        <v>217</v>
      </c>
      <c r="FM1145" s="3">
        <v>217</v>
      </c>
    </row>
    <row r="1146" spans="13:169">
      <c r="M1146" s="2">
        <v>218</v>
      </c>
      <c r="AM1146" s="2">
        <v>218</v>
      </c>
      <c r="BM1146" s="2">
        <v>218</v>
      </c>
      <c r="CM1146" s="2">
        <v>218</v>
      </c>
      <c r="DM1146" s="2">
        <v>218</v>
      </c>
      <c r="EM1146" s="2">
        <v>218</v>
      </c>
      <c r="FM1146" s="2">
        <v>218</v>
      </c>
    </row>
    <row r="1147" spans="13:169">
      <c r="M1147" s="2">
        <v>219</v>
      </c>
      <c r="AM1147" s="2">
        <v>219</v>
      </c>
      <c r="BM1147" s="2">
        <v>219</v>
      </c>
      <c r="CM1147" s="2">
        <v>219</v>
      </c>
      <c r="DM1147" s="2">
        <v>219</v>
      </c>
      <c r="EM1147" s="2">
        <v>219</v>
      </c>
      <c r="FM1147" s="2">
        <v>219</v>
      </c>
    </row>
    <row r="1148" spans="13:169">
      <c r="M1148" s="2">
        <v>220</v>
      </c>
      <c r="AM1148" s="2">
        <v>220</v>
      </c>
      <c r="BM1148" s="2">
        <v>220</v>
      </c>
      <c r="CM1148" s="2">
        <v>220</v>
      </c>
      <c r="DM1148" s="2">
        <v>220</v>
      </c>
      <c r="EM1148" s="2">
        <v>220</v>
      </c>
      <c r="FM1148" s="2">
        <v>220</v>
      </c>
    </row>
    <row r="1149" spans="13:169">
      <c r="M1149" s="2">
        <v>221</v>
      </c>
      <c r="AM1149" s="2">
        <v>221</v>
      </c>
      <c r="BM1149" s="2">
        <v>221</v>
      </c>
      <c r="CM1149" s="2">
        <v>221</v>
      </c>
      <c r="DM1149" s="2">
        <v>221</v>
      </c>
      <c r="EM1149" s="2">
        <v>221</v>
      </c>
      <c r="FM1149" s="2">
        <v>221</v>
      </c>
    </row>
    <row r="1150" spans="13:169">
      <c r="M1150" s="2">
        <v>222</v>
      </c>
      <c r="AM1150" s="2">
        <v>222</v>
      </c>
      <c r="BM1150" s="2">
        <v>222</v>
      </c>
      <c r="CM1150" s="2">
        <v>222</v>
      </c>
      <c r="DM1150" s="2">
        <v>222</v>
      </c>
      <c r="EM1150" s="2">
        <v>222</v>
      </c>
      <c r="FM1150" s="2">
        <v>222</v>
      </c>
    </row>
    <row r="1151" spans="13:169">
      <c r="M1151" s="2">
        <v>223</v>
      </c>
      <c r="AM1151" s="2">
        <v>223</v>
      </c>
      <c r="BM1151" s="2">
        <v>223</v>
      </c>
      <c r="CM1151" s="2">
        <v>223</v>
      </c>
      <c r="DM1151" s="2">
        <v>223</v>
      </c>
      <c r="EM1151" s="2">
        <v>223</v>
      </c>
      <c r="FM1151" s="2">
        <v>223</v>
      </c>
    </row>
    <row r="1152" spans="13:169">
      <c r="M1152" s="2">
        <v>224</v>
      </c>
      <c r="AM1152" s="2">
        <v>224</v>
      </c>
      <c r="BM1152" s="2">
        <v>224</v>
      </c>
      <c r="CM1152" s="2">
        <v>224</v>
      </c>
      <c r="DM1152" s="2">
        <v>224</v>
      </c>
      <c r="EM1152" s="2">
        <v>224</v>
      </c>
      <c r="FM1152" s="2">
        <v>224</v>
      </c>
    </row>
    <row r="1153" spans="13:169">
      <c r="M1153" s="2">
        <v>225</v>
      </c>
      <c r="AM1153" s="2">
        <v>225</v>
      </c>
      <c r="BM1153" s="2">
        <v>225</v>
      </c>
      <c r="CM1153" s="2">
        <v>225</v>
      </c>
      <c r="DM1153" s="2">
        <v>225</v>
      </c>
      <c r="EM1153" s="2">
        <v>225</v>
      </c>
      <c r="FM1153" s="2">
        <v>225</v>
      </c>
    </row>
    <row r="1154" spans="13:169">
      <c r="M1154" s="2">
        <v>226</v>
      </c>
      <c r="AM1154" s="2">
        <v>226</v>
      </c>
      <c r="BM1154" s="2">
        <v>226</v>
      </c>
      <c r="CM1154" s="2">
        <v>226</v>
      </c>
      <c r="DM1154" s="2">
        <v>226</v>
      </c>
      <c r="EM1154" s="2">
        <v>226</v>
      </c>
      <c r="FM1154" s="2">
        <v>226</v>
      </c>
    </row>
    <row r="1155" spans="13:169">
      <c r="M1155" s="2">
        <v>227</v>
      </c>
      <c r="AM1155" s="2">
        <v>227</v>
      </c>
      <c r="BM1155" s="2">
        <v>227</v>
      </c>
      <c r="CM1155" s="2">
        <v>227</v>
      </c>
      <c r="DM1155" s="2">
        <v>227</v>
      </c>
      <c r="EM1155" s="2">
        <v>227</v>
      </c>
      <c r="FM1155" s="2">
        <v>227</v>
      </c>
    </row>
    <row r="1156" spans="13:169">
      <c r="M1156" s="2">
        <v>228</v>
      </c>
      <c r="AM1156" s="2">
        <v>228</v>
      </c>
      <c r="BM1156" s="2">
        <v>228</v>
      </c>
      <c r="CM1156" s="2">
        <v>228</v>
      </c>
      <c r="DM1156" s="2">
        <v>228</v>
      </c>
      <c r="EM1156" s="2">
        <v>228</v>
      </c>
      <c r="FM1156" s="2">
        <v>228</v>
      </c>
    </row>
    <row r="1157" spans="13:169">
      <c r="M1157" s="2">
        <v>229</v>
      </c>
      <c r="AM1157" s="2">
        <v>229</v>
      </c>
      <c r="BM1157" s="2">
        <v>229</v>
      </c>
      <c r="CM1157" s="2">
        <v>229</v>
      </c>
      <c r="DM1157" s="2">
        <v>229</v>
      </c>
      <c r="EM1157" s="2">
        <v>229</v>
      </c>
      <c r="FM1157" s="2">
        <v>229</v>
      </c>
    </row>
    <row r="1158" spans="13:169">
      <c r="M1158" s="2">
        <v>230</v>
      </c>
      <c r="AM1158" s="2">
        <v>230</v>
      </c>
      <c r="BM1158" s="2">
        <v>230</v>
      </c>
      <c r="CM1158" s="2">
        <v>230</v>
      </c>
      <c r="DM1158" s="2">
        <v>230</v>
      </c>
      <c r="EM1158" s="2">
        <v>230</v>
      </c>
      <c r="FM1158" s="2">
        <v>230</v>
      </c>
    </row>
    <row r="1159" spans="13:169">
      <c r="M1159" s="2">
        <v>231</v>
      </c>
      <c r="AM1159" s="2">
        <v>231</v>
      </c>
      <c r="BM1159" s="2">
        <v>231</v>
      </c>
      <c r="CM1159" s="2">
        <v>231</v>
      </c>
      <c r="DM1159" s="2">
        <v>231</v>
      </c>
      <c r="EM1159" s="2">
        <v>231</v>
      </c>
      <c r="FM1159" s="2">
        <v>231</v>
      </c>
    </row>
    <row r="1160" spans="13:169">
      <c r="M1160" s="2">
        <v>232</v>
      </c>
      <c r="AM1160" s="2">
        <v>232</v>
      </c>
      <c r="BM1160" s="2">
        <v>232</v>
      </c>
      <c r="CM1160" s="2">
        <v>232</v>
      </c>
      <c r="DM1160" s="2">
        <v>232</v>
      </c>
      <c r="EM1160" s="2">
        <v>232</v>
      </c>
      <c r="FM1160" s="2">
        <v>232</v>
      </c>
    </row>
    <row r="1161" spans="13:169">
      <c r="M1161" s="2">
        <v>233</v>
      </c>
      <c r="AM1161" s="2">
        <v>233</v>
      </c>
      <c r="BM1161" s="2">
        <v>233</v>
      </c>
      <c r="CM1161" s="2">
        <v>233</v>
      </c>
      <c r="DM1161" s="2">
        <v>233</v>
      </c>
      <c r="EM1161" s="2">
        <v>233</v>
      </c>
      <c r="FM1161" s="2">
        <v>233</v>
      </c>
    </row>
    <row r="1162" spans="13:169">
      <c r="M1162" s="2">
        <v>234</v>
      </c>
      <c r="AM1162" s="2">
        <v>234</v>
      </c>
      <c r="BM1162" s="2">
        <v>234</v>
      </c>
      <c r="CM1162" s="2">
        <v>234</v>
      </c>
      <c r="DM1162" s="2">
        <v>234</v>
      </c>
      <c r="EM1162" s="2">
        <v>234</v>
      </c>
      <c r="FM1162" s="2">
        <v>234</v>
      </c>
    </row>
    <row r="1163" spans="13:169">
      <c r="M1163" s="2">
        <v>235</v>
      </c>
      <c r="AM1163" s="2">
        <v>235</v>
      </c>
      <c r="BM1163" s="2">
        <v>235</v>
      </c>
      <c r="CM1163" s="2">
        <v>235</v>
      </c>
      <c r="DM1163" s="2">
        <v>235</v>
      </c>
      <c r="EM1163" s="2">
        <v>235</v>
      </c>
      <c r="FM1163" s="2">
        <v>235</v>
      </c>
    </row>
    <row r="1164" spans="13:169">
      <c r="M1164" s="2">
        <v>236</v>
      </c>
      <c r="AM1164" s="2">
        <v>236</v>
      </c>
      <c r="BM1164" s="2">
        <v>236</v>
      </c>
      <c r="CM1164" s="2">
        <v>236</v>
      </c>
      <c r="DM1164" s="2">
        <v>236</v>
      </c>
      <c r="EM1164" s="2">
        <v>236</v>
      </c>
      <c r="FM1164" s="2">
        <v>236</v>
      </c>
    </row>
    <row r="1165" spans="13:169">
      <c r="M1165" s="2">
        <v>237</v>
      </c>
      <c r="AM1165" s="2">
        <v>237</v>
      </c>
      <c r="BM1165" s="2">
        <v>237</v>
      </c>
      <c r="CM1165" s="2">
        <v>237</v>
      </c>
      <c r="DM1165" s="2">
        <v>237</v>
      </c>
      <c r="EM1165" s="2">
        <v>237</v>
      </c>
      <c r="FM1165" s="2">
        <v>237</v>
      </c>
    </row>
    <row r="1166" spans="13:169">
      <c r="M1166" s="2">
        <v>238</v>
      </c>
      <c r="AM1166" s="2">
        <v>238</v>
      </c>
      <c r="BM1166" s="2">
        <v>238</v>
      </c>
      <c r="CM1166" s="2">
        <v>238</v>
      </c>
      <c r="DM1166" s="2">
        <v>238</v>
      </c>
      <c r="EM1166" s="2">
        <v>238</v>
      </c>
      <c r="FM1166" s="2">
        <v>238</v>
      </c>
    </row>
    <row r="1167" spans="13:169">
      <c r="M1167" s="2">
        <v>239</v>
      </c>
      <c r="AM1167" s="2">
        <v>239</v>
      </c>
      <c r="BM1167" s="2">
        <v>239</v>
      </c>
      <c r="CM1167" s="2">
        <v>239</v>
      </c>
      <c r="DM1167" s="2">
        <v>239</v>
      </c>
      <c r="EM1167" s="2">
        <v>239</v>
      </c>
      <c r="FM1167" s="2">
        <v>239</v>
      </c>
    </row>
    <row r="1168" spans="13:169" ht="15.75" thickBot="1">
      <c r="M1168" s="1">
        <v>240</v>
      </c>
      <c r="AM1168" s="1">
        <v>240</v>
      </c>
      <c r="BM1168" s="1">
        <v>240</v>
      </c>
      <c r="CM1168" s="1">
        <v>240</v>
      </c>
      <c r="DM1168" s="1">
        <v>240</v>
      </c>
      <c r="EM1168" s="1">
        <v>240</v>
      </c>
      <c r="FM1168" s="1">
        <v>240</v>
      </c>
    </row>
    <row r="1169" spans="13:169">
      <c r="M1169" s="3">
        <v>241</v>
      </c>
      <c r="AM1169" s="3">
        <v>241</v>
      </c>
      <c r="BM1169" s="3">
        <v>241</v>
      </c>
      <c r="CM1169" s="3">
        <v>241</v>
      </c>
      <c r="DM1169" s="3">
        <v>241</v>
      </c>
      <c r="EM1169" s="3">
        <v>241</v>
      </c>
      <c r="FM1169" s="3">
        <v>241</v>
      </c>
    </row>
    <row r="1170" spans="13:169">
      <c r="M1170" s="2">
        <v>242</v>
      </c>
      <c r="AM1170" s="2">
        <v>242</v>
      </c>
      <c r="BM1170" s="2">
        <v>242</v>
      </c>
      <c r="CM1170" s="2">
        <v>242</v>
      </c>
      <c r="DM1170" s="2">
        <v>242</v>
      </c>
      <c r="EM1170" s="2">
        <v>242</v>
      </c>
      <c r="FM1170" s="2">
        <v>242</v>
      </c>
    </row>
    <row r="1171" spans="13:169">
      <c r="M1171" s="2">
        <v>243</v>
      </c>
      <c r="AM1171" s="2">
        <v>243</v>
      </c>
      <c r="BM1171" s="2">
        <v>243</v>
      </c>
      <c r="CM1171" s="2">
        <v>243</v>
      </c>
      <c r="DM1171" s="2">
        <v>243</v>
      </c>
      <c r="EM1171" s="2">
        <v>243</v>
      </c>
      <c r="FM1171" s="2">
        <v>243</v>
      </c>
    </row>
    <row r="1172" spans="13:169">
      <c r="M1172" s="2">
        <v>244</v>
      </c>
      <c r="AM1172" s="2">
        <v>244</v>
      </c>
      <c r="BM1172" s="2">
        <v>244</v>
      </c>
      <c r="CM1172" s="2">
        <v>244</v>
      </c>
      <c r="DM1172" s="2">
        <v>244</v>
      </c>
      <c r="EM1172" s="2">
        <v>244</v>
      </c>
      <c r="FM1172" s="2">
        <v>244</v>
      </c>
    </row>
    <row r="1173" spans="13:169">
      <c r="M1173" s="2">
        <v>245</v>
      </c>
      <c r="AM1173" s="2">
        <v>245</v>
      </c>
      <c r="BM1173" s="2">
        <v>245</v>
      </c>
      <c r="CM1173" s="2">
        <v>245</v>
      </c>
      <c r="DM1173" s="2">
        <v>245</v>
      </c>
      <c r="EM1173" s="2">
        <v>245</v>
      </c>
      <c r="FM1173" s="2">
        <v>245</v>
      </c>
    </row>
    <row r="1174" spans="13:169">
      <c r="M1174" s="2">
        <v>246</v>
      </c>
      <c r="AM1174" s="2">
        <v>246</v>
      </c>
      <c r="BM1174" s="2">
        <v>246</v>
      </c>
      <c r="CM1174" s="2">
        <v>246</v>
      </c>
      <c r="DM1174" s="2">
        <v>246</v>
      </c>
      <c r="EM1174" s="2">
        <v>246</v>
      </c>
      <c r="FM1174" s="2">
        <v>246</v>
      </c>
    </row>
    <row r="1175" spans="13:169">
      <c r="M1175" s="2">
        <v>247</v>
      </c>
      <c r="AM1175" s="2">
        <v>247</v>
      </c>
      <c r="BM1175" s="2">
        <v>247</v>
      </c>
      <c r="CM1175" s="2">
        <v>247</v>
      </c>
      <c r="DM1175" s="2">
        <v>247</v>
      </c>
      <c r="EM1175" s="2">
        <v>247</v>
      </c>
      <c r="FM1175" s="2">
        <v>247</v>
      </c>
    </row>
    <row r="1176" spans="13:169">
      <c r="M1176" s="2">
        <v>248</v>
      </c>
      <c r="AM1176" s="2">
        <v>248</v>
      </c>
      <c r="BM1176" s="2">
        <v>248</v>
      </c>
      <c r="CM1176" s="2">
        <v>248</v>
      </c>
      <c r="DM1176" s="2">
        <v>248</v>
      </c>
      <c r="EM1176" s="2">
        <v>248</v>
      </c>
      <c r="FM1176" s="2">
        <v>248</v>
      </c>
    </row>
    <row r="1177" spans="13:169">
      <c r="M1177" s="2">
        <v>249</v>
      </c>
      <c r="AM1177" s="2">
        <v>249</v>
      </c>
      <c r="BM1177" s="2">
        <v>249</v>
      </c>
      <c r="CM1177" s="2">
        <v>249</v>
      </c>
      <c r="DM1177" s="2">
        <v>249</v>
      </c>
      <c r="EM1177" s="2">
        <v>249</v>
      </c>
      <c r="FM1177" s="2">
        <v>249</v>
      </c>
    </row>
    <row r="1178" spans="13:169">
      <c r="M1178" s="2">
        <v>250</v>
      </c>
      <c r="AM1178" s="2">
        <v>250</v>
      </c>
      <c r="BM1178" s="2">
        <v>250</v>
      </c>
      <c r="CM1178" s="2">
        <v>250</v>
      </c>
      <c r="DM1178" s="2">
        <v>250</v>
      </c>
      <c r="EM1178" s="2">
        <v>250</v>
      </c>
      <c r="FM1178" s="2">
        <v>250</v>
      </c>
    </row>
    <row r="1179" spans="13:169">
      <c r="M1179" s="2">
        <v>251</v>
      </c>
      <c r="AM1179" s="2">
        <v>251</v>
      </c>
      <c r="BM1179" s="2">
        <v>251</v>
      </c>
      <c r="CM1179" s="2">
        <v>251</v>
      </c>
      <c r="DM1179" s="2">
        <v>251</v>
      </c>
      <c r="EM1179" s="2">
        <v>251</v>
      </c>
      <c r="FM1179" s="2">
        <v>251</v>
      </c>
    </row>
    <row r="1180" spans="13:169">
      <c r="M1180" s="2">
        <v>252</v>
      </c>
      <c r="AM1180" s="2">
        <v>252</v>
      </c>
      <c r="BM1180" s="2">
        <v>252</v>
      </c>
      <c r="CM1180" s="2">
        <v>252</v>
      </c>
      <c r="DM1180" s="2">
        <v>252</v>
      </c>
      <c r="EM1180" s="2">
        <v>252</v>
      </c>
      <c r="FM1180" s="2">
        <v>252</v>
      </c>
    </row>
    <row r="1181" spans="13:169">
      <c r="M1181" s="2">
        <v>253</v>
      </c>
      <c r="AM1181" s="2">
        <v>253</v>
      </c>
      <c r="BM1181" s="2">
        <v>253</v>
      </c>
      <c r="CM1181" s="2">
        <v>253</v>
      </c>
      <c r="DM1181" s="2">
        <v>253</v>
      </c>
      <c r="EM1181" s="2">
        <v>253</v>
      </c>
      <c r="FM1181" s="2">
        <v>253</v>
      </c>
    </row>
    <row r="1182" spans="13:169">
      <c r="M1182" s="2">
        <v>254</v>
      </c>
      <c r="AM1182" s="2">
        <v>254</v>
      </c>
      <c r="BM1182" s="2">
        <v>254</v>
      </c>
      <c r="CM1182" s="2">
        <v>254</v>
      </c>
      <c r="DM1182" s="2">
        <v>254</v>
      </c>
      <c r="EM1182" s="2">
        <v>254</v>
      </c>
      <c r="FM1182" s="2">
        <v>254</v>
      </c>
    </row>
    <row r="1183" spans="13:169">
      <c r="M1183" s="2">
        <v>255</v>
      </c>
      <c r="AM1183" s="2">
        <v>255</v>
      </c>
      <c r="BM1183" s="2">
        <v>255</v>
      </c>
      <c r="CM1183" s="2">
        <v>255</v>
      </c>
      <c r="DM1183" s="2">
        <v>255</v>
      </c>
      <c r="EM1183" s="2">
        <v>255</v>
      </c>
      <c r="FM1183" s="2">
        <v>255</v>
      </c>
    </row>
    <row r="1184" spans="13:169">
      <c r="M1184" s="2">
        <v>256</v>
      </c>
      <c r="AM1184" s="2">
        <v>256</v>
      </c>
      <c r="BM1184" s="2">
        <v>256</v>
      </c>
      <c r="CM1184" s="2">
        <v>256</v>
      </c>
      <c r="DM1184" s="2">
        <v>256</v>
      </c>
      <c r="EM1184" s="2">
        <v>256</v>
      </c>
      <c r="FM1184" s="2">
        <v>256</v>
      </c>
    </row>
    <row r="1185" spans="13:169">
      <c r="M1185" s="2">
        <v>257</v>
      </c>
      <c r="AM1185" s="2">
        <v>257</v>
      </c>
      <c r="BM1185" s="2">
        <v>257</v>
      </c>
      <c r="CM1185" s="2">
        <v>257</v>
      </c>
      <c r="DM1185" s="2">
        <v>257</v>
      </c>
      <c r="EM1185" s="2">
        <v>257</v>
      </c>
      <c r="FM1185" s="2">
        <v>257</v>
      </c>
    </row>
    <row r="1186" spans="13:169">
      <c r="M1186" s="2">
        <v>258</v>
      </c>
      <c r="AM1186" s="2">
        <v>258</v>
      </c>
      <c r="BM1186" s="2">
        <v>258</v>
      </c>
      <c r="CM1186" s="2">
        <v>258</v>
      </c>
      <c r="DM1186" s="2">
        <v>258</v>
      </c>
      <c r="EM1186" s="2">
        <v>258</v>
      </c>
      <c r="FM1186" s="2">
        <v>258</v>
      </c>
    </row>
    <row r="1187" spans="13:169">
      <c r="M1187" s="2">
        <v>259</v>
      </c>
      <c r="AM1187" s="2">
        <v>259</v>
      </c>
      <c r="BM1187" s="2">
        <v>259</v>
      </c>
      <c r="CM1187" s="2">
        <v>259</v>
      </c>
      <c r="DM1187" s="2">
        <v>259</v>
      </c>
      <c r="EM1187" s="2">
        <v>259</v>
      </c>
      <c r="FM1187" s="2">
        <v>259</v>
      </c>
    </row>
    <row r="1188" spans="13:169">
      <c r="M1188" s="2">
        <v>260</v>
      </c>
      <c r="AM1188" s="2">
        <v>260</v>
      </c>
      <c r="BM1188" s="2">
        <v>260</v>
      </c>
      <c r="CM1188" s="2">
        <v>260</v>
      </c>
      <c r="DM1188" s="2">
        <v>260</v>
      </c>
      <c r="EM1188" s="2">
        <v>260</v>
      </c>
      <c r="FM1188" s="2">
        <v>260</v>
      </c>
    </row>
    <row r="1189" spans="13:169">
      <c r="M1189" s="2">
        <v>261</v>
      </c>
      <c r="AM1189" s="2">
        <v>261</v>
      </c>
      <c r="BM1189" s="2">
        <v>261</v>
      </c>
      <c r="CM1189" s="2">
        <v>261</v>
      </c>
      <c r="DM1189" s="2">
        <v>261</v>
      </c>
      <c r="EM1189" s="2">
        <v>261</v>
      </c>
      <c r="FM1189" s="2">
        <v>261</v>
      </c>
    </row>
    <row r="1190" spans="13:169">
      <c r="M1190" s="2">
        <v>262</v>
      </c>
      <c r="AM1190" s="2">
        <v>262</v>
      </c>
      <c r="BM1190" s="2">
        <v>262</v>
      </c>
      <c r="CM1190" s="2">
        <v>262</v>
      </c>
      <c r="DM1190" s="2">
        <v>262</v>
      </c>
      <c r="EM1190" s="2">
        <v>262</v>
      </c>
      <c r="FM1190" s="2">
        <v>262</v>
      </c>
    </row>
    <row r="1191" spans="13:169">
      <c r="M1191" s="2">
        <v>263</v>
      </c>
      <c r="AM1191" s="2">
        <v>263</v>
      </c>
      <c r="BM1191" s="2">
        <v>263</v>
      </c>
      <c r="CM1191" s="2">
        <v>263</v>
      </c>
      <c r="DM1191" s="2">
        <v>263</v>
      </c>
      <c r="EM1191" s="2">
        <v>263</v>
      </c>
      <c r="FM1191" s="2">
        <v>263</v>
      </c>
    </row>
    <row r="1192" spans="13:169" ht="15.75" thickBot="1">
      <c r="M1192" s="1">
        <v>264</v>
      </c>
      <c r="AM1192" s="1">
        <v>264</v>
      </c>
      <c r="BM1192" s="1">
        <v>264</v>
      </c>
      <c r="CM1192" s="1">
        <v>264</v>
      </c>
      <c r="DM1192" s="1">
        <v>264</v>
      </c>
      <c r="EM1192" s="1">
        <v>264</v>
      </c>
      <c r="FM1192" s="1">
        <v>264</v>
      </c>
    </row>
    <row r="1193" spans="13:169">
      <c r="M1193" s="3">
        <v>265</v>
      </c>
      <c r="AM1193" s="3">
        <v>265</v>
      </c>
      <c r="BM1193" s="3">
        <v>265</v>
      </c>
      <c r="CM1193" s="3">
        <v>265</v>
      </c>
      <c r="DM1193" s="3">
        <v>265</v>
      </c>
      <c r="EM1193" s="3">
        <v>265</v>
      </c>
      <c r="FM1193" s="3">
        <v>265</v>
      </c>
    </row>
    <row r="1194" spans="13:169">
      <c r="M1194" s="2">
        <v>266</v>
      </c>
      <c r="AM1194" s="2">
        <v>266</v>
      </c>
      <c r="BM1194" s="2">
        <v>266</v>
      </c>
      <c r="CM1194" s="2">
        <v>266</v>
      </c>
      <c r="DM1194" s="2">
        <v>266</v>
      </c>
      <c r="EM1194" s="2">
        <v>266</v>
      </c>
      <c r="FM1194" s="2">
        <v>266</v>
      </c>
    </row>
    <row r="1195" spans="13:169">
      <c r="M1195" s="2">
        <v>267</v>
      </c>
      <c r="AM1195" s="2">
        <v>267</v>
      </c>
      <c r="BM1195" s="2">
        <v>267</v>
      </c>
      <c r="CM1195" s="2">
        <v>267</v>
      </c>
      <c r="DM1195" s="2">
        <v>267</v>
      </c>
      <c r="EM1195" s="2">
        <v>267</v>
      </c>
      <c r="FM1195" s="2">
        <v>267</v>
      </c>
    </row>
    <row r="1196" spans="13:169">
      <c r="M1196" s="2">
        <v>268</v>
      </c>
      <c r="AM1196" s="2">
        <v>268</v>
      </c>
      <c r="BM1196" s="2">
        <v>268</v>
      </c>
      <c r="CM1196" s="2">
        <v>268</v>
      </c>
      <c r="DM1196" s="2">
        <v>268</v>
      </c>
      <c r="EM1196" s="2">
        <v>268</v>
      </c>
      <c r="FM1196" s="2">
        <v>268</v>
      </c>
    </row>
    <row r="1197" spans="13:169">
      <c r="M1197" s="2">
        <v>269</v>
      </c>
      <c r="AM1197" s="2">
        <v>269</v>
      </c>
      <c r="BM1197" s="2">
        <v>269</v>
      </c>
      <c r="CM1197" s="2">
        <v>269</v>
      </c>
      <c r="DM1197" s="2">
        <v>269</v>
      </c>
      <c r="EM1197" s="2">
        <v>269</v>
      </c>
      <c r="FM1197" s="2">
        <v>269</v>
      </c>
    </row>
    <row r="1198" spans="13:169">
      <c r="M1198" s="2">
        <v>270</v>
      </c>
      <c r="AM1198" s="2">
        <v>270</v>
      </c>
      <c r="BM1198" s="2">
        <v>270</v>
      </c>
      <c r="CM1198" s="2">
        <v>270</v>
      </c>
      <c r="DM1198" s="2">
        <v>270</v>
      </c>
      <c r="EM1198" s="2">
        <v>270</v>
      </c>
      <c r="FM1198" s="2">
        <v>270</v>
      </c>
    </row>
    <row r="1199" spans="13:169">
      <c r="M1199" s="2">
        <v>271</v>
      </c>
      <c r="AM1199" s="2">
        <v>271</v>
      </c>
      <c r="BM1199" s="2">
        <v>271</v>
      </c>
      <c r="CM1199" s="2">
        <v>271</v>
      </c>
      <c r="DM1199" s="2">
        <v>271</v>
      </c>
      <c r="EM1199" s="2">
        <v>271</v>
      </c>
      <c r="FM1199" s="2">
        <v>271</v>
      </c>
    </row>
    <row r="1200" spans="13:169">
      <c r="M1200" s="2">
        <v>272</v>
      </c>
      <c r="AM1200" s="2">
        <v>272</v>
      </c>
      <c r="BM1200" s="2">
        <v>272</v>
      </c>
      <c r="CM1200" s="2">
        <v>272</v>
      </c>
      <c r="DM1200" s="2">
        <v>272</v>
      </c>
      <c r="EM1200" s="2">
        <v>272</v>
      </c>
      <c r="FM1200" s="2">
        <v>272</v>
      </c>
    </row>
    <row r="1201" spans="13:169">
      <c r="M1201" s="2">
        <v>273</v>
      </c>
      <c r="AM1201" s="2">
        <v>273</v>
      </c>
      <c r="BM1201" s="2">
        <v>273</v>
      </c>
      <c r="CM1201" s="2">
        <v>273</v>
      </c>
      <c r="DM1201" s="2">
        <v>273</v>
      </c>
      <c r="EM1201" s="2">
        <v>273</v>
      </c>
      <c r="FM1201" s="2">
        <v>273</v>
      </c>
    </row>
    <row r="1202" spans="13:169">
      <c r="M1202" s="2">
        <v>274</v>
      </c>
      <c r="AM1202" s="2">
        <v>274</v>
      </c>
      <c r="BM1202" s="2">
        <v>274</v>
      </c>
      <c r="CM1202" s="2">
        <v>274</v>
      </c>
      <c r="DM1202" s="2">
        <v>274</v>
      </c>
      <c r="EM1202" s="2">
        <v>274</v>
      </c>
      <c r="FM1202" s="2">
        <v>274</v>
      </c>
    </row>
    <row r="1203" spans="13:169">
      <c r="M1203" s="2">
        <v>275</v>
      </c>
      <c r="AM1203" s="2">
        <v>275</v>
      </c>
      <c r="BM1203" s="2">
        <v>275</v>
      </c>
      <c r="CM1203" s="2">
        <v>275</v>
      </c>
      <c r="DM1203" s="2">
        <v>275</v>
      </c>
      <c r="EM1203" s="2">
        <v>275</v>
      </c>
      <c r="FM1203" s="2">
        <v>275</v>
      </c>
    </row>
    <row r="1204" spans="13:169">
      <c r="M1204" s="2">
        <v>276</v>
      </c>
      <c r="AM1204" s="2">
        <v>276</v>
      </c>
      <c r="BM1204" s="2">
        <v>276</v>
      </c>
      <c r="CM1204" s="2">
        <v>276</v>
      </c>
      <c r="DM1204" s="2">
        <v>276</v>
      </c>
      <c r="EM1204" s="2">
        <v>276</v>
      </c>
      <c r="FM1204" s="2">
        <v>276</v>
      </c>
    </row>
    <row r="1205" spans="13:169">
      <c r="M1205" s="2">
        <v>277</v>
      </c>
      <c r="AM1205" s="2">
        <v>277</v>
      </c>
      <c r="BM1205" s="2">
        <v>277</v>
      </c>
      <c r="CM1205" s="2">
        <v>277</v>
      </c>
      <c r="DM1205" s="2">
        <v>277</v>
      </c>
      <c r="EM1205" s="2">
        <v>277</v>
      </c>
      <c r="FM1205" s="2">
        <v>277</v>
      </c>
    </row>
    <row r="1206" spans="13:169">
      <c r="M1206" s="2">
        <v>278</v>
      </c>
      <c r="AM1206" s="2">
        <v>278</v>
      </c>
      <c r="BM1206" s="2">
        <v>278</v>
      </c>
      <c r="CM1206" s="2">
        <v>278</v>
      </c>
      <c r="DM1206" s="2">
        <v>278</v>
      </c>
      <c r="EM1206" s="2">
        <v>278</v>
      </c>
      <c r="FM1206" s="2">
        <v>278</v>
      </c>
    </row>
    <row r="1207" spans="13:169">
      <c r="M1207" s="2">
        <v>279</v>
      </c>
      <c r="AM1207" s="2">
        <v>279</v>
      </c>
      <c r="BM1207" s="2">
        <v>279</v>
      </c>
      <c r="CM1207" s="2">
        <v>279</v>
      </c>
      <c r="DM1207" s="2">
        <v>279</v>
      </c>
      <c r="EM1207" s="2">
        <v>279</v>
      </c>
      <c r="FM1207" s="2">
        <v>279</v>
      </c>
    </row>
    <row r="1208" spans="13:169">
      <c r="M1208" s="2">
        <v>280</v>
      </c>
      <c r="AM1208" s="2">
        <v>280</v>
      </c>
      <c r="BM1208" s="2">
        <v>280</v>
      </c>
      <c r="CM1208" s="2">
        <v>280</v>
      </c>
      <c r="DM1208" s="2">
        <v>280</v>
      </c>
      <c r="EM1208" s="2">
        <v>280</v>
      </c>
      <c r="FM1208" s="2">
        <v>280</v>
      </c>
    </row>
    <row r="1209" spans="13:169">
      <c r="M1209" s="2">
        <v>281</v>
      </c>
      <c r="AM1209" s="2">
        <v>281</v>
      </c>
      <c r="BM1209" s="2">
        <v>281</v>
      </c>
      <c r="CM1209" s="2">
        <v>281</v>
      </c>
      <c r="DM1209" s="2">
        <v>281</v>
      </c>
      <c r="EM1209" s="2">
        <v>281</v>
      </c>
      <c r="FM1209" s="2">
        <v>281</v>
      </c>
    </row>
    <row r="1210" spans="13:169">
      <c r="M1210" s="2">
        <v>282</v>
      </c>
      <c r="AM1210" s="2">
        <v>282</v>
      </c>
      <c r="BM1210" s="2">
        <v>282</v>
      </c>
      <c r="CM1210" s="2">
        <v>282</v>
      </c>
      <c r="DM1210" s="2">
        <v>282</v>
      </c>
      <c r="EM1210" s="2">
        <v>282</v>
      </c>
      <c r="FM1210" s="2">
        <v>282</v>
      </c>
    </row>
    <row r="1211" spans="13:169">
      <c r="M1211" s="2">
        <v>283</v>
      </c>
      <c r="AM1211" s="2">
        <v>283</v>
      </c>
      <c r="BM1211" s="2">
        <v>283</v>
      </c>
      <c r="CM1211" s="2">
        <v>283</v>
      </c>
      <c r="DM1211" s="2">
        <v>283</v>
      </c>
      <c r="EM1211" s="2">
        <v>283</v>
      </c>
      <c r="FM1211" s="2">
        <v>283</v>
      </c>
    </row>
    <row r="1212" spans="13:169">
      <c r="M1212" s="2">
        <v>284</v>
      </c>
      <c r="AM1212" s="2">
        <v>284</v>
      </c>
      <c r="BM1212" s="2">
        <v>284</v>
      </c>
      <c r="CM1212" s="2">
        <v>284</v>
      </c>
      <c r="DM1212" s="2">
        <v>284</v>
      </c>
      <c r="EM1212" s="2">
        <v>284</v>
      </c>
      <c r="FM1212" s="2">
        <v>284</v>
      </c>
    </row>
    <row r="1213" spans="13:169">
      <c r="M1213" s="2">
        <v>285</v>
      </c>
      <c r="AM1213" s="2">
        <v>285</v>
      </c>
      <c r="BM1213" s="2">
        <v>285</v>
      </c>
      <c r="CM1213" s="2">
        <v>285</v>
      </c>
      <c r="DM1213" s="2">
        <v>285</v>
      </c>
      <c r="EM1213" s="2">
        <v>285</v>
      </c>
      <c r="FM1213" s="2">
        <v>285</v>
      </c>
    </row>
    <row r="1214" spans="13:169">
      <c r="M1214" s="2">
        <v>286</v>
      </c>
      <c r="AM1214" s="2">
        <v>286</v>
      </c>
      <c r="BM1214" s="2">
        <v>286</v>
      </c>
      <c r="CM1214" s="2">
        <v>286</v>
      </c>
      <c r="DM1214" s="2">
        <v>286</v>
      </c>
      <c r="EM1214" s="2">
        <v>286</v>
      </c>
      <c r="FM1214" s="2">
        <v>286</v>
      </c>
    </row>
    <row r="1215" spans="13:169">
      <c r="M1215" s="2">
        <v>287</v>
      </c>
      <c r="AM1215" s="2">
        <v>287</v>
      </c>
      <c r="BM1215" s="2">
        <v>287</v>
      </c>
      <c r="CM1215" s="2">
        <v>287</v>
      </c>
      <c r="DM1215" s="2">
        <v>287</v>
      </c>
      <c r="EM1215" s="2">
        <v>287</v>
      </c>
      <c r="FM1215" s="2">
        <v>287</v>
      </c>
    </row>
    <row r="1216" spans="13:169" ht="15.75" thickBot="1">
      <c r="M1216" s="1">
        <v>288</v>
      </c>
      <c r="AM1216" s="1">
        <v>288</v>
      </c>
      <c r="BM1216" s="1">
        <v>288</v>
      </c>
      <c r="CM1216" s="1">
        <v>288</v>
      </c>
      <c r="DM1216" s="1">
        <v>288</v>
      </c>
      <c r="EM1216" s="1">
        <v>288</v>
      </c>
      <c r="FM1216" s="1">
        <v>288</v>
      </c>
    </row>
  </sheetData>
  <mergeCells count="37">
    <mergeCell ref="AB624:AG624"/>
    <mergeCell ref="AB928:AG928"/>
    <mergeCell ref="BB928:BG928"/>
    <mergeCell ref="CB928:CG928"/>
    <mergeCell ref="AM928:AQ928"/>
    <mergeCell ref="BM928:BQ928"/>
    <mergeCell ref="CB624:CG624"/>
    <mergeCell ref="DB928:DG928"/>
    <mergeCell ref="EB928:EG928"/>
    <mergeCell ref="FB928:FG928"/>
    <mergeCell ref="BB624:BG624"/>
    <mergeCell ref="CM928:CQ928"/>
    <mergeCell ref="DM928:DQ928"/>
    <mergeCell ref="EM928:EQ928"/>
    <mergeCell ref="B928:G928"/>
    <mergeCell ref="M928:Q928"/>
    <mergeCell ref="B15:G15"/>
    <mergeCell ref="B320:G320"/>
    <mergeCell ref="M320:Q320"/>
    <mergeCell ref="B624:G624"/>
    <mergeCell ref="M624:Q624"/>
    <mergeCell ref="FM928:FQ928"/>
    <mergeCell ref="FB15:FG15"/>
    <mergeCell ref="AB15:AG15"/>
    <mergeCell ref="BB15:BG15"/>
    <mergeCell ref="CB15:CG15"/>
    <mergeCell ref="DB15:DG15"/>
    <mergeCell ref="EB15:EG15"/>
    <mergeCell ref="AB320:AG320"/>
    <mergeCell ref="BB320:BG320"/>
    <mergeCell ref="CB320:CG320"/>
    <mergeCell ref="DB320:DG320"/>
    <mergeCell ref="EB320:EG320"/>
    <mergeCell ref="FB320:FG320"/>
    <mergeCell ref="FB624:FG624"/>
    <mergeCell ref="EB624:EG624"/>
    <mergeCell ref="DB624:DG624"/>
  </mergeCells>
  <hyperlinks>
    <hyperlink ref="N674" r:id="rId1" display="https://www.virtuescience.com/acceptance.html"/>
    <hyperlink ref="N675" r:id="rId2" display="https://www.virtuescience.com/accountability.html"/>
    <hyperlink ref="N676" r:id="rId3" display="https://www.virtuescience.com/ambition.html"/>
    <hyperlink ref="N677" r:id="rId4" display="https://www.virtuescience.com/assertiveness.html"/>
    <hyperlink ref="N678" r:id="rId5" display="https://www.virtuescience.com/beauty.html"/>
    <hyperlink ref="N679" r:id="rId6" display="https://www.virtuescience.com/benevolence.html"/>
    <hyperlink ref="N681" r:id="rId7" display="https://www.virtuescience.com/caring.html"/>
    <hyperlink ref="N682" r:id="rId8" display="https://www.virtuescience.com/charity.html"/>
    <hyperlink ref="N683" r:id="rId9" display="https://www.virtuescience.com/chastity.html"/>
    <hyperlink ref="N684" r:id="rId10" display="https://www.virtuescience.com/caution.html"/>
    <hyperlink ref="N685" r:id="rId11" display="https://www.virtuescience.com/cleanliness.html"/>
    <hyperlink ref="N686" r:id="rId12" display="https://www.virtuescience.com/commitment.html"/>
    <hyperlink ref="N687" r:id="rId13" display="https://www.virtuescience.com/compassion.html"/>
    <hyperlink ref="N688" r:id="rId14" display="https://www.virtuescience.com/confidence.html"/>
    <hyperlink ref="N689" r:id="rId15" display="https://www.virtuescience.com/consideration.html"/>
    <hyperlink ref="N690" r:id="rId16" display="https://www.virtuescience.com/contentment.html"/>
    <hyperlink ref="N691" r:id="rId17" display="https://www.virtuescience.com/cooperation.html"/>
    <hyperlink ref="N692" r:id="rId18" display="https://www.virtuescience.com/courage.html"/>
    <hyperlink ref="N693" r:id="rId19" display="https://www.virtuescience.com/courtesy.html"/>
    <hyperlink ref="N694" r:id="rId20" display="https://www.virtuescience.com/creativity.html"/>
    <hyperlink ref="N695" r:id="rId21" display="https://www.virtuescience.com/curiosity.html"/>
    <hyperlink ref="N696" r:id="rId22" display="https://www.virtuescience.com/defiance.html"/>
    <hyperlink ref="N697" r:id="rId23" display="https://www.virtuescience.com/dependability.html"/>
    <hyperlink ref="N698" r:id="rId24" display="https://www.virtuescience.com/detachment.html"/>
    <hyperlink ref="N699" r:id="rId25" display="https://www.virtuescience.com/determination.html"/>
    <hyperlink ref="N700" r:id="rId26" display="https://www.virtuescience.com/devotion.html"/>
    <hyperlink ref="N701" r:id="rId27" display="https://www.virtuescience.com/diligence.html"/>
    <hyperlink ref="N702" r:id="rId28" display="https://www.virtuescience.com/discernment.html"/>
    <hyperlink ref="N703" r:id="rId29" display="https://www.virtuescience.com/discretion.html"/>
    <hyperlink ref="N704" r:id="rId30" display="https://www.virtuescience.com/discipline.html"/>
    <hyperlink ref="N705" r:id="rId31" display="https://www.virtuescience.com/eloquence.html"/>
    <hyperlink ref="N706" r:id="rId32" display="https://www.virtuescience.com/empathy.html"/>
    <hyperlink ref="N707" r:id="rId33" display="https://www.virtuescience.com/enthusiasm.html"/>
    <hyperlink ref="N708" r:id="rId34" display="https://www.virtuescience.com/excellence.html"/>
    <hyperlink ref="N709" r:id="rId35" display="https://www.virtuescience.com/faith.html"/>
    <hyperlink ref="N710" r:id="rId36" display="https://www.virtuescience.com/faithfulness.html"/>
    <hyperlink ref="N711" r:id="rId37" display="https://www.virtuescience.com/flexibility.html"/>
    <hyperlink ref="N712" r:id="rId38" display="https://www.virtuescience.com/focus.html"/>
    <hyperlink ref="N713" r:id="rId39" display="https://www.virtuescience.com/forbearance.html"/>
    <hyperlink ref="N714" r:id="rId40" display="https://www.virtuescience.com/forgiveness.html"/>
    <hyperlink ref="N715" r:id="rId41" display="https://www.virtuescience.com/fortitude.html"/>
    <hyperlink ref="N716" r:id="rId42" display="https://www.virtuescience.com/friendliness.html"/>
    <hyperlink ref="N717" r:id="rId43" display="https://www.virtuescience.com/frugality.html"/>
    <hyperlink ref="N718" r:id="rId44" display="https://www.virtuescience.com/generosity.html"/>
    <hyperlink ref="N719" r:id="rId45" display="https://www.virtuescience.com/gentleness.html"/>
    <hyperlink ref="N720" r:id="rId46" display="https://www.virtuescience.com/grace.html"/>
    <hyperlink ref="N721" r:id="rId47" display="https://www.virtuescience.com/gratitude.html"/>
    <hyperlink ref="N722" r:id="rId48" display="https://www.virtuescience.com/helpfulness.html"/>
    <hyperlink ref="N723" r:id="rId49" display="https://www.virtuescience.com/honesty.html"/>
    <hyperlink ref="N724" r:id="rId50" display="https://www.virtuescience.com/honor.html"/>
    <hyperlink ref="N725" r:id="rId51" display="https://www.virtuescience.com/hope.html"/>
    <hyperlink ref="N726" r:id="rId52" display="https://www.virtuescience.com/humbleness.html"/>
    <hyperlink ref="N727" r:id="rId53" display="https://www.virtuescience.com/humility.html"/>
    <hyperlink ref="N728" r:id="rId54" display="https://www.virtuescience.com/humor.html"/>
    <hyperlink ref="N729" r:id="rId55" display="https://www.virtuescience.com/idealism.html"/>
    <hyperlink ref="N730" r:id="rId56" display="https://www.virtuescience.com/integrity.html"/>
    <hyperlink ref="N731" r:id="rId57" display="https://www.virtuescience.com/impartiality.html"/>
    <hyperlink ref="N732" r:id="rId58" display="https://www.virtuescience.com/industry.html"/>
    <hyperlink ref="N733" r:id="rId59" display="https://www.virtuescience.com/innocence.html"/>
    <hyperlink ref="N734" r:id="rId60" display="https://www.virtuescience.com/joyfulness.html"/>
    <hyperlink ref="N735" r:id="rId61" display="https://www.virtuescience.com/justice.html"/>
    <hyperlink ref="N736" r:id="rId62" display="https://www.virtuescience.com/kindness.html"/>
    <hyperlink ref="N737" r:id="rId63" display="https://www.virtuescience.com/knowledge.html"/>
    <hyperlink ref="N738" r:id="rId64" display="https://www.virtuescience.com/liberality.html"/>
    <hyperlink ref="N739" r:id="rId65" display="https://www.virtuescience.com/love.html"/>
    <hyperlink ref="N740" r:id="rId66" display="https://www.virtuescience.com/loyalty.html"/>
    <hyperlink ref="N741" r:id="rId67" display="https://www.virtuescience.com/magnanimity.html"/>
    <hyperlink ref="N742" r:id="rId68" display="https://www.virtuescience.com/majesty.html"/>
    <hyperlink ref="N743" r:id="rId69" display="https://www.virtuescience.com/meekness.html"/>
    <hyperlink ref="N744" r:id="rId70" display="https://www.virtuescience.com/mercy.html"/>
    <hyperlink ref="N745" r:id="rId71" display="https://www.virtuescience.com/moderation.html"/>
    <hyperlink ref="N746" r:id="rId72" display="https://www.virtuescience.com/modesty.html"/>
    <hyperlink ref="N747" r:id="rId73" display="https://www.virtuescience.com/obedience.html"/>
    <hyperlink ref="N748" r:id="rId74" display="https://www.virtuescience.com/openness.html"/>
    <hyperlink ref="N749" r:id="rId75" display="https://www.virtuescience.com/orderliness.html"/>
    <hyperlink ref="N750" r:id="rId76" display="https://www.virtuescience.com/patience.html"/>
    <hyperlink ref="N751" r:id="rId77" display="https://www.virtuescience.com/peace.html"/>
    <hyperlink ref="N752" r:id="rId78" display="https://www.virtuescience.com/perseverance.html"/>
    <hyperlink ref="N753" r:id="rId79" display="https://www.virtuescience.com/persistence.html"/>
    <hyperlink ref="N754" r:id="rId80" display="https://www.virtuescience.com/piety.html"/>
    <hyperlink ref="N755" r:id="rId81" display="https://www.virtuescience.com/prudence.html"/>
    <hyperlink ref="N756" r:id="rId82" display="https://www.virtuescience.com/punctuality.html"/>
    <hyperlink ref="N757" r:id="rId83" display="https://www.virtuescience.com/purity.html"/>
    <hyperlink ref="N758" r:id="rId84" display="https://www.virtuescience.com/purposefulness.html"/>
    <hyperlink ref="N759" r:id="rId85" display="https://www.virtuescience.com/reliability.html"/>
    <hyperlink ref="N760" r:id="rId86" display="https://www.virtuescience.com/resoluteness.html"/>
    <hyperlink ref="N761" r:id="rId87" display="https://www.virtuescience.com/resourcefulness.html"/>
    <hyperlink ref="N762" r:id="rId88" display="https://www.virtuescience.com/respect.html"/>
    <hyperlink ref="N763" r:id="rId89" display="https://www.virtuescience.com/responsibility.html"/>
    <hyperlink ref="N764" r:id="rId90" display="https://www.virtuescience.com/restraint.html"/>
    <hyperlink ref="N765" r:id="rId91" display="https://www.virtuescience.com/reverence.html"/>
    <hyperlink ref="N766" r:id="rId92" display="https://www.virtuescience.com/righteousness.html"/>
    <hyperlink ref="N767" r:id="rId93" display="https://www.virtuescience.com/selflessness.html"/>
    <hyperlink ref="N768" r:id="rId94" display="https://www.virtuescience.com/self-sacrifice.html"/>
    <hyperlink ref="N769" r:id="rId95" display="https://www.virtuescience.com/service.html"/>
    <hyperlink ref="N770" r:id="rId96" display="https://www.virtuescience.com/sensitivity.html"/>
    <hyperlink ref="N771" r:id="rId97" display="https://www.virtuescience.com/silence.html"/>
    <hyperlink ref="N772" r:id="rId98" display="https://www.virtuescience.com/simplicity.html"/>
    <hyperlink ref="N773" r:id="rId99" display="https://www.virtuescience.com/sincerity.html"/>
    <hyperlink ref="N774" r:id="rId100" display="https://www.virtuescience.com/sobriety.html"/>
    <hyperlink ref="N775" r:id="rId101" display="https://www.virtuescience.com/spontaneity.html"/>
    <hyperlink ref="N776" r:id="rId102" display="https://www.virtuescience.com/steadfastness.html"/>
    <hyperlink ref="N777" r:id="rId103" display="https://www.virtuescience.com/strength.html"/>
    <hyperlink ref="N778" r:id="rId104" display="https://www.virtuescience.com/tact.html"/>
    <hyperlink ref="N779" r:id="rId105" display="https://www.virtuescience.com/temperance.html"/>
    <hyperlink ref="N780" r:id="rId106" display="https://www.virtuescience.com/thankfulness.html"/>
    <hyperlink ref="N781" r:id="rId107" display="https://www.virtuescience.com/tolerance.html"/>
    <hyperlink ref="N782" r:id="rId108" display="https://www.virtuescience.com/toughness.html"/>
    <hyperlink ref="N783" r:id="rId109" display="https://www.virtuescience.com/tranquility.html"/>
    <hyperlink ref="N784" r:id="rId110" display="https://www.virtuescience.com/trust.html"/>
    <hyperlink ref="N785" r:id="rId111" display="https://www.virtuescience.com/trustworthiness.html"/>
    <hyperlink ref="N786" r:id="rId112" display="https://www.virtuescience.com/truthfulness.html"/>
    <hyperlink ref="N787" r:id="rId113" display="https://www.virtuescience.com/understanding.html"/>
    <hyperlink ref="N788" r:id="rId114" display="https://www.virtuescience.com/unity.html"/>
    <hyperlink ref="N789" r:id="rId115" display="https://www.virtuescience.com/vitality.html"/>
    <hyperlink ref="N790" r:id="rId116" display="https://www.virtuescience.com/wisdom.html"/>
    <hyperlink ref="N791" r:id="rId117" display="https://www.virtuescience.com/wonder.html"/>
    <hyperlink ref="N792" r:id="rId118" display="https://www.virtuescience.com/zeal.html"/>
    <hyperlink ref="N680" r:id="rId119" display="https://www.virtuescience.com/bravery.html"/>
  </hyperlinks>
  <pageMargins left="0.7" right="0.7" top="0.75" bottom="0.75" header="0.3" footer="0.3"/>
  <pageSetup paperSize="0" orientation="portrait" horizontalDpi="0" verticalDpi="0" copies="0"/>
  <drawing r:id="rId12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Y608"/>
  <sheetViews>
    <sheetView topLeftCell="A319" zoomScale="85" zoomScaleNormal="85" workbookViewId="0">
      <selection activeCell="A320" sqref="A320"/>
    </sheetView>
  </sheetViews>
  <sheetFormatPr defaultRowHeight="15"/>
  <cols>
    <col min="1" max="1" width="15.7109375" customWidth="1"/>
    <col min="2" max="2" width="6.42578125" customWidth="1"/>
    <col min="3" max="3" width="6.140625" customWidth="1"/>
    <col min="4" max="4" width="5.7109375" customWidth="1"/>
    <col min="5" max="6" width="6" customWidth="1"/>
    <col min="7" max="7" width="6.5703125" customWidth="1"/>
    <col min="8" max="8" width="5.7109375" customWidth="1"/>
    <col min="9" max="9" width="6.42578125" customWidth="1"/>
    <col min="10" max="11" width="6" customWidth="1"/>
    <col min="12" max="12" width="5.28515625" customWidth="1"/>
    <col min="13" max="14" width="5.7109375" customWidth="1"/>
    <col min="15" max="15" width="5.85546875" customWidth="1"/>
    <col min="16" max="16" width="5.140625" customWidth="1"/>
    <col min="17" max="17" width="6.140625" customWidth="1"/>
    <col min="18" max="18" width="6.5703125" customWidth="1"/>
    <col min="19" max="19" width="5.42578125" customWidth="1"/>
    <col min="20" max="20" width="6.140625" customWidth="1"/>
    <col min="21" max="21" width="6" customWidth="1"/>
    <col min="22" max="22" width="6.28515625" customWidth="1"/>
    <col min="23" max="23" width="5.42578125" customWidth="1"/>
    <col min="24" max="24" width="6" customWidth="1"/>
    <col min="25" max="25" width="5" customWidth="1"/>
    <col min="26" max="26" width="4.28515625" customWidth="1"/>
    <col min="27" max="27" width="17.7109375" bestFit="1" customWidth="1"/>
    <col min="28" max="28" width="7.42578125" customWidth="1"/>
    <col min="29" max="29" width="6.28515625" customWidth="1"/>
    <col min="30" max="30" width="6" customWidth="1"/>
    <col min="31" max="31" width="6.28515625" customWidth="1"/>
    <col min="32" max="32" width="6.42578125" customWidth="1"/>
    <col min="33" max="33" width="5.85546875" customWidth="1"/>
    <col min="34" max="34" width="6.5703125" customWidth="1"/>
    <col min="35" max="35" width="6.140625" customWidth="1"/>
    <col min="36" max="36" width="5.42578125" customWidth="1"/>
    <col min="37" max="37" width="6.5703125" customWidth="1"/>
    <col min="38" max="38" width="5.42578125" customWidth="1"/>
    <col min="39" max="39" width="7.140625" customWidth="1"/>
    <col min="40" max="40" width="6.28515625" customWidth="1"/>
    <col min="41" max="41" width="6.42578125" customWidth="1"/>
    <col min="42" max="42" width="6" customWidth="1"/>
    <col min="43" max="43" width="6.140625" customWidth="1"/>
    <col min="44" max="44" width="6.28515625" customWidth="1"/>
    <col min="45" max="45" width="6" customWidth="1"/>
    <col min="46" max="46" width="6.42578125" customWidth="1"/>
    <col min="47" max="47" width="6.5703125" customWidth="1"/>
    <col min="48" max="48" width="7" customWidth="1"/>
    <col min="49" max="49" width="6.28515625" customWidth="1"/>
    <col min="50" max="51" width="6.42578125" customWidth="1"/>
    <col min="52" max="52" width="31.85546875" customWidth="1"/>
    <col min="53" max="53" width="17" bestFit="1" customWidth="1"/>
    <col min="54" max="54" width="6.5703125" customWidth="1"/>
    <col min="55" max="55" width="6.28515625" customWidth="1"/>
    <col min="56" max="56" width="6.42578125" customWidth="1"/>
    <col min="57" max="57" width="6.140625" customWidth="1"/>
    <col min="58" max="59" width="6.28515625" customWidth="1"/>
    <col min="60" max="60" width="6.7109375" customWidth="1"/>
    <col min="61" max="61" width="6" customWidth="1"/>
    <col min="62" max="62" width="5.85546875" customWidth="1"/>
    <col min="63" max="63" width="6.42578125" customWidth="1"/>
    <col min="64" max="64" width="5.5703125" customWidth="1"/>
    <col min="65" max="65" width="6.42578125" customWidth="1"/>
    <col min="66" max="66" width="6.28515625" customWidth="1"/>
    <col min="67" max="67" width="6.42578125" customWidth="1"/>
    <col min="68" max="68" width="6" customWidth="1"/>
    <col min="69" max="69" width="6.7109375" customWidth="1"/>
    <col min="70" max="70" width="6.5703125" customWidth="1"/>
    <col min="71" max="71" width="6.7109375" customWidth="1"/>
    <col min="72" max="73" width="6" customWidth="1"/>
    <col min="74" max="74" width="6.42578125" customWidth="1"/>
    <col min="75" max="75" width="6" customWidth="1"/>
    <col min="76" max="76" width="6.42578125" customWidth="1"/>
    <col min="77" max="77" width="5.7109375" customWidth="1"/>
    <col min="79" max="79" width="15.85546875" bestFit="1" customWidth="1"/>
    <col min="80" max="80" width="6.85546875" customWidth="1"/>
    <col min="81" max="84" width="6.5703125" customWidth="1"/>
    <col min="85" max="85" width="6.85546875" customWidth="1"/>
    <col min="86" max="86" width="6.7109375" customWidth="1"/>
    <col min="87" max="87" width="6.85546875" customWidth="1"/>
    <col min="88" max="88" width="6.28515625" customWidth="1"/>
    <col min="89" max="89" width="6.42578125" customWidth="1"/>
    <col min="90" max="90" width="6.28515625" customWidth="1"/>
    <col min="91" max="91" width="6.7109375" customWidth="1"/>
    <col min="92" max="92" width="6.85546875" style="350" customWidth="1"/>
    <col min="93" max="93" width="6" customWidth="1"/>
    <col min="94" max="94" width="6.140625" customWidth="1"/>
    <col min="95" max="95" width="6.5703125" customWidth="1"/>
    <col min="96" max="96" width="6.42578125" customWidth="1"/>
    <col min="97" max="98" width="6.5703125" customWidth="1"/>
    <col min="99" max="99" width="6.28515625" customWidth="1"/>
    <col min="100" max="100" width="6.5703125" customWidth="1"/>
    <col min="101" max="101" width="6.42578125" customWidth="1"/>
    <col min="102" max="102" width="6.85546875" customWidth="1"/>
    <col min="103" max="103" width="6.5703125" customWidth="1"/>
    <col min="105" max="105" width="14.28515625" bestFit="1" customWidth="1"/>
    <col min="106" max="106" width="6.5703125" customWidth="1"/>
    <col min="107" max="107" width="6.85546875" customWidth="1"/>
    <col min="108" max="108" width="6.5703125" customWidth="1"/>
    <col min="109" max="109" width="6.140625" customWidth="1"/>
    <col min="110" max="110" width="7" customWidth="1"/>
    <col min="111" max="112" width="6.140625" customWidth="1"/>
    <col min="113" max="113" width="5.85546875" customWidth="1"/>
    <col min="114" max="114" width="6.7109375" customWidth="1"/>
    <col min="115" max="115" width="6.85546875" customWidth="1"/>
    <col min="116" max="118" width="6.5703125" customWidth="1"/>
    <col min="119" max="119" width="6.7109375" customWidth="1"/>
    <col min="120" max="120" width="5.85546875" customWidth="1"/>
    <col min="121" max="121" width="6.42578125" customWidth="1"/>
    <col min="122" max="123" width="6.5703125" customWidth="1"/>
    <col min="124" max="124" width="6.42578125" customWidth="1"/>
    <col min="125" max="125" width="6.85546875" customWidth="1"/>
    <col min="126" max="126" width="6.42578125" customWidth="1"/>
    <col min="127" max="127" width="6.5703125" customWidth="1"/>
    <col min="128" max="128" width="6.7109375" customWidth="1"/>
    <col min="129" max="129" width="6.42578125" customWidth="1"/>
    <col min="131" max="131" width="16.5703125" bestFit="1" customWidth="1"/>
    <col min="132" max="132" width="6.85546875" customWidth="1"/>
    <col min="133" max="133" width="6.42578125" customWidth="1"/>
    <col min="134" max="134" width="6.7109375" customWidth="1"/>
    <col min="135" max="135" width="6.85546875" customWidth="1"/>
    <col min="136" max="136" width="6.28515625" customWidth="1"/>
    <col min="137" max="137" width="6.140625" customWidth="1"/>
    <col min="138" max="138" width="6.28515625" customWidth="1"/>
    <col min="139" max="139" width="6.42578125" customWidth="1"/>
    <col min="140" max="140" width="6.7109375" customWidth="1"/>
    <col min="141" max="141" width="6" customWidth="1"/>
    <col min="142" max="142" width="6.42578125" customWidth="1"/>
    <col min="143" max="143" width="6.140625" customWidth="1"/>
    <col min="144" max="144" width="6.42578125" customWidth="1"/>
    <col min="145" max="145" width="6.85546875" customWidth="1"/>
    <col min="146" max="147" width="6.42578125" customWidth="1"/>
    <col min="148" max="148" width="6.7109375" customWidth="1"/>
    <col min="149" max="149" width="6.28515625" customWidth="1"/>
    <col min="150" max="150" width="6.5703125" customWidth="1"/>
    <col min="151" max="151" width="6" customWidth="1"/>
    <col min="152" max="153" width="6.42578125" customWidth="1"/>
    <col min="154" max="154" width="6.5703125" customWidth="1"/>
    <col min="155" max="155" width="6" customWidth="1"/>
    <col min="157" max="157" width="16.140625" bestFit="1" customWidth="1"/>
    <col min="158" max="158" width="6.28515625" customWidth="1"/>
    <col min="159" max="159" width="6.7109375" customWidth="1"/>
    <col min="160" max="160" width="6.5703125" customWidth="1"/>
    <col min="161" max="162" width="6.42578125" customWidth="1"/>
    <col min="163" max="163" width="6.5703125" customWidth="1"/>
    <col min="164" max="166" width="6.42578125" customWidth="1"/>
    <col min="167" max="167" width="6" customWidth="1"/>
    <col min="168" max="168" width="6.42578125" customWidth="1"/>
    <col min="169" max="169" width="6" customWidth="1"/>
    <col min="170" max="171" width="6.42578125" customWidth="1"/>
    <col min="172" max="172" width="6.28515625" customWidth="1"/>
    <col min="173" max="173" width="6.140625" customWidth="1"/>
    <col min="174" max="174" width="5.85546875" customWidth="1"/>
    <col min="175" max="175" width="6.28515625" customWidth="1"/>
    <col min="176" max="176" width="6.42578125" customWidth="1"/>
    <col min="177" max="177" width="6.5703125" customWidth="1"/>
    <col min="178" max="178" width="6.7109375" customWidth="1"/>
    <col min="179" max="179" width="6.42578125" customWidth="1"/>
    <col min="180" max="181" width="6.7109375" customWidth="1"/>
  </cols>
  <sheetData>
    <row r="1" spans="1:181" ht="15.75" thickBot="1">
      <c r="A1" s="65" t="s">
        <v>2512</v>
      </c>
      <c r="B1" s="24" t="s">
        <v>2511</v>
      </c>
      <c r="C1" s="24"/>
      <c r="D1" s="24" t="s">
        <v>2510</v>
      </c>
      <c r="E1" s="24"/>
      <c r="F1" s="24" t="s">
        <v>2509</v>
      </c>
      <c r="G1" s="24"/>
      <c r="H1" s="64" t="s">
        <v>2508</v>
      </c>
      <c r="I1" s="24"/>
      <c r="J1" s="24"/>
      <c r="K1" s="24"/>
      <c r="L1" s="24"/>
      <c r="M1" s="24"/>
      <c r="N1" s="24"/>
      <c r="O1" s="24"/>
      <c r="P1" s="24"/>
      <c r="Q1" s="24"/>
      <c r="R1" s="24"/>
      <c r="S1" s="24"/>
      <c r="T1" s="24"/>
      <c r="U1" s="24"/>
      <c r="V1" s="24"/>
      <c r="W1" s="24"/>
      <c r="X1" s="24"/>
      <c r="Y1" s="24"/>
      <c r="AA1" s="63" t="s">
        <v>2507</v>
      </c>
      <c r="BA1" s="62" t="s">
        <v>2506</v>
      </c>
      <c r="CA1" s="61" t="s">
        <v>2505</v>
      </c>
      <c r="DA1" s="60" t="s">
        <v>2504</v>
      </c>
      <c r="EA1" s="100" t="s">
        <v>2503</v>
      </c>
      <c r="FA1" s="58" t="s">
        <v>2502</v>
      </c>
    </row>
    <row r="2" spans="1:181">
      <c r="A2" s="24" t="s">
        <v>2501</v>
      </c>
      <c r="B2" s="57">
        <v>1</v>
      </c>
      <c r="C2" s="56">
        <v>13</v>
      </c>
      <c r="D2" s="56">
        <v>25</v>
      </c>
      <c r="E2" s="67">
        <v>37</v>
      </c>
      <c r="F2" s="67">
        <v>49</v>
      </c>
      <c r="G2" s="67">
        <v>61</v>
      </c>
      <c r="H2" s="67">
        <v>73</v>
      </c>
      <c r="I2" s="67">
        <v>85</v>
      </c>
      <c r="J2" s="67">
        <v>97</v>
      </c>
      <c r="K2" s="67">
        <v>109</v>
      </c>
      <c r="L2" s="67">
        <v>121</v>
      </c>
      <c r="M2" s="67">
        <v>133</v>
      </c>
      <c r="N2" s="67">
        <v>145</v>
      </c>
      <c r="O2" s="67">
        <v>157</v>
      </c>
      <c r="P2" s="67">
        <v>169</v>
      </c>
      <c r="Q2" s="67">
        <v>181</v>
      </c>
      <c r="R2" s="67">
        <v>193</v>
      </c>
      <c r="S2" s="67">
        <v>205</v>
      </c>
      <c r="T2" s="67">
        <v>217</v>
      </c>
      <c r="U2" s="67">
        <v>229</v>
      </c>
      <c r="V2" s="67">
        <v>241</v>
      </c>
      <c r="W2" s="67">
        <v>253</v>
      </c>
      <c r="X2" s="67">
        <v>265</v>
      </c>
      <c r="Y2" s="68">
        <v>277</v>
      </c>
      <c r="AB2" s="55">
        <v>1</v>
      </c>
      <c r="AC2" s="54">
        <v>13</v>
      </c>
      <c r="AD2" s="54">
        <v>25</v>
      </c>
      <c r="AE2" s="67">
        <v>37</v>
      </c>
      <c r="AF2" s="67">
        <v>49</v>
      </c>
      <c r="AG2" s="67">
        <v>61</v>
      </c>
      <c r="AH2" s="67">
        <v>73</v>
      </c>
      <c r="AI2" s="67">
        <v>85</v>
      </c>
      <c r="AJ2" s="67">
        <v>97</v>
      </c>
      <c r="AK2" s="67">
        <v>109</v>
      </c>
      <c r="AL2" s="67">
        <v>121</v>
      </c>
      <c r="AM2" s="67">
        <v>133</v>
      </c>
      <c r="AN2" s="67">
        <v>145</v>
      </c>
      <c r="AO2" s="67">
        <v>157</v>
      </c>
      <c r="AP2" s="67">
        <v>169</v>
      </c>
      <c r="AQ2" s="67">
        <v>181</v>
      </c>
      <c r="AR2" s="67">
        <v>193</v>
      </c>
      <c r="AS2" s="67">
        <v>205</v>
      </c>
      <c r="AT2" s="67">
        <v>217</v>
      </c>
      <c r="AU2" s="67">
        <v>229</v>
      </c>
      <c r="AV2" s="67">
        <v>241</v>
      </c>
      <c r="AW2" s="67">
        <v>253</v>
      </c>
      <c r="AX2" s="67">
        <v>265</v>
      </c>
      <c r="AY2" s="68">
        <v>277</v>
      </c>
      <c r="BB2" s="53">
        <v>1</v>
      </c>
      <c r="BC2" s="52">
        <v>13</v>
      </c>
      <c r="BD2" s="52">
        <v>25</v>
      </c>
      <c r="BE2" s="67">
        <v>37</v>
      </c>
      <c r="BF2" s="67">
        <v>49</v>
      </c>
      <c r="BG2" s="67">
        <v>61</v>
      </c>
      <c r="BH2" s="67">
        <v>73</v>
      </c>
      <c r="BI2" s="67">
        <v>85</v>
      </c>
      <c r="BJ2" s="67">
        <v>97</v>
      </c>
      <c r="BK2" s="67">
        <v>109</v>
      </c>
      <c r="BL2" s="67">
        <v>121</v>
      </c>
      <c r="BM2" s="67">
        <v>133</v>
      </c>
      <c r="BN2" s="67">
        <v>145</v>
      </c>
      <c r="BO2" s="67">
        <v>157</v>
      </c>
      <c r="BP2" s="67">
        <v>169</v>
      </c>
      <c r="BQ2" s="67">
        <v>181</v>
      </c>
      <c r="BR2" s="67">
        <v>193</v>
      </c>
      <c r="BS2" s="67">
        <v>205</v>
      </c>
      <c r="BT2" s="67">
        <v>217</v>
      </c>
      <c r="BU2" s="67">
        <v>229</v>
      </c>
      <c r="BV2" s="67">
        <v>241</v>
      </c>
      <c r="BW2" s="67">
        <v>253</v>
      </c>
      <c r="BX2" s="67">
        <v>265</v>
      </c>
      <c r="BY2" s="68">
        <v>277</v>
      </c>
      <c r="CB2" s="51">
        <v>1</v>
      </c>
      <c r="CC2" s="50">
        <v>13</v>
      </c>
      <c r="CD2" s="50">
        <v>25</v>
      </c>
      <c r="CE2" s="67">
        <v>37</v>
      </c>
      <c r="CF2" s="67">
        <v>49</v>
      </c>
      <c r="CG2" s="67">
        <v>61</v>
      </c>
      <c r="CH2" s="67">
        <v>73</v>
      </c>
      <c r="CI2" s="67">
        <v>85</v>
      </c>
      <c r="CJ2" s="67">
        <v>97</v>
      </c>
      <c r="CK2" s="67">
        <v>109</v>
      </c>
      <c r="CL2" s="67">
        <v>121</v>
      </c>
      <c r="CM2" s="67">
        <v>133</v>
      </c>
      <c r="CN2" s="67">
        <v>145</v>
      </c>
      <c r="CO2" s="67">
        <v>157</v>
      </c>
      <c r="CP2" s="67">
        <v>169</v>
      </c>
      <c r="CQ2" s="67">
        <v>181</v>
      </c>
      <c r="CR2" s="67">
        <v>193</v>
      </c>
      <c r="CS2" s="67">
        <v>205</v>
      </c>
      <c r="CT2" s="67">
        <v>217</v>
      </c>
      <c r="CU2" s="67">
        <v>229</v>
      </c>
      <c r="CV2" s="67">
        <v>241</v>
      </c>
      <c r="CW2" s="67">
        <v>253</v>
      </c>
      <c r="CX2" s="67">
        <v>265</v>
      </c>
      <c r="CY2" s="68">
        <v>277</v>
      </c>
      <c r="DB2" s="49">
        <v>1</v>
      </c>
      <c r="DC2" s="48">
        <v>13</v>
      </c>
      <c r="DD2" s="48">
        <v>25</v>
      </c>
      <c r="DE2" s="67">
        <v>37</v>
      </c>
      <c r="DF2" s="67">
        <v>49</v>
      </c>
      <c r="DG2" s="67">
        <v>61</v>
      </c>
      <c r="DH2" s="67">
        <v>73</v>
      </c>
      <c r="DI2" s="67">
        <v>85</v>
      </c>
      <c r="DJ2" s="67">
        <v>97</v>
      </c>
      <c r="DK2" s="67">
        <v>109</v>
      </c>
      <c r="DL2" s="67">
        <v>121</v>
      </c>
      <c r="DM2" s="67">
        <v>133</v>
      </c>
      <c r="DN2" s="67">
        <v>145</v>
      </c>
      <c r="DO2" s="67">
        <v>157</v>
      </c>
      <c r="DP2" s="67">
        <v>169</v>
      </c>
      <c r="DQ2" s="67">
        <v>181</v>
      </c>
      <c r="DR2" s="67">
        <v>193</v>
      </c>
      <c r="DS2" s="67">
        <v>205</v>
      </c>
      <c r="DT2" s="67">
        <v>217</v>
      </c>
      <c r="DU2" s="67">
        <v>229</v>
      </c>
      <c r="DV2" s="67">
        <v>241</v>
      </c>
      <c r="DW2" s="67">
        <v>253</v>
      </c>
      <c r="DX2" s="67">
        <v>265</v>
      </c>
      <c r="DY2" s="68">
        <v>277</v>
      </c>
      <c r="EB2" s="94">
        <v>1</v>
      </c>
      <c r="EC2" s="95">
        <v>13</v>
      </c>
      <c r="ED2" s="95">
        <v>25</v>
      </c>
      <c r="EE2" s="67">
        <v>37</v>
      </c>
      <c r="EF2" s="67">
        <v>49</v>
      </c>
      <c r="EG2" s="67">
        <v>61</v>
      </c>
      <c r="EH2" s="67">
        <v>73</v>
      </c>
      <c r="EI2" s="67">
        <v>85</v>
      </c>
      <c r="EJ2" s="67">
        <v>97</v>
      </c>
      <c r="EK2" s="67">
        <v>109</v>
      </c>
      <c r="EL2" s="67">
        <v>121</v>
      </c>
      <c r="EM2" s="67">
        <v>133</v>
      </c>
      <c r="EN2" s="67">
        <v>145</v>
      </c>
      <c r="EO2" s="67">
        <v>157</v>
      </c>
      <c r="EP2" s="67">
        <v>169</v>
      </c>
      <c r="EQ2" s="67">
        <v>181</v>
      </c>
      <c r="ER2" s="67">
        <v>193</v>
      </c>
      <c r="ES2" s="67">
        <v>205</v>
      </c>
      <c r="ET2" s="67">
        <v>217</v>
      </c>
      <c r="EU2" s="67">
        <v>229</v>
      </c>
      <c r="EV2" s="67">
        <v>241</v>
      </c>
      <c r="EW2" s="67">
        <v>253</v>
      </c>
      <c r="EX2" s="67">
        <v>265</v>
      </c>
      <c r="EY2" s="68">
        <v>277</v>
      </c>
      <c r="FB2" s="45">
        <v>1</v>
      </c>
      <c r="FC2" s="44">
        <v>13</v>
      </c>
      <c r="FD2" s="44">
        <v>25</v>
      </c>
      <c r="FE2" s="67">
        <v>37</v>
      </c>
      <c r="FF2" s="67">
        <v>49</v>
      </c>
      <c r="FG2" s="67">
        <v>61</v>
      </c>
      <c r="FH2" s="67">
        <v>73</v>
      </c>
      <c r="FI2" s="67">
        <v>85</v>
      </c>
      <c r="FJ2" s="67">
        <v>97</v>
      </c>
      <c r="FK2" s="67">
        <v>109</v>
      </c>
      <c r="FL2" s="67">
        <v>121</v>
      </c>
      <c r="FM2" s="67">
        <v>133</v>
      </c>
      <c r="FN2" s="67">
        <v>145</v>
      </c>
      <c r="FO2" s="67">
        <v>157</v>
      </c>
      <c r="FP2" s="67">
        <v>169</v>
      </c>
      <c r="FQ2" s="67">
        <v>181</v>
      </c>
      <c r="FR2" s="67">
        <v>193</v>
      </c>
      <c r="FS2" s="67">
        <v>205</v>
      </c>
      <c r="FT2" s="67">
        <v>217</v>
      </c>
      <c r="FU2" s="67">
        <v>229</v>
      </c>
      <c r="FV2" s="67">
        <v>241</v>
      </c>
      <c r="FW2" s="67">
        <v>253</v>
      </c>
      <c r="FX2" s="67">
        <v>265</v>
      </c>
      <c r="FY2" s="68">
        <v>277</v>
      </c>
    </row>
    <row r="3" spans="1:181">
      <c r="A3" s="24" t="s">
        <v>2498</v>
      </c>
      <c r="B3" s="41">
        <v>2</v>
      </c>
      <c r="C3" s="40">
        <v>14</v>
      </c>
      <c r="D3" s="40">
        <v>26</v>
      </c>
      <c r="E3" s="66">
        <v>38</v>
      </c>
      <c r="F3" s="66">
        <v>50</v>
      </c>
      <c r="G3" s="66">
        <v>62</v>
      </c>
      <c r="H3" s="66">
        <v>74</v>
      </c>
      <c r="I3" s="66">
        <v>86</v>
      </c>
      <c r="J3" s="66">
        <v>98</v>
      </c>
      <c r="K3" s="66">
        <v>110</v>
      </c>
      <c r="L3" s="66">
        <v>122</v>
      </c>
      <c r="M3" s="66">
        <v>134</v>
      </c>
      <c r="N3" s="66">
        <v>146</v>
      </c>
      <c r="O3" s="66">
        <v>158</v>
      </c>
      <c r="P3" s="66">
        <v>170</v>
      </c>
      <c r="Q3" s="66">
        <v>182</v>
      </c>
      <c r="R3" s="66">
        <v>194</v>
      </c>
      <c r="S3" s="66">
        <v>206</v>
      </c>
      <c r="T3" s="66">
        <v>218</v>
      </c>
      <c r="U3" s="66">
        <v>230</v>
      </c>
      <c r="V3" s="66">
        <v>242</v>
      </c>
      <c r="W3" s="66">
        <v>254</v>
      </c>
      <c r="X3" s="66">
        <v>266</v>
      </c>
      <c r="Y3" s="69">
        <v>278</v>
      </c>
      <c r="AB3" s="39">
        <v>2</v>
      </c>
      <c r="AC3" s="38">
        <v>14</v>
      </c>
      <c r="AD3" s="38">
        <v>26</v>
      </c>
      <c r="AE3" s="66">
        <v>38</v>
      </c>
      <c r="AF3" s="66">
        <v>50</v>
      </c>
      <c r="AG3" s="66">
        <v>62</v>
      </c>
      <c r="AH3" s="66">
        <v>74</v>
      </c>
      <c r="AI3" s="66">
        <v>86</v>
      </c>
      <c r="AJ3" s="66">
        <v>98</v>
      </c>
      <c r="AK3" s="66">
        <v>110</v>
      </c>
      <c r="AL3" s="66">
        <v>122</v>
      </c>
      <c r="AM3" s="66">
        <v>134</v>
      </c>
      <c r="AN3" s="66">
        <v>146</v>
      </c>
      <c r="AO3" s="66">
        <v>158</v>
      </c>
      <c r="AP3" s="66">
        <v>170</v>
      </c>
      <c r="AQ3" s="66">
        <v>182</v>
      </c>
      <c r="AR3" s="66">
        <v>194</v>
      </c>
      <c r="AS3" s="66">
        <v>206</v>
      </c>
      <c r="AT3" s="66">
        <v>218</v>
      </c>
      <c r="AU3" s="66">
        <v>230</v>
      </c>
      <c r="AV3" s="66">
        <v>242</v>
      </c>
      <c r="AW3" s="66">
        <v>254</v>
      </c>
      <c r="AX3" s="66">
        <v>266</v>
      </c>
      <c r="AY3" s="69">
        <v>278</v>
      </c>
      <c r="BB3" s="37">
        <v>2</v>
      </c>
      <c r="BC3" s="36">
        <v>14</v>
      </c>
      <c r="BD3" s="36">
        <v>26</v>
      </c>
      <c r="BE3" s="66">
        <v>38</v>
      </c>
      <c r="BF3" s="66">
        <v>50</v>
      </c>
      <c r="BG3" s="66">
        <v>62</v>
      </c>
      <c r="BH3" s="66">
        <v>74</v>
      </c>
      <c r="BI3" s="66">
        <v>86</v>
      </c>
      <c r="BJ3" s="66">
        <v>98</v>
      </c>
      <c r="BK3" s="66">
        <v>110</v>
      </c>
      <c r="BL3" s="66">
        <v>122</v>
      </c>
      <c r="BM3" s="66">
        <v>134</v>
      </c>
      <c r="BN3" s="66">
        <v>146</v>
      </c>
      <c r="BO3" s="66">
        <v>158</v>
      </c>
      <c r="BP3" s="66">
        <v>170</v>
      </c>
      <c r="BQ3" s="66">
        <v>182</v>
      </c>
      <c r="BR3" s="66">
        <v>194</v>
      </c>
      <c r="BS3" s="66">
        <v>206</v>
      </c>
      <c r="BT3" s="66">
        <v>218</v>
      </c>
      <c r="BU3" s="66">
        <v>230</v>
      </c>
      <c r="BV3" s="66">
        <v>242</v>
      </c>
      <c r="BW3" s="66">
        <v>254</v>
      </c>
      <c r="BX3" s="66">
        <v>266</v>
      </c>
      <c r="BY3" s="69">
        <v>278</v>
      </c>
      <c r="CB3" s="35">
        <v>2</v>
      </c>
      <c r="CC3" s="34">
        <v>14</v>
      </c>
      <c r="CD3" s="34">
        <v>26</v>
      </c>
      <c r="CE3" s="66">
        <v>38</v>
      </c>
      <c r="CF3" s="66">
        <v>50</v>
      </c>
      <c r="CG3" s="66">
        <v>62</v>
      </c>
      <c r="CH3" s="66">
        <v>74</v>
      </c>
      <c r="CI3" s="66">
        <v>86</v>
      </c>
      <c r="CJ3" s="66">
        <v>98</v>
      </c>
      <c r="CK3" s="66">
        <v>110</v>
      </c>
      <c r="CL3" s="66">
        <v>122</v>
      </c>
      <c r="CM3" s="66">
        <v>134</v>
      </c>
      <c r="CN3" s="66">
        <v>146</v>
      </c>
      <c r="CO3" s="66">
        <v>158</v>
      </c>
      <c r="CP3" s="66">
        <v>170</v>
      </c>
      <c r="CQ3" s="66">
        <v>182</v>
      </c>
      <c r="CR3" s="66">
        <v>194</v>
      </c>
      <c r="CS3" s="66">
        <v>206</v>
      </c>
      <c r="CT3" s="66">
        <v>218</v>
      </c>
      <c r="CU3" s="66">
        <v>230</v>
      </c>
      <c r="CV3" s="66">
        <v>242</v>
      </c>
      <c r="CW3" s="66">
        <v>254</v>
      </c>
      <c r="CX3" s="66">
        <v>266</v>
      </c>
      <c r="CY3" s="69">
        <v>278</v>
      </c>
      <c r="DB3" s="33">
        <v>2</v>
      </c>
      <c r="DC3" s="32">
        <v>14</v>
      </c>
      <c r="DD3" s="32">
        <v>26</v>
      </c>
      <c r="DE3" s="66">
        <v>38</v>
      </c>
      <c r="DF3" s="66">
        <v>50</v>
      </c>
      <c r="DG3" s="66">
        <v>62</v>
      </c>
      <c r="DH3" s="66">
        <v>74</v>
      </c>
      <c r="DI3" s="66">
        <v>86</v>
      </c>
      <c r="DJ3" s="66">
        <v>98</v>
      </c>
      <c r="DK3" s="66">
        <v>110</v>
      </c>
      <c r="DL3" s="66">
        <v>122</v>
      </c>
      <c r="DM3" s="66">
        <v>134</v>
      </c>
      <c r="DN3" s="66">
        <v>146</v>
      </c>
      <c r="DO3" s="66">
        <v>158</v>
      </c>
      <c r="DP3" s="66">
        <v>170</v>
      </c>
      <c r="DQ3" s="66">
        <v>182</v>
      </c>
      <c r="DR3" s="66">
        <v>194</v>
      </c>
      <c r="DS3" s="66">
        <v>206</v>
      </c>
      <c r="DT3" s="66">
        <v>218</v>
      </c>
      <c r="DU3" s="66">
        <v>230</v>
      </c>
      <c r="DV3" s="66">
        <v>242</v>
      </c>
      <c r="DW3" s="66">
        <v>254</v>
      </c>
      <c r="DX3" s="66">
        <v>266</v>
      </c>
      <c r="DY3" s="69">
        <v>278</v>
      </c>
      <c r="EB3" s="96">
        <v>2</v>
      </c>
      <c r="EC3" s="97">
        <v>14</v>
      </c>
      <c r="ED3" s="97">
        <v>26</v>
      </c>
      <c r="EE3" s="66">
        <v>38</v>
      </c>
      <c r="EF3" s="66">
        <v>50</v>
      </c>
      <c r="EG3" s="66">
        <v>62</v>
      </c>
      <c r="EH3" s="66">
        <v>74</v>
      </c>
      <c r="EI3" s="66">
        <v>86</v>
      </c>
      <c r="EJ3" s="66">
        <v>98</v>
      </c>
      <c r="EK3" s="66">
        <v>110</v>
      </c>
      <c r="EL3" s="66">
        <v>122</v>
      </c>
      <c r="EM3" s="66">
        <v>134</v>
      </c>
      <c r="EN3" s="66">
        <v>146</v>
      </c>
      <c r="EO3" s="66">
        <v>158</v>
      </c>
      <c r="EP3" s="66">
        <v>170</v>
      </c>
      <c r="EQ3" s="66">
        <v>182</v>
      </c>
      <c r="ER3" s="66">
        <v>194</v>
      </c>
      <c r="ES3" s="66">
        <v>206</v>
      </c>
      <c r="ET3" s="66">
        <v>218</v>
      </c>
      <c r="EU3" s="66">
        <v>230</v>
      </c>
      <c r="EV3" s="66">
        <v>242</v>
      </c>
      <c r="EW3" s="66">
        <v>254</v>
      </c>
      <c r="EX3" s="66">
        <v>266</v>
      </c>
      <c r="EY3" s="69">
        <v>278</v>
      </c>
      <c r="FB3" s="29">
        <v>2</v>
      </c>
      <c r="FC3" s="28">
        <v>14</v>
      </c>
      <c r="FD3" s="28">
        <v>26</v>
      </c>
      <c r="FE3" s="66">
        <v>38</v>
      </c>
      <c r="FF3" s="66">
        <v>50</v>
      </c>
      <c r="FG3" s="66">
        <v>62</v>
      </c>
      <c r="FH3" s="66">
        <v>74</v>
      </c>
      <c r="FI3" s="66">
        <v>86</v>
      </c>
      <c r="FJ3" s="66">
        <v>98</v>
      </c>
      <c r="FK3" s="66">
        <v>110</v>
      </c>
      <c r="FL3" s="66">
        <v>122</v>
      </c>
      <c r="FM3" s="66">
        <v>134</v>
      </c>
      <c r="FN3" s="66">
        <v>146</v>
      </c>
      <c r="FO3" s="66">
        <v>158</v>
      </c>
      <c r="FP3" s="66">
        <v>170</v>
      </c>
      <c r="FQ3" s="66">
        <v>182</v>
      </c>
      <c r="FR3" s="66">
        <v>194</v>
      </c>
      <c r="FS3" s="66">
        <v>206</v>
      </c>
      <c r="FT3" s="66">
        <v>218</v>
      </c>
      <c r="FU3" s="66">
        <v>230</v>
      </c>
      <c r="FV3" s="66">
        <v>242</v>
      </c>
      <c r="FW3" s="66">
        <v>254</v>
      </c>
      <c r="FX3" s="66">
        <v>266</v>
      </c>
      <c r="FY3" s="69">
        <v>278</v>
      </c>
    </row>
    <row r="4" spans="1:181">
      <c r="A4" s="24" t="s">
        <v>2500</v>
      </c>
      <c r="B4" s="41">
        <v>3</v>
      </c>
      <c r="C4" s="40">
        <v>15</v>
      </c>
      <c r="D4" s="40">
        <v>27</v>
      </c>
      <c r="E4" s="66">
        <v>39</v>
      </c>
      <c r="F4" s="66">
        <v>51</v>
      </c>
      <c r="G4" s="66">
        <v>63</v>
      </c>
      <c r="H4" s="66">
        <v>75</v>
      </c>
      <c r="I4" s="66">
        <v>87</v>
      </c>
      <c r="J4" s="66">
        <v>99</v>
      </c>
      <c r="K4" s="66">
        <v>111</v>
      </c>
      <c r="L4" s="66">
        <v>123</v>
      </c>
      <c r="M4" s="66">
        <v>135</v>
      </c>
      <c r="N4" s="66">
        <v>147</v>
      </c>
      <c r="O4" s="66">
        <v>159</v>
      </c>
      <c r="P4" s="66">
        <v>171</v>
      </c>
      <c r="Q4" s="66">
        <v>183</v>
      </c>
      <c r="R4" s="66">
        <v>195</v>
      </c>
      <c r="S4" s="66">
        <v>207</v>
      </c>
      <c r="T4" s="66">
        <v>219</v>
      </c>
      <c r="U4" s="66">
        <v>231</v>
      </c>
      <c r="V4" s="66">
        <v>243</v>
      </c>
      <c r="W4" s="66">
        <v>255</v>
      </c>
      <c r="X4" s="66">
        <v>267</v>
      </c>
      <c r="Y4" s="69">
        <v>279</v>
      </c>
      <c r="AB4" s="39">
        <v>3</v>
      </c>
      <c r="AC4" s="38">
        <v>15</v>
      </c>
      <c r="AD4" s="38">
        <v>27</v>
      </c>
      <c r="AE4" s="66">
        <v>39</v>
      </c>
      <c r="AF4" s="66">
        <v>51</v>
      </c>
      <c r="AG4" s="66">
        <v>63</v>
      </c>
      <c r="AH4" s="66">
        <v>75</v>
      </c>
      <c r="AI4" s="66">
        <v>87</v>
      </c>
      <c r="AJ4" s="66">
        <v>99</v>
      </c>
      <c r="AK4" s="66">
        <v>111</v>
      </c>
      <c r="AL4" s="66">
        <v>123</v>
      </c>
      <c r="AM4" s="66">
        <v>135</v>
      </c>
      <c r="AN4" s="66">
        <v>147</v>
      </c>
      <c r="AO4" s="66">
        <v>159</v>
      </c>
      <c r="AP4" s="66">
        <v>171</v>
      </c>
      <c r="AQ4" s="66">
        <v>183</v>
      </c>
      <c r="AR4" s="66">
        <v>195</v>
      </c>
      <c r="AS4" s="66">
        <v>207</v>
      </c>
      <c r="AT4" s="66">
        <v>219</v>
      </c>
      <c r="AU4" s="66">
        <v>231</v>
      </c>
      <c r="AV4" s="66">
        <v>243</v>
      </c>
      <c r="AW4" s="66">
        <v>255</v>
      </c>
      <c r="AX4" s="66">
        <v>267</v>
      </c>
      <c r="AY4" s="69">
        <v>279</v>
      </c>
      <c r="BB4" s="37">
        <v>3</v>
      </c>
      <c r="BC4" s="36">
        <v>15</v>
      </c>
      <c r="BD4" s="36">
        <v>27</v>
      </c>
      <c r="BE4" s="66">
        <v>39</v>
      </c>
      <c r="BF4" s="66">
        <v>51</v>
      </c>
      <c r="BG4" s="66">
        <v>63</v>
      </c>
      <c r="BH4" s="66">
        <v>75</v>
      </c>
      <c r="BI4" s="66">
        <v>87</v>
      </c>
      <c r="BJ4" s="66">
        <v>99</v>
      </c>
      <c r="BK4" s="66">
        <v>111</v>
      </c>
      <c r="BL4" s="66">
        <v>123</v>
      </c>
      <c r="BM4" s="66">
        <v>135</v>
      </c>
      <c r="BN4" s="66">
        <v>147</v>
      </c>
      <c r="BO4" s="66">
        <v>159</v>
      </c>
      <c r="BP4" s="66">
        <v>171</v>
      </c>
      <c r="BQ4" s="66">
        <v>183</v>
      </c>
      <c r="BR4" s="66">
        <v>195</v>
      </c>
      <c r="BS4" s="66">
        <v>207</v>
      </c>
      <c r="BT4" s="66">
        <v>219</v>
      </c>
      <c r="BU4" s="66">
        <v>231</v>
      </c>
      <c r="BV4" s="66">
        <v>243</v>
      </c>
      <c r="BW4" s="66">
        <v>255</v>
      </c>
      <c r="BX4" s="66">
        <v>267</v>
      </c>
      <c r="BY4" s="69">
        <v>279</v>
      </c>
      <c r="CB4" s="35">
        <v>3</v>
      </c>
      <c r="CC4" s="34">
        <v>15</v>
      </c>
      <c r="CD4" s="34">
        <v>27</v>
      </c>
      <c r="CE4" s="66">
        <v>39</v>
      </c>
      <c r="CF4" s="66">
        <v>51</v>
      </c>
      <c r="CG4" s="66">
        <v>63</v>
      </c>
      <c r="CH4" s="66">
        <v>75</v>
      </c>
      <c r="CI4" s="66">
        <v>87</v>
      </c>
      <c r="CJ4" s="66">
        <v>99</v>
      </c>
      <c r="CK4" s="66">
        <v>111</v>
      </c>
      <c r="CL4" s="66">
        <v>123</v>
      </c>
      <c r="CM4" s="66">
        <v>135</v>
      </c>
      <c r="CN4" s="66">
        <v>147</v>
      </c>
      <c r="CO4" s="66">
        <v>159</v>
      </c>
      <c r="CP4" s="66">
        <v>171</v>
      </c>
      <c r="CQ4" s="66">
        <v>183</v>
      </c>
      <c r="CR4" s="66">
        <v>195</v>
      </c>
      <c r="CS4" s="66">
        <v>207</v>
      </c>
      <c r="CT4" s="66">
        <v>219</v>
      </c>
      <c r="CU4" s="66">
        <v>231</v>
      </c>
      <c r="CV4" s="66">
        <v>243</v>
      </c>
      <c r="CW4" s="66">
        <v>255</v>
      </c>
      <c r="CX4" s="66">
        <v>267</v>
      </c>
      <c r="CY4" s="69">
        <v>279</v>
      </c>
      <c r="DB4" s="33">
        <v>3</v>
      </c>
      <c r="DC4" s="32">
        <v>15</v>
      </c>
      <c r="DD4" s="32">
        <v>27</v>
      </c>
      <c r="DE4" s="66">
        <v>39</v>
      </c>
      <c r="DF4" s="66">
        <v>51</v>
      </c>
      <c r="DG4" s="66">
        <v>63</v>
      </c>
      <c r="DH4" s="66">
        <v>75</v>
      </c>
      <c r="DI4" s="66">
        <v>87</v>
      </c>
      <c r="DJ4" s="66">
        <v>99</v>
      </c>
      <c r="DK4" s="66">
        <v>111</v>
      </c>
      <c r="DL4" s="66">
        <v>123</v>
      </c>
      <c r="DM4" s="66">
        <v>135</v>
      </c>
      <c r="DN4" s="66">
        <v>147</v>
      </c>
      <c r="DO4" s="66">
        <v>159</v>
      </c>
      <c r="DP4" s="66">
        <v>171</v>
      </c>
      <c r="DQ4" s="66">
        <v>183</v>
      </c>
      <c r="DR4" s="66">
        <v>195</v>
      </c>
      <c r="DS4" s="66">
        <v>207</v>
      </c>
      <c r="DT4" s="66">
        <v>219</v>
      </c>
      <c r="DU4" s="66">
        <v>231</v>
      </c>
      <c r="DV4" s="66">
        <v>243</v>
      </c>
      <c r="DW4" s="66">
        <v>255</v>
      </c>
      <c r="DX4" s="66">
        <v>267</v>
      </c>
      <c r="DY4" s="69">
        <v>279</v>
      </c>
      <c r="EB4" s="96">
        <v>3</v>
      </c>
      <c r="EC4" s="97">
        <v>15</v>
      </c>
      <c r="ED4" s="97">
        <v>27</v>
      </c>
      <c r="EE4" s="66">
        <v>39</v>
      </c>
      <c r="EF4" s="66">
        <v>51</v>
      </c>
      <c r="EG4" s="66">
        <v>63</v>
      </c>
      <c r="EH4" s="66">
        <v>75</v>
      </c>
      <c r="EI4" s="66">
        <v>87</v>
      </c>
      <c r="EJ4" s="66">
        <v>99</v>
      </c>
      <c r="EK4" s="66">
        <v>111</v>
      </c>
      <c r="EL4" s="66">
        <v>123</v>
      </c>
      <c r="EM4" s="66">
        <v>135</v>
      </c>
      <c r="EN4" s="66">
        <v>147</v>
      </c>
      <c r="EO4" s="66">
        <v>159</v>
      </c>
      <c r="EP4" s="66">
        <v>171</v>
      </c>
      <c r="EQ4" s="66">
        <v>183</v>
      </c>
      <c r="ER4" s="66">
        <v>195</v>
      </c>
      <c r="ES4" s="66">
        <v>207</v>
      </c>
      <c r="ET4" s="66">
        <v>219</v>
      </c>
      <c r="EU4" s="66">
        <v>231</v>
      </c>
      <c r="EV4" s="66">
        <v>243</v>
      </c>
      <c r="EW4" s="66">
        <v>255</v>
      </c>
      <c r="EX4" s="66">
        <v>267</v>
      </c>
      <c r="EY4" s="69">
        <v>279</v>
      </c>
      <c r="FB4" s="29">
        <v>3</v>
      </c>
      <c r="FC4" s="28">
        <v>15</v>
      </c>
      <c r="FD4" s="28">
        <v>27</v>
      </c>
      <c r="FE4" s="66">
        <v>39</v>
      </c>
      <c r="FF4" s="66">
        <v>51</v>
      </c>
      <c r="FG4" s="66">
        <v>63</v>
      </c>
      <c r="FH4" s="66">
        <v>75</v>
      </c>
      <c r="FI4" s="66">
        <v>87</v>
      </c>
      <c r="FJ4" s="66">
        <v>99</v>
      </c>
      <c r="FK4" s="66">
        <v>111</v>
      </c>
      <c r="FL4" s="66">
        <v>123</v>
      </c>
      <c r="FM4" s="66">
        <v>135</v>
      </c>
      <c r="FN4" s="66">
        <v>147</v>
      </c>
      <c r="FO4" s="66">
        <v>159</v>
      </c>
      <c r="FP4" s="66">
        <v>171</v>
      </c>
      <c r="FQ4" s="66">
        <v>183</v>
      </c>
      <c r="FR4" s="66">
        <v>195</v>
      </c>
      <c r="FS4" s="66">
        <v>207</v>
      </c>
      <c r="FT4" s="66">
        <v>219</v>
      </c>
      <c r="FU4" s="66">
        <v>231</v>
      </c>
      <c r="FV4" s="66">
        <v>243</v>
      </c>
      <c r="FW4" s="66">
        <v>255</v>
      </c>
      <c r="FX4" s="66">
        <v>267</v>
      </c>
      <c r="FY4" s="69">
        <v>279</v>
      </c>
    </row>
    <row r="5" spans="1:181">
      <c r="A5" s="24" t="s">
        <v>2499</v>
      </c>
      <c r="B5" s="41">
        <v>4</v>
      </c>
      <c r="C5" s="40">
        <v>16</v>
      </c>
      <c r="D5" s="40">
        <v>28</v>
      </c>
      <c r="E5" s="66">
        <v>40</v>
      </c>
      <c r="F5" s="66">
        <v>52</v>
      </c>
      <c r="G5" s="66">
        <v>64</v>
      </c>
      <c r="H5" s="66">
        <v>76</v>
      </c>
      <c r="I5" s="66">
        <v>88</v>
      </c>
      <c r="J5" s="66">
        <v>100</v>
      </c>
      <c r="K5" s="66">
        <v>112</v>
      </c>
      <c r="L5" s="66">
        <v>124</v>
      </c>
      <c r="M5" s="66">
        <v>136</v>
      </c>
      <c r="N5" s="66">
        <v>148</v>
      </c>
      <c r="O5" s="66">
        <v>160</v>
      </c>
      <c r="P5" s="66">
        <v>172</v>
      </c>
      <c r="Q5" s="66">
        <v>184</v>
      </c>
      <c r="R5" s="66">
        <v>196</v>
      </c>
      <c r="S5" s="66">
        <v>208</v>
      </c>
      <c r="T5" s="66">
        <v>220</v>
      </c>
      <c r="U5" s="66">
        <v>232</v>
      </c>
      <c r="V5" s="66">
        <v>244</v>
      </c>
      <c r="W5" s="66">
        <v>256</v>
      </c>
      <c r="X5" s="66">
        <v>268</v>
      </c>
      <c r="Y5" s="69">
        <v>280</v>
      </c>
      <c r="AB5" s="39">
        <v>4</v>
      </c>
      <c r="AC5" s="38">
        <v>16</v>
      </c>
      <c r="AD5" s="38">
        <v>28</v>
      </c>
      <c r="AE5" s="66">
        <v>40</v>
      </c>
      <c r="AF5" s="66">
        <v>52</v>
      </c>
      <c r="AG5" s="66">
        <v>64</v>
      </c>
      <c r="AH5" s="66">
        <v>76</v>
      </c>
      <c r="AI5" s="66">
        <v>88</v>
      </c>
      <c r="AJ5" s="66">
        <v>100</v>
      </c>
      <c r="AK5" s="66">
        <v>112</v>
      </c>
      <c r="AL5" s="66">
        <v>124</v>
      </c>
      <c r="AM5" s="66">
        <v>136</v>
      </c>
      <c r="AN5" s="66">
        <v>148</v>
      </c>
      <c r="AO5" s="66">
        <v>160</v>
      </c>
      <c r="AP5" s="66">
        <v>172</v>
      </c>
      <c r="AQ5" s="66">
        <v>184</v>
      </c>
      <c r="AR5" s="66">
        <v>196</v>
      </c>
      <c r="AS5" s="66">
        <v>208</v>
      </c>
      <c r="AT5" s="66">
        <v>220</v>
      </c>
      <c r="AU5" s="66">
        <v>232</v>
      </c>
      <c r="AV5" s="66">
        <v>244</v>
      </c>
      <c r="AW5" s="66">
        <v>256</v>
      </c>
      <c r="AX5" s="66">
        <v>268</v>
      </c>
      <c r="AY5" s="69">
        <v>280</v>
      </c>
      <c r="BB5" s="37">
        <v>4</v>
      </c>
      <c r="BC5" s="36">
        <v>16</v>
      </c>
      <c r="BD5" s="36">
        <v>28</v>
      </c>
      <c r="BE5" s="66">
        <v>40</v>
      </c>
      <c r="BF5" s="66">
        <v>52</v>
      </c>
      <c r="BG5" s="66">
        <v>64</v>
      </c>
      <c r="BH5" s="66">
        <v>76</v>
      </c>
      <c r="BI5" s="66">
        <v>88</v>
      </c>
      <c r="BJ5" s="66">
        <v>100</v>
      </c>
      <c r="BK5" s="66">
        <v>112</v>
      </c>
      <c r="BL5" s="66">
        <v>124</v>
      </c>
      <c r="BM5" s="66">
        <v>136</v>
      </c>
      <c r="BN5" s="66">
        <v>148</v>
      </c>
      <c r="BO5" s="66">
        <v>160</v>
      </c>
      <c r="BP5" s="66">
        <v>172</v>
      </c>
      <c r="BQ5" s="66">
        <v>184</v>
      </c>
      <c r="BR5" s="66">
        <v>196</v>
      </c>
      <c r="BS5" s="66">
        <v>208</v>
      </c>
      <c r="BT5" s="66">
        <v>220</v>
      </c>
      <c r="BU5" s="66">
        <v>232</v>
      </c>
      <c r="BV5" s="66">
        <v>244</v>
      </c>
      <c r="BW5" s="66">
        <v>256</v>
      </c>
      <c r="BX5" s="66">
        <v>268</v>
      </c>
      <c r="BY5" s="69">
        <v>280</v>
      </c>
      <c r="CB5" s="35">
        <v>4</v>
      </c>
      <c r="CC5" s="34">
        <v>16</v>
      </c>
      <c r="CD5" s="34">
        <v>28</v>
      </c>
      <c r="CE5" s="66">
        <v>40</v>
      </c>
      <c r="CF5" s="66">
        <v>52</v>
      </c>
      <c r="CG5" s="66">
        <v>64</v>
      </c>
      <c r="CH5" s="66">
        <v>76</v>
      </c>
      <c r="CI5" s="66">
        <v>88</v>
      </c>
      <c r="CJ5" s="66">
        <v>100</v>
      </c>
      <c r="CK5" s="66">
        <v>112</v>
      </c>
      <c r="CL5" s="66">
        <v>124</v>
      </c>
      <c r="CM5" s="66">
        <v>136</v>
      </c>
      <c r="CN5" s="66">
        <v>148</v>
      </c>
      <c r="CO5" s="66">
        <v>160</v>
      </c>
      <c r="CP5" s="66">
        <v>172</v>
      </c>
      <c r="CQ5" s="66">
        <v>184</v>
      </c>
      <c r="CR5" s="66">
        <v>196</v>
      </c>
      <c r="CS5" s="66">
        <v>208</v>
      </c>
      <c r="CT5" s="66">
        <v>220</v>
      </c>
      <c r="CU5" s="66">
        <v>232</v>
      </c>
      <c r="CV5" s="66">
        <v>244</v>
      </c>
      <c r="CW5" s="66">
        <v>256</v>
      </c>
      <c r="CX5" s="66">
        <v>268</v>
      </c>
      <c r="CY5" s="69">
        <v>280</v>
      </c>
      <c r="DB5" s="33">
        <v>4</v>
      </c>
      <c r="DC5" s="32">
        <v>16</v>
      </c>
      <c r="DD5" s="32">
        <v>28</v>
      </c>
      <c r="DE5" s="66">
        <v>40</v>
      </c>
      <c r="DF5" s="66">
        <v>52</v>
      </c>
      <c r="DG5" s="66">
        <v>64</v>
      </c>
      <c r="DH5" s="66">
        <v>76</v>
      </c>
      <c r="DI5" s="66">
        <v>88</v>
      </c>
      <c r="DJ5" s="66">
        <v>100</v>
      </c>
      <c r="DK5" s="66">
        <v>112</v>
      </c>
      <c r="DL5" s="66">
        <v>124</v>
      </c>
      <c r="DM5" s="66">
        <v>136</v>
      </c>
      <c r="DN5" s="66">
        <v>148</v>
      </c>
      <c r="DO5" s="66">
        <v>160</v>
      </c>
      <c r="DP5" s="66">
        <v>172</v>
      </c>
      <c r="DQ5" s="66">
        <v>184</v>
      </c>
      <c r="DR5" s="66">
        <v>196</v>
      </c>
      <c r="DS5" s="66">
        <v>208</v>
      </c>
      <c r="DT5" s="66">
        <v>220</v>
      </c>
      <c r="DU5" s="66">
        <v>232</v>
      </c>
      <c r="DV5" s="66">
        <v>244</v>
      </c>
      <c r="DW5" s="66">
        <v>256</v>
      </c>
      <c r="DX5" s="66">
        <v>268</v>
      </c>
      <c r="DY5" s="69">
        <v>280</v>
      </c>
      <c r="EB5" s="96">
        <v>4</v>
      </c>
      <c r="EC5" s="97">
        <v>16</v>
      </c>
      <c r="ED5" s="97">
        <v>28</v>
      </c>
      <c r="EE5" s="66">
        <v>40</v>
      </c>
      <c r="EF5" s="66">
        <v>52</v>
      </c>
      <c r="EG5" s="66">
        <v>64</v>
      </c>
      <c r="EH5" s="66">
        <v>76</v>
      </c>
      <c r="EI5" s="66">
        <v>88</v>
      </c>
      <c r="EJ5" s="66">
        <v>100</v>
      </c>
      <c r="EK5" s="66">
        <v>112</v>
      </c>
      <c r="EL5" s="66">
        <v>124</v>
      </c>
      <c r="EM5" s="66">
        <v>136</v>
      </c>
      <c r="EN5" s="66">
        <v>148</v>
      </c>
      <c r="EO5" s="66">
        <v>160</v>
      </c>
      <c r="EP5" s="66">
        <v>172</v>
      </c>
      <c r="EQ5" s="66">
        <v>184</v>
      </c>
      <c r="ER5" s="66">
        <v>196</v>
      </c>
      <c r="ES5" s="66">
        <v>208</v>
      </c>
      <c r="ET5" s="66">
        <v>220</v>
      </c>
      <c r="EU5" s="66">
        <v>232</v>
      </c>
      <c r="EV5" s="66">
        <v>244</v>
      </c>
      <c r="EW5" s="66">
        <v>256</v>
      </c>
      <c r="EX5" s="66">
        <v>268</v>
      </c>
      <c r="EY5" s="69">
        <v>280</v>
      </c>
      <c r="FB5" s="29">
        <v>4</v>
      </c>
      <c r="FC5" s="28">
        <v>16</v>
      </c>
      <c r="FD5" s="28">
        <v>28</v>
      </c>
      <c r="FE5" s="66">
        <v>40</v>
      </c>
      <c r="FF5" s="66">
        <v>52</v>
      </c>
      <c r="FG5" s="66">
        <v>64</v>
      </c>
      <c r="FH5" s="66">
        <v>76</v>
      </c>
      <c r="FI5" s="66">
        <v>88</v>
      </c>
      <c r="FJ5" s="66">
        <v>100</v>
      </c>
      <c r="FK5" s="66">
        <v>112</v>
      </c>
      <c r="FL5" s="66">
        <v>124</v>
      </c>
      <c r="FM5" s="66">
        <v>136</v>
      </c>
      <c r="FN5" s="66">
        <v>148</v>
      </c>
      <c r="FO5" s="66">
        <v>160</v>
      </c>
      <c r="FP5" s="66">
        <v>172</v>
      </c>
      <c r="FQ5" s="66">
        <v>184</v>
      </c>
      <c r="FR5" s="66">
        <v>196</v>
      </c>
      <c r="FS5" s="66">
        <v>208</v>
      </c>
      <c r="FT5" s="66">
        <v>220</v>
      </c>
      <c r="FU5" s="66">
        <v>232</v>
      </c>
      <c r="FV5" s="66">
        <v>244</v>
      </c>
      <c r="FW5" s="66">
        <v>256</v>
      </c>
      <c r="FX5" s="66">
        <v>268</v>
      </c>
      <c r="FY5" s="69">
        <v>280</v>
      </c>
    </row>
    <row r="6" spans="1:181">
      <c r="A6" s="24"/>
      <c r="B6" s="41">
        <v>5</v>
      </c>
      <c r="C6" s="40">
        <v>17</v>
      </c>
      <c r="D6" s="40">
        <v>29</v>
      </c>
      <c r="E6" s="66">
        <v>41</v>
      </c>
      <c r="F6" s="66">
        <v>53</v>
      </c>
      <c r="G6" s="66">
        <v>65</v>
      </c>
      <c r="H6" s="66">
        <v>77</v>
      </c>
      <c r="I6" s="66">
        <v>89</v>
      </c>
      <c r="J6" s="66">
        <v>101</v>
      </c>
      <c r="K6" s="66">
        <v>113</v>
      </c>
      <c r="L6" s="66">
        <v>125</v>
      </c>
      <c r="M6" s="66">
        <v>137</v>
      </c>
      <c r="N6" s="66">
        <v>149</v>
      </c>
      <c r="O6" s="66">
        <v>161</v>
      </c>
      <c r="P6" s="66">
        <v>173</v>
      </c>
      <c r="Q6" s="66">
        <v>185</v>
      </c>
      <c r="R6" s="66">
        <v>197</v>
      </c>
      <c r="S6" s="66">
        <v>209</v>
      </c>
      <c r="T6" s="66">
        <v>221</v>
      </c>
      <c r="U6" s="66">
        <v>233</v>
      </c>
      <c r="V6" s="66">
        <v>245</v>
      </c>
      <c r="W6" s="66">
        <v>257</v>
      </c>
      <c r="X6" s="66">
        <v>269</v>
      </c>
      <c r="Y6" s="69">
        <v>281</v>
      </c>
      <c r="AB6" s="39">
        <v>5</v>
      </c>
      <c r="AC6" s="38">
        <v>17</v>
      </c>
      <c r="AD6" s="38">
        <v>29</v>
      </c>
      <c r="AE6" s="66">
        <v>41</v>
      </c>
      <c r="AF6" s="66">
        <v>53</v>
      </c>
      <c r="AG6" s="66">
        <v>65</v>
      </c>
      <c r="AH6" s="66">
        <v>77</v>
      </c>
      <c r="AI6" s="66">
        <v>89</v>
      </c>
      <c r="AJ6" s="66">
        <v>101</v>
      </c>
      <c r="AK6" s="66">
        <v>113</v>
      </c>
      <c r="AL6" s="66">
        <v>125</v>
      </c>
      <c r="AM6" s="66">
        <v>137</v>
      </c>
      <c r="AN6" s="66">
        <v>149</v>
      </c>
      <c r="AO6" s="66">
        <v>161</v>
      </c>
      <c r="AP6" s="66">
        <v>173</v>
      </c>
      <c r="AQ6" s="66">
        <v>185</v>
      </c>
      <c r="AR6" s="66">
        <v>197</v>
      </c>
      <c r="AS6" s="66">
        <v>209</v>
      </c>
      <c r="AT6" s="66">
        <v>221</v>
      </c>
      <c r="AU6" s="66">
        <v>233</v>
      </c>
      <c r="AV6" s="66">
        <v>245</v>
      </c>
      <c r="AW6" s="66">
        <v>257</v>
      </c>
      <c r="AX6" s="66">
        <v>269</v>
      </c>
      <c r="AY6" s="69">
        <v>281</v>
      </c>
      <c r="BB6" s="37">
        <v>5</v>
      </c>
      <c r="BC6" s="36">
        <v>17</v>
      </c>
      <c r="BD6" s="36">
        <v>29</v>
      </c>
      <c r="BE6" s="66">
        <v>41</v>
      </c>
      <c r="BF6" s="66">
        <v>53</v>
      </c>
      <c r="BG6" s="66">
        <v>65</v>
      </c>
      <c r="BH6" s="66">
        <v>77</v>
      </c>
      <c r="BI6" s="66">
        <v>89</v>
      </c>
      <c r="BJ6" s="66">
        <v>101</v>
      </c>
      <c r="BK6" s="66">
        <v>113</v>
      </c>
      <c r="BL6" s="66">
        <v>125</v>
      </c>
      <c r="BM6" s="66">
        <v>137</v>
      </c>
      <c r="BN6" s="66">
        <v>149</v>
      </c>
      <c r="BO6" s="66">
        <v>161</v>
      </c>
      <c r="BP6" s="66">
        <v>173</v>
      </c>
      <c r="BQ6" s="66">
        <v>185</v>
      </c>
      <c r="BR6" s="66">
        <v>197</v>
      </c>
      <c r="BS6" s="66">
        <v>209</v>
      </c>
      <c r="BT6" s="66">
        <v>221</v>
      </c>
      <c r="BU6" s="66">
        <v>233</v>
      </c>
      <c r="BV6" s="66">
        <v>245</v>
      </c>
      <c r="BW6" s="66">
        <v>257</v>
      </c>
      <c r="BX6" s="66">
        <v>269</v>
      </c>
      <c r="BY6" s="69">
        <v>281</v>
      </c>
      <c r="CB6" s="35">
        <v>5</v>
      </c>
      <c r="CC6" s="34">
        <v>17</v>
      </c>
      <c r="CD6" s="34">
        <v>29</v>
      </c>
      <c r="CE6" s="66">
        <v>41</v>
      </c>
      <c r="CF6" s="66">
        <v>53</v>
      </c>
      <c r="CG6" s="66">
        <v>65</v>
      </c>
      <c r="CH6" s="66">
        <v>77</v>
      </c>
      <c r="CI6" s="66">
        <v>89</v>
      </c>
      <c r="CJ6" s="66">
        <v>101</v>
      </c>
      <c r="CK6" s="66">
        <v>113</v>
      </c>
      <c r="CL6" s="66">
        <v>125</v>
      </c>
      <c r="CM6" s="66">
        <v>137</v>
      </c>
      <c r="CN6" s="66">
        <v>149</v>
      </c>
      <c r="CO6" s="66">
        <v>161</v>
      </c>
      <c r="CP6" s="66">
        <v>173</v>
      </c>
      <c r="CQ6" s="66">
        <v>185</v>
      </c>
      <c r="CR6" s="66">
        <v>197</v>
      </c>
      <c r="CS6" s="66">
        <v>209</v>
      </c>
      <c r="CT6" s="66">
        <v>221</v>
      </c>
      <c r="CU6" s="66">
        <v>233</v>
      </c>
      <c r="CV6" s="66">
        <v>245</v>
      </c>
      <c r="CW6" s="66">
        <v>257</v>
      </c>
      <c r="CX6" s="66">
        <v>269</v>
      </c>
      <c r="CY6" s="69">
        <v>281</v>
      </c>
      <c r="DB6" s="33">
        <v>5</v>
      </c>
      <c r="DC6" s="32">
        <v>17</v>
      </c>
      <c r="DD6" s="32">
        <v>29</v>
      </c>
      <c r="DE6" s="66">
        <v>41</v>
      </c>
      <c r="DF6" s="66">
        <v>53</v>
      </c>
      <c r="DG6" s="66">
        <v>65</v>
      </c>
      <c r="DH6" s="66">
        <v>77</v>
      </c>
      <c r="DI6" s="66">
        <v>89</v>
      </c>
      <c r="DJ6" s="66">
        <v>101</v>
      </c>
      <c r="DK6" s="66">
        <v>113</v>
      </c>
      <c r="DL6" s="66">
        <v>125</v>
      </c>
      <c r="DM6" s="66">
        <v>137</v>
      </c>
      <c r="DN6" s="66">
        <v>149</v>
      </c>
      <c r="DO6" s="66">
        <v>161</v>
      </c>
      <c r="DP6" s="66">
        <v>173</v>
      </c>
      <c r="DQ6" s="66">
        <v>185</v>
      </c>
      <c r="DR6" s="66">
        <v>197</v>
      </c>
      <c r="DS6" s="66">
        <v>209</v>
      </c>
      <c r="DT6" s="66">
        <v>221</v>
      </c>
      <c r="DU6" s="66">
        <v>233</v>
      </c>
      <c r="DV6" s="66">
        <v>245</v>
      </c>
      <c r="DW6" s="66">
        <v>257</v>
      </c>
      <c r="DX6" s="66">
        <v>269</v>
      </c>
      <c r="DY6" s="69">
        <v>281</v>
      </c>
      <c r="EB6" s="96">
        <v>5</v>
      </c>
      <c r="EC6" s="97">
        <v>17</v>
      </c>
      <c r="ED6" s="97">
        <v>29</v>
      </c>
      <c r="EE6" s="66">
        <v>41</v>
      </c>
      <c r="EF6" s="66">
        <v>53</v>
      </c>
      <c r="EG6" s="66">
        <v>65</v>
      </c>
      <c r="EH6" s="66">
        <v>77</v>
      </c>
      <c r="EI6" s="66">
        <v>89</v>
      </c>
      <c r="EJ6" s="66">
        <v>101</v>
      </c>
      <c r="EK6" s="66">
        <v>113</v>
      </c>
      <c r="EL6" s="66">
        <v>125</v>
      </c>
      <c r="EM6" s="66">
        <v>137</v>
      </c>
      <c r="EN6" s="66">
        <v>149</v>
      </c>
      <c r="EO6" s="66">
        <v>161</v>
      </c>
      <c r="EP6" s="66">
        <v>173</v>
      </c>
      <c r="EQ6" s="66">
        <v>185</v>
      </c>
      <c r="ER6" s="66">
        <v>197</v>
      </c>
      <c r="ES6" s="66">
        <v>209</v>
      </c>
      <c r="ET6" s="66">
        <v>221</v>
      </c>
      <c r="EU6" s="66">
        <v>233</v>
      </c>
      <c r="EV6" s="66">
        <v>245</v>
      </c>
      <c r="EW6" s="66">
        <v>257</v>
      </c>
      <c r="EX6" s="66">
        <v>269</v>
      </c>
      <c r="EY6" s="69">
        <v>281</v>
      </c>
      <c r="FB6" s="29">
        <v>5</v>
      </c>
      <c r="FC6" s="28">
        <v>17</v>
      </c>
      <c r="FD6" s="28">
        <v>29</v>
      </c>
      <c r="FE6" s="66">
        <v>41</v>
      </c>
      <c r="FF6" s="66">
        <v>53</v>
      </c>
      <c r="FG6" s="66">
        <v>65</v>
      </c>
      <c r="FH6" s="66">
        <v>77</v>
      </c>
      <c r="FI6" s="66">
        <v>89</v>
      </c>
      <c r="FJ6" s="66">
        <v>101</v>
      </c>
      <c r="FK6" s="66">
        <v>113</v>
      </c>
      <c r="FL6" s="66">
        <v>125</v>
      </c>
      <c r="FM6" s="66">
        <v>137</v>
      </c>
      <c r="FN6" s="66">
        <v>149</v>
      </c>
      <c r="FO6" s="66">
        <v>161</v>
      </c>
      <c r="FP6" s="66">
        <v>173</v>
      </c>
      <c r="FQ6" s="66">
        <v>185</v>
      </c>
      <c r="FR6" s="66">
        <v>197</v>
      </c>
      <c r="FS6" s="66">
        <v>209</v>
      </c>
      <c r="FT6" s="66">
        <v>221</v>
      </c>
      <c r="FU6" s="66">
        <v>233</v>
      </c>
      <c r="FV6" s="66">
        <v>245</v>
      </c>
      <c r="FW6" s="66">
        <v>257</v>
      </c>
      <c r="FX6" s="66">
        <v>269</v>
      </c>
      <c r="FY6" s="69">
        <v>281</v>
      </c>
    </row>
    <row r="7" spans="1:181">
      <c r="A7" s="24" t="s">
        <v>2498</v>
      </c>
      <c r="B7" s="41">
        <v>6</v>
      </c>
      <c r="C7" s="40">
        <v>18</v>
      </c>
      <c r="D7" s="40">
        <v>30</v>
      </c>
      <c r="E7" s="66">
        <v>42</v>
      </c>
      <c r="F7" s="66">
        <v>54</v>
      </c>
      <c r="G7" s="66">
        <v>66</v>
      </c>
      <c r="H7" s="66">
        <v>78</v>
      </c>
      <c r="I7" s="66">
        <v>90</v>
      </c>
      <c r="J7" s="66">
        <v>102</v>
      </c>
      <c r="K7" s="66">
        <v>114</v>
      </c>
      <c r="L7" s="66">
        <v>126</v>
      </c>
      <c r="M7" s="66">
        <v>138</v>
      </c>
      <c r="N7" s="66">
        <v>150</v>
      </c>
      <c r="O7" s="66">
        <v>162</v>
      </c>
      <c r="P7" s="66">
        <v>174</v>
      </c>
      <c r="Q7" s="66">
        <v>186</v>
      </c>
      <c r="R7" s="66">
        <v>198</v>
      </c>
      <c r="S7" s="66">
        <v>210</v>
      </c>
      <c r="T7" s="66">
        <v>222</v>
      </c>
      <c r="U7" s="66">
        <v>234</v>
      </c>
      <c r="V7" s="66">
        <v>246</v>
      </c>
      <c r="W7" s="66">
        <v>258</v>
      </c>
      <c r="X7" s="66">
        <v>270</v>
      </c>
      <c r="Y7" s="69">
        <v>282</v>
      </c>
      <c r="AB7" s="39">
        <v>6</v>
      </c>
      <c r="AC7" s="38">
        <v>18</v>
      </c>
      <c r="AD7" s="38">
        <v>30</v>
      </c>
      <c r="AE7" s="66">
        <v>42</v>
      </c>
      <c r="AF7" s="66">
        <v>54</v>
      </c>
      <c r="AG7" s="66">
        <v>66</v>
      </c>
      <c r="AH7" s="66">
        <v>78</v>
      </c>
      <c r="AI7" s="66">
        <v>90</v>
      </c>
      <c r="AJ7" s="66">
        <v>102</v>
      </c>
      <c r="AK7" s="66">
        <v>114</v>
      </c>
      <c r="AL7" s="66">
        <v>126</v>
      </c>
      <c r="AM7" s="66">
        <v>138</v>
      </c>
      <c r="AN7" s="66">
        <v>150</v>
      </c>
      <c r="AO7" s="66">
        <v>162</v>
      </c>
      <c r="AP7" s="66">
        <v>174</v>
      </c>
      <c r="AQ7" s="66">
        <v>186</v>
      </c>
      <c r="AR7" s="66">
        <v>198</v>
      </c>
      <c r="AS7" s="66">
        <v>210</v>
      </c>
      <c r="AT7" s="66">
        <v>222</v>
      </c>
      <c r="AU7" s="66">
        <v>234</v>
      </c>
      <c r="AV7" s="66">
        <v>246</v>
      </c>
      <c r="AW7" s="66">
        <v>258</v>
      </c>
      <c r="AX7" s="66">
        <v>270</v>
      </c>
      <c r="AY7" s="69">
        <v>282</v>
      </c>
      <c r="BB7" s="37">
        <v>6</v>
      </c>
      <c r="BC7" s="36">
        <v>18</v>
      </c>
      <c r="BD7" s="36">
        <v>30</v>
      </c>
      <c r="BE7" s="66">
        <v>42</v>
      </c>
      <c r="BF7" s="66">
        <v>54</v>
      </c>
      <c r="BG7" s="66">
        <v>66</v>
      </c>
      <c r="BH7" s="66">
        <v>78</v>
      </c>
      <c r="BI7" s="66">
        <v>90</v>
      </c>
      <c r="BJ7" s="66">
        <v>102</v>
      </c>
      <c r="BK7" s="66">
        <v>114</v>
      </c>
      <c r="BL7" s="66">
        <v>126</v>
      </c>
      <c r="BM7" s="66">
        <v>138</v>
      </c>
      <c r="BN7" s="66">
        <v>150</v>
      </c>
      <c r="BO7" s="66">
        <v>162</v>
      </c>
      <c r="BP7" s="66">
        <v>174</v>
      </c>
      <c r="BQ7" s="66">
        <v>186</v>
      </c>
      <c r="BR7" s="66">
        <v>198</v>
      </c>
      <c r="BS7" s="66">
        <v>210</v>
      </c>
      <c r="BT7" s="66">
        <v>222</v>
      </c>
      <c r="BU7" s="66">
        <v>234</v>
      </c>
      <c r="BV7" s="66">
        <v>246</v>
      </c>
      <c r="BW7" s="66">
        <v>258</v>
      </c>
      <c r="BX7" s="66">
        <v>270</v>
      </c>
      <c r="BY7" s="69">
        <v>282</v>
      </c>
      <c r="CB7" s="35">
        <v>6</v>
      </c>
      <c r="CC7" s="34">
        <v>18</v>
      </c>
      <c r="CD7" s="34">
        <v>30</v>
      </c>
      <c r="CE7" s="66">
        <v>42</v>
      </c>
      <c r="CF7" s="66">
        <v>54</v>
      </c>
      <c r="CG7" s="66">
        <v>66</v>
      </c>
      <c r="CH7" s="66">
        <v>78</v>
      </c>
      <c r="CI7" s="66">
        <v>90</v>
      </c>
      <c r="CJ7" s="66">
        <v>102</v>
      </c>
      <c r="CK7" s="66">
        <v>114</v>
      </c>
      <c r="CL7" s="66">
        <v>126</v>
      </c>
      <c r="CM7" s="66">
        <v>138</v>
      </c>
      <c r="CN7" s="66">
        <v>150</v>
      </c>
      <c r="CO7" s="66">
        <v>162</v>
      </c>
      <c r="CP7" s="66">
        <v>174</v>
      </c>
      <c r="CQ7" s="66">
        <v>186</v>
      </c>
      <c r="CR7" s="66">
        <v>198</v>
      </c>
      <c r="CS7" s="66">
        <v>210</v>
      </c>
      <c r="CT7" s="66">
        <v>222</v>
      </c>
      <c r="CU7" s="66">
        <v>234</v>
      </c>
      <c r="CV7" s="66">
        <v>246</v>
      </c>
      <c r="CW7" s="66">
        <v>258</v>
      </c>
      <c r="CX7" s="66">
        <v>270</v>
      </c>
      <c r="CY7" s="69">
        <v>282</v>
      </c>
      <c r="DB7" s="33">
        <v>6</v>
      </c>
      <c r="DC7" s="32">
        <v>18</v>
      </c>
      <c r="DD7" s="32">
        <v>30</v>
      </c>
      <c r="DE7" s="66">
        <v>42</v>
      </c>
      <c r="DF7" s="66">
        <v>54</v>
      </c>
      <c r="DG7" s="66">
        <v>66</v>
      </c>
      <c r="DH7" s="66">
        <v>78</v>
      </c>
      <c r="DI7" s="66">
        <v>90</v>
      </c>
      <c r="DJ7" s="66">
        <v>102</v>
      </c>
      <c r="DK7" s="66">
        <v>114</v>
      </c>
      <c r="DL7" s="66">
        <v>126</v>
      </c>
      <c r="DM7" s="66">
        <v>138</v>
      </c>
      <c r="DN7" s="66">
        <v>150</v>
      </c>
      <c r="DO7" s="66">
        <v>162</v>
      </c>
      <c r="DP7" s="66">
        <v>174</v>
      </c>
      <c r="DQ7" s="66">
        <v>186</v>
      </c>
      <c r="DR7" s="66">
        <v>198</v>
      </c>
      <c r="DS7" s="66">
        <v>210</v>
      </c>
      <c r="DT7" s="66">
        <v>222</v>
      </c>
      <c r="DU7" s="66">
        <v>234</v>
      </c>
      <c r="DV7" s="66">
        <v>246</v>
      </c>
      <c r="DW7" s="66">
        <v>258</v>
      </c>
      <c r="DX7" s="66">
        <v>270</v>
      </c>
      <c r="DY7" s="69">
        <v>282</v>
      </c>
      <c r="EB7" s="96">
        <v>6</v>
      </c>
      <c r="EC7" s="97">
        <v>18</v>
      </c>
      <c r="ED7" s="97">
        <v>30</v>
      </c>
      <c r="EE7" s="66">
        <v>42</v>
      </c>
      <c r="EF7" s="66">
        <v>54</v>
      </c>
      <c r="EG7" s="66">
        <v>66</v>
      </c>
      <c r="EH7" s="66">
        <v>78</v>
      </c>
      <c r="EI7" s="66">
        <v>90</v>
      </c>
      <c r="EJ7" s="66">
        <v>102</v>
      </c>
      <c r="EK7" s="66">
        <v>114</v>
      </c>
      <c r="EL7" s="66">
        <v>126</v>
      </c>
      <c r="EM7" s="66">
        <v>138</v>
      </c>
      <c r="EN7" s="66">
        <v>150</v>
      </c>
      <c r="EO7" s="66">
        <v>162</v>
      </c>
      <c r="EP7" s="66">
        <v>174</v>
      </c>
      <c r="EQ7" s="66">
        <v>186</v>
      </c>
      <c r="ER7" s="66">
        <v>198</v>
      </c>
      <c r="ES7" s="66">
        <v>210</v>
      </c>
      <c r="ET7" s="66">
        <v>222</v>
      </c>
      <c r="EU7" s="66">
        <v>234</v>
      </c>
      <c r="EV7" s="66">
        <v>246</v>
      </c>
      <c r="EW7" s="66">
        <v>258</v>
      </c>
      <c r="EX7" s="66">
        <v>270</v>
      </c>
      <c r="EY7" s="69">
        <v>282</v>
      </c>
      <c r="FB7" s="29">
        <v>6</v>
      </c>
      <c r="FC7" s="28">
        <v>18</v>
      </c>
      <c r="FD7" s="28">
        <v>30</v>
      </c>
      <c r="FE7" s="66">
        <v>42</v>
      </c>
      <c r="FF7" s="66">
        <v>54</v>
      </c>
      <c r="FG7" s="66">
        <v>66</v>
      </c>
      <c r="FH7" s="66">
        <v>78</v>
      </c>
      <c r="FI7" s="66">
        <v>90</v>
      </c>
      <c r="FJ7" s="66">
        <v>102</v>
      </c>
      <c r="FK7" s="66">
        <v>114</v>
      </c>
      <c r="FL7" s="66">
        <v>126</v>
      </c>
      <c r="FM7" s="66">
        <v>138</v>
      </c>
      <c r="FN7" s="66">
        <v>150</v>
      </c>
      <c r="FO7" s="66">
        <v>162</v>
      </c>
      <c r="FP7" s="66">
        <v>174</v>
      </c>
      <c r="FQ7" s="66">
        <v>186</v>
      </c>
      <c r="FR7" s="66">
        <v>198</v>
      </c>
      <c r="FS7" s="66">
        <v>210</v>
      </c>
      <c r="FT7" s="66">
        <v>222</v>
      </c>
      <c r="FU7" s="66">
        <v>234</v>
      </c>
      <c r="FV7" s="66">
        <v>246</v>
      </c>
      <c r="FW7" s="66">
        <v>258</v>
      </c>
      <c r="FX7" s="66">
        <v>270</v>
      </c>
      <c r="FY7" s="69">
        <v>282</v>
      </c>
    </row>
    <row r="8" spans="1:181">
      <c r="A8" s="24" t="s">
        <v>2497</v>
      </c>
      <c r="B8" s="41">
        <v>7</v>
      </c>
      <c r="C8" s="40">
        <v>19</v>
      </c>
      <c r="D8" s="40">
        <v>31</v>
      </c>
      <c r="E8" s="66">
        <v>43</v>
      </c>
      <c r="F8" s="66">
        <v>55</v>
      </c>
      <c r="G8" s="66">
        <v>67</v>
      </c>
      <c r="H8" s="66">
        <v>79</v>
      </c>
      <c r="I8" s="66">
        <v>91</v>
      </c>
      <c r="J8" s="66">
        <v>103</v>
      </c>
      <c r="K8" s="66">
        <v>115</v>
      </c>
      <c r="L8" s="66">
        <v>127</v>
      </c>
      <c r="M8" s="66">
        <v>139</v>
      </c>
      <c r="N8" s="66">
        <v>151</v>
      </c>
      <c r="O8" s="66">
        <v>163</v>
      </c>
      <c r="P8" s="66">
        <v>175</v>
      </c>
      <c r="Q8" s="66">
        <v>187</v>
      </c>
      <c r="R8" s="66">
        <v>199</v>
      </c>
      <c r="S8" s="66">
        <v>211</v>
      </c>
      <c r="T8" s="66">
        <v>223</v>
      </c>
      <c r="U8" s="66">
        <v>235</v>
      </c>
      <c r="V8" s="66">
        <v>247</v>
      </c>
      <c r="W8" s="66">
        <v>259</v>
      </c>
      <c r="X8" s="66">
        <v>271</v>
      </c>
      <c r="Y8" s="69">
        <v>283</v>
      </c>
      <c r="AB8" s="39">
        <v>7</v>
      </c>
      <c r="AC8" s="38">
        <v>19</v>
      </c>
      <c r="AD8" s="38">
        <v>31</v>
      </c>
      <c r="AE8" s="66">
        <v>43</v>
      </c>
      <c r="AF8" s="66">
        <v>55</v>
      </c>
      <c r="AG8" s="66">
        <v>67</v>
      </c>
      <c r="AH8" s="66">
        <v>79</v>
      </c>
      <c r="AI8" s="66">
        <v>91</v>
      </c>
      <c r="AJ8" s="66">
        <v>103</v>
      </c>
      <c r="AK8" s="66">
        <v>115</v>
      </c>
      <c r="AL8" s="66">
        <v>127</v>
      </c>
      <c r="AM8" s="66">
        <v>139</v>
      </c>
      <c r="AN8" s="66">
        <v>151</v>
      </c>
      <c r="AO8" s="66">
        <v>163</v>
      </c>
      <c r="AP8" s="66">
        <v>175</v>
      </c>
      <c r="AQ8" s="66">
        <v>187</v>
      </c>
      <c r="AR8" s="66">
        <v>199</v>
      </c>
      <c r="AS8" s="66">
        <v>211</v>
      </c>
      <c r="AT8" s="66">
        <v>223</v>
      </c>
      <c r="AU8" s="66">
        <v>235</v>
      </c>
      <c r="AV8" s="66">
        <v>247</v>
      </c>
      <c r="AW8" s="66">
        <v>259</v>
      </c>
      <c r="AX8" s="66">
        <v>271</v>
      </c>
      <c r="AY8" s="69">
        <v>283</v>
      </c>
      <c r="BB8" s="37">
        <v>7</v>
      </c>
      <c r="BC8" s="36">
        <v>19</v>
      </c>
      <c r="BD8" s="36">
        <v>31</v>
      </c>
      <c r="BE8" s="66">
        <v>43</v>
      </c>
      <c r="BF8" s="66">
        <v>55</v>
      </c>
      <c r="BG8" s="66">
        <v>67</v>
      </c>
      <c r="BH8" s="66">
        <v>79</v>
      </c>
      <c r="BI8" s="66">
        <v>91</v>
      </c>
      <c r="BJ8" s="66">
        <v>103</v>
      </c>
      <c r="BK8" s="66">
        <v>115</v>
      </c>
      <c r="BL8" s="66">
        <v>127</v>
      </c>
      <c r="BM8" s="66">
        <v>139</v>
      </c>
      <c r="BN8" s="66">
        <v>151</v>
      </c>
      <c r="BO8" s="66">
        <v>163</v>
      </c>
      <c r="BP8" s="66">
        <v>175</v>
      </c>
      <c r="BQ8" s="66">
        <v>187</v>
      </c>
      <c r="BR8" s="66">
        <v>199</v>
      </c>
      <c r="BS8" s="66">
        <v>211</v>
      </c>
      <c r="BT8" s="66">
        <v>223</v>
      </c>
      <c r="BU8" s="66">
        <v>235</v>
      </c>
      <c r="BV8" s="66">
        <v>247</v>
      </c>
      <c r="BW8" s="66">
        <v>259</v>
      </c>
      <c r="BX8" s="66">
        <v>271</v>
      </c>
      <c r="BY8" s="69">
        <v>283</v>
      </c>
      <c r="CB8" s="35">
        <v>7</v>
      </c>
      <c r="CC8" s="34">
        <v>19</v>
      </c>
      <c r="CD8" s="34">
        <v>31</v>
      </c>
      <c r="CE8" s="66">
        <v>43</v>
      </c>
      <c r="CF8" s="66">
        <v>55</v>
      </c>
      <c r="CG8" s="66">
        <v>67</v>
      </c>
      <c r="CH8" s="66">
        <v>79</v>
      </c>
      <c r="CI8" s="66">
        <v>91</v>
      </c>
      <c r="CJ8" s="66">
        <v>103</v>
      </c>
      <c r="CK8" s="66">
        <v>115</v>
      </c>
      <c r="CL8" s="66">
        <v>127</v>
      </c>
      <c r="CM8" s="66">
        <v>139</v>
      </c>
      <c r="CN8" s="66">
        <v>151</v>
      </c>
      <c r="CO8" s="66">
        <v>163</v>
      </c>
      <c r="CP8" s="66">
        <v>175</v>
      </c>
      <c r="CQ8" s="66">
        <v>187</v>
      </c>
      <c r="CR8" s="66">
        <v>199</v>
      </c>
      <c r="CS8" s="66">
        <v>211</v>
      </c>
      <c r="CT8" s="66">
        <v>223</v>
      </c>
      <c r="CU8" s="66">
        <v>235</v>
      </c>
      <c r="CV8" s="66">
        <v>247</v>
      </c>
      <c r="CW8" s="66">
        <v>259</v>
      </c>
      <c r="CX8" s="66">
        <v>271</v>
      </c>
      <c r="CY8" s="69">
        <v>283</v>
      </c>
      <c r="DB8" s="33">
        <v>7</v>
      </c>
      <c r="DC8" s="32">
        <v>19</v>
      </c>
      <c r="DD8" s="32">
        <v>31</v>
      </c>
      <c r="DE8" s="66">
        <v>43</v>
      </c>
      <c r="DF8" s="66">
        <v>55</v>
      </c>
      <c r="DG8" s="66">
        <v>67</v>
      </c>
      <c r="DH8" s="66">
        <v>79</v>
      </c>
      <c r="DI8" s="66">
        <v>91</v>
      </c>
      <c r="DJ8" s="66">
        <v>103</v>
      </c>
      <c r="DK8" s="66">
        <v>115</v>
      </c>
      <c r="DL8" s="66">
        <v>127</v>
      </c>
      <c r="DM8" s="66">
        <v>139</v>
      </c>
      <c r="DN8" s="66">
        <v>151</v>
      </c>
      <c r="DO8" s="66">
        <v>163</v>
      </c>
      <c r="DP8" s="66">
        <v>175</v>
      </c>
      <c r="DQ8" s="66">
        <v>187</v>
      </c>
      <c r="DR8" s="66">
        <v>199</v>
      </c>
      <c r="DS8" s="66">
        <v>211</v>
      </c>
      <c r="DT8" s="66">
        <v>223</v>
      </c>
      <c r="DU8" s="66">
        <v>235</v>
      </c>
      <c r="DV8" s="66">
        <v>247</v>
      </c>
      <c r="DW8" s="66">
        <v>259</v>
      </c>
      <c r="DX8" s="66">
        <v>271</v>
      </c>
      <c r="DY8" s="69">
        <v>283</v>
      </c>
      <c r="EB8" s="96">
        <v>7</v>
      </c>
      <c r="EC8" s="97">
        <v>19</v>
      </c>
      <c r="ED8" s="97">
        <v>31</v>
      </c>
      <c r="EE8" s="66">
        <v>43</v>
      </c>
      <c r="EF8" s="66">
        <v>55</v>
      </c>
      <c r="EG8" s="66">
        <v>67</v>
      </c>
      <c r="EH8" s="66">
        <v>79</v>
      </c>
      <c r="EI8" s="66">
        <v>91</v>
      </c>
      <c r="EJ8" s="66">
        <v>103</v>
      </c>
      <c r="EK8" s="66">
        <v>115</v>
      </c>
      <c r="EL8" s="66">
        <v>127</v>
      </c>
      <c r="EM8" s="66">
        <v>139</v>
      </c>
      <c r="EN8" s="66">
        <v>151</v>
      </c>
      <c r="EO8" s="66">
        <v>163</v>
      </c>
      <c r="EP8" s="66">
        <v>175</v>
      </c>
      <c r="EQ8" s="66">
        <v>187</v>
      </c>
      <c r="ER8" s="66">
        <v>199</v>
      </c>
      <c r="ES8" s="66">
        <v>211</v>
      </c>
      <c r="ET8" s="66">
        <v>223</v>
      </c>
      <c r="EU8" s="66">
        <v>235</v>
      </c>
      <c r="EV8" s="66">
        <v>247</v>
      </c>
      <c r="EW8" s="66">
        <v>259</v>
      </c>
      <c r="EX8" s="66">
        <v>271</v>
      </c>
      <c r="EY8" s="69">
        <v>283</v>
      </c>
      <c r="FB8" s="29">
        <v>7</v>
      </c>
      <c r="FC8" s="28">
        <v>19</v>
      </c>
      <c r="FD8" s="28">
        <v>31</v>
      </c>
      <c r="FE8" s="66">
        <v>43</v>
      </c>
      <c r="FF8" s="66">
        <v>55</v>
      </c>
      <c r="FG8" s="66">
        <v>67</v>
      </c>
      <c r="FH8" s="66">
        <v>79</v>
      </c>
      <c r="FI8" s="66">
        <v>91</v>
      </c>
      <c r="FJ8" s="66">
        <v>103</v>
      </c>
      <c r="FK8" s="66">
        <v>115</v>
      </c>
      <c r="FL8" s="66">
        <v>127</v>
      </c>
      <c r="FM8" s="66">
        <v>139</v>
      </c>
      <c r="FN8" s="66">
        <v>151</v>
      </c>
      <c r="FO8" s="66">
        <v>163</v>
      </c>
      <c r="FP8" s="66">
        <v>175</v>
      </c>
      <c r="FQ8" s="66">
        <v>187</v>
      </c>
      <c r="FR8" s="66">
        <v>199</v>
      </c>
      <c r="FS8" s="66">
        <v>211</v>
      </c>
      <c r="FT8" s="66">
        <v>223</v>
      </c>
      <c r="FU8" s="66">
        <v>235</v>
      </c>
      <c r="FV8" s="66">
        <v>247</v>
      </c>
      <c r="FW8" s="66">
        <v>259</v>
      </c>
      <c r="FX8" s="66">
        <v>271</v>
      </c>
      <c r="FY8" s="69">
        <v>283</v>
      </c>
    </row>
    <row r="9" spans="1:181">
      <c r="A9" s="24"/>
      <c r="B9" s="41">
        <v>8</v>
      </c>
      <c r="C9" s="40">
        <v>20</v>
      </c>
      <c r="D9" s="40">
        <v>32</v>
      </c>
      <c r="E9" s="66">
        <v>44</v>
      </c>
      <c r="F9" s="66">
        <v>56</v>
      </c>
      <c r="G9" s="66">
        <v>68</v>
      </c>
      <c r="H9" s="66">
        <v>80</v>
      </c>
      <c r="I9" s="66">
        <v>92</v>
      </c>
      <c r="J9" s="66">
        <v>104</v>
      </c>
      <c r="K9" s="66">
        <v>116</v>
      </c>
      <c r="L9" s="66">
        <v>128</v>
      </c>
      <c r="M9" s="66">
        <v>140</v>
      </c>
      <c r="N9" s="66">
        <v>152</v>
      </c>
      <c r="O9" s="66">
        <v>164</v>
      </c>
      <c r="P9" s="66">
        <v>176</v>
      </c>
      <c r="Q9" s="66">
        <v>188</v>
      </c>
      <c r="R9" s="66">
        <v>200</v>
      </c>
      <c r="S9" s="66">
        <v>212</v>
      </c>
      <c r="T9" s="66">
        <v>224</v>
      </c>
      <c r="U9" s="66">
        <v>236</v>
      </c>
      <c r="V9" s="66">
        <v>248</v>
      </c>
      <c r="W9" s="66">
        <v>260</v>
      </c>
      <c r="X9" s="66">
        <v>272</v>
      </c>
      <c r="Y9" s="69">
        <v>284</v>
      </c>
      <c r="AB9" s="39">
        <v>8</v>
      </c>
      <c r="AC9" s="38">
        <v>20</v>
      </c>
      <c r="AD9" s="38">
        <v>32</v>
      </c>
      <c r="AE9" s="66">
        <v>44</v>
      </c>
      <c r="AF9" s="66">
        <v>56</v>
      </c>
      <c r="AG9" s="66">
        <v>68</v>
      </c>
      <c r="AH9" s="66">
        <v>80</v>
      </c>
      <c r="AI9" s="66">
        <v>92</v>
      </c>
      <c r="AJ9" s="66">
        <v>104</v>
      </c>
      <c r="AK9" s="66">
        <v>116</v>
      </c>
      <c r="AL9" s="66">
        <v>128</v>
      </c>
      <c r="AM9" s="66">
        <v>140</v>
      </c>
      <c r="AN9" s="66">
        <v>152</v>
      </c>
      <c r="AO9" s="66">
        <v>164</v>
      </c>
      <c r="AP9" s="66">
        <v>176</v>
      </c>
      <c r="AQ9" s="66">
        <v>188</v>
      </c>
      <c r="AR9" s="66">
        <v>200</v>
      </c>
      <c r="AS9" s="66">
        <v>212</v>
      </c>
      <c r="AT9" s="66">
        <v>224</v>
      </c>
      <c r="AU9" s="66">
        <v>236</v>
      </c>
      <c r="AV9" s="66">
        <v>248</v>
      </c>
      <c r="AW9" s="66">
        <v>260</v>
      </c>
      <c r="AX9" s="66">
        <v>272</v>
      </c>
      <c r="AY9" s="69">
        <v>284</v>
      </c>
      <c r="BB9" s="37">
        <v>8</v>
      </c>
      <c r="BC9" s="36">
        <v>20</v>
      </c>
      <c r="BD9" s="36">
        <v>32</v>
      </c>
      <c r="BE9" s="66">
        <v>44</v>
      </c>
      <c r="BF9" s="66">
        <v>56</v>
      </c>
      <c r="BG9" s="66">
        <v>68</v>
      </c>
      <c r="BH9" s="66">
        <v>80</v>
      </c>
      <c r="BI9" s="66">
        <v>92</v>
      </c>
      <c r="BJ9" s="66">
        <v>104</v>
      </c>
      <c r="BK9" s="66">
        <v>116</v>
      </c>
      <c r="BL9" s="66">
        <v>128</v>
      </c>
      <c r="BM9" s="66">
        <v>140</v>
      </c>
      <c r="BN9" s="66">
        <v>152</v>
      </c>
      <c r="BO9" s="66">
        <v>164</v>
      </c>
      <c r="BP9" s="66">
        <v>176</v>
      </c>
      <c r="BQ9" s="66">
        <v>188</v>
      </c>
      <c r="BR9" s="66">
        <v>200</v>
      </c>
      <c r="BS9" s="66">
        <v>212</v>
      </c>
      <c r="BT9" s="66">
        <v>224</v>
      </c>
      <c r="BU9" s="66">
        <v>236</v>
      </c>
      <c r="BV9" s="66">
        <v>248</v>
      </c>
      <c r="BW9" s="66">
        <v>260</v>
      </c>
      <c r="BX9" s="66">
        <v>272</v>
      </c>
      <c r="BY9" s="69">
        <v>284</v>
      </c>
      <c r="CB9" s="35">
        <v>8</v>
      </c>
      <c r="CC9" s="34">
        <v>20</v>
      </c>
      <c r="CD9" s="34">
        <v>32</v>
      </c>
      <c r="CE9" s="66">
        <v>44</v>
      </c>
      <c r="CF9" s="66">
        <v>56</v>
      </c>
      <c r="CG9" s="66">
        <v>68</v>
      </c>
      <c r="CH9" s="66">
        <v>80</v>
      </c>
      <c r="CI9" s="66">
        <v>92</v>
      </c>
      <c r="CJ9" s="66">
        <v>104</v>
      </c>
      <c r="CK9" s="66">
        <v>116</v>
      </c>
      <c r="CL9" s="66">
        <v>128</v>
      </c>
      <c r="CM9" s="66">
        <v>140</v>
      </c>
      <c r="CN9" s="66">
        <v>152</v>
      </c>
      <c r="CO9" s="66">
        <v>164</v>
      </c>
      <c r="CP9" s="66">
        <v>176</v>
      </c>
      <c r="CQ9" s="66">
        <v>188</v>
      </c>
      <c r="CR9" s="66">
        <v>200</v>
      </c>
      <c r="CS9" s="66">
        <v>212</v>
      </c>
      <c r="CT9" s="66">
        <v>224</v>
      </c>
      <c r="CU9" s="66">
        <v>236</v>
      </c>
      <c r="CV9" s="66">
        <v>248</v>
      </c>
      <c r="CW9" s="66">
        <v>260</v>
      </c>
      <c r="CX9" s="66">
        <v>272</v>
      </c>
      <c r="CY9" s="69">
        <v>284</v>
      </c>
      <c r="DB9" s="33">
        <v>8</v>
      </c>
      <c r="DC9" s="32">
        <v>20</v>
      </c>
      <c r="DD9" s="32">
        <v>32</v>
      </c>
      <c r="DE9" s="66">
        <v>44</v>
      </c>
      <c r="DF9" s="66">
        <v>56</v>
      </c>
      <c r="DG9" s="66">
        <v>68</v>
      </c>
      <c r="DH9" s="66">
        <v>80</v>
      </c>
      <c r="DI9" s="66">
        <v>92</v>
      </c>
      <c r="DJ9" s="66">
        <v>104</v>
      </c>
      <c r="DK9" s="66">
        <v>116</v>
      </c>
      <c r="DL9" s="66">
        <v>128</v>
      </c>
      <c r="DM9" s="66">
        <v>140</v>
      </c>
      <c r="DN9" s="66">
        <v>152</v>
      </c>
      <c r="DO9" s="66">
        <v>164</v>
      </c>
      <c r="DP9" s="66">
        <v>176</v>
      </c>
      <c r="DQ9" s="66">
        <v>188</v>
      </c>
      <c r="DR9" s="66">
        <v>200</v>
      </c>
      <c r="DS9" s="66">
        <v>212</v>
      </c>
      <c r="DT9" s="66">
        <v>224</v>
      </c>
      <c r="DU9" s="66">
        <v>236</v>
      </c>
      <c r="DV9" s="66">
        <v>248</v>
      </c>
      <c r="DW9" s="66">
        <v>260</v>
      </c>
      <c r="DX9" s="66">
        <v>272</v>
      </c>
      <c r="DY9" s="69">
        <v>284</v>
      </c>
      <c r="EB9" s="96">
        <v>8</v>
      </c>
      <c r="EC9" s="97">
        <v>20</v>
      </c>
      <c r="ED9" s="97">
        <v>32</v>
      </c>
      <c r="EE9" s="66">
        <v>44</v>
      </c>
      <c r="EF9" s="66">
        <v>56</v>
      </c>
      <c r="EG9" s="66">
        <v>68</v>
      </c>
      <c r="EH9" s="66">
        <v>80</v>
      </c>
      <c r="EI9" s="66">
        <v>92</v>
      </c>
      <c r="EJ9" s="66">
        <v>104</v>
      </c>
      <c r="EK9" s="66">
        <v>116</v>
      </c>
      <c r="EL9" s="66">
        <v>128</v>
      </c>
      <c r="EM9" s="66">
        <v>140</v>
      </c>
      <c r="EN9" s="66">
        <v>152</v>
      </c>
      <c r="EO9" s="66">
        <v>164</v>
      </c>
      <c r="EP9" s="66">
        <v>176</v>
      </c>
      <c r="EQ9" s="66">
        <v>188</v>
      </c>
      <c r="ER9" s="66">
        <v>200</v>
      </c>
      <c r="ES9" s="66">
        <v>212</v>
      </c>
      <c r="ET9" s="66">
        <v>224</v>
      </c>
      <c r="EU9" s="66">
        <v>236</v>
      </c>
      <c r="EV9" s="66">
        <v>248</v>
      </c>
      <c r="EW9" s="66">
        <v>260</v>
      </c>
      <c r="EX9" s="66">
        <v>272</v>
      </c>
      <c r="EY9" s="69">
        <v>284</v>
      </c>
      <c r="FB9" s="29">
        <v>8</v>
      </c>
      <c r="FC9" s="28">
        <v>20</v>
      </c>
      <c r="FD9" s="28">
        <v>32</v>
      </c>
      <c r="FE9" s="66">
        <v>44</v>
      </c>
      <c r="FF9" s="66">
        <v>56</v>
      </c>
      <c r="FG9" s="66">
        <v>68</v>
      </c>
      <c r="FH9" s="66">
        <v>80</v>
      </c>
      <c r="FI9" s="66">
        <v>92</v>
      </c>
      <c r="FJ9" s="66">
        <v>104</v>
      </c>
      <c r="FK9" s="66">
        <v>116</v>
      </c>
      <c r="FL9" s="66">
        <v>128</v>
      </c>
      <c r="FM9" s="66">
        <v>140</v>
      </c>
      <c r="FN9" s="66">
        <v>152</v>
      </c>
      <c r="FO9" s="66">
        <v>164</v>
      </c>
      <c r="FP9" s="66">
        <v>176</v>
      </c>
      <c r="FQ9" s="66">
        <v>188</v>
      </c>
      <c r="FR9" s="66">
        <v>200</v>
      </c>
      <c r="FS9" s="66">
        <v>212</v>
      </c>
      <c r="FT9" s="66">
        <v>224</v>
      </c>
      <c r="FU9" s="66">
        <v>236</v>
      </c>
      <c r="FV9" s="66">
        <v>248</v>
      </c>
      <c r="FW9" s="66">
        <v>260</v>
      </c>
      <c r="FX9" s="66">
        <v>272</v>
      </c>
      <c r="FY9" s="69">
        <v>284</v>
      </c>
    </row>
    <row r="10" spans="1:181">
      <c r="A10" s="24" t="s">
        <v>2496</v>
      </c>
      <c r="B10" s="41">
        <v>9</v>
      </c>
      <c r="C10" s="40">
        <v>21</v>
      </c>
      <c r="D10" s="40">
        <v>33</v>
      </c>
      <c r="E10" s="66">
        <v>45</v>
      </c>
      <c r="F10" s="66">
        <v>57</v>
      </c>
      <c r="G10" s="66">
        <v>69</v>
      </c>
      <c r="H10" s="66">
        <v>81</v>
      </c>
      <c r="I10" s="66">
        <v>93</v>
      </c>
      <c r="J10" s="66">
        <v>105</v>
      </c>
      <c r="K10" s="66">
        <v>117</v>
      </c>
      <c r="L10" s="66">
        <v>129</v>
      </c>
      <c r="M10" s="66">
        <v>141</v>
      </c>
      <c r="N10" s="66">
        <v>153</v>
      </c>
      <c r="O10" s="66">
        <v>165</v>
      </c>
      <c r="P10" s="66">
        <v>177</v>
      </c>
      <c r="Q10" s="66">
        <v>189</v>
      </c>
      <c r="R10" s="66">
        <v>201</v>
      </c>
      <c r="S10" s="66">
        <v>213</v>
      </c>
      <c r="T10" s="66">
        <v>225</v>
      </c>
      <c r="U10" s="66">
        <v>237</v>
      </c>
      <c r="V10" s="66">
        <v>249</v>
      </c>
      <c r="W10" s="66">
        <v>261</v>
      </c>
      <c r="X10" s="66">
        <v>273</v>
      </c>
      <c r="Y10" s="69">
        <v>285</v>
      </c>
      <c r="AB10" s="39">
        <v>9</v>
      </c>
      <c r="AC10" s="38">
        <v>21</v>
      </c>
      <c r="AD10" s="38">
        <v>33</v>
      </c>
      <c r="AE10" s="66">
        <v>45</v>
      </c>
      <c r="AF10" s="66">
        <v>57</v>
      </c>
      <c r="AG10" s="66">
        <v>69</v>
      </c>
      <c r="AH10" s="66">
        <v>81</v>
      </c>
      <c r="AI10" s="66">
        <v>93</v>
      </c>
      <c r="AJ10" s="66">
        <v>105</v>
      </c>
      <c r="AK10" s="66">
        <v>117</v>
      </c>
      <c r="AL10" s="66">
        <v>129</v>
      </c>
      <c r="AM10" s="66">
        <v>141</v>
      </c>
      <c r="AN10" s="66">
        <v>153</v>
      </c>
      <c r="AO10" s="66">
        <v>165</v>
      </c>
      <c r="AP10" s="66">
        <v>177</v>
      </c>
      <c r="AQ10" s="66">
        <v>189</v>
      </c>
      <c r="AR10" s="66">
        <v>201</v>
      </c>
      <c r="AS10" s="66">
        <v>213</v>
      </c>
      <c r="AT10" s="66">
        <v>225</v>
      </c>
      <c r="AU10" s="66">
        <v>237</v>
      </c>
      <c r="AV10" s="66">
        <v>249</v>
      </c>
      <c r="AW10" s="66">
        <v>261</v>
      </c>
      <c r="AX10" s="66">
        <v>273</v>
      </c>
      <c r="AY10" s="69">
        <v>285</v>
      </c>
      <c r="BB10" s="37">
        <v>9</v>
      </c>
      <c r="BC10" s="36">
        <v>21</v>
      </c>
      <c r="BD10" s="36">
        <v>33</v>
      </c>
      <c r="BE10" s="66">
        <v>45</v>
      </c>
      <c r="BF10" s="66">
        <v>57</v>
      </c>
      <c r="BG10" s="66">
        <v>69</v>
      </c>
      <c r="BH10" s="66">
        <v>81</v>
      </c>
      <c r="BI10" s="66">
        <v>93</v>
      </c>
      <c r="BJ10" s="66">
        <v>105</v>
      </c>
      <c r="BK10" s="66">
        <v>117</v>
      </c>
      <c r="BL10" s="66">
        <v>129</v>
      </c>
      <c r="BM10" s="66">
        <v>141</v>
      </c>
      <c r="BN10" s="66">
        <v>153</v>
      </c>
      <c r="BO10" s="66">
        <v>165</v>
      </c>
      <c r="BP10" s="66">
        <v>177</v>
      </c>
      <c r="BQ10" s="66">
        <v>189</v>
      </c>
      <c r="BR10" s="66">
        <v>201</v>
      </c>
      <c r="BS10" s="66">
        <v>213</v>
      </c>
      <c r="BT10" s="66">
        <v>225</v>
      </c>
      <c r="BU10" s="66">
        <v>237</v>
      </c>
      <c r="BV10" s="66">
        <v>249</v>
      </c>
      <c r="BW10" s="66">
        <v>261</v>
      </c>
      <c r="BX10" s="66">
        <v>273</v>
      </c>
      <c r="BY10" s="69">
        <v>285</v>
      </c>
      <c r="CB10" s="35">
        <v>9</v>
      </c>
      <c r="CC10" s="34">
        <v>21</v>
      </c>
      <c r="CD10" s="34">
        <v>33</v>
      </c>
      <c r="CE10" s="66">
        <v>45</v>
      </c>
      <c r="CF10" s="66">
        <v>57</v>
      </c>
      <c r="CG10" s="66">
        <v>69</v>
      </c>
      <c r="CH10" s="66">
        <v>81</v>
      </c>
      <c r="CI10" s="66">
        <v>93</v>
      </c>
      <c r="CJ10" s="66">
        <v>105</v>
      </c>
      <c r="CK10" s="66">
        <v>117</v>
      </c>
      <c r="CL10" s="66">
        <v>129</v>
      </c>
      <c r="CM10" s="66">
        <v>141</v>
      </c>
      <c r="CN10" s="66">
        <v>153</v>
      </c>
      <c r="CO10" s="66">
        <v>165</v>
      </c>
      <c r="CP10" s="66">
        <v>177</v>
      </c>
      <c r="CQ10" s="66">
        <v>189</v>
      </c>
      <c r="CR10" s="66">
        <v>201</v>
      </c>
      <c r="CS10" s="66">
        <v>213</v>
      </c>
      <c r="CT10" s="66">
        <v>225</v>
      </c>
      <c r="CU10" s="66">
        <v>237</v>
      </c>
      <c r="CV10" s="66">
        <v>249</v>
      </c>
      <c r="CW10" s="66">
        <v>261</v>
      </c>
      <c r="CX10" s="66">
        <v>273</v>
      </c>
      <c r="CY10" s="69">
        <v>285</v>
      </c>
      <c r="DB10" s="33">
        <v>9</v>
      </c>
      <c r="DC10" s="32">
        <v>21</v>
      </c>
      <c r="DD10" s="32">
        <v>33</v>
      </c>
      <c r="DE10" s="66">
        <v>45</v>
      </c>
      <c r="DF10" s="66">
        <v>57</v>
      </c>
      <c r="DG10" s="66">
        <v>69</v>
      </c>
      <c r="DH10" s="66">
        <v>81</v>
      </c>
      <c r="DI10" s="66">
        <v>93</v>
      </c>
      <c r="DJ10" s="66">
        <v>105</v>
      </c>
      <c r="DK10" s="66">
        <v>117</v>
      </c>
      <c r="DL10" s="66">
        <v>129</v>
      </c>
      <c r="DM10" s="66">
        <v>141</v>
      </c>
      <c r="DN10" s="66">
        <v>153</v>
      </c>
      <c r="DO10" s="66">
        <v>165</v>
      </c>
      <c r="DP10" s="66">
        <v>177</v>
      </c>
      <c r="DQ10" s="66">
        <v>189</v>
      </c>
      <c r="DR10" s="66">
        <v>201</v>
      </c>
      <c r="DS10" s="66">
        <v>213</v>
      </c>
      <c r="DT10" s="66">
        <v>225</v>
      </c>
      <c r="DU10" s="66">
        <v>237</v>
      </c>
      <c r="DV10" s="66">
        <v>249</v>
      </c>
      <c r="DW10" s="66">
        <v>261</v>
      </c>
      <c r="DX10" s="66">
        <v>273</v>
      </c>
      <c r="DY10" s="69">
        <v>285</v>
      </c>
      <c r="EB10" s="96">
        <v>9</v>
      </c>
      <c r="EC10" s="97">
        <v>21</v>
      </c>
      <c r="ED10" s="97">
        <v>33</v>
      </c>
      <c r="EE10" s="66">
        <v>45</v>
      </c>
      <c r="EF10" s="66">
        <v>57</v>
      </c>
      <c r="EG10" s="66">
        <v>69</v>
      </c>
      <c r="EH10" s="66">
        <v>81</v>
      </c>
      <c r="EI10" s="66">
        <v>93</v>
      </c>
      <c r="EJ10" s="66">
        <v>105</v>
      </c>
      <c r="EK10" s="66">
        <v>117</v>
      </c>
      <c r="EL10" s="66">
        <v>129</v>
      </c>
      <c r="EM10" s="66">
        <v>141</v>
      </c>
      <c r="EN10" s="66">
        <v>153</v>
      </c>
      <c r="EO10" s="66">
        <v>165</v>
      </c>
      <c r="EP10" s="66">
        <v>177</v>
      </c>
      <c r="EQ10" s="66">
        <v>189</v>
      </c>
      <c r="ER10" s="66">
        <v>201</v>
      </c>
      <c r="ES10" s="66">
        <v>213</v>
      </c>
      <c r="ET10" s="66">
        <v>225</v>
      </c>
      <c r="EU10" s="66">
        <v>237</v>
      </c>
      <c r="EV10" s="66">
        <v>249</v>
      </c>
      <c r="EW10" s="66">
        <v>261</v>
      </c>
      <c r="EX10" s="66">
        <v>273</v>
      </c>
      <c r="EY10" s="69">
        <v>285</v>
      </c>
      <c r="FB10" s="29">
        <v>9</v>
      </c>
      <c r="FC10" s="28">
        <v>21</v>
      </c>
      <c r="FD10" s="28">
        <v>33</v>
      </c>
      <c r="FE10" s="66">
        <v>45</v>
      </c>
      <c r="FF10" s="66">
        <v>57</v>
      </c>
      <c r="FG10" s="66">
        <v>69</v>
      </c>
      <c r="FH10" s="66">
        <v>81</v>
      </c>
      <c r="FI10" s="66">
        <v>93</v>
      </c>
      <c r="FJ10" s="66">
        <v>105</v>
      </c>
      <c r="FK10" s="66">
        <v>117</v>
      </c>
      <c r="FL10" s="66">
        <v>129</v>
      </c>
      <c r="FM10" s="66">
        <v>141</v>
      </c>
      <c r="FN10" s="66">
        <v>153</v>
      </c>
      <c r="FO10" s="66">
        <v>165</v>
      </c>
      <c r="FP10" s="66">
        <v>177</v>
      </c>
      <c r="FQ10" s="66">
        <v>189</v>
      </c>
      <c r="FR10" s="66">
        <v>201</v>
      </c>
      <c r="FS10" s="66">
        <v>213</v>
      </c>
      <c r="FT10" s="66">
        <v>225</v>
      </c>
      <c r="FU10" s="66">
        <v>237</v>
      </c>
      <c r="FV10" s="66">
        <v>249</v>
      </c>
      <c r="FW10" s="66">
        <v>261</v>
      </c>
      <c r="FX10" s="66">
        <v>273</v>
      </c>
      <c r="FY10" s="69">
        <v>285</v>
      </c>
    </row>
    <row r="11" spans="1:181">
      <c r="A11" s="24" t="s">
        <v>2495</v>
      </c>
      <c r="B11" s="41">
        <v>10</v>
      </c>
      <c r="C11" s="40">
        <v>22</v>
      </c>
      <c r="D11" s="40">
        <v>34</v>
      </c>
      <c r="E11" s="66">
        <v>46</v>
      </c>
      <c r="F11" s="66">
        <v>58</v>
      </c>
      <c r="G11" s="66">
        <v>70</v>
      </c>
      <c r="H11" s="66">
        <v>82</v>
      </c>
      <c r="I11" s="66">
        <v>94</v>
      </c>
      <c r="J11" s="66">
        <v>106</v>
      </c>
      <c r="K11" s="66">
        <v>118</v>
      </c>
      <c r="L11" s="66">
        <v>130</v>
      </c>
      <c r="M11" s="66">
        <v>142</v>
      </c>
      <c r="N11" s="66">
        <v>154</v>
      </c>
      <c r="O11" s="66">
        <v>166</v>
      </c>
      <c r="P11" s="66">
        <v>178</v>
      </c>
      <c r="Q11" s="66">
        <v>190</v>
      </c>
      <c r="R11" s="66">
        <v>202</v>
      </c>
      <c r="S11" s="66">
        <v>214</v>
      </c>
      <c r="T11" s="66">
        <v>226</v>
      </c>
      <c r="U11" s="66">
        <v>238</v>
      </c>
      <c r="V11" s="66">
        <v>250</v>
      </c>
      <c r="W11" s="66">
        <v>262</v>
      </c>
      <c r="X11" s="66">
        <v>274</v>
      </c>
      <c r="Y11" s="69">
        <v>286</v>
      </c>
      <c r="AB11" s="39">
        <v>10</v>
      </c>
      <c r="AC11" s="38">
        <v>22</v>
      </c>
      <c r="AD11" s="38">
        <v>34</v>
      </c>
      <c r="AE11" s="66">
        <v>46</v>
      </c>
      <c r="AF11" s="66">
        <v>58</v>
      </c>
      <c r="AG11" s="66">
        <v>70</v>
      </c>
      <c r="AH11" s="66">
        <v>82</v>
      </c>
      <c r="AI11" s="66">
        <v>94</v>
      </c>
      <c r="AJ11" s="66">
        <v>106</v>
      </c>
      <c r="AK11" s="66">
        <v>118</v>
      </c>
      <c r="AL11" s="66">
        <v>130</v>
      </c>
      <c r="AM11" s="66">
        <v>142</v>
      </c>
      <c r="AN11" s="66">
        <v>154</v>
      </c>
      <c r="AO11" s="66">
        <v>166</v>
      </c>
      <c r="AP11" s="66">
        <v>178</v>
      </c>
      <c r="AQ11" s="66">
        <v>190</v>
      </c>
      <c r="AR11" s="66">
        <v>202</v>
      </c>
      <c r="AS11" s="66">
        <v>214</v>
      </c>
      <c r="AT11" s="66">
        <v>226</v>
      </c>
      <c r="AU11" s="66">
        <v>238</v>
      </c>
      <c r="AV11" s="66">
        <v>250</v>
      </c>
      <c r="AW11" s="66">
        <v>262</v>
      </c>
      <c r="AX11" s="66">
        <v>274</v>
      </c>
      <c r="AY11" s="69">
        <v>286</v>
      </c>
      <c r="BB11" s="37">
        <v>10</v>
      </c>
      <c r="BC11" s="36">
        <v>22</v>
      </c>
      <c r="BD11" s="36">
        <v>34</v>
      </c>
      <c r="BE11" s="66">
        <v>46</v>
      </c>
      <c r="BF11" s="66">
        <v>58</v>
      </c>
      <c r="BG11" s="66">
        <v>70</v>
      </c>
      <c r="BH11" s="66">
        <v>82</v>
      </c>
      <c r="BI11" s="66">
        <v>94</v>
      </c>
      <c r="BJ11" s="66">
        <v>106</v>
      </c>
      <c r="BK11" s="66">
        <v>118</v>
      </c>
      <c r="BL11" s="66">
        <v>130</v>
      </c>
      <c r="BM11" s="66">
        <v>142</v>
      </c>
      <c r="BN11" s="66">
        <v>154</v>
      </c>
      <c r="BO11" s="66">
        <v>166</v>
      </c>
      <c r="BP11" s="66">
        <v>178</v>
      </c>
      <c r="BQ11" s="66">
        <v>190</v>
      </c>
      <c r="BR11" s="66">
        <v>202</v>
      </c>
      <c r="BS11" s="66">
        <v>214</v>
      </c>
      <c r="BT11" s="66">
        <v>226</v>
      </c>
      <c r="BU11" s="66">
        <v>238</v>
      </c>
      <c r="BV11" s="66">
        <v>250</v>
      </c>
      <c r="BW11" s="66">
        <v>262</v>
      </c>
      <c r="BX11" s="66">
        <v>274</v>
      </c>
      <c r="BY11" s="69">
        <v>286</v>
      </c>
      <c r="CB11" s="35">
        <v>10</v>
      </c>
      <c r="CC11" s="34">
        <v>22</v>
      </c>
      <c r="CD11" s="34">
        <v>34</v>
      </c>
      <c r="CE11" s="66">
        <v>46</v>
      </c>
      <c r="CF11" s="66">
        <v>58</v>
      </c>
      <c r="CG11" s="66">
        <v>70</v>
      </c>
      <c r="CH11" s="66">
        <v>82</v>
      </c>
      <c r="CI11" s="66">
        <v>94</v>
      </c>
      <c r="CJ11" s="66">
        <v>106</v>
      </c>
      <c r="CK11" s="66">
        <v>118</v>
      </c>
      <c r="CL11" s="66">
        <v>130</v>
      </c>
      <c r="CM11" s="66">
        <v>142</v>
      </c>
      <c r="CN11" s="66">
        <v>154</v>
      </c>
      <c r="CO11" s="66">
        <v>166</v>
      </c>
      <c r="CP11" s="66">
        <v>178</v>
      </c>
      <c r="CQ11" s="66">
        <v>190</v>
      </c>
      <c r="CR11" s="66">
        <v>202</v>
      </c>
      <c r="CS11" s="66">
        <v>214</v>
      </c>
      <c r="CT11" s="66">
        <v>226</v>
      </c>
      <c r="CU11" s="66">
        <v>238</v>
      </c>
      <c r="CV11" s="66">
        <v>250</v>
      </c>
      <c r="CW11" s="66">
        <v>262</v>
      </c>
      <c r="CX11" s="66">
        <v>274</v>
      </c>
      <c r="CY11" s="69">
        <v>286</v>
      </c>
      <c r="DB11" s="33">
        <v>10</v>
      </c>
      <c r="DC11" s="32">
        <v>22</v>
      </c>
      <c r="DD11" s="32">
        <v>34</v>
      </c>
      <c r="DE11" s="66">
        <v>46</v>
      </c>
      <c r="DF11" s="66">
        <v>58</v>
      </c>
      <c r="DG11" s="66">
        <v>70</v>
      </c>
      <c r="DH11" s="66">
        <v>82</v>
      </c>
      <c r="DI11" s="66">
        <v>94</v>
      </c>
      <c r="DJ11" s="66">
        <v>106</v>
      </c>
      <c r="DK11" s="66">
        <v>118</v>
      </c>
      <c r="DL11" s="66">
        <v>130</v>
      </c>
      <c r="DM11" s="66">
        <v>142</v>
      </c>
      <c r="DN11" s="66">
        <v>154</v>
      </c>
      <c r="DO11" s="66">
        <v>166</v>
      </c>
      <c r="DP11" s="66">
        <v>178</v>
      </c>
      <c r="DQ11" s="66">
        <v>190</v>
      </c>
      <c r="DR11" s="66">
        <v>202</v>
      </c>
      <c r="DS11" s="66">
        <v>214</v>
      </c>
      <c r="DT11" s="66">
        <v>226</v>
      </c>
      <c r="DU11" s="66">
        <v>238</v>
      </c>
      <c r="DV11" s="66">
        <v>250</v>
      </c>
      <c r="DW11" s="66">
        <v>262</v>
      </c>
      <c r="DX11" s="66">
        <v>274</v>
      </c>
      <c r="DY11" s="69">
        <v>286</v>
      </c>
      <c r="EB11" s="96">
        <v>10</v>
      </c>
      <c r="EC11" s="97">
        <v>22</v>
      </c>
      <c r="ED11" s="97">
        <v>34</v>
      </c>
      <c r="EE11" s="66">
        <v>46</v>
      </c>
      <c r="EF11" s="66">
        <v>58</v>
      </c>
      <c r="EG11" s="66">
        <v>70</v>
      </c>
      <c r="EH11" s="66">
        <v>82</v>
      </c>
      <c r="EI11" s="66">
        <v>94</v>
      </c>
      <c r="EJ11" s="66">
        <v>106</v>
      </c>
      <c r="EK11" s="66">
        <v>118</v>
      </c>
      <c r="EL11" s="66">
        <v>130</v>
      </c>
      <c r="EM11" s="66">
        <v>142</v>
      </c>
      <c r="EN11" s="66">
        <v>154</v>
      </c>
      <c r="EO11" s="66">
        <v>166</v>
      </c>
      <c r="EP11" s="66">
        <v>178</v>
      </c>
      <c r="EQ11" s="66">
        <v>190</v>
      </c>
      <c r="ER11" s="66">
        <v>202</v>
      </c>
      <c r="ES11" s="66">
        <v>214</v>
      </c>
      <c r="ET11" s="66">
        <v>226</v>
      </c>
      <c r="EU11" s="66">
        <v>238</v>
      </c>
      <c r="EV11" s="66">
        <v>250</v>
      </c>
      <c r="EW11" s="66">
        <v>262</v>
      </c>
      <c r="EX11" s="66">
        <v>274</v>
      </c>
      <c r="EY11" s="69">
        <v>286</v>
      </c>
      <c r="FB11" s="29">
        <v>10</v>
      </c>
      <c r="FC11" s="28">
        <v>22</v>
      </c>
      <c r="FD11" s="28">
        <v>34</v>
      </c>
      <c r="FE11" s="66">
        <v>46</v>
      </c>
      <c r="FF11" s="66">
        <v>58</v>
      </c>
      <c r="FG11" s="66">
        <v>70</v>
      </c>
      <c r="FH11" s="66">
        <v>82</v>
      </c>
      <c r="FI11" s="66">
        <v>94</v>
      </c>
      <c r="FJ11" s="66">
        <v>106</v>
      </c>
      <c r="FK11" s="66">
        <v>118</v>
      </c>
      <c r="FL11" s="66">
        <v>130</v>
      </c>
      <c r="FM11" s="66">
        <v>142</v>
      </c>
      <c r="FN11" s="66">
        <v>154</v>
      </c>
      <c r="FO11" s="66">
        <v>166</v>
      </c>
      <c r="FP11" s="66">
        <v>178</v>
      </c>
      <c r="FQ11" s="66">
        <v>190</v>
      </c>
      <c r="FR11" s="66">
        <v>202</v>
      </c>
      <c r="FS11" s="66">
        <v>214</v>
      </c>
      <c r="FT11" s="66">
        <v>226</v>
      </c>
      <c r="FU11" s="66">
        <v>238</v>
      </c>
      <c r="FV11" s="66">
        <v>250</v>
      </c>
      <c r="FW11" s="66">
        <v>262</v>
      </c>
      <c r="FX11" s="66">
        <v>274</v>
      </c>
      <c r="FY11" s="69">
        <v>286</v>
      </c>
    </row>
    <row r="12" spans="1:181">
      <c r="A12" s="24" t="s">
        <v>2494</v>
      </c>
      <c r="B12" s="41">
        <v>11</v>
      </c>
      <c r="C12" s="40">
        <v>23</v>
      </c>
      <c r="D12" s="40">
        <v>35</v>
      </c>
      <c r="E12" s="66">
        <v>47</v>
      </c>
      <c r="F12" s="66">
        <v>59</v>
      </c>
      <c r="G12" s="66">
        <v>71</v>
      </c>
      <c r="H12" s="66">
        <v>83</v>
      </c>
      <c r="I12" s="66">
        <v>95</v>
      </c>
      <c r="J12" s="66">
        <v>107</v>
      </c>
      <c r="K12" s="66">
        <v>119</v>
      </c>
      <c r="L12" s="66">
        <v>131</v>
      </c>
      <c r="M12" s="66">
        <v>143</v>
      </c>
      <c r="N12" s="66">
        <v>155</v>
      </c>
      <c r="O12" s="66">
        <v>167</v>
      </c>
      <c r="P12" s="66">
        <v>179</v>
      </c>
      <c r="Q12" s="66">
        <v>191</v>
      </c>
      <c r="R12" s="66">
        <v>203</v>
      </c>
      <c r="S12" s="66">
        <v>215</v>
      </c>
      <c r="T12" s="66">
        <v>227</v>
      </c>
      <c r="U12" s="66">
        <v>239</v>
      </c>
      <c r="V12" s="66">
        <v>251</v>
      </c>
      <c r="W12" s="66">
        <v>263</v>
      </c>
      <c r="X12" s="66">
        <v>275</v>
      </c>
      <c r="Y12" s="69">
        <v>287</v>
      </c>
      <c r="AB12" s="39">
        <v>11</v>
      </c>
      <c r="AC12" s="38">
        <v>23</v>
      </c>
      <c r="AD12" s="38">
        <v>35</v>
      </c>
      <c r="AE12" s="66">
        <v>47</v>
      </c>
      <c r="AF12" s="66">
        <v>59</v>
      </c>
      <c r="AG12" s="66">
        <v>71</v>
      </c>
      <c r="AH12" s="66">
        <v>83</v>
      </c>
      <c r="AI12" s="66">
        <v>95</v>
      </c>
      <c r="AJ12" s="66">
        <v>107</v>
      </c>
      <c r="AK12" s="66">
        <v>119</v>
      </c>
      <c r="AL12" s="66">
        <v>131</v>
      </c>
      <c r="AM12" s="66">
        <v>143</v>
      </c>
      <c r="AN12" s="66">
        <v>155</v>
      </c>
      <c r="AO12" s="66">
        <v>167</v>
      </c>
      <c r="AP12" s="66">
        <v>179</v>
      </c>
      <c r="AQ12" s="66">
        <v>191</v>
      </c>
      <c r="AR12" s="66">
        <v>203</v>
      </c>
      <c r="AS12" s="66">
        <v>215</v>
      </c>
      <c r="AT12" s="66">
        <v>227</v>
      </c>
      <c r="AU12" s="66">
        <v>239</v>
      </c>
      <c r="AV12" s="66">
        <v>251</v>
      </c>
      <c r="AW12" s="66">
        <v>263</v>
      </c>
      <c r="AX12" s="66">
        <v>275</v>
      </c>
      <c r="AY12" s="69">
        <v>287</v>
      </c>
      <c r="BB12" s="37">
        <v>11</v>
      </c>
      <c r="BC12" s="36">
        <v>23</v>
      </c>
      <c r="BD12" s="36">
        <v>35</v>
      </c>
      <c r="BE12" s="66">
        <v>47</v>
      </c>
      <c r="BF12" s="66">
        <v>59</v>
      </c>
      <c r="BG12" s="66">
        <v>71</v>
      </c>
      <c r="BH12" s="66">
        <v>83</v>
      </c>
      <c r="BI12" s="66">
        <v>95</v>
      </c>
      <c r="BJ12" s="66">
        <v>107</v>
      </c>
      <c r="BK12" s="66">
        <v>119</v>
      </c>
      <c r="BL12" s="66">
        <v>131</v>
      </c>
      <c r="BM12" s="66">
        <v>143</v>
      </c>
      <c r="BN12" s="66">
        <v>155</v>
      </c>
      <c r="BO12" s="66">
        <v>167</v>
      </c>
      <c r="BP12" s="66">
        <v>179</v>
      </c>
      <c r="BQ12" s="66">
        <v>191</v>
      </c>
      <c r="BR12" s="66">
        <v>203</v>
      </c>
      <c r="BS12" s="66">
        <v>215</v>
      </c>
      <c r="BT12" s="66">
        <v>227</v>
      </c>
      <c r="BU12" s="66">
        <v>239</v>
      </c>
      <c r="BV12" s="66">
        <v>251</v>
      </c>
      <c r="BW12" s="66">
        <v>263</v>
      </c>
      <c r="BX12" s="66">
        <v>275</v>
      </c>
      <c r="BY12" s="69">
        <v>287</v>
      </c>
      <c r="CB12" s="35">
        <v>11</v>
      </c>
      <c r="CC12" s="34">
        <v>23</v>
      </c>
      <c r="CD12" s="34">
        <v>35</v>
      </c>
      <c r="CE12" s="66">
        <v>47</v>
      </c>
      <c r="CF12" s="66">
        <v>59</v>
      </c>
      <c r="CG12" s="66">
        <v>71</v>
      </c>
      <c r="CH12" s="66">
        <v>83</v>
      </c>
      <c r="CI12" s="66">
        <v>95</v>
      </c>
      <c r="CJ12" s="66">
        <v>107</v>
      </c>
      <c r="CK12" s="66">
        <v>119</v>
      </c>
      <c r="CL12" s="66">
        <v>131</v>
      </c>
      <c r="CM12" s="66">
        <v>143</v>
      </c>
      <c r="CN12" s="66">
        <v>155</v>
      </c>
      <c r="CO12" s="66">
        <v>167</v>
      </c>
      <c r="CP12" s="66">
        <v>179</v>
      </c>
      <c r="CQ12" s="66">
        <v>191</v>
      </c>
      <c r="CR12" s="66">
        <v>203</v>
      </c>
      <c r="CS12" s="66">
        <v>215</v>
      </c>
      <c r="CT12" s="66">
        <v>227</v>
      </c>
      <c r="CU12" s="66">
        <v>239</v>
      </c>
      <c r="CV12" s="66">
        <v>251</v>
      </c>
      <c r="CW12" s="66">
        <v>263</v>
      </c>
      <c r="CX12" s="66">
        <v>275</v>
      </c>
      <c r="CY12" s="69">
        <v>287</v>
      </c>
      <c r="DB12" s="33">
        <v>11</v>
      </c>
      <c r="DC12" s="32">
        <v>23</v>
      </c>
      <c r="DD12" s="32">
        <v>35</v>
      </c>
      <c r="DE12" s="66">
        <v>47</v>
      </c>
      <c r="DF12" s="66">
        <v>59</v>
      </c>
      <c r="DG12" s="66">
        <v>71</v>
      </c>
      <c r="DH12" s="66">
        <v>83</v>
      </c>
      <c r="DI12" s="66">
        <v>95</v>
      </c>
      <c r="DJ12" s="66">
        <v>107</v>
      </c>
      <c r="DK12" s="66">
        <v>119</v>
      </c>
      <c r="DL12" s="66">
        <v>131</v>
      </c>
      <c r="DM12" s="66">
        <v>143</v>
      </c>
      <c r="DN12" s="66">
        <v>155</v>
      </c>
      <c r="DO12" s="66">
        <v>167</v>
      </c>
      <c r="DP12" s="66">
        <v>179</v>
      </c>
      <c r="DQ12" s="66">
        <v>191</v>
      </c>
      <c r="DR12" s="66">
        <v>203</v>
      </c>
      <c r="DS12" s="66">
        <v>215</v>
      </c>
      <c r="DT12" s="66">
        <v>227</v>
      </c>
      <c r="DU12" s="66">
        <v>239</v>
      </c>
      <c r="DV12" s="66">
        <v>251</v>
      </c>
      <c r="DW12" s="66">
        <v>263</v>
      </c>
      <c r="DX12" s="66">
        <v>275</v>
      </c>
      <c r="DY12" s="69">
        <v>287</v>
      </c>
      <c r="EB12" s="96">
        <v>11</v>
      </c>
      <c r="EC12" s="97">
        <v>23</v>
      </c>
      <c r="ED12" s="97">
        <v>35</v>
      </c>
      <c r="EE12" s="66">
        <v>47</v>
      </c>
      <c r="EF12" s="66">
        <v>59</v>
      </c>
      <c r="EG12" s="66">
        <v>71</v>
      </c>
      <c r="EH12" s="66">
        <v>83</v>
      </c>
      <c r="EI12" s="66">
        <v>95</v>
      </c>
      <c r="EJ12" s="66">
        <v>107</v>
      </c>
      <c r="EK12" s="66">
        <v>119</v>
      </c>
      <c r="EL12" s="66">
        <v>131</v>
      </c>
      <c r="EM12" s="66">
        <v>143</v>
      </c>
      <c r="EN12" s="66">
        <v>155</v>
      </c>
      <c r="EO12" s="66">
        <v>167</v>
      </c>
      <c r="EP12" s="66">
        <v>179</v>
      </c>
      <c r="EQ12" s="66">
        <v>191</v>
      </c>
      <c r="ER12" s="66">
        <v>203</v>
      </c>
      <c r="ES12" s="66">
        <v>215</v>
      </c>
      <c r="ET12" s="66">
        <v>227</v>
      </c>
      <c r="EU12" s="66">
        <v>239</v>
      </c>
      <c r="EV12" s="66">
        <v>251</v>
      </c>
      <c r="EW12" s="66">
        <v>263</v>
      </c>
      <c r="EX12" s="66">
        <v>275</v>
      </c>
      <c r="EY12" s="69">
        <v>287</v>
      </c>
      <c r="FB12" s="29">
        <v>11</v>
      </c>
      <c r="FC12" s="28">
        <v>23</v>
      </c>
      <c r="FD12" s="28">
        <v>35</v>
      </c>
      <c r="FE12" s="66">
        <v>47</v>
      </c>
      <c r="FF12" s="66">
        <v>59</v>
      </c>
      <c r="FG12" s="66">
        <v>71</v>
      </c>
      <c r="FH12" s="66">
        <v>83</v>
      </c>
      <c r="FI12" s="66">
        <v>95</v>
      </c>
      <c r="FJ12" s="66">
        <v>107</v>
      </c>
      <c r="FK12" s="66">
        <v>119</v>
      </c>
      <c r="FL12" s="66">
        <v>131</v>
      </c>
      <c r="FM12" s="66">
        <v>143</v>
      </c>
      <c r="FN12" s="66">
        <v>155</v>
      </c>
      <c r="FO12" s="66">
        <v>167</v>
      </c>
      <c r="FP12" s="66">
        <v>179</v>
      </c>
      <c r="FQ12" s="66">
        <v>191</v>
      </c>
      <c r="FR12" s="66">
        <v>203</v>
      </c>
      <c r="FS12" s="66">
        <v>215</v>
      </c>
      <c r="FT12" s="66">
        <v>227</v>
      </c>
      <c r="FU12" s="66">
        <v>239</v>
      </c>
      <c r="FV12" s="66">
        <v>251</v>
      </c>
      <c r="FW12" s="66">
        <v>263</v>
      </c>
      <c r="FX12" s="66">
        <v>275</v>
      </c>
      <c r="FY12" s="69">
        <v>287</v>
      </c>
    </row>
    <row r="13" spans="1:181" ht="15.75" thickBot="1">
      <c r="A13" s="24"/>
      <c r="B13" s="70">
        <v>12</v>
      </c>
      <c r="C13" s="71">
        <v>24</v>
      </c>
      <c r="D13" s="71">
        <v>36</v>
      </c>
      <c r="E13" s="72">
        <v>48</v>
      </c>
      <c r="F13" s="72">
        <v>60</v>
      </c>
      <c r="G13" s="72">
        <v>72</v>
      </c>
      <c r="H13" s="72">
        <v>84</v>
      </c>
      <c r="I13" s="72">
        <v>96</v>
      </c>
      <c r="J13" s="72">
        <v>108</v>
      </c>
      <c r="K13" s="72">
        <v>120</v>
      </c>
      <c r="L13" s="72">
        <v>132</v>
      </c>
      <c r="M13" s="72">
        <v>144</v>
      </c>
      <c r="N13" s="72">
        <v>156</v>
      </c>
      <c r="O13" s="72">
        <v>168</v>
      </c>
      <c r="P13" s="72">
        <v>180</v>
      </c>
      <c r="Q13" s="72">
        <v>192</v>
      </c>
      <c r="R13" s="72">
        <v>204</v>
      </c>
      <c r="S13" s="72">
        <v>216</v>
      </c>
      <c r="T13" s="72">
        <v>228</v>
      </c>
      <c r="U13" s="72">
        <v>240</v>
      </c>
      <c r="V13" s="72">
        <v>252</v>
      </c>
      <c r="W13" s="72">
        <v>264</v>
      </c>
      <c r="X13" s="72">
        <v>276</v>
      </c>
      <c r="Y13" s="73">
        <v>288</v>
      </c>
      <c r="AB13" s="74">
        <v>12</v>
      </c>
      <c r="AC13" s="75">
        <v>24</v>
      </c>
      <c r="AD13" s="75">
        <v>36</v>
      </c>
      <c r="AE13" s="72">
        <v>48</v>
      </c>
      <c r="AF13" s="72">
        <v>60</v>
      </c>
      <c r="AG13" s="72">
        <v>72</v>
      </c>
      <c r="AH13" s="72">
        <v>84</v>
      </c>
      <c r="AI13" s="72">
        <v>96</v>
      </c>
      <c r="AJ13" s="72">
        <v>108</v>
      </c>
      <c r="AK13" s="72">
        <v>120</v>
      </c>
      <c r="AL13" s="72">
        <v>132</v>
      </c>
      <c r="AM13" s="72">
        <v>144</v>
      </c>
      <c r="AN13" s="72">
        <v>156</v>
      </c>
      <c r="AO13" s="72">
        <v>168</v>
      </c>
      <c r="AP13" s="72">
        <v>180</v>
      </c>
      <c r="AQ13" s="72">
        <v>192</v>
      </c>
      <c r="AR13" s="72">
        <v>204</v>
      </c>
      <c r="AS13" s="72">
        <v>216</v>
      </c>
      <c r="AT13" s="72">
        <v>228</v>
      </c>
      <c r="AU13" s="72">
        <v>240</v>
      </c>
      <c r="AV13" s="72">
        <v>252</v>
      </c>
      <c r="AW13" s="72">
        <v>264</v>
      </c>
      <c r="AX13" s="72">
        <v>276</v>
      </c>
      <c r="AY13" s="73">
        <v>288</v>
      </c>
      <c r="BB13" s="76">
        <v>12</v>
      </c>
      <c r="BC13" s="77">
        <v>24</v>
      </c>
      <c r="BD13" s="77">
        <v>36</v>
      </c>
      <c r="BE13" s="72">
        <v>48</v>
      </c>
      <c r="BF13" s="72">
        <v>60</v>
      </c>
      <c r="BG13" s="72">
        <v>72</v>
      </c>
      <c r="BH13" s="72">
        <v>84</v>
      </c>
      <c r="BI13" s="72">
        <v>96</v>
      </c>
      <c r="BJ13" s="72">
        <v>108</v>
      </c>
      <c r="BK13" s="72">
        <v>120</v>
      </c>
      <c r="BL13" s="72">
        <v>132</v>
      </c>
      <c r="BM13" s="72">
        <v>144</v>
      </c>
      <c r="BN13" s="72">
        <v>156</v>
      </c>
      <c r="BO13" s="72">
        <v>168</v>
      </c>
      <c r="BP13" s="72">
        <v>180</v>
      </c>
      <c r="BQ13" s="72">
        <v>192</v>
      </c>
      <c r="BR13" s="72">
        <v>204</v>
      </c>
      <c r="BS13" s="72">
        <v>216</v>
      </c>
      <c r="BT13" s="72">
        <v>228</v>
      </c>
      <c r="BU13" s="72">
        <v>240</v>
      </c>
      <c r="BV13" s="72">
        <v>252</v>
      </c>
      <c r="BW13" s="72">
        <v>264</v>
      </c>
      <c r="BX13" s="72">
        <v>276</v>
      </c>
      <c r="BY13" s="73">
        <v>288</v>
      </c>
      <c r="CB13" s="78">
        <v>12</v>
      </c>
      <c r="CC13" s="79">
        <v>24</v>
      </c>
      <c r="CD13" s="79">
        <v>36</v>
      </c>
      <c r="CE13" s="72">
        <v>48</v>
      </c>
      <c r="CF13" s="72">
        <v>60</v>
      </c>
      <c r="CG13" s="72">
        <v>72</v>
      </c>
      <c r="CH13" s="72">
        <v>84</v>
      </c>
      <c r="CI13" s="72">
        <v>96</v>
      </c>
      <c r="CJ13" s="72">
        <v>108</v>
      </c>
      <c r="CK13" s="72">
        <v>120</v>
      </c>
      <c r="CL13" s="72">
        <v>132</v>
      </c>
      <c r="CM13" s="72">
        <v>144</v>
      </c>
      <c r="CN13" s="72">
        <v>156</v>
      </c>
      <c r="CO13" s="72">
        <v>168</v>
      </c>
      <c r="CP13" s="72">
        <v>180</v>
      </c>
      <c r="CQ13" s="72">
        <v>192</v>
      </c>
      <c r="CR13" s="72">
        <v>204</v>
      </c>
      <c r="CS13" s="72">
        <v>216</v>
      </c>
      <c r="CT13" s="72">
        <v>228</v>
      </c>
      <c r="CU13" s="72">
        <v>240</v>
      </c>
      <c r="CV13" s="72">
        <v>252</v>
      </c>
      <c r="CW13" s="72">
        <v>264</v>
      </c>
      <c r="CX13" s="72">
        <v>276</v>
      </c>
      <c r="CY13" s="73">
        <v>288</v>
      </c>
      <c r="DB13" s="80">
        <v>12</v>
      </c>
      <c r="DC13" s="81">
        <v>24</v>
      </c>
      <c r="DD13" s="81">
        <v>36</v>
      </c>
      <c r="DE13" s="72">
        <v>48</v>
      </c>
      <c r="DF13" s="72">
        <v>60</v>
      </c>
      <c r="DG13" s="72">
        <v>72</v>
      </c>
      <c r="DH13" s="72">
        <v>84</v>
      </c>
      <c r="DI13" s="72">
        <v>96</v>
      </c>
      <c r="DJ13" s="72">
        <v>108</v>
      </c>
      <c r="DK13" s="72">
        <v>120</v>
      </c>
      <c r="DL13" s="72">
        <v>132</v>
      </c>
      <c r="DM13" s="72">
        <v>144</v>
      </c>
      <c r="DN13" s="72">
        <v>156</v>
      </c>
      <c r="DO13" s="72">
        <v>168</v>
      </c>
      <c r="DP13" s="72">
        <v>180</v>
      </c>
      <c r="DQ13" s="72">
        <v>192</v>
      </c>
      <c r="DR13" s="72">
        <v>204</v>
      </c>
      <c r="DS13" s="72">
        <v>216</v>
      </c>
      <c r="DT13" s="72">
        <v>228</v>
      </c>
      <c r="DU13" s="72">
        <v>240</v>
      </c>
      <c r="DV13" s="72">
        <v>252</v>
      </c>
      <c r="DW13" s="72">
        <v>264</v>
      </c>
      <c r="DX13" s="72">
        <v>276</v>
      </c>
      <c r="DY13" s="73">
        <v>288</v>
      </c>
      <c r="EB13" s="98">
        <v>12</v>
      </c>
      <c r="EC13" s="99">
        <v>24</v>
      </c>
      <c r="ED13" s="99">
        <v>36</v>
      </c>
      <c r="EE13" s="72">
        <v>48</v>
      </c>
      <c r="EF13" s="72">
        <v>60</v>
      </c>
      <c r="EG13" s="72">
        <v>72</v>
      </c>
      <c r="EH13" s="72">
        <v>84</v>
      </c>
      <c r="EI13" s="72">
        <v>96</v>
      </c>
      <c r="EJ13" s="72">
        <v>108</v>
      </c>
      <c r="EK13" s="72">
        <v>120</v>
      </c>
      <c r="EL13" s="72">
        <v>132</v>
      </c>
      <c r="EM13" s="72">
        <v>144</v>
      </c>
      <c r="EN13" s="72">
        <v>156</v>
      </c>
      <c r="EO13" s="72">
        <v>168</v>
      </c>
      <c r="EP13" s="72">
        <v>180</v>
      </c>
      <c r="EQ13" s="72">
        <v>192</v>
      </c>
      <c r="ER13" s="72">
        <v>204</v>
      </c>
      <c r="ES13" s="72">
        <v>216</v>
      </c>
      <c r="ET13" s="72">
        <v>228</v>
      </c>
      <c r="EU13" s="72">
        <v>240</v>
      </c>
      <c r="EV13" s="72">
        <v>252</v>
      </c>
      <c r="EW13" s="72">
        <v>264</v>
      </c>
      <c r="EX13" s="72">
        <v>276</v>
      </c>
      <c r="EY13" s="73">
        <v>288</v>
      </c>
      <c r="FB13" s="83">
        <v>12</v>
      </c>
      <c r="FC13" s="84">
        <v>24</v>
      </c>
      <c r="FD13" s="84">
        <v>36</v>
      </c>
      <c r="FE13" s="72">
        <v>48</v>
      </c>
      <c r="FF13" s="72">
        <v>60</v>
      </c>
      <c r="FG13" s="72">
        <v>72</v>
      </c>
      <c r="FH13" s="72">
        <v>84</v>
      </c>
      <c r="FI13" s="72">
        <v>96</v>
      </c>
      <c r="FJ13" s="72">
        <v>108</v>
      </c>
      <c r="FK13" s="72">
        <v>120</v>
      </c>
      <c r="FL13" s="72">
        <v>132</v>
      </c>
      <c r="FM13" s="72">
        <v>144</v>
      </c>
      <c r="FN13" s="72">
        <v>156</v>
      </c>
      <c r="FO13" s="72">
        <v>168</v>
      </c>
      <c r="FP13" s="72">
        <v>180</v>
      </c>
      <c r="FQ13" s="72">
        <v>192</v>
      </c>
      <c r="FR13" s="72">
        <v>204</v>
      </c>
      <c r="FS13" s="72">
        <v>216</v>
      </c>
      <c r="FT13" s="72">
        <v>228</v>
      </c>
      <c r="FU13" s="72">
        <v>240</v>
      </c>
      <c r="FV13" s="72">
        <v>252</v>
      </c>
      <c r="FW13" s="72">
        <v>264</v>
      </c>
      <c r="FX13" s="72">
        <v>276</v>
      </c>
      <c r="FY13" s="73">
        <v>288</v>
      </c>
    </row>
    <row r="14" spans="1:181">
      <c r="A14" s="244" t="s">
        <v>5728</v>
      </c>
    </row>
    <row r="15" spans="1:181" ht="15.75" thickBot="1">
      <c r="B15" s="744" t="s">
        <v>5722</v>
      </c>
      <c r="C15" s="744"/>
      <c r="D15" s="744"/>
      <c r="E15" s="744"/>
      <c r="F15" s="744"/>
      <c r="G15" s="744"/>
      <c r="M15" s="20" t="s">
        <v>6057</v>
      </c>
      <c r="N15" s="20"/>
      <c r="O15" s="20"/>
      <c r="P15" s="20"/>
      <c r="Q15" s="20"/>
      <c r="AB15" s="744" t="s">
        <v>5722</v>
      </c>
      <c r="AC15" s="744"/>
      <c r="AD15" s="744"/>
      <c r="AE15" s="744"/>
      <c r="AF15" s="744"/>
      <c r="AG15" s="744"/>
      <c r="AM15" s="20" t="s">
        <v>6058</v>
      </c>
      <c r="AN15" s="20"/>
      <c r="AO15" s="20"/>
      <c r="BB15" s="744" t="s">
        <v>5722</v>
      </c>
      <c r="BC15" s="744"/>
      <c r="BD15" s="744"/>
      <c r="BE15" s="744"/>
      <c r="BF15" s="744"/>
      <c r="BG15" s="744"/>
      <c r="BM15" s="20" t="s">
        <v>6059</v>
      </c>
      <c r="BN15" s="20"/>
      <c r="BO15" s="20"/>
      <c r="CB15" s="744" t="s">
        <v>5722</v>
      </c>
      <c r="CC15" s="744"/>
      <c r="CD15" s="744"/>
      <c r="CE15" s="744"/>
      <c r="CF15" s="744"/>
      <c r="CG15" s="744"/>
      <c r="CM15" s="20" t="s">
        <v>2492</v>
      </c>
      <c r="CO15" s="20"/>
      <c r="DB15" s="744" t="s">
        <v>5722</v>
      </c>
      <c r="DC15" s="744"/>
      <c r="DD15" s="744"/>
      <c r="DE15" s="744"/>
      <c r="DF15" s="744"/>
      <c r="DG15" s="744"/>
      <c r="DM15" s="20" t="s">
        <v>6960</v>
      </c>
      <c r="DN15" s="20"/>
      <c r="DO15" s="20"/>
      <c r="EB15" s="744" t="s">
        <v>5722</v>
      </c>
      <c r="EC15" s="744"/>
      <c r="ED15" s="744"/>
      <c r="EE15" s="744"/>
      <c r="EF15" s="744"/>
      <c r="EG15" s="744"/>
      <c r="EM15" s="20" t="s">
        <v>2492</v>
      </c>
      <c r="EN15" s="20"/>
      <c r="EO15" s="20"/>
      <c r="FB15" s="744" t="s">
        <v>5722</v>
      </c>
      <c r="FC15" s="744"/>
      <c r="FD15" s="744"/>
      <c r="FE15" s="744"/>
      <c r="FF15" s="744"/>
      <c r="FG15" s="744"/>
      <c r="FM15" s="20" t="s">
        <v>2492</v>
      </c>
      <c r="FN15" s="20"/>
      <c r="FO15" s="20"/>
    </row>
    <row r="16" spans="1:181" ht="16.5" thickBot="1">
      <c r="B16" s="17">
        <v>1</v>
      </c>
      <c r="C16" t="s">
        <v>5400</v>
      </c>
      <c r="M16" s="17">
        <v>1</v>
      </c>
      <c r="N16" s="213" t="s">
        <v>4842</v>
      </c>
      <c r="AB16" s="16">
        <v>1</v>
      </c>
      <c r="AC16" t="s">
        <v>5399</v>
      </c>
      <c r="AM16" s="16">
        <v>1</v>
      </c>
      <c r="AN16" t="s">
        <v>5263</v>
      </c>
      <c r="BB16" s="15">
        <v>1</v>
      </c>
      <c r="BC16" t="s">
        <v>5398</v>
      </c>
      <c r="BM16" s="15">
        <v>1</v>
      </c>
      <c r="BN16" s="166" t="s">
        <v>3720</v>
      </c>
      <c r="BO16" s="167" t="s">
        <v>3721</v>
      </c>
      <c r="BP16" s="241" t="s">
        <v>3722</v>
      </c>
      <c r="BQ16" s="20"/>
      <c r="CB16" s="14">
        <v>1</v>
      </c>
      <c r="CM16" s="14">
        <v>1</v>
      </c>
      <c r="CN16" s="523" t="s">
        <v>6652</v>
      </c>
      <c r="CO16" s="144"/>
      <c r="DB16" s="13">
        <v>1</v>
      </c>
      <c r="DC16" t="s">
        <v>6959</v>
      </c>
      <c r="DM16" s="13">
        <v>1</v>
      </c>
      <c r="DN16" t="s">
        <v>6905</v>
      </c>
      <c r="EB16" s="92">
        <v>1</v>
      </c>
      <c r="EC16" s="282" t="s">
        <v>6852</v>
      </c>
      <c r="EM16" s="92">
        <v>1</v>
      </c>
      <c r="FB16" s="11">
        <v>1</v>
      </c>
      <c r="FM16" s="11">
        <v>1</v>
      </c>
    </row>
    <row r="17" spans="2:169" ht="16.5" thickBot="1">
      <c r="B17" s="10">
        <v>13</v>
      </c>
      <c r="C17" t="s">
        <v>5401</v>
      </c>
      <c r="M17" s="10">
        <v>2</v>
      </c>
      <c r="N17" t="s">
        <v>4841</v>
      </c>
      <c r="AB17" s="9">
        <v>13</v>
      </c>
      <c r="AM17" s="9">
        <v>2</v>
      </c>
      <c r="AN17" t="s">
        <v>5264</v>
      </c>
      <c r="BB17" s="8">
        <v>13</v>
      </c>
      <c r="BM17" s="8">
        <v>2</v>
      </c>
      <c r="BN17" s="166" t="s">
        <v>3723</v>
      </c>
      <c r="BO17" s="168" t="s">
        <v>3724</v>
      </c>
      <c r="BP17" s="241" t="s">
        <v>3725</v>
      </c>
      <c r="BQ17" s="20"/>
      <c r="CB17" s="7">
        <v>13</v>
      </c>
      <c r="CM17" s="7">
        <v>2</v>
      </c>
      <c r="CN17" s="524" t="s">
        <v>6653</v>
      </c>
      <c r="CO17" s="144"/>
      <c r="DB17" s="6">
        <v>13</v>
      </c>
      <c r="DM17" s="6">
        <v>2</v>
      </c>
      <c r="DN17" t="s">
        <v>6906</v>
      </c>
      <c r="EB17" s="93">
        <v>13</v>
      </c>
      <c r="EC17" s="282" t="s">
        <v>6844</v>
      </c>
      <c r="EM17" s="93">
        <v>2</v>
      </c>
      <c r="FB17" s="4">
        <v>13</v>
      </c>
      <c r="FM17" s="4">
        <v>2</v>
      </c>
    </row>
    <row r="18" spans="2:169" ht="16.5" thickBot="1">
      <c r="B18" s="10">
        <v>25</v>
      </c>
      <c r="C18" t="s">
        <v>5402</v>
      </c>
      <c r="M18" s="10">
        <v>3</v>
      </c>
      <c r="N18" t="s">
        <v>4837</v>
      </c>
      <c r="AB18" s="9">
        <v>25</v>
      </c>
      <c r="AM18" s="9">
        <v>3</v>
      </c>
      <c r="AN18" t="s">
        <v>5265</v>
      </c>
      <c r="BB18" s="8">
        <v>25</v>
      </c>
      <c r="BM18" s="8">
        <v>3</v>
      </c>
      <c r="BN18" s="166" t="s">
        <v>3726</v>
      </c>
      <c r="BO18" s="168" t="s">
        <v>3727</v>
      </c>
      <c r="BP18" s="241" t="s">
        <v>3728</v>
      </c>
      <c r="BQ18" s="20"/>
      <c r="CB18" s="7">
        <v>25</v>
      </c>
      <c r="CM18" s="7">
        <v>3</v>
      </c>
      <c r="CN18" s="525" t="s">
        <v>6654</v>
      </c>
      <c r="CO18" s="144"/>
      <c r="DB18" s="6">
        <v>25</v>
      </c>
      <c r="DM18" s="6">
        <v>3</v>
      </c>
      <c r="DN18" t="s">
        <v>6907</v>
      </c>
      <c r="EB18" s="93">
        <v>25</v>
      </c>
      <c r="EC18" s="282" t="s">
        <v>1772</v>
      </c>
      <c r="EM18" s="93">
        <v>3</v>
      </c>
      <c r="FB18" s="4">
        <v>25</v>
      </c>
      <c r="FM18" s="4">
        <v>3</v>
      </c>
    </row>
    <row r="19" spans="2:169" ht="16.5" thickBot="1">
      <c r="B19" s="19">
        <v>37</v>
      </c>
      <c r="C19" t="s">
        <v>6987</v>
      </c>
      <c r="M19" s="10">
        <v>4</v>
      </c>
      <c r="N19" t="s">
        <v>4838</v>
      </c>
      <c r="AB19" s="19">
        <v>37</v>
      </c>
      <c r="AM19" s="9">
        <v>4</v>
      </c>
      <c r="AN19" t="s">
        <v>5266</v>
      </c>
      <c r="BB19" s="19">
        <v>37</v>
      </c>
      <c r="BM19" s="8">
        <v>4</v>
      </c>
      <c r="BN19" s="166" t="s">
        <v>3729</v>
      </c>
      <c r="BO19" s="168" t="s">
        <v>3730</v>
      </c>
      <c r="BP19" s="241" t="s">
        <v>3731</v>
      </c>
      <c r="BQ19" s="20"/>
      <c r="CB19" s="19">
        <v>37</v>
      </c>
      <c r="CM19" s="7">
        <v>4</v>
      </c>
      <c r="CN19" s="526" t="s">
        <v>6655</v>
      </c>
      <c r="CO19" s="144"/>
      <c r="DB19" s="6">
        <v>37</v>
      </c>
      <c r="DM19" s="6">
        <v>4</v>
      </c>
      <c r="DN19" t="s">
        <v>6908</v>
      </c>
      <c r="EB19" s="19">
        <v>37</v>
      </c>
      <c r="EC19" s="283" t="s">
        <v>2976</v>
      </c>
      <c r="EM19" s="93">
        <v>4</v>
      </c>
      <c r="FB19" s="19">
        <v>37</v>
      </c>
      <c r="FM19" s="4">
        <v>4</v>
      </c>
    </row>
    <row r="20" spans="2:169" ht="16.5" thickBot="1">
      <c r="B20" s="19">
        <v>49</v>
      </c>
      <c r="C20" t="s">
        <v>6988</v>
      </c>
      <c r="M20" s="10">
        <v>5</v>
      </c>
      <c r="N20" t="s">
        <v>4839</v>
      </c>
      <c r="AB20" s="19">
        <v>49</v>
      </c>
      <c r="AM20" s="9">
        <v>5</v>
      </c>
      <c r="AN20" t="s">
        <v>5267</v>
      </c>
      <c r="BB20" s="19">
        <v>49</v>
      </c>
      <c r="BM20" s="8">
        <v>5</v>
      </c>
      <c r="BN20" s="166" t="s">
        <v>3732</v>
      </c>
      <c r="BO20" s="168" t="s">
        <v>3733</v>
      </c>
      <c r="BP20" s="241" t="s">
        <v>3734</v>
      </c>
      <c r="BQ20" s="20"/>
      <c r="CB20" s="19">
        <v>49</v>
      </c>
      <c r="CM20" s="7">
        <v>5</v>
      </c>
      <c r="CN20" s="527" t="s">
        <v>6656</v>
      </c>
      <c r="CO20" s="144"/>
      <c r="DB20" s="19">
        <v>49</v>
      </c>
      <c r="DM20" s="6">
        <v>5</v>
      </c>
      <c r="DN20" t="s">
        <v>6909</v>
      </c>
      <c r="EB20" s="19">
        <v>49</v>
      </c>
      <c r="EC20" s="282" t="s">
        <v>2469</v>
      </c>
      <c r="EM20" s="93">
        <v>5</v>
      </c>
      <c r="FB20" s="19">
        <v>49</v>
      </c>
      <c r="FM20" s="4">
        <v>5</v>
      </c>
    </row>
    <row r="21" spans="2:169" ht="16.5" thickBot="1">
      <c r="B21" s="19">
        <v>61</v>
      </c>
      <c r="C21" t="s">
        <v>1460</v>
      </c>
      <c r="M21" s="10">
        <v>6</v>
      </c>
      <c r="N21" t="s">
        <v>4840</v>
      </c>
      <c r="AB21" s="19">
        <v>61</v>
      </c>
      <c r="AM21" s="9">
        <v>6</v>
      </c>
      <c r="AN21" t="s">
        <v>4614</v>
      </c>
      <c r="BB21" s="19">
        <v>61</v>
      </c>
      <c r="BM21" s="8">
        <v>6</v>
      </c>
      <c r="BN21" s="166" t="s">
        <v>3735</v>
      </c>
      <c r="BO21" s="168" t="s">
        <v>3736</v>
      </c>
      <c r="BP21" s="241" t="s">
        <v>3737</v>
      </c>
      <c r="BQ21" s="20"/>
      <c r="CB21" s="19">
        <v>61</v>
      </c>
      <c r="CM21" s="7">
        <v>6</v>
      </c>
      <c r="CN21" s="528" t="s">
        <v>6657</v>
      </c>
      <c r="CO21" s="144"/>
      <c r="DB21" s="19">
        <v>61</v>
      </c>
      <c r="DM21" s="6">
        <v>6</v>
      </c>
      <c r="DN21" t="s">
        <v>6910</v>
      </c>
      <c r="EB21" s="19">
        <v>61</v>
      </c>
      <c r="EC21" s="282" t="s">
        <v>6845</v>
      </c>
      <c r="EM21" s="93">
        <v>6</v>
      </c>
      <c r="FB21" s="19">
        <v>61</v>
      </c>
      <c r="FM21" s="4">
        <v>6</v>
      </c>
    </row>
    <row r="22" spans="2:169" ht="16.5" thickBot="1">
      <c r="B22" s="19">
        <v>73</v>
      </c>
      <c r="C22" t="s">
        <v>6989</v>
      </c>
      <c r="M22" s="10">
        <v>7</v>
      </c>
      <c r="N22" t="s">
        <v>4865</v>
      </c>
      <c r="AB22" s="19">
        <v>73</v>
      </c>
      <c r="AM22" s="9">
        <v>7</v>
      </c>
      <c r="AN22" t="s">
        <v>5268</v>
      </c>
      <c r="BB22" s="19">
        <v>73</v>
      </c>
      <c r="BM22" s="8">
        <v>7</v>
      </c>
      <c r="BN22" s="166" t="s">
        <v>3738</v>
      </c>
      <c r="BO22" s="168" t="s">
        <v>3739</v>
      </c>
      <c r="BP22" s="241" t="s">
        <v>3740</v>
      </c>
      <c r="BQ22" s="20"/>
      <c r="CB22" s="19">
        <v>73</v>
      </c>
      <c r="CM22" s="7">
        <v>7</v>
      </c>
      <c r="CN22" s="529" t="s">
        <v>1516</v>
      </c>
      <c r="CO22" s="144"/>
      <c r="DB22" s="19">
        <v>73</v>
      </c>
      <c r="DM22" s="6">
        <v>7</v>
      </c>
      <c r="DN22" t="s">
        <v>6911</v>
      </c>
      <c r="EB22" s="19">
        <v>73</v>
      </c>
      <c r="EC22" s="282" t="s">
        <v>6846</v>
      </c>
      <c r="EM22" s="93">
        <v>7</v>
      </c>
      <c r="FB22" s="19">
        <v>73</v>
      </c>
      <c r="FM22" s="4">
        <v>7</v>
      </c>
    </row>
    <row r="23" spans="2:169" ht="16.5" thickBot="1">
      <c r="B23" s="19">
        <v>85</v>
      </c>
      <c r="C23" t="s">
        <v>6990</v>
      </c>
      <c r="M23" s="10">
        <v>8</v>
      </c>
      <c r="N23" t="s">
        <v>4866</v>
      </c>
      <c r="AB23" s="19">
        <v>85</v>
      </c>
      <c r="AM23" s="9">
        <v>8</v>
      </c>
      <c r="AN23" t="s">
        <v>5269</v>
      </c>
      <c r="BB23" s="19">
        <v>85</v>
      </c>
      <c r="BM23" s="8">
        <v>8</v>
      </c>
      <c r="BN23" s="166" t="s">
        <v>3741</v>
      </c>
      <c r="BO23" s="168" t="s">
        <v>3742</v>
      </c>
      <c r="BP23" s="241" t="s">
        <v>3743</v>
      </c>
      <c r="BQ23" s="20"/>
      <c r="CB23" s="19">
        <v>85</v>
      </c>
      <c r="CM23" s="7">
        <v>8</v>
      </c>
      <c r="CN23" s="529" t="s">
        <v>1730</v>
      </c>
      <c r="CO23" s="144"/>
      <c r="DB23" s="19">
        <v>85</v>
      </c>
      <c r="DM23" s="6">
        <v>8</v>
      </c>
      <c r="DN23" t="s">
        <v>6912</v>
      </c>
      <c r="EB23" s="19">
        <v>85</v>
      </c>
      <c r="EC23" s="282" t="s">
        <v>6847</v>
      </c>
      <c r="EM23" s="93">
        <v>8</v>
      </c>
      <c r="FB23" s="19">
        <v>85</v>
      </c>
      <c r="FM23" s="4">
        <v>8</v>
      </c>
    </row>
    <row r="24" spans="2:169" ht="16.5" thickBot="1">
      <c r="B24" s="19">
        <v>97</v>
      </c>
      <c r="C24" t="s">
        <v>6991</v>
      </c>
      <c r="M24" s="10">
        <v>9</v>
      </c>
      <c r="N24" t="s">
        <v>4867</v>
      </c>
      <c r="AB24" s="19">
        <v>97</v>
      </c>
      <c r="AM24" s="9">
        <v>9</v>
      </c>
      <c r="AN24" t="s">
        <v>5270</v>
      </c>
      <c r="BB24" s="19">
        <v>97</v>
      </c>
      <c r="BM24" s="8">
        <v>9</v>
      </c>
      <c r="BN24" s="166" t="s">
        <v>3744</v>
      </c>
      <c r="BO24" s="168" t="s">
        <v>3745</v>
      </c>
      <c r="BP24" s="241" t="s">
        <v>3746</v>
      </c>
      <c r="BQ24" s="20"/>
      <c r="CB24" s="19">
        <v>97</v>
      </c>
      <c r="CM24" s="7">
        <v>9</v>
      </c>
      <c r="CN24" s="529" t="s">
        <v>6658</v>
      </c>
      <c r="CO24" s="144"/>
      <c r="DB24" s="19">
        <v>97</v>
      </c>
      <c r="DM24" s="6">
        <v>9</v>
      </c>
      <c r="DN24" t="s">
        <v>6913</v>
      </c>
      <c r="EB24" s="19">
        <v>97</v>
      </c>
      <c r="EC24" s="282" t="s">
        <v>6848</v>
      </c>
      <c r="EM24" s="93">
        <v>9</v>
      </c>
      <c r="FB24" s="19">
        <v>97</v>
      </c>
      <c r="FM24" s="4">
        <v>9</v>
      </c>
    </row>
    <row r="25" spans="2:169" ht="16.5" thickBot="1">
      <c r="B25" s="19">
        <v>109</v>
      </c>
      <c r="C25" t="s">
        <v>6992</v>
      </c>
      <c r="M25" s="10">
        <v>10</v>
      </c>
      <c r="N25" t="s">
        <v>4868</v>
      </c>
      <c r="AB25" s="19">
        <v>109</v>
      </c>
      <c r="AM25" s="9">
        <v>10</v>
      </c>
      <c r="AN25" t="b">
        <v>1</v>
      </c>
      <c r="BB25" s="19">
        <v>109</v>
      </c>
      <c r="BM25" s="8">
        <v>10</v>
      </c>
      <c r="BN25" s="166" t="s">
        <v>3747</v>
      </c>
      <c r="BO25" s="168" t="s">
        <v>3748</v>
      </c>
      <c r="BP25" s="241" t="s">
        <v>3749</v>
      </c>
      <c r="BQ25" s="20"/>
      <c r="CB25" s="19">
        <v>109</v>
      </c>
      <c r="CM25" s="7">
        <v>10</v>
      </c>
      <c r="CN25" s="529" t="s">
        <v>6659</v>
      </c>
      <c r="CO25" s="144"/>
      <c r="DB25" s="19">
        <v>109</v>
      </c>
      <c r="DM25" s="6">
        <v>10</v>
      </c>
      <c r="DN25" t="s">
        <v>6914</v>
      </c>
      <c r="EB25" s="19">
        <v>109</v>
      </c>
      <c r="EC25" s="282" t="s">
        <v>6849</v>
      </c>
      <c r="EM25" s="93">
        <v>10</v>
      </c>
      <c r="FB25" s="19">
        <v>109</v>
      </c>
      <c r="FM25" s="4">
        <v>10</v>
      </c>
    </row>
    <row r="26" spans="2:169" ht="16.5" thickBot="1">
      <c r="B26" s="19">
        <v>121</v>
      </c>
      <c r="C26" t="s">
        <v>6993</v>
      </c>
      <c r="M26" s="10">
        <v>11</v>
      </c>
      <c r="N26" t="s">
        <v>4869</v>
      </c>
      <c r="AB26" s="19">
        <v>121</v>
      </c>
      <c r="AM26" s="9">
        <v>11</v>
      </c>
      <c r="AN26" t="b">
        <v>0</v>
      </c>
      <c r="BB26" s="19">
        <v>121</v>
      </c>
      <c r="BM26" s="8">
        <v>11</v>
      </c>
      <c r="BN26" s="166" t="s">
        <v>3750</v>
      </c>
      <c r="BO26" s="168" t="s">
        <v>3236</v>
      </c>
      <c r="BP26" s="241" t="s">
        <v>3751</v>
      </c>
      <c r="BQ26" s="20"/>
      <c r="CB26" s="19">
        <v>121</v>
      </c>
      <c r="CM26" s="7">
        <v>11</v>
      </c>
      <c r="CN26" s="529" t="s">
        <v>1499</v>
      </c>
      <c r="CO26" s="144"/>
      <c r="DB26" s="19">
        <v>121</v>
      </c>
      <c r="DM26" s="6">
        <v>11</v>
      </c>
      <c r="DN26" t="s">
        <v>6915</v>
      </c>
      <c r="EB26" s="19">
        <v>121</v>
      </c>
      <c r="EM26" s="93">
        <v>11</v>
      </c>
      <c r="FB26" s="19">
        <v>121</v>
      </c>
      <c r="FM26" s="4">
        <v>11</v>
      </c>
    </row>
    <row r="27" spans="2:169" ht="16.5" thickBot="1">
      <c r="B27" s="19">
        <v>133</v>
      </c>
      <c r="C27" t="s">
        <v>6994</v>
      </c>
      <c r="M27" s="87">
        <v>12</v>
      </c>
      <c r="N27" t="s">
        <v>959</v>
      </c>
      <c r="AB27" s="19">
        <v>133</v>
      </c>
      <c r="AM27" s="88">
        <v>12</v>
      </c>
      <c r="AN27" t="s">
        <v>5271</v>
      </c>
      <c r="BB27" s="19">
        <v>133</v>
      </c>
      <c r="BM27" s="89">
        <v>12</v>
      </c>
      <c r="BN27" s="166" t="s">
        <v>3752</v>
      </c>
      <c r="BO27" s="168" t="s">
        <v>3753</v>
      </c>
      <c r="BP27" s="241" t="s">
        <v>3754</v>
      </c>
      <c r="BQ27" s="20"/>
      <c r="CB27" s="19">
        <v>133</v>
      </c>
      <c r="CM27" s="90">
        <v>12</v>
      </c>
      <c r="CN27" s="529" t="s">
        <v>2426</v>
      </c>
      <c r="CO27" s="144"/>
      <c r="DB27" s="19">
        <v>133</v>
      </c>
      <c r="DM27" s="91">
        <v>12</v>
      </c>
      <c r="DN27" t="s">
        <v>6916</v>
      </c>
      <c r="EB27" s="19">
        <v>133</v>
      </c>
      <c r="EM27" s="101">
        <v>12</v>
      </c>
      <c r="FB27" s="19">
        <v>133</v>
      </c>
      <c r="FM27" s="86">
        <v>12</v>
      </c>
    </row>
    <row r="28" spans="2:169" ht="16.5" thickBot="1">
      <c r="B28" s="19">
        <v>145</v>
      </c>
      <c r="M28" s="17">
        <v>13</v>
      </c>
      <c r="N28" s="213" t="s">
        <v>4862</v>
      </c>
      <c r="AB28" s="19">
        <v>145</v>
      </c>
      <c r="AM28" s="16">
        <v>13</v>
      </c>
      <c r="AN28" t="s">
        <v>4625</v>
      </c>
      <c r="BB28" s="19">
        <v>145</v>
      </c>
      <c r="BM28" s="15">
        <v>13</v>
      </c>
      <c r="BN28" s="166" t="s">
        <v>3755</v>
      </c>
      <c r="BO28" s="168" t="s">
        <v>3229</v>
      </c>
      <c r="BP28" s="241" t="s">
        <v>3756</v>
      </c>
      <c r="BQ28" s="20"/>
      <c r="CB28" s="19">
        <v>145</v>
      </c>
      <c r="CM28" s="14">
        <v>13</v>
      </c>
      <c r="CN28" s="529" t="s">
        <v>540</v>
      </c>
      <c r="CO28" s="144"/>
      <c r="DB28" s="19">
        <v>145</v>
      </c>
      <c r="DM28" s="13">
        <v>13</v>
      </c>
      <c r="DN28" t="s">
        <v>6917</v>
      </c>
      <c r="EB28" s="19">
        <v>145</v>
      </c>
      <c r="EM28" s="92">
        <v>13</v>
      </c>
      <c r="EN28" s="282"/>
      <c r="FB28" s="19">
        <v>145</v>
      </c>
      <c r="FM28" s="11">
        <v>13</v>
      </c>
    </row>
    <row r="29" spans="2:169" ht="16.5" thickBot="1">
      <c r="B29" s="19">
        <v>157</v>
      </c>
      <c r="M29" s="10">
        <v>14</v>
      </c>
      <c r="N29" t="s">
        <v>1890</v>
      </c>
      <c r="AB29" s="19">
        <v>157</v>
      </c>
      <c r="AM29" s="9">
        <v>14</v>
      </c>
      <c r="AN29" t="s">
        <v>5272</v>
      </c>
      <c r="BB29" s="19">
        <v>157</v>
      </c>
      <c r="BM29" s="8">
        <v>14</v>
      </c>
      <c r="BN29" s="166" t="s">
        <v>3757</v>
      </c>
      <c r="BO29" s="168" t="s">
        <v>3758</v>
      </c>
      <c r="BP29" s="241" t="s">
        <v>3759</v>
      </c>
      <c r="BQ29" s="20"/>
      <c r="CB29" s="19">
        <v>157</v>
      </c>
      <c r="CM29" s="7">
        <v>14</v>
      </c>
      <c r="CN29" s="529" t="s">
        <v>2203</v>
      </c>
      <c r="CO29" s="144"/>
      <c r="DB29" s="19">
        <v>157</v>
      </c>
      <c r="DM29" s="6">
        <v>14</v>
      </c>
      <c r="DN29" t="s">
        <v>6918</v>
      </c>
      <c r="EB29" s="19">
        <v>157</v>
      </c>
      <c r="EM29" s="93">
        <v>14</v>
      </c>
      <c r="EN29" s="282"/>
      <c r="FB29" s="19">
        <v>157</v>
      </c>
      <c r="FM29" s="4">
        <v>14</v>
      </c>
    </row>
    <row r="30" spans="2:169" ht="16.5" thickBot="1">
      <c r="B30" s="19">
        <v>169</v>
      </c>
      <c r="C30" t="s">
        <v>6996</v>
      </c>
      <c r="M30" s="10">
        <v>15</v>
      </c>
      <c r="N30" t="s">
        <v>4913</v>
      </c>
      <c r="AB30" s="19">
        <v>169</v>
      </c>
      <c r="AM30" s="9">
        <v>15</v>
      </c>
      <c r="AN30" t="s">
        <v>5273</v>
      </c>
      <c r="BB30" s="19">
        <v>169</v>
      </c>
      <c r="BM30" s="8">
        <v>15</v>
      </c>
      <c r="BN30" s="166" t="s">
        <v>3760</v>
      </c>
      <c r="BO30" s="168" t="s">
        <v>3761</v>
      </c>
      <c r="BP30" s="241" t="s">
        <v>3762</v>
      </c>
      <c r="BQ30" s="20"/>
      <c r="CB30" s="19">
        <v>169</v>
      </c>
      <c r="CM30" s="7">
        <v>15</v>
      </c>
      <c r="CN30" s="529" t="s">
        <v>291</v>
      </c>
      <c r="CO30" s="144"/>
      <c r="DB30" s="19">
        <v>169</v>
      </c>
      <c r="DM30" s="6">
        <v>15</v>
      </c>
      <c r="DN30" t="s">
        <v>6919</v>
      </c>
      <c r="EB30" s="19">
        <v>169</v>
      </c>
      <c r="EM30" s="93">
        <v>15</v>
      </c>
      <c r="EN30" s="282"/>
      <c r="FB30" s="19">
        <v>169</v>
      </c>
      <c r="FM30" s="4">
        <v>15</v>
      </c>
    </row>
    <row r="31" spans="2:169" ht="16.5" thickBot="1">
      <c r="B31" s="19">
        <v>181</v>
      </c>
      <c r="C31" t="s">
        <v>6995</v>
      </c>
      <c r="M31" s="10">
        <v>16</v>
      </c>
      <c r="N31" t="s">
        <v>876</v>
      </c>
      <c r="AB31" s="19">
        <v>181</v>
      </c>
      <c r="AM31" s="9">
        <v>16</v>
      </c>
      <c r="AN31" t="s">
        <v>5274</v>
      </c>
      <c r="BB31" s="19">
        <v>181</v>
      </c>
      <c r="BM31" s="8">
        <v>16</v>
      </c>
      <c r="BN31" s="166" t="s">
        <v>3763</v>
      </c>
      <c r="BO31" s="168" t="s">
        <v>3764</v>
      </c>
      <c r="BP31" s="241" t="s">
        <v>3765</v>
      </c>
      <c r="BQ31" s="20"/>
      <c r="CB31" s="19">
        <v>181</v>
      </c>
      <c r="CM31" s="7">
        <v>16</v>
      </c>
      <c r="CN31" s="529" t="s">
        <v>6660</v>
      </c>
      <c r="CO31" s="144"/>
      <c r="DB31" s="19">
        <v>181</v>
      </c>
      <c r="DM31" s="6">
        <v>16</v>
      </c>
      <c r="DN31" t="s">
        <v>6920</v>
      </c>
      <c r="EB31" s="19">
        <v>181</v>
      </c>
      <c r="EC31" s="282" t="s">
        <v>6850</v>
      </c>
      <c r="EM31" s="93">
        <v>16</v>
      </c>
      <c r="EN31" s="282"/>
      <c r="FB31" s="19">
        <v>181</v>
      </c>
      <c r="FM31" s="4">
        <v>16</v>
      </c>
    </row>
    <row r="32" spans="2:169" ht="16.5" thickBot="1">
      <c r="B32" s="19">
        <v>193</v>
      </c>
      <c r="M32" s="10">
        <v>17</v>
      </c>
      <c r="N32" t="s">
        <v>806</v>
      </c>
      <c r="AB32" s="19">
        <v>193</v>
      </c>
      <c r="AM32" s="9">
        <v>17</v>
      </c>
      <c r="AN32" t="s">
        <v>5275</v>
      </c>
      <c r="BB32" s="19">
        <v>193</v>
      </c>
      <c r="BM32" s="8">
        <v>17</v>
      </c>
      <c r="BN32" s="166" t="s">
        <v>3766</v>
      </c>
      <c r="BO32" s="168" t="s">
        <v>3767</v>
      </c>
      <c r="BP32" s="241" t="s">
        <v>3768</v>
      </c>
      <c r="BQ32" s="20"/>
      <c r="CB32" s="19">
        <v>193</v>
      </c>
      <c r="CM32" s="7">
        <v>17</v>
      </c>
      <c r="CN32" s="529" t="s">
        <v>6661</v>
      </c>
      <c r="CO32" s="144"/>
      <c r="DB32" s="19">
        <v>193</v>
      </c>
      <c r="DM32" s="6">
        <v>17</v>
      </c>
      <c r="DN32" t="s">
        <v>6921</v>
      </c>
      <c r="EB32" s="19">
        <v>193</v>
      </c>
      <c r="EC32" s="282" t="s">
        <v>6851</v>
      </c>
      <c r="EM32" s="93">
        <v>17</v>
      </c>
      <c r="EN32" s="282"/>
      <c r="FB32" s="19">
        <v>193</v>
      </c>
      <c r="FM32" s="4">
        <v>17</v>
      </c>
    </row>
    <row r="33" spans="2:169" ht="16.5" thickBot="1">
      <c r="B33" s="19">
        <v>205</v>
      </c>
      <c r="M33" s="10">
        <v>18</v>
      </c>
      <c r="N33" t="s">
        <v>4682</v>
      </c>
      <c r="AB33" s="19">
        <v>205</v>
      </c>
      <c r="AM33" s="9">
        <v>18</v>
      </c>
      <c r="AN33" t="s">
        <v>5276</v>
      </c>
      <c r="BB33" s="19">
        <v>205</v>
      </c>
      <c r="BM33" s="8">
        <v>18</v>
      </c>
      <c r="BN33" s="166" t="s">
        <v>3769</v>
      </c>
      <c r="BO33" s="168" t="s">
        <v>3770</v>
      </c>
      <c r="BP33" s="241" t="s">
        <v>3771</v>
      </c>
      <c r="BQ33" s="20"/>
      <c r="CB33" s="19">
        <v>205</v>
      </c>
      <c r="CM33" s="7">
        <v>18</v>
      </c>
      <c r="CN33" s="529" t="s">
        <v>6662</v>
      </c>
      <c r="CO33" s="144"/>
      <c r="DB33" s="19">
        <v>205</v>
      </c>
      <c r="DM33" s="6">
        <v>18</v>
      </c>
      <c r="DN33" t="s">
        <v>6922</v>
      </c>
      <c r="EB33" s="19">
        <v>205</v>
      </c>
      <c r="EM33" s="93">
        <v>18</v>
      </c>
      <c r="EN33" s="282"/>
      <c r="FB33" s="19">
        <v>205</v>
      </c>
      <c r="FM33" s="4">
        <v>18</v>
      </c>
    </row>
    <row r="34" spans="2:169" ht="16.5" thickBot="1">
      <c r="B34" s="19">
        <v>217</v>
      </c>
      <c r="M34" s="10">
        <v>19</v>
      </c>
      <c r="N34" t="s">
        <v>4693</v>
      </c>
      <c r="AB34" s="19">
        <v>217</v>
      </c>
      <c r="AM34" s="9">
        <v>19</v>
      </c>
      <c r="AN34" t="s">
        <v>5277</v>
      </c>
      <c r="BB34" s="19">
        <v>217</v>
      </c>
      <c r="BM34" s="8">
        <v>19</v>
      </c>
      <c r="BN34" s="166" t="s">
        <v>3772</v>
      </c>
      <c r="BO34" s="168" t="s">
        <v>3773</v>
      </c>
      <c r="BP34" s="241" t="s">
        <v>3774</v>
      </c>
      <c r="BQ34" s="20"/>
      <c r="CB34" s="19">
        <v>217</v>
      </c>
      <c r="CM34" s="7">
        <v>19</v>
      </c>
      <c r="CN34" s="529" t="s">
        <v>6663</v>
      </c>
      <c r="CO34" s="144"/>
      <c r="DB34" s="19">
        <v>217</v>
      </c>
      <c r="DM34" s="6">
        <v>19</v>
      </c>
      <c r="DN34" t="s">
        <v>6923</v>
      </c>
      <c r="EB34" s="19">
        <v>217</v>
      </c>
      <c r="EM34" s="93">
        <v>19</v>
      </c>
      <c r="EN34" s="282"/>
      <c r="FB34" s="19">
        <v>217</v>
      </c>
      <c r="FM34" s="4">
        <v>19</v>
      </c>
    </row>
    <row r="35" spans="2:169" ht="16.5" thickBot="1">
      <c r="B35" s="19">
        <v>229</v>
      </c>
      <c r="M35" s="10">
        <v>20</v>
      </c>
      <c r="N35" t="s">
        <v>4696</v>
      </c>
      <c r="AB35" s="19">
        <v>229</v>
      </c>
      <c r="AM35" s="9">
        <v>20</v>
      </c>
      <c r="AN35" t="s">
        <v>5278</v>
      </c>
      <c r="BB35" s="19">
        <v>229</v>
      </c>
      <c r="BM35" s="8">
        <v>20</v>
      </c>
      <c r="BN35" s="166" t="s">
        <v>3775</v>
      </c>
      <c r="BO35" s="168" t="s">
        <v>3776</v>
      </c>
      <c r="BP35" s="241" t="s">
        <v>3777</v>
      </c>
      <c r="BQ35" s="20"/>
      <c r="CB35" s="19">
        <v>229</v>
      </c>
      <c r="CM35" s="7">
        <v>20</v>
      </c>
      <c r="CN35" s="529" t="s">
        <v>6664</v>
      </c>
      <c r="CO35" s="144"/>
      <c r="DB35" s="19">
        <v>229</v>
      </c>
      <c r="DM35" s="6">
        <v>20</v>
      </c>
      <c r="DN35" t="s">
        <v>6924</v>
      </c>
      <c r="EB35" s="19">
        <v>229</v>
      </c>
      <c r="EM35" s="93">
        <v>20</v>
      </c>
      <c r="EN35" s="282"/>
      <c r="FB35" s="19">
        <v>229</v>
      </c>
      <c r="FM35" s="4">
        <v>20</v>
      </c>
    </row>
    <row r="36" spans="2:169" ht="16.5" thickBot="1">
      <c r="B36" s="19">
        <v>241</v>
      </c>
      <c r="M36" s="10">
        <v>21</v>
      </c>
      <c r="N36" t="s">
        <v>4846</v>
      </c>
      <c r="AB36" s="19">
        <v>241</v>
      </c>
      <c r="AM36" s="9">
        <v>21</v>
      </c>
      <c r="AN36" t="s">
        <v>5279</v>
      </c>
      <c r="BB36" s="19">
        <v>241</v>
      </c>
      <c r="BM36" s="8">
        <v>21</v>
      </c>
      <c r="BN36" s="166" t="s">
        <v>3778</v>
      </c>
      <c r="BO36" s="168" t="s">
        <v>3779</v>
      </c>
      <c r="BP36" s="241" t="s">
        <v>3780</v>
      </c>
      <c r="BQ36" s="20"/>
      <c r="CB36" s="19">
        <v>241</v>
      </c>
      <c r="CM36" s="7">
        <v>21</v>
      </c>
      <c r="CN36" s="529" t="s">
        <v>1682</v>
      </c>
      <c r="CO36" s="144"/>
      <c r="DB36" s="19">
        <v>241</v>
      </c>
      <c r="DM36" s="6">
        <v>21</v>
      </c>
      <c r="DN36" t="s">
        <v>6925</v>
      </c>
      <c r="EB36" s="19">
        <v>241</v>
      </c>
      <c r="EM36" s="93">
        <v>21</v>
      </c>
      <c r="EN36" s="282"/>
      <c r="FB36" s="19">
        <v>241</v>
      </c>
      <c r="FM36" s="4">
        <v>21</v>
      </c>
    </row>
    <row r="37" spans="2:169" ht="16.5" thickBot="1">
      <c r="B37" s="19">
        <v>253</v>
      </c>
      <c r="M37" s="10">
        <v>22</v>
      </c>
      <c r="N37" t="s">
        <v>4861</v>
      </c>
      <c r="AB37" s="19">
        <v>253</v>
      </c>
      <c r="AM37" s="9">
        <v>22</v>
      </c>
      <c r="AN37" t="s">
        <v>4977</v>
      </c>
      <c r="BB37" s="19">
        <v>253</v>
      </c>
      <c r="BM37" s="8">
        <v>22</v>
      </c>
      <c r="BN37" s="166" t="s">
        <v>3781</v>
      </c>
      <c r="BO37" s="168" t="s">
        <v>3782</v>
      </c>
      <c r="BP37" s="241" t="s">
        <v>3783</v>
      </c>
      <c r="BQ37" s="20"/>
      <c r="CB37" s="19">
        <v>253</v>
      </c>
      <c r="CM37" s="7">
        <v>22</v>
      </c>
      <c r="CN37" s="529" t="s">
        <v>6665</v>
      </c>
      <c r="CO37" s="144"/>
      <c r="DB37" s="19">
        <v>253</v>
      </c>
      <c r="DM37" s="6">
        <v>22</v>
      </c>
      <c r="DN37" t="s">
        <v>6926</v>
      </c>
      <c r="EB37" s="19">
        <v>253</v>
      </c>
      <c r="EM37" s="93">
        <v>22</v>
      </c>
      <c r="EN37" s="282"/>
      <c r="FB37" s="19">
        <v>253</v>
      </c>
      <c r="FM37" s="4">
        <v>22</v>
      </c>
    </row>
    <row r="38" spans="2:169" ht="16.5" thickBot="1">
      <c r="B38" s="19">
        <v>265</v>
      </c>
      <c r="M38" s="10">
        <v>23</v>
      </c>
      <c r="N38" t="s">
        <v>4845</v>
      </c>
      <c r="AB38" s="19">
        <v>265</v>
      </c>
      <c r="AM38" s="9">
        <v>23</v>
      </c>
      <c r="AN38" t="s">
        <v>5280</v>
      </c>
      <c r="BB38" s="19">
        <v>265</v>
      </c>
      <c r="BM38" s="8">
        <v>23</v>
      </c>
      <c r="BN38" s="166" t="s">
        <v>3784</v>
      </c>
      <c r="BO38" s="168" t="s">
        <v>3785</v>
      </c>
      <c r="BP38" s="241" t="s">
        <v>3786</v>
      </c>
      <c r="BQ38" s="20"/>
      <c r="CB38" s="19">
        <v>265</v>
      </c>
      <c r="CM38" s="7">
        <v>23</v>
      </c>
      <c r="CN38" s="529" t="s">
        <v>1011</v>
      </c>
      <c r="CO38" s="144"/>
      <c r="DB38" s="19">
        <v>265</v>
      </c>
      <c r="DM38" s="6">
        <v>23</v>
      </c>
      <c r="DN38" t="s">
        <v>6927</v>
      </c>
      <c r="EB38" s="19">
        <v>265</v>
      </c>
      <c r="EM38" s="93">
        <v>23</v>
      </c>
      <c r="EN38" s="282"/>
      <c r="FB38" s="19">
        <v>265</v>
      </c>
      <c r="FM38" s="4">
        <v>23</v>
      </c>
    </row>
    <row r="39" spans="2:169" ht="16.5" thickBot="1">
      <c r="B39" s="18">
        <v>277</v>
      </c>
      <c r="M39" s="87">
        <v>24</v>
      </c>
      <c r="N39" t="s">
        <v>4864</v>
      </c>
      <c r="AB39" s="18">
        <v>277</v>
      </c>
      <c r="AM39" s="88">
        <v>24</v>
      </c>
      <c r="AN39" t="s">
        <v>4984</v>
      </c>
      <c r="BB39" s="18">
        <v>277</v>
      </c>
      <c r="BM39" s="89">
        <v>24</v>
      </c>
      <c r="BN39" s="166" t="s">
        <v>3787</v>
      </c>
      <c r="BO39" s="168" t="s">
        <v>3788</v>
      </c>
      <c r="BP39" s="241" t="s">
        <v>3789</v>
      </c>
      <c r="BQ39" s="20"/>
      <c r="CB39" s="18">
        <v>277</v>
      </c>
      <c r="CM39" s="90">
        <v>24</v>
      </c>
      <c r="CN39" s="529" t="s">
        <v>917</v>
      </c>
      <c r="CO39" s="144"/>
      <c r="DB39" s="18">
        <v>277</v>
      </c>
      <c r="DM39" s="91">
        <v>24</v>
      </c>
      <c r="DN39" t="s">
        <v>6928</v>
      </c>
      <c r="EB39" s="18">
        <v>277</v>
      </c>
      <c r="EM39" s="101">
        <v>24</v>
      </c>
      <c r="EN39" s="282"/>
      <c r="FB39" s="18">
        <v>277</v>
      </c>
      <c r="FM39" s="86">
        <v>24</v>
      </c>
    </row>
    <row r="40" spans="2:169" ht="16.5" thickBot="1">
      <c r="M40" s="17">
        <v>25</v>
      </c>
      <c r="N40" t="s">
        <v>4695</v>
      </c>
      <c r="AM40" s="16">
        <v>25</v>
      </c>
      <c r="AN40" t="s">
        <v>5281</v>
      </c>
      <c r="BM40" s="15">
        <v>25</v>
      </c>
      <c r="BN40" s="166" t="s">
        <v>3790</v>
      </c>
      <c r="BO40" s="168" t="s">
        <v>3791</v>
      </c>
      <c r="BP40" s="241" t="s">
        <v>3792</v>
      </c>
      <c r="BQ40" s="20"/>
      <c r="CM40" s="14">
        <v>25</v>
      </c>
      <c r="CN40" s="529" t="s">
        <v>6666</v>
      </c>
      <c r="CO40" s="144"/>
      <c r="DM40" s="13">
        <v>25</v>
      </c>
      <c r="DN40" t="s">
        <v>6929</v>
      </c>
      <c r="EM40" s="92">
        <v>25</v>
      </c>
      <c r="FM40" s="11">
        <v>25</v>
      </c>
    </row>
    <row r="41" spans="2:169" ht="16.5" thickBot="1">
      <c r="M41" s="10">
        <v>26</v>
      </c>
      <c r="N41" t="s">
        <v>4694</v>
      </c>
      <c r="AM41" s="9">
        <v>26</v>
      </c>
      <c r="AN41" t="s">
        <v>5282</v>
      </c>
      <c r="BM41" s="8">
        <v>26</v>
      </c>
      <c r="BN41" s="166" t="s">
        <v>3793</v>
      </c>
      <c r="BO41" s="168" t="s">
        <v>3353</v>
      </c>
      <c r="BP41" s="241" t="s">
        <v>3794</v>
      </c>
      <c r="BQ41" s="20"/>
      <c r="CM41" s="7">
        <v>26</v>
      </c>
      <c r="CN41" s="529" t="s">
        <v>6667</v>
      </c>
      <c r="CO41" s="144"/>
      <c r="DM41" s="6">
        <v>26</v>
      </c>
      <c r="DN41" t="s">
        <v>6930</v>
      </c>
      <c r="EM41" s="93">
        <v>26</v>
      </c>
      <c r="FM41" s="4">
        <v>26</v>
      </c>
    </row>
    <row r="42" spans="2:169" ht="16.5" thickBot="1">
      <c r="C42" t="s">
        <v>2371</v>
      </c>
      <c r="D42" t="s">
        <v>2370</v>
      </c>
      <c r="M42" s="10">
        <v>27</v>
      </c>
      <c r="N42" t="s">
        <v>4701</v>
      </c>
      <c r="AM42" s="9">
        <v>27</v>
      </c>
      <c r="AN42" t="s">
        <v>5283</v>
      </c>
      <c r="BM42" s="8">
        <v>27</v>
      </c>
      <c r="BN42" s="166" t="s">
        <v>3795</v>
      </c>
      <c r="BO42" s="168" t="s">
        <v>3796</v>
      </c>
      <c r="BP42" s="241" t="s">
        <v>3797</v>
      </c>
      <c r="BQ42" s="20"/>
      <c r="CM42" s="7">
        <v>27</v>
      </c>
      <c r="CN42" s="529" t="s">
        <v>6668</v>
      </c>
      <c r="CO42" s="144"/>
      <c r="DM42" s="6">
        <v>27</v>
      </c>
      <c r="DN42" s="349" t="s">
        <v>6931</v>
      </c>
      <c r="EM42" s="93">
        <v>27</v>
      </c>
      <c r="FM42" s="4">
        <v>27</v>
      </c>
    </row>
    <row r="43" spans="2:169" ht="16.5" thickBot="1">
      <c r="D43" t="s">
        <v>2361</v>
      </c>
      <c r="M43" s="10">
        <v>28</v>
      </c>
      <c r="N43" t="s">
        <v>4754</v>
      </c>
      <c r="AM43" s="9">
        <v>28</v>
      </c>
      <c r="AN43" t="s">
        <v>5284</v>
      </c>
      <c r="BM43" s="8">
        <v>28</v>
      </c>
      <c r="BN43" s="166" t="s">
        <v>3798</v>
      </c>
      <c r="BO43" s="168" t="s">
        <v>3799</v>
      </c>
      <c r="BP43" s="241" t="s">
        <v>3800</v>
      </c>
      <c r="BQ43" s="20"/>
      <c r="CM43" s="7">
        <v>28</v>
      </c>
      <c r="CN43" s="529" t="s">
        <v>6669</v>
      </c>
      <c r="CO43" s="144"/>
      <c r="DM43" s="6">
        <v>28</v>
      </c>
      <c r="DN43" t="s">
        <v>6932</v>
      </c>
      <c r="EM43" s="93">
        <v>28</v>
      </c>
      <c r="FM43" s="4">
        <v>28</v>
      </c>
    </row>
    <row r="44" spans="2:169" ht="16.5" thickBot="1">
      <c r="D44" t="s">
        <v>2353</v>
      </c>
      <c r="M44" s="10">
        <v>29</v>
      </c>
      <c r="N44" t="s">
        <v>4684</v>
      </c>
      <c r="AM44" s="9">
        <v>29</v>
      </c>
      <c r="AN44" t="s">
        <v>5285</v>
      </c>
      <c r="BM44" s="8">
        <v>29</v>
      </c>
      <c r="BN44" s="166" t="s">
        <v>3801</v>
      </c>
      <c r="BO44" s="168" t="s">
        <v>3802</v>
      </c>
      <c r="BP44" s="241" t="s">
        <v>3803</v>
      </c>
      <c r="BQ44" s="20"/>
      <c r="CM44" s="7">
        <v>29</v>
      </c>
      <c r="CN44" s="529" t="s">
        <v>6670</v>
      </c>
      <c r="CO44" s="144"/>
      <c r="DM44" s="6">
        <v>29</v>
      </c>
      <c r="DN44" t="s">
        <v>6933</v>
      </c>
      <c r="EM44" s="93">
        <v>29</v>
      </c>
      <c r="FM44" s="4">
        <v>29</v>
      </c>
    </row>
    <row r="45" spans="2:169" ht="16.5" thickBot="1">
      <c r="D45" t="s">
        <v>2343</v>
      </c>
      <c r="M45" s="10">
        <v>30</v>
      </c>
      <c r="N45" t="s">
        <v>4755</v>
      </c>
      <c r="AM45" s="9">
        <v>30</v>
      </c>
      <c r="AN45" t="s">
        <v>5286</v>
      </c>
      <c r="BM45" s="8">
        <v>30</v>
      </c>
      <c r="BN45" s="166" t="s">
        <v>3804</v>
      </c>
      <c r="BO45" s="168" t="s">
        <v>3805</v>
      </c>
      <c r="BP45" s="241" t="s">
        <v>3806</v>
      </c>
      <c r="BQ45" s="20"/>
      <c r="CM45" s="7">
        <v>30</v>
      </c>
      <c r="CN45" s="529" t="s">
        <v>6671</v>
      </c>
      <c r="CO45" s="144"/>
      <c r="DM45" s="6">
        <v>30</v>
      </c>
      <c r="DN45" t="s">
        <v>6934</v>
      </c>
      <c r="EM45" s="93">
        <v>30</v>
      </c>
      <c r="FM45" s="4">
        <v>30</v>
      </c>
    </row>
    <row r="46" spans="2:169" ht="16.5" thickBot="1">
      <c r="D46" t="s">
        <v>2335</v>
      </c>
      <c r="M46" s="10">
        <v>31</v>
      </c>
      <c r="N46" t="s">
        <v>416</v>
      </c>
      <c r="AM46" s="9">
        <v>31</v>
      </c>
      <c r="AN46" t="s">
        <v>5287</v>
      </c>
      <c r="BM46" s="8">
        <v>31</v>
      </c>
      <c r="BN46" s="166" t="s">
        <v>3807</v>
      </c>
      <c r="BO46" s="168" t="s">
        <v>3808</v>
      </c>
      <c r="BP46" s="241" t="s">
        <v>3809</v>
      </c>
      <c r="BQ46" s="20"/>
      <c r="CM46" s="7">
        <v>31</v>
      </c>
      <c r="CN46" s="529" t="s">
        <v>6672</v>
      </c>
      <c r="CO46" s="144"/>
      <c r="DM46" s="6">
        <v>31</v>
      </c>
      <c r="DN46" t="s">
        <v>6935</v>
      </c>
      <c r="EM46" s="93">
        <v>31</v>
      </c>
      <c r="FM46" s="4">
        <v>31</v>
      </c>
    </row>
    <row r="47" spans="2:169" ht="16.5" thickBot="1">
      <c r="D47" t="s">
        <v>2327</v>
      </c>
      <c r="M47" s="10">
        <v>32</v>
      </c>
      <c r="N47" t="s">
        <v>4756</v>
      </c>
      <c r="AM47" s="9">
        <v>32</v>
      </c>
      <c r="AN47" t="s">
        <v>5288</v>
      </c>
      <c r="BM47" s="8">
        <v>32</v>
      </c>
      <c r="BN47" s="166" t="s">
        <v>3810</v>
      </c>
      <c r="BO47" s="168" t="s">
        <v>3811</v>
      </c>
      <c r="BP47" s="241" t="s">
        <v>3812</v>
      </c>
      <c r="BQ47" s="20"/>
      <c r="CM47" s="7">
        <v>32</v>
      </c>
      <c r="CN47" s="529" t="s">
        <v>354</v>
      </c>
      <c r="CO47" s="144"/>
      <c r="DM47" s="6">
        <v>32</v>
      </c>
      <c r="DN47" t="s">
        <v>6936</v>
      </c>
      <c r="EM47" s="93">
        <v>32</v>
      </c>
      <c r="FM47" s="4">
        <v>32</v>
      </c>
    </row>
    <row r="48" spans="2:169" ht="16.5" thickBot="1">
      <c r="D48" t="s">
        <v>2316</v>
      </c>
      <c r="M48" s="10">
        <v>33</v>
      </c>
      <c r="N48" t="s">
        <v>4911</v>
      </c>
      <c r="AM48" s="9">
        <v>33</v>
      </c>
      <c r="AN48" t="s">
        <v>5289</v>
      </c>
      <c r="BM48" s="8">
        <v>33</v>
      </c>
      <c r="BN48" s="166" t="s">
        <v>3813</v>
      </c>
      <c r="BO48" s="167" t="str">
        <f>CHAR(BN48)</f>
        <v xml:space="preserve"> </v>
      </c>
      <c r="BP48" s="241" t="s">
        <v>3814</v>
      </c>
      <c r="BQ48" s="20"/>
      <c r="CM48" s="7">
        <v>33</v>
      </c>
      <c r="CN48" s="529" t="s">
        <v>6673</v>
      </c>
      <c r="CO48" s="144"/>
      <c r="DM48" s="6">
        <v>33</v>
      </c>
      <c r="DN48" t="s">
        <v>6937</v>
      </c>
      <c r="EM48" s="93">
        <v>33</v>
      </c>
      <c r="FM48" s="4">
        <v>33</v>
      </c>
    </row>
    <row r="49" spans="3:169" ht="16.5" thickBot="1">
      <c r="D49" t="s">
        <v>1276</v>
      </c>
      <c r="M49" s="10">
        <v>34</v>
      </c>
      <c r="N49" t="s">
        <v>144</v>
      </c>
      <c r="AM49" s="9">
        <v>34</v>
      </c>
      <c r="AN49" t="s">
        <v>5290</v>
      </c>
      <c r="BM49" s="8">
        <v>34</v>
      </c>
      <c r="BN49" s="166" t="s">
        <v>3815</v>
      </c>
      <c r="BO49" s="167" t="str">
        <f>CHAR(BN49)</f>
        <v>!</v>
      </c>
      <c r="BP49" s="241" t="s">
        <v>3816</v>
      </c>
      <c r="BQ49" s="20"/>
      <c r="CM49" s="7">
        <v>34</v>
      </c>
      <c r="CN49" s="529" t="s">
        <v>234</v>
      </c>
      <c r="CO49" s="144"/>
      <c r="DM49" s="6">
        <v>34</v>
      </c>
      <c r="DN49" t="s">
        <v>6938</v>
      </c>
      <c r="EM49" s="93">
        <v>34</v>
      </c>
      <c r="FM49" s="4">
        <v>34</v>
      </c>
    </row>
    <row r="50" spans="3:169" ht="16.5" thickBot="1">
      <c r="D50" t="s">
        <v>2299</v>
      </c>
      <c r="M50" s="10">
        <v>35</v>
      </c>
      <c r="N50" t="s">
        <v>4912</v>
      </c>
      <c r="AM50" s="9">
        <v>35</v>
      </c>
      <c r="AN50" t="s">
        <v>4977</v>
      </c>
      <c r="BM50" s="8">
        <v>35</v>
      </c>
      <c r="BN50" s="166" t="s">
        <v>3817</v>
      </c>
      <c r="BO50" s="167" t="str">
        <f t="shared" ref="BO50:BO113" si="0">CHAR(BN50)</f>
        <v>"</v>
      </c>
      <c r="BP50" s="241" t="s">
        <v>3818</v>
      </c>
      <c r="BQ50" s="20"/>
      <c r="CM50" s="7">
        <v>35</v>
      </c>
      <c r="CN50" s="529" t="s">
        <v>6674</v>
      </c>
      <c r="CO50" s="144"/>
      <c r="DM50" s="6">
        <v>35</v>
      </c>
      <c r="DN50" t="s">
        <v>6939</v>
      </c>
      <c r="EM50" s="93">
        <v>35</v>
      </c>
      <c r="FM50" s="4">
        <v>35</v>
      </c>
    </row>
    <row r="51" spans="3:169" ht="16.5" thickBot="1">
      <c r="D51" t="s">
        <v>2290</v>
      </c>
      <c r="M51" s="87">
        <v>36</v>
      </c>
      <c r="N51" t="s">
        <v>4757</v>
      </c>
      <c r="AM51" s="88">
        <v>36</v>
      </c>
      <c r="AN51" t="s">
        <v>5280</v>
      </c>
      <c r="BM51" s="89">
        <v>36</v>
      </c>
      <c r="BN51" s="166" t="s">
        <v>3819</v>
      </c>
      <c r="BO51" s="167" t="str">
        <f t="shared" si="0"/>
        <v>#</v>
      </c>
      <c r="BP51" s="241" t="s">
        <v>3820</v>
      </c>
      <c r="BQ51" s="20"/>
      <c r="CM51" s="90">
        <v>36</v>
      </c>
      <c r="CN51" s="529" t="s">
        <v>6675</v>
      </c>
      <c r="CO51" s="144"/>
      <c r="DM51" s="91">
        <v>36</v>
      </c>
      <c r="DN51" t="s">
        <v>6940</v>
      </c>
      <c r="EM51" s="101">
        <v>36</v>
      </c>
      <c r="FM51" s="86">
        <v>36</v>
      </c>
    </row>
    <row r="52" spans="3:169" ht="16.5" thickBot="1">
      <c r="D52" t="s">
        <v>2280</v>
      </c>
      <c r="M52" s="3">
        <v>37</v>
      </c>
      <c r="N52" t="s">
        <v>1334</v>
      </c>
      <c r="AM52" s="3">
        <v>37</v>
      </c>
      <c r="AN52" t="s">
        <v>4978</v>
      </c>
      <c r="BM52" s="3">
        <v>37</v>
      </c>
      <c r="BN52" s="166" t="s">
        <v>3821</v>
      </c>
      <c r="BO52" s="167" t="str">
        <f t="shared" si="0"/>
        <v>$</v>
      </c>
      <c r="BP52" s="241" t="s">
        <v>3822</v>
      </c>
      <c r="BQ52" s="20"/>
      <c r="CM52" s="3">
        <v>37</v>
      </c>
      <c r="CN52" s="529" t="s">
        <v>6676</v>
      </c>
      <c r="CO52" s="144"/>
      <c r="DM52" s="3">
        <v>37</v>
      </c>
      <c r="DN52" t="s">
        <v>6941</v>
      </c>
      <c r="EM52" s="3">
        <v>37</v>
      </c>
      <c r="FM52" s="3">
        <v>37</v>
      </c>
    </row>
    <row r="53" spans="3:169" ht="16.5" thickBot="1">
      <c r="M53" s="2">
        <v>38</v>
      </c>
      <c r="N53" t="s">
        <v>665</v>
      </c>
      <c r="AM53" s="2">
        <v>38</v>
      </c>
      <c r="AN53" t="s">
        <v>4982</v>
      </c>
      <c r="BM53" s="2">
        <v>38</v>
      </c>
      <c r="BN53" s="166" t="s">
        <v>3823</v>
      </c>
      <c r="BO53" s="167" t="str">
        <f t="shared" si="0"/>
        <v>%</v>
      </c>
      <c r="BP53" s="241" t="s">
        <v>3824</v>
      </c>
      <c r="BQ53" s="20"/>
      <c r="CM53" s="2">
        <v>38</v>
      </c>
      <c r="CN53" s="529" t="s">
        <v>6677</v>
      </c>
      <c r="CO53" s="144"/>
      <c r="DM53" s="2">
        <v>38</v>
      </c>
      <c r="DN53" t="s">
        <v>6942</v>
      </c>
      <c r="EM53" s="2">
        <v>38</v>
      </c>
      <c r="FM53" s="2">
        <v>38</v>
      </c>
    </row>
    <row r="54" spans="3:169" ht="16.5" thickBot="1">
      <c r="C54" t="s">
        <v>2264</v>
      </c>
      <c r="D54" t="s">
        <v>2263</v>
      </c>
      <c r="M54" s="2">
        <v>39</v>
      </c>
      <c r="N54" t="s">
        <v>4736</v>
      </c>
      <c r="AM54" s="2">
        <v>39</v>
      </c>
      <c r="AN54" t="s">
        <v>1450</v>
      </c>
      <c r="BM54" s="2">
        <v>39</v>
      </c>
      <c r="BN54" s="166" t="s">
        <v>3825</v>
      </c>
      <c r="BO54" s="167" t="str">
        <f t="shared" si="0"/>
        <v>&amp;</v>
      </c>
      <c r="BP54" s="241" t="s">
        <v>3826</v>
      </c>
      <c r="BQ54" s="20"/>
      <c r="CM54" s="2">
        <v>39</v>
      </c>
      <c r="CN54" s="529" t="s">
        <v>6678</v>
      </c>
      <c r="CO54" s="144"/>
      <c r="DM54" s="2">
        <v>39</v>
      </c>
      <c r="DN54" t="s">
        <v>6943</v>
      </c>
      <c r="EM54" s="2">
        <v>39</v>
      </c>
      <c r="FM54" s="2">
        <v>39</v>
      </c>
    </row>
    <row r="55" spans="3:169" ht="16.5" thickBot="1">
      <c r="D55" t="s">
        <v>2255</v>
      </c>
      <c r="M55" s="2">
        <v>40</v>
      </c>
      <c r="N55" t="s">
        <v>4737</v>
      </c>
      <c r="AM55" s="2">
        <v>40</v>
      </c>
      <c r="AN55" t="s">
        <v>5273</v>
      </c>
      <c r="BM55" s="2">
        <v>40</v>
      </c>
      <c r="BN55" s="166" t="s">
        <v>3827</v>
      </c>
      <c r="BO55" s="167" t="str">
        <f t="shared" si="0"/>
        <v>'</v>
      </c>
      <c r="BP55" s="241" t="s">
        <v>3828</v>
      </c>
      <c r="BQ55" s="20"/>
      <c r="CM55" s="2">
        <v>40</v>
      </c>
      <c r="CN55" s="529" t="s">
        <v>6679</v>
      </c>
      <c r="CO55" s="144"/>
      <c r="DM55" s="2">
        <v>40</v>
      </c>
      <c r="DN55" t="s">
        <v>6944</v>
      </c>
      <c r="EM55" s="2">
        <v>40</v>
      </c>
      <c r="FM55" s="2">
        <v>40</v>
      </c>
    </row>
    <row r="56" spans="3:169" ht="16.5" thickBot="1">
      <c r="D56" t="s">
        <v>2244</v>
      </c>
      <c r="M56" s="2">
        <v>41</v>
      </c>
      <c r="N56" t="s">
        <v>4677</v>
      </c>
      <c r="AM56" s="2">
        <v>41</v>
      </c>
      <c r="AN56" t="s">
        <v>5288</v>
      </c>
      <c r="BM56" s="2">
        <v>41</v>
      </c>
      <c r="BN56" s="166" t="s">
        <v>3829</v>
      </c>
      <c r="BO56" s="167" t="str">
        <f t="shared" si="0"/>
        <v>(</v>
      </c>
      <c r="BP56" s="241" t="s">
        <v>3830</v>
      </c>
      <c r="BQ56" s="20"/>
      <c r="CM56" s="2">
        <v>41</v>
      </c>
      <c r="CN56" s="529" t="s">
        <v>6680</v>
      </c>
      <c r="CO56" s="144"/>
      <c r="DM56" s="2">
        <v>41</v>
      </c>
      <c r="DN56" t="s">
        <v>6982</v>
      </c>
      <c r="EM56" s="2">
        <v>41</v>
      </c>
      <c r="FM56" s="2">
        <v>41</v>
      </c>
    </row>
    <row r="57" spans="3:169" ht="16.5" thickBot="1">
      <c r="D57" t="s">
        <v>2236</v>
      </c>
      <c r="M57" s="2">
        <v>42</v>
      </c>
      <c r="N57" t="s">
        <v>4679</v>
      </c>
      <c r="AM57" s="2">
        <v>42</v>
      </c>
      <c r="AN57" t="s">
        <v>5291</v>
      </c>
      <c r="BM57" s="2">
        <v>42</v>
      </c>
      <c r="BN57" s="166" t="s">
        <v>3831</v>
      </c>
      <c r="BO57" s="167" t="str">
        <f t="shared" si="0"/>
        <v>)</v>
      </c>
      <c r="BP57" s="241" t="s">
        <v>3830</v>
      </c>
      <c r="BQ57" s="20"/>
      <c r="CM57" s="2">
        <v>42</v>
      </c>
      <c r="CN57" s="529" t="s">
        <v>6681</v>
      </c>
      <c r="CO57" s="144"/>
      <c r="DM57" s="2">
        <v>42</v>
      </c>
      <c r="DN57" t="s">
        <v>6945</v>
      </c>
      <c r="EM57" s="2">
        <v>42</v>
      </c>
      <c r="FM57" s="2">
        <v>42</v>
      </c>
    </row>
    <row r="58" spans="3:169" ht="16.5" thickBot="1">
      <c r="D58" t="s">
        <v>2227</v>
      </c>
      <c r="M58" s="2">
        <v>43</v>
      </c>
      <c r="N58" t="s">
        <v>4680</v>
      </c>
      <c r="AM58" s="2">
        <v>43</v>
      </c>
      <c r="AN58" t="s">
        <v>5292</v>
      </c>
      <c r="BM58" s="2">
        <v>43</v>
      </c>
      <c r="BN58" s="166" t="s">
        <v>3832</v>
      </c>
      <c r="BO58" s="167" t="str">
        <f t="shared" si="0"/>
        <v>*</v>
      </c>
      <c r="BP58" s="241" t="s">
        <v>3833</v>
      </c>
      <c r="BQ58" s="20"/>
      <c r="CM58" s="2">
        <v>43</v>
      </c>
      <c r="CN58" s="529" t="s">
        <v>6682</v>
      </c>
      <c r="CO58" s="144"/>
      <c r="DM58" s="2">
        <v>43</v>
      </c>
      <c r="DN58" t="s">
        <v>6946</v>
      </c>
      <c r="EM58" s="2">
        <v>43</v>
      </c>
      <c r="FM58" s="2">
        <v>43</v>
      </c>
    </row>
    <row r="59" spans="3:169" ht="16.5" thickBot="1">
      <c r="D59" t="s">
        <v>2217</v>
      </c>
      <c r="M59" s="2">
        <v>44</v>
      </c>
      <c r="N59" t="s">
        <v>4925</v>
      </c>
      <c r="AM59" s="2">
        <v>44</v>
      </c>
      <c r="AN59" t="s">
        <v>5293</v>
      </c>
      <c r="BM59" s="2">
        <v>44</v>
      </c>
      <c r="BN59" s="169" t="s">
        <v>3834</v>
      </c>
      <c r="BO59" s="167" t="str">
        <f t="shared" si="0"/>
        <v>+</v>
      </c>
      <c r="BP59" s="241" t="s">
        <v>3835</v>
      </c>
      <c r="BQ59" s="20"/>
      <c r="CM59" s="2">
        <v>44</v>
      </c>
      <c r="CN59" s="529" t="s">
        <v>6683</v>
      </c>
      <c r="CO59" s="144"/>
      <c r="DM59" s="2">
        <v>44</v>
      </c>
      <c r="DN59" t="s">
        <v>6947</v>
      </c>
      <c r="EM59" s="2">
        <v>44</v>
      </c>
      <c r="FM59" s="2">
        <v>44</v>
      </c>
    </row>
    <row r="60" spans="3:169" ht="16.5" thickBot="1">
      <c r="D60" t="s">
        <v>2208</v>
      </c>
      <c r="M60" s="2">
        <v>45</v>
      </c>
      <c r="N60" t="s">
        <v>4926</v>
      </c>
      <c r="AM60" s="2">
        <v>45</v>
      </c>
      <c r="AN60" t="s">
        <v>5294</v>
      </c>
      <c r="BM60" s="2">
        <v>45</v>
      </c>
      <c r="BN60" s="166" t="s">
        <v>3836</v>
      </c>
      <c r="BO60" s="167" t="str">
        <f t="shared" si="0"/>
        <v>,</v>
      </c>
      <c r="BP60" s="241" t="s">
        <v>3837</v>
      </c>
      <c r="BQ60" s="20"/>
      <c r="CM60" s="2">
        <v>45</v>
      </c>
      <c r="CN60" s="529" t="s">
        <v>6684</v>
      </c>
      <c r="CO60" s="144"/>
      <c r="DM60" s="2">
        <v>45</v>
      </c>
      <c r="DN60" t="s">
        <v>6948</v>
      </c>
      <c r="EM60" s="2">
        <v>45</v>
      </c>
      <c r="FM60" s="2">
        <v>45</v>
      </c>
    </row>
    <row r="61" spans="3:169" ht="16.5" thickBot="1">
      <c r="D61" t="s">
        <v>2197</v>
      </c>
      <c r="M61" s="2">
        <v>46</v>
      </c>
      <c r="N61" t="s">
        <v>4678</v>
      </c>
      <c r="AM61" s="2">
        <v>46</v>
      </c>
      <c r="AN61" t="s">
        <v>5295</v>
      </c>
      <c r="BM61" s="2">
        <v>46</v>
      </c>
      <c r="BN61" s="166" t="s">
        <v>3838</v>
      </c>
      <c r="BO61" s="167" t="str">
        <f t="shared" si="0"/>
        <v>-</v>
      </c>
      <c r="BP61" s="241" t="s">
        <v>3839</v>
      </c>
      <c r="BQ61" s="20"/>
      <c r="CM61" s="2">
        <v>46</v>
      </c>
      <c r="CN61" s="529" t="s">
        <v>6685</v>
      </c>
      <c r="CO61" s="144"/>
      <c r="DM61" s="2">
        <v>46</v>
      </c>
      <c r="DN61" t="s">
        <v>6949</v>
      </c>
      <c r="EM61" s="2">
        <v>46</v>
      </c>
      <c r="FM61" s="2">
        <v>46</v>
      </c>
    </row>
    <row r="62" spans="3:169" ht="16.5" thickBot="1">
      <c r="D62" t="s">
        <v>2186</v>
      </c>
      <c r="M62" s="2">
        <v>47</v>
      </c>
      <c r="N62" t="s">
        <v>4681</v>
      </c>
      <c r="AM62" s="2">
        <v>47</v>
      </c>
      <c r="AN62" t="s">
        <v>5269</v>
      </c>
      <c r="BM62" s="2">
        <v>47</v>
      </c>
      <c r="BN62" s="166" t="s">
        <v>3840</v>
      </c>
      <c r="BO62" s="167" t="str">
        <f t="shared" si="0"/>
        <v>.</v>
      </c>
      <c r="BP62" s="241" t="s">
        <v>3841</v>
      </c>
      <c r="BQ62" s="20"/>
      <c r="CM62" s="2">
        <v>47</v>
      </c>
      <c r="CN62" s="529" t="s">
        <v>6686</v>
      </c>
      <c r="CO62" s="144"/>
      <c r="DM62" s="2">
        <v>47</v>
      </c>
      <c r="DN62" t="s">
        <v>6950</v>
      </c>
      <c r="EM62" s="2">
        <v>47</v>
      </c>
      <c r="FM62" s="2">
        <v>47</v>
      </c>
    </row>
    <row r="63" spans="3:169" ht="16.5" thickBot="1">
      <c r="M63" s="1">
        <v>48</v>
      </c>
      <c r="N63" t="s">
        <v>4927</v>
      </c>
      <c r="AM63" s="1">
        <v>48</v>
      </c>
      <c r="AN63" t="s">
        <v>4614</v>
      </c>
      <c r="BM63" s="1">
        <v>48</v>
      </c>
      <c r="BN63" s="166" t="s">
        <v>3842</v>
      </c>
      <c r="BO63" s="167" t="str">
        <f t="shared" si="0"/>
        <v>/</v>
      </c>
      <c r="BP63" s="241" t="s">
        <v>3843</v>
      </c>
      <c r="BQ63" s="20"/>
      <c r="CM63" s="1">
        <v>48</v>
      </c>
      <c r="CN63" s="530" t="s">
        <v>6687</v>
      </c>
      <c r="CO63" s="144"/>
      <c r="DM63" s="1">
        <v>48</v>
      </c>
      <c r="DN63" t="s">
        <v>6951</v>
      </c>
      <c r="EM63" s="1">
        <v>48</v>
      </c>
      <c r="FM63" s="1">
        <v>48</v>
      </c>
    </row>
    <row r="64" spans="3:169" ht="16.5" thickBot="1">
      <c r="C64" t="s">
        <v>2166</v>
      </c>
      <c r="D64" t="s">
        <v>2165</v>
      </c>
      <c r="M64" s="3">
        <v>49</v>
      </c>
      <c r="N64" t="s">
        <v>4683</v>
      </c>
      <c r="AM64" s="3">
        <v>49</v>
      </c>
      <c r="AN64" t="s">
        <v>4962</v>
      </c>
      <c r="BM64" s="3">
        <v>49</v>
      </c>
      <c r="BN64" s="166" t="s">
        <v>3844</v>
      </c>
      <c r="BO64" s="167" t="str">
        <f t="shared" si="0"/>
        <v>0</v>
      </c>
      <c r="BP64" s="241" t="s">
        <v>3845</v>
      </c>
      <c r="BQ64" s="20"/>
      <c r="CM64" s="3">
        <v>49</v>
      </c>
      <c r="CN64" s="523" t="s">
        <v>6652</v>
      </c>
      <c r="CO64" s="144"/>
      <c r="DM64" s="3">
        <v>49</v>
      </c>
      <c r="DN64" t="s">
        <v>6952</v>
      </c>
      <c r="EM64" s="3">
        <v>49</v>
      </c>
      <c r="FM64" s="3">
        <v>49</v>
      </c>
    </row>
    <row r="65" spans="3:169" ht="16.5" thickBot="1">
      <c r="D65" t="s">
        <v>2154</v>
      </c>
      <c r="M65" s="2">
        <v>50</v>
      </c>
      <c r="N65" t="s">
        <v>4707</v>
      </c>
      <c r="AM65" s="2">
        <v>50</v>
      </c>
      <c r="AN65" t="s">
        <v>5273</v>
      </c>
      <c r="BM65" s="2">
        <v>50</v>
      </c>
      <c r="BN65" s="166" t="s">
        <v>3846</v>
      </c>
      <c r="BO65" s="167" t="str">
        <f t="shared" si="0"/>
        <v>1</v>
      </c>
      <c r="BP65" s="241" t="s">
        <v>3847</v>
      </c>
      <c r="BQ65" s="20"/>
      <c r="CM65" s="2">
        <v>50</v>
      </c>
      <c r="CN65" s="524" t="s">
        <v>6653</v>
      </c>
      <c r="CO65" s="144"/>
      <c r="DM65" s="2">
        <v>50</v>
      </c>
      <c r="DN65" t="s">
        <v>6953</v>
      </c>
      <c r="EM65" s="2">
        <v>50</v>
      </c>
      <c r="FM65" s="2">
        <v>50</v>
      </c>
    </row>
    <row r="66" spans="3:169" ht="16.5" thickBot="1">
      <c r="D66" t="s">
        <v>2145</v>
      </c>
      <c r="M66" s="2">
        <v>51</v>
      </c>
      <c r="N66" t="s">
        <v>576</v>
      </c>
      <c r="AM66" s="2">
        <v>51</v>
      </c>
      <c r="AN66" t="s">
        <v>5288</v>
      </c>
      <c r="BM66" s="2">
        <v>51</v>
      </c>
      <c r="BN66" s="166" t="s">
        <v>3848</v>
      </c>
      <c r="BO66" s="167" t="str">
        <f t="shared" si="0"/>
        <v>2</v>
      </c>
      <c r="BP66" s="241" t="s">
        <v>3849</v>
      </c>
      <c r="BQ66" s="20"/>
      <c r="CM66" s="2">
        <v>51</v>
      </c>
      <c r="CN66" s="525" t="s">
        <v>6654</v>
      </c>
      <c r="CO66" s="144"/>
      <c r="DM66" s="2">
        <v>51</v>
      </c>
      <c r="DN66" t="s">
        <v>6954</v>
      </c>
      <c r="EM66" s="2">
        <v>51</v>
      </c>
      <c r="FM66" s="2">
        <v>51</v>
      </c>
    </row>
    <row r="67" spans="3:169" ht="16.5" thickBot="1">
      <c r="D67" t="s">
        <v>2135</v>
      </c>
      <c r="M67" s="2">
        <v>52</v>
      </c>
      <c r="N67" t="s">
        <v>4831</v>
      </c>
      <c r="AM67" s="2">
        <v>52</v>
      </c>
      <c r="AN67" t="s">
        <v>5296</v>
      </c>
      <c r="BM67" s="2">
        <v>52</v>
      </c>
      <c r="BN67" s="166" t="s">
        <v>3850</v>
      </c>
      <c r="BO67" s="167" t="str">
        <f t="shared" si="0"/>
        <v>3</v>
      </c>
      <c r="BP67" s="241" t="s">
        <v>3851</v>
      </c>
      <c r="BQ67" s="20"/>
      <c r="CM67" s="2">
        <v>52</v>
      </c>
      <c r="CN67" s="526" t="s">
        <v>6655</v>
      </c>
      <c r="CO67" s="144"/>
      <c r="DM67" s="2">
        <v>52</v>
      </c>
      <c r="DN67" t="s">
        <v>6955</v>
      </c>
      <c r="EM67" s="2">
        <v>52</v>
      </c>
      <c r="FM67" s="2">
        <v>52</v>
      </c>
    </row>
    <row r="68" spans="3:169" ht="16.5" thickBot="1">
      <c r="D68" t="s">
        <v>2126</v>
      </c>
      <c r="M68" s="2">
        <v>53</v>
      </c>
      <c r="N68" t="s">
        <v>4685</v>
      </c>
      <c r="AM68" s="2">
        <v>53</v>
      </c>
      <c r="AN68" t="s">
        <v>5297</v>
      </c>
      <c r="BM68" s="2">
        <v>53</v>
      </c>
      <c r="BN68" s="166" t="s">
        <v>3852</v>
      </c>
      <c r="BO68" s="167" t="str">
        <f t="shared" si="0"/>
        <v>4</v>
      </c>
      <c r="BP68" s="241" t="s">
        <v>3853</v>
      </c>
      <c r="BQ68" s="20"/>
      <c r="CM68" s="2">
        <v>53</v>
      </c>
      <c r="CN68" s="527" t="s">
        <v>6656</v>
      </c>
      <c r="CO68" s="144"/>
      <c r="DM68" s="2">
        <v>53</v>
      </c>
      <c r="DN68" t="s">
        <v>6956</v>
      </c>
      <c r="EM68" s="2">
        <v>53</v>
      </c>
      <c r="FM68" s="2">
        <v>53</v>
      </c>
    </row>
    <row r="69" spans="3:169" ht="16.5" thickBot="1">
      <c r="D69" t="s">
        <v>2116</v>
      </c>
      <c r="M69" s="2">
        <v>54</v>
      </c>
      <c r="N69" t="s">
        <v>4830</v>
      </c>
      <c r="AM69" s="2">
        <v>54</v>
      </c>
      <c r="AN69" t="s">
        <v>5298</v>
      </c>
      <c r="BM69" s="2">
        <v>54</v>
      </c>
      <c r="BN69" s="166" t="s">
        <v>3854</v>
      </c>
      <c r="BO69" s="167" t="str">
        <f t="shared" si="0"/>
        <v>5</v>
      </c>
      <c r="BP69" s="241" t="s">
        <v>3855</v>
      </c>
      <c r="BQ69" s="20"/>
      <c r="CM69" s="2">
        <v>54</v>
      </c>
      <c r="CN69" s="528" t="s">
        <v>6657</v>
      </c>
      <c r="CO69" s="144"/>
      <c r="DM69" s="2">
        <v>54</v>
      </c>
      <c r="DN69" t="s">
        <v>6957</v>
      </c>
      <c r="EM69" s="2">
        <v>54</v>
      </c>
      <c r="FM69" s="2">
        <v>54</v>
      </c>
    </row>
    <row r="70" spans="3:169" ht="16.5" thickBot="1">
      <c r="D70" t="s">
        <v>2107</v>
      </c>
      <c r="M70" s="2">
        <v>55</v>
      </c>
      <c r="N70" t="s">
        <v>4686</v>
      </c>
      <c r="AM70" s="2">
        <v>55</v>
      </c>
      <c r="AN70" t="s">
        <v>5299</v>
      </c>
      <c r="BM70" s="2">
        <v>55</v>
      </c>
      <c r="BN70" s="166" t="s">
        <v>3856</v>
      </c>
      <c r="BO70" s="167" t="str">
        <f t="shared" si="0"/>
        <v>6</v>
      </c>
      <c r="BP70" s="241" t="s">
        <v>3857</v>
      </c>
      <c r="BQ70" s="20"/>
      <c r="CM70" s="2">
        <v>55</v>
      </c>
      <c r="CN70" s="529" t="s">
        <v>790</v>
      </c>
      <c r="CO70" s="144"/>
      <c r="DM70" s="2">
        <v>55</v>
      </c>
      <c r="DN70" t="s">
        <v>6958</v>
      </c>
      <c r="EM70" s="2">
        <v>55</v>
      </c>
      <c r="FM70" s="2">
        <v>55</v>
      </c>
    </row>
    <row r="71" spans="3:169" ht="16.5" thickBot="1">
      <c r="D71" t="s">
        <v>2099</v>
      </c>
      <c r="M71" s="2">
        <v>56</v>
      </c>
      <c r="N71" t="s">
        <v>4687</v>
      </c>
      <c r="AM71" s="2">
        <v>56</v>
      </c>
      <c r="AN71" t="s">
        <v>5300</v>
      </c>
      <c r="BM71" s="2">
        <v>56</v>
      </c>
      <c r="BN71" s="166" t="s">
        <v>3858</v>
      </c>
      <c r="BO71" s="167" t="str">
        <f t="shared" si="0"/>
        <v>7</v>
      </c>
      <c r="BP71" s="241" t="s">
        <v>3859</v>
      </c>
      <c r="BQ71" s="20"/>
      <c r="CM71" s="2">
        <v>56</v>
      </c>
      <c r="CN71" s="529" t="s">
        <v>1341</v>
      </c>
      <c r="CO71" s="144"/>
      <c r="DM71" s="2">
        <v>56</v>
      </c>
      <c r="DN71" t="s">
        <v>6981</v>
      </c>
      <c r="EM71" s="2">
        <v>56</v>
      </c>
      <c r="FM71" s="2">
        <v>56</v>
      </c>
    </row>
    <row r="72" spans="3:169" ht="16.5" thickBot="1">
      <c r="D72" t="s">
        <v>2089</v>
      </c>
      <c r="M72" s="2">
        <v>57</v>
      </c>
      <c r="N72" t="s">
        <v>1240</v>
      </c>
      <c r="AM72" s="2">
        <v>57</v>
      </c>
      <c r="AN72" t="s">
        <v>5301</v>
      </c>
      <c r="BM72" s="2">
        <v>57</v>
      </c>
      <c r="BN72" s="166" t="s">
        <v>3860</v>
      </c>
      <c r="BO72" s="167" t="str">
        <f t="shared" si="0"/>
        <v>8</v>
      </c>
      <c r="BP72" s="241" t="s">
        <v>3861</v>
      </c>
      <c r="BQ72" s="20"/>
      <c r="CM72" s="2">
        <v>57</v>
      </c>
      <c r="CN72" s="529" t="s">
        <v>2029</v>
      </c>
      <c r="CO72" s="144"/>
      <c r="DM72" s="2">
        <v>57</v>
      </c>
      <c r="DN72" t="s">
        <v>6983</v>
      </c>
      <c r="EM72" s="2">
        <v>57</v>
      </c>
      <c r="FM72" s="2">
        <v>57</v>
      </c>
    </row>
    <row r="73" spans="3:169" ht="16.5" thickBot="1">
      <c r="M73" s="2">
        <v>58</v>
      </c>
      <c r="N73" t="s">
        <v>4688</v>
      </c>
      <c r="AM73" s="2">
        <v>58</v>
      </c>
      <c r="AN73" t="s">
        <v>5269</v>
      </c>
      <c r="BM73" s="2">
        <v>58</v>
      </c>
      <c r="BN73" s="166" t="s">
        <v>3862</v>
      </c>
      <c r="BO73" s="167" t="str">
        <f t="shared" si="0"/>
        <v>9</v>
      </c>
      <c r="BP73" s="241" t="s">
        <v>3863</v>
      </c>
      <c r="BQ73" s="20"/>
      <c r="CM73" s="2">
        <v>58</v>
      </c>
      <c r="CN73" s="529" t="s">
        <v>1444</v>
      </c>
      <c r="CO73" s="144"/>
      <c r="DM73" s="2">
        <v>58</v>
      </c>
      <c r="EM73" s="2">
        <v>58</v>
      </c>
      <c r="FM73" s="2">
        <v>58</v>
      </c>
    </row>
    <row r="74" spans="3:169" ht="16.5" thickBot="1">
      <c r="C74" t="s">
        <v>2071</v>
      </c>
      <c r="D74" t="s">
        <v>2070</v>
      </c>
      <c r="M74" s="2">
        <v>59</v>
      </c>
      <c r="N74" t="s">
        <v>4689</v>
      </c>
      <c r="AM74" s="2">
        <v>59</v>
      </c>
      <c r="AN74" t="s">
        <v>4614</v>
      </c>
      <c r="BM74" s="2">
        <v>59</v>
      </c>
      <c r="BN74" s="166" t="s">
        <v>3864</v>
      </c>
      <c r="BO74" s="167" t="str">
        <f t="shared" si="0"/>
        <v>:</v>
      </c>
      <c r="BP74" s="241" t="s">
        <v>3865</v>
      </c>
      <c r="BQ74" s="20"/>
      <c r="CM74" s="2">
        <v>59</v>
      </c>
      <c r="CN74" s="529" t="s">
        <v>1530</v>
      </c>
      <c r="CO74" s="144"/>
      <c r="DM74" s="2">
        <v>59</v>
      </c>
      <c r="EM74" s="2">
        <v>59</v>
      </c>
      <c r="FM74" s="2">
        <v>59</v>
      </c>
    </row>
    <row r="75" spans="3:169" ht="16.5" thickBot="1">
      <c r="D75" t="s">
        <v>2062</v>
      </c>
      <c r="M75" s="1">
        <v>60</v>
      </c>
      <c r="N75" t="s">
        <v>4698</v>
      </c>
      <c r="AM75" s="1">
        <v>60</v>
      </c>
      <c r="AN75" t="s">
        <v>4962</v>
      </c>
      <c r="BM75" s="1">
        <v>60</v>
      </c>
      <c r="BN75" s="166" t="s">
        <v>3866</v>
      </c>
      <c r="BO75" s="167" t="str">
        <f t="shared" si="0"/>
        <v>;</v>
      </c>
      <c r="BP75" s="241" t="s">
        <v>3867</v>
      </c>
      <c r="BQ75" s="20"/>
      <c r="CM75" s="1">
        <v>60</v>
      </c>
      <c r="CN75" s="529" t="s">
        <v>942</v>
      </c>
      <c r="CO75" s="144"/>
      <c r="DM75" s="1">
        <v>60</v>
      </c>
      <c r="EM75" s="1">
        <v>60</v>
      </c>
      <c r="FM75" s="1">
        <v>60</v>
      </c>
    </row>
    <row r="76" spans="3:169" ht="16.5" thickBot="1">
      <c r="D76" t="s">
        <v>2054</v>
      </c>
      <c r="M76" s="3">
        <v>61</v>
      </c>
      <c r="N76" t="s">
        <v>259</v>
      </c>
      <c r="AM76" s="3">
        <v>61</v>
      </c>
      <c r="AN76" t="s">
        <v>5042</v>
      </c>
      <c r="BM76" s="3">
        <v>61</v>
      </c>
      <c r="BN76" s="166" t="s">
        <v>3868</v>
      </c>
      <c r="BO76" s="167" t="str">
        <f t="shared" si="0"/>
        <v>&lt;</v>
      </c>
      <c r="BP76" s="241" t="s">
        <v>3869</v>
      </c>
      <c r="BQ76" s="20"/>
      <c r="CM76" s="3">
        <v>61</v>
      </c>
      <c r="CN76" s="529" t="s">
        <v>1459</v>
      </c>
      <c r="CO76" s="144"/>
      <c r="DM76" s="3">
        <v>61</v>
      </c>
      <c r="EM76" s="3">
        <v>61</v>
      </c>
      <c r="FM76" s="3">
        <v>61</v>
      </c>
    </row>
    <row r="77" spans="3:169" ht="16.5" thickBot="1">
      <c r="D77" t="s">
        <v>2045</v>
      </c>
      <c r="M77" s="2">
        <v>62</v>
      </c>
      <c r="N77" t="s">
        <v>4690</v>
      </c>
      <c r="AM77" s="2">
        <v>62</v>
      </c>
      <c r="AN77" t="s">
        <v>5302</v>
      </c>
      <c r="BM77" s="2">
        <v>62</v>
      </c>
      <c r="BN77" s="166" t="s">
        <v>3870</v>
      </c>
      <c r="BO77" s="167" t="str">
        <f t="shared" si="0"/>
        <v>=</v>
      </c>
      <c r="BP77" s="241" t="s">
        <v>3871</v>
      </c>
      <c r="BQ77" s="20"/>
      <c r="CM77" s="2">
        <v>62</v>
      </c>
      <c r="CN77" s="529" t="s">
        <v>6688</v>
      </c>
      <c r="CO77" s="144"/>
      <c r="DM77" s="2">
        <v>62</v>
      </c>
      <c r="EM77" s="2">
        <v>62</v>
      </c>
      <c r="FM77" s="2">
        <v>62</v>
      </c>
    </row>
    <row r="78" spans="3:169" ht="16.5" thickBot="1">
      <c r="D78" t="s">
        <v>2035</v>
      </c>
      <c r="M78" s="2">
        <v>63</v>
      </c>
      <c r="N78" t="s">
        <v>4691</v>
      </c>
      <c r="AM78" s="2">
        <v>63</v>
      </c>
      <c r="AN78" t="s">
        <v>5288</v>
      </c>
      <c r="BM78" s="2">
        <v>63</v>
      </c>
      <c r="BN78" s="166" t="s">
        <v>3872</v>
      </c>
      <c r="BO78" s="167" t="str">
        <f t="shared" si="0"/>
        <v>&gt;</v>
      </c>
      <c r="BP78" s="241" t="s">
        <v>3873</v>
      </c>
      <c r="BQ78" s="20"/>
      <c r="CM78" s="2">
        <v>63</v>
      </c>
      <c r="CN78" s="529" t="s">
        <v>6689</v>
      </c>
      <c r="CO78" s="144"/>
      <c r="DM78" s="2">
        <v>63</v>
      </c>
      <c r="EM78" s="2">
        <v>63</v>
      </c>
      <c r="FM78" s="2">
        <v>63</v>
      </c>
    </row>
    <row r="79" spans="3:169" ht="16.5" thickBot="1">
      <c r="D79" t="s">
        <v>2027</v>
      </c>
      <c r="M79" s="2">
        <v>64</v>
      </c>
      <c r="N79" t="s">
        <v>4692</v>
      </c>
      <c r="AM79" s="2">
        <v>64</v>
      </c>
      <c r="AN79" t="s">
        <v>5303</v>
      </c>
      <c r="BM79" s="2">
        <v>64</v>
      </c>
      <c r="BN79" s="166" t="s">
        <v>3874</v>
      </c>
      <c r="BO79" s="167" t="str">
        <f t="shared" si="0"/>
        <v>?</v>
      </c>
      <c r="BP79" s="241" t="s">
        <v>3875</v>
      </c>
      <c r="BQ79" s="20"/>
      <c r="CM79" s="2">
        <v>64</v>
      </c>
      <c r="CN79" s="529" t="s">
        <v>540</v>
      </c>
      <c r="CO79" s="144"/>
      <c r="DM79" s="2">
        <v>64</v>
      </c>
      <c r="EM79" s="2">
        <v>64</v>
      </c>
      <c r="FM79" s="2">
        <v>64</v>
      </c>
    </row>
    <row r="80" spans="3:169" ht="16.5" thickBot="1">
      <c r="D80" t="s">
        <v>2018</v>
      </c>
      <c r="M80" s="2">
        <v>65</v>
      </c>
      <c r="N80" t="s">
        <v>4697</v>
      </c>
      <c r="AM80" s="2">
        <v>65</v>
      </c>
      <c r="AN80" t="s">
        <v>5304</v>
      </c>
      <c r="BM80" s="2">
        <v>65</v>
      </c>
      <c r="BN80" s="166" t="s">
        <v>3876</v>
      </c>
      <c r="BO80" s="167" t="str">
        <f t="shared" si="0"/>
        <v>@</v>
      </c>
      <c r="BP80" s="241" t="s">
        <v>3877</v>
      </c>
      <c r="BQ80" s="20"/>
      <c r="CM80" s="2">
        <v>65</v>
      </c>
      <c r="CN80" s="529" t="s">
        <v>234</v>
      </c>
      <c r="CO80" s="144"/>
      <c r="DM80" s="2">
        <v>65</v>
      </c>
      <c r="EM80" s="2">
        <v>65</v>
      </c>
      <c r="FM80" s="2">
        <v>65</v>
      </c>
    </row>
    <row r="81" spans="3:169" ht="16.5" thickBot="1">
      <c r="D81" t="s">
        <v>2009</v>
      </c>
      <c r="M81" s="2">
        <v>66</v>
      </c>
      <c r="N81" t="s">
        <v>4699</v>
      </c>
      <c r="AM81" s="2">
        <v>66</v>
      </c>
      <c r="AN81" t="s">
        <v>4625</v>
      </c>
      <c r="BM81" s="2">
        <v>66</v>
      </c>
      <c r="BN81" s="166" t="s">
        <v>3878</v>
      </c>
      <c r="BO81" s="167" t="str">
        <f t="shared" si="0"/>
        <v>A</v>
      </c>
      <c r="BP81" s="242" t="str">
        <f>"(Capital " &amp; CHAR(BN81) &amp; ")"</f>
        <v>(Capital A)</v>
      </c>
      <c r="BQ81" s="20"/>
      <c r="CM81" s="2">
        <v>66</v>
      </c>
      <c r="CN81" s="529" t="s">
        <v>354</v>
      </c>
      <c r="CO81" s="144"/>
      <c r="DM81" s="2">
        <v>66</v>
      </c>
      <c r="EM81" s="2">
        <v>66</v>
      </c>
      <c r="FM81" s="2">
        <v>66</v>
      </c>
    </row>
    <row r="82" spans="3:169" ht="16.5" thickBot="1">
      <c r="M82" s="2">
        <v>67</v>
      </c>
      <c r="N82" t="s">
        <v>478</v>
      </c>
      <c r="AM82" s="2">
        <v>67</v>
      </c>
      <c r="AN82" t="s">
        <v>5305</v>
      </c>
      <c r="BM82" s="2">
        <v>67</v>
      </c>
      <c r="BN82" s="166" t="s">
        <v>3879</v>
      </c>
      <c r="BO82" s="167" t="str">
        <f t="shared" si="0"/>
        <v>B</v>
      </c>
      <c r="BP82" s="242" t="str">
        <f t="shared" ref="BP82:BP106" si="1">"(Capital " &amp; CHAR(BN82) &amp; ")"</f>
        <v>(Capital B)</v>
      </c>
      <c r="BQ82" s="20"/>
      <c r="CM82" s="2">
        <v>67</v>
      </c>
      <c r="CN82" s="530" t="s">
        <v>6660</v>
      </c>
      <c r="CO82" s="144"/>
      <c r="DM82" s="2">
        <v>67</v>
      </c>
      <c r="EM82" s="2">
        <v>67</v>
      </c>
      <c r="FM82" s="2">
        <v>67</v>
      </c>
    </row>
    <row r="83" spans="3:169" ht="17.25" thickTop="1" thickBot="1">
      <c r="C83" t="s">
        <v>1990</v>
      </c>
      <c r="D83" t="s">
        <v>1989</v>
      </c>
      <c r="M83" s="2">
        <v>68</v>
      </c>
      <c r="N83" t="s">
        <v>986</v>
      </c>
      <c r="AM83" s="2">
        <v>68</v>
      </c>
      <c r="AN83" t="s">
        <v>5306</v>
      </c>
      <c r="BM83" s="2">
        <v>68</v>
      </c>
      <c r="BN83" s="166" t="s">
        <v>3880</v>
      </c>
      <c r="BO83" s="167" t="str">
        <f t="shared" si="0"/>
        <v>C</v>
      </c>
      <c r="BP83" s="242" t="str">
        <f t="shared" si="1"/>
        <v>(Capital C)</v>
      </c>
      <c r="BQ83" s="20"/>
      <c r="CM83" s="2">
        <v>68</v>
      </c>
      <c r="CN83" s="531" t="s">
        <v>5334</v>
      </c>
      <c r="CO83" s="144"/>
      <c r="DM83" s="2">
        <v>68</v>
      </c>
      <c r="EM83" s="2">
        <v>68</v>
      </c>
      <c r="FM83" s="2">
        <v>68</v>
      </c>
    </row>
    <row r="84" spans="3:169" ht="16.5" thickBot="1">
      <c r="D84" t="s">
        <v>1981</v>
      </c>
      <c r="M84" s="2">
        <v>69</v>
      </c>
      <c r="N84" t="s">
        <v>4928</v>
      </c>
      <c r="AM84" s="2">
        <v>69</v>
      </c>
      <c r="AN84" t="s">
        <v>5307</v>
      </c>
      <c r="BM84" s="2">
        <v>69</v>
      </c>
      <c r="BN84" s="166" t="s">
        <v>3881</v>
      </c>
      <c r="BO84" s="167" t="str">
        <f t="shared" si="0"/>
        <v>D</v>
      </c>
      <c r="BP84" s="242" t="str">
        <f t="shared" si="1"/>
        <v>(Capital D)</v>
      </c>
      <c r="BQ84" s="20"/>
      <c r="CM84" s="2">
        <v>69</v>
      </c>
      <c r="CN84" s="529" t="s">
        <v>6690</v>
      </c>
      <c r="CO84" s="144"/>
      <c r="DM84" s="2">
        <v>69</v>
      </c>
      <c r="EM84" s="2">
        <v>69</v>
      </c>
      <c r="FM84" s="2">
        <v>69</v>
      </c>
    </row>
    <row r="85" spans="3:169" ht="16.5" thickBot="1">
      <c r="D85" t="s">
        <v>1971</v>
      </c>
      <c r="M85" s="2">
        <v>70</v>
      </c>
      <c r="N85" t="s">
        <v>4718</v>
      </c>
      <c r="AM85" s="2">
        <v>70</v>
      </c>
      <c r="AN85" t="s">
        <v>5269</v>
      </c>
      <c r="BM85" s="2">
        <v>70</v>
      </c>
      <c r="BN85" s="166" t="s">
        <v>3882</v>
      </c>
      <c r="BO85" s="167" t="str">
        <f t="shared" si="0"/>
        <v>E</v>
      </c>
      <c r="BP85" s="242" t="str">
        <f t="shared" si="1"/>
        <v>(Capital E)</v>
      </c>
      <c r="BQ85" s="20"/>
      <c r="CM85" s="2">
        <v>70</v>
      </c>
      <c r="CN85" s="529" t="s">
        <v>6691</v>
      </c>
      <c r="CO85" s="144"/>
      <c r="DM85" s="2">
        <v>70</v>
      </c>
      <c r="EM85" s="2">
        <v>70</v>
      </c>
      <c r="FM85" s="2">
        <v>70</v>
      </c>
    </row>
    <row r="86" spans="3:169" ht="16.5" thickBot="1">
      <c r="D86" t="s">
        <v>1961</v>
      </c>
      <c r="M86" s="2">
        <v>71</v>
      </c>
      <c r="N86" t="s">
        <v>4719</v>
      </c>
      <c r="AM86" s="2">
        <v>71</v>
      </c>
      <c r="AN86" t="s">
        <v>4614</v>
      </c>
      <c r="BM86" s="2">
        <v>71</v>
      </c>
      <c r="BN86" s="166" t="s">
        <v>3883</v>
      </c>
      <c r="BO86" s="167" t="str">
        <f t="shared" si="0"/>
        <v>F</v>
      </c>
      <c r="BP86" s="242" t="str">
        <f t="shared" si="1"/>
        <v>(Capital F)</v>
      </c>
      <c r="BQ86" s="20"/>
      <c r="CM86" s="2">
        <v>71</v>
      </c>
      <c r="CN86" s="529" t="s">
        <v>1511</v>
      </c>
      <c r="CO86" s="144"/>
      <c r="DM86" s="2">
        <v>71</v>
      </c>
      <c r="EM86" s="2">
        <v>71</v>
      </c>
      <c r="FM86" s="2">
        <v>71</v>
      </c>
    </row>
    <row r="87" spans="3:169" ht="16.5" thickBot="1">
      <c r="D87" t="s">
        <v>1952</v>
      </c>
      <c r="M87" s="1">
        <v>72</v>
      </c>
      <c r="N87" t="s">
        <v>4720</v>
      </c>
      <c r="AM87" s="1">
        <v>72</v>
      </c>
      <c r="AN87" t="s">
        <v>4962</v>
      </c>
      <c r="BM87" s="1">
        <v>72</v>
      </c>
      <c r="BN87" s="166" t="s">
        <v>3884</v>
      </c>
      <c r="BO87" s="167" t="str">
        <f t="shared" si="0"/>
        <v>G</v>
      </c>
      <c r="BP87" s="242" t="str">
        <f t="shared" si="1"/>
        <v>(Capital G)</v>
      </c>
      <c r="BQ87" s="20"/>
      <c r="CM87" s="1">
        <v>72</v>
      </c>
      <c r="CN87" s="529" t="s">
        <v>772</v>
      </c>
      <c r="CO87" s="144"/>
      <c r="DM87" s="1">
        <v>72</v>
      </c>
      <c r="EM87" s="1">
        <v>72</v>
      </c>
      <c r="FM87" s="1">
        <v>72</v>
      </c>
    </row>
    <row r="88" spans="3:169" ht="16.5" thickBot="1">
      <c r="D88" t="s">
        <v>1943</v>
      </c>
      <c r="M88" s="3">
        <v>73</v>
      </c>
      <c r="N88" t="s">
        <v>4702</v>
      </c>
      <c r="AM88" s="3">
        <v>73</v>
      </c>
      <c r="AN88" t="s">
        <v>5042</v>
      </c>
      <c r="BM88" s="3">
        <v>73</v>
      </c>
      <c r="BN88" s="166" t="s">
        <v>3885</v>
      </c>
      <c r="BO88" s="167" t="str">
        <f t="shared" si="0"/>
        <v>H</v>
      </c>
      <c r="BP88" s="242" t="str">
        <f t="shared" si="1"/>
        <v>(Capital H)</v>
      </c>
      <c r="BQ88" s="20"/>
      <c r="CM88" s="3">
        <v>73</v>
      </c>
      <c r="CN88" s="529" t="s">
        <v>6692</v>
      </c>
      <c r="CO88" s="144"/>
      <c r="DM88" s="3">
        <v>73</v>
      </c>
      <c r="EM88" s="3">
        <v>73</v>
      </c>
      <c r="FM88" s="3">
        <v>73</v>
      </c>
    </row>
    <row r="89" spans="3:169" ht="16.5" thickBot="1">
      <c r="D89" t="s">
        <v>1934</v>
      </c>
      <c r="M89" s="2">
        <v>74</v>
      </c>
      <c r="N89" t="s">
        <v>4705</v>
      </c>
      <c r="AM89" s="2">
        <v>74</v>
      </c>
      <c r="AN89" t="s">
        <v>5308</v>
      </c>
      <c r="BM89" s="2">
        <v>74</v>
      </c>
      <c r="BN89" s="166" t="s">
        <v>3886</v>
      </c>
      <c r="BO89" s="167" t="str">
        <f t="shared" si="0"/>
        <v>I</v>
      </c>
      <c r="BP89" s="242" t="str">
        <f t="shared" si="1"/>
        <v>(Capital I)</v>
      </c>
      <c r="BQ89" s="20"/>
      <c r="CM89" s="2">
        <v>74</v>
      </c>
      <c r="CN89" s="529" t="s">
        <v>340</v>
      </c>
      <c r="CO89" s="144"/>
      <c r="DM89" s="2">
        <v>74</v>
      </c>
      <c r="EM89" s="2">
        <v>74</v>
      </c>
      <c r="FM89" s="2">
        <v>74</v>
      </c>
    </row>
    <row r="90" spans="3:169" ht="16.5" thickBot="1">
      <c r="D90" t="s">
        <v>1925</v>
      </c>
      <c r="M90" s="2">
        <v>75</v>
      </c>
      <c r="N90" t="s">
        <v>4706</v>
      </c>
      <c r="AM90" s="2">
        <v>75</v>
      </c>
      <c r="AN90" t="s">
        <v>5252</v>
      </c>
      <c r="BM90" s="2">
        <v>75</v>
      </c>
      <c r="BN90" s="166" t="s">
        <v>3887</v>
      </c>
      <c r="BO90" s="167" t="str">
        <f t="shared" si="0"/>
        <v>J</v>
      </c>
      <c r="BP90" s="242" t="str">
        <f t="shared" si="1"/>
        <v>(Capital J)</v>
      </c>
      <c r="BQ90" s="20"/>
      <c r="CM90" s="2">
        <v>75</v>
      </c>
      <c r="CN90" s="529" t="s">
        <v>6693</v>
      </c>
      <c r="CO90" s="144"/>
      <c r="DM90" s="2">
        <v>75</v>
      </c>
      <c r="EM90" s="2">
        <v>75</v>
      </c>
      <c r="FM90" s="2">
        <v>75</v>
      </c>
    </row>
    <row r="91" spans="3:169" ht="16.5" thickBot="1">
      <c r="D91" t="s">
        <v>1914</v>
      </c>
      <c r="M91" s="2">
        <v>76</v>
      </c>
      <c r="N91" t="s">
        <v>4707</v>
      </c>
      <c r="AM91" s="2">
        <v>76</v>
      </c>
      <c r="AN91" t="s">
        <v>5042</v>
      </c>
      <c r="BM91" s="2">
        <v>76</v>
      </c>
      <c r="BN91" s="166" t="s">
        <v>3888</v>
      </c>
      <c r="BO91" s="167" t="str">
        <f t="shared" si="0"/>
        <v>K</v>
      </c>
      <c r="BP91" s="242" t="str">
        <f t="shared" si="1"/>
        <v>(Capital K)</v>
      </c>
      <c r="BQ91" s="20"/>
      <c r="CM91" s="2">
        <v>76</v>
      </c>
      <c r="CN91" s="529" t="s">
        <v>6694</v>
      </c>
      <c r="CO91" s="144"/>
      <c r="DM91" s="2">
        <v>76</v>
      </c>
      <c r="EM91" s="2">
        <v>76</v>
      </c>
      <c r="FM91" s="2">
        <v>76</v>
      </c>
    </row>
    <row r="92" spans="3:169" ht="16.5" thickBot="1">
      <c r="M92" s="2">
        <v>77</v>
      </c>
      <c r="N92" t="s">
        <v>4709</v>
      </c>
      <c r="AM92" s="2">
        <v>77</v>
      </c>
      <c r="AN92" t="s">
        <v>5309</v>
      </c>
      <c r="BM92" s="2">
        <v>77</v>
      </c>
      <c r="BN92" s="166" t="s">
        <v>3889</v>
      </c>
      <c r="BO92" s="167" t="str">
        <f t="shared" si="0"/>
        <v>L</v>
      </c>
      <c r="BP92" s="242" t="str">
        <f t="shared" si="1"/>
        <v>(Capital L)</v>
      </c>
      <c r="BQ92" s="20"/>
      <c r="CM92" s="2">
        <v>77</v>
      </c>
      <c r="CN92" s="529" t="s">
        <v>483</v>
      </c>
      <c r="CO92" s="144"/>
      <c r="DM92" s="2">
        <v>77</v>
      </c>
      <c r="EM92" s="2">
        <v>77</v>
      </c>
      <c r="FM92" s="2">
        <v>77</v>
      </c>
    </row>
    <row r="93" spans="3:169" ht="16.5" thickBot="1">
      <c r="C93" t="s">
        <v>1899</v>
      </c>
      <c r="D93" t="s">
        <v>1898</v>
      </c>
      <c r="M93" s="2">
        <v>78</v>
      </c>
      <c r="N93" t="s">
        <v>4708</v>
      </c>
      <c r="AM93" s="2">
        <v>78</v>
      </c>
      <c r="AN93" s="240" t="s">
        <v>5376</v>
      </c>
      <c r="BM93" s="2">
        <v>78</v>
      </c>
      <c r="BN93" s="166" t="s">
        <v>3890</v>
      </c>
      <c r="BO93" s="167" t="str">
        <f t="shared" si="0"/>
        <v>M</v>
      </c>
      <c r="BP93" s="242" t="str">
        <f t="shared" si="1"/>
        <v>(Capital M)</v>
      </c>
      <c r="BQ93" s="20"/>
      <c r="CM93" s="2">
        <v>78</v>
      </c>
      <c r="CN93" s="529" t="s">
        <v>6695</v>
      </c>
      <c r="CO93" s="144"/>
      <c r="DM93" s="2">
        <v>78</v>
      </c>
      <c r="EM93" s="2">
        <v>78</v>
      </c>
      <c r="FM93" s="2">
        <v>78</v>
      </c>
    </row>
    <row r="94" spans="3:169" ht="16.5" thickBot="1">
      <c r="D94" t="s">
        <v>1888</v>
      </c>
      <c r="M94" s="2">
        <v>79</v>
      </c>
      <c r="N94" t="s">
        <v>4703</v>
      </c>
      <c r="AM94" s="2">
        <v>79</v>
      </c>
      <c r="AN94" s="240" t="s">
        <v>5377</v>
      </c>
      <c r="BM94" s="2">
        <v>79</v>
      </c>
      <c r="BN94" s="166" t="s">
        <v>3891</v>
      </c>
      <c r="BO94" s="167" t="str">
        <f t="shared" si="0"/>
        <v>N</v>
      </c>
      <c r="BP94" s="242" t="str">
        <f t="shared" si="1"/>
        <v>(Capital N)</v>
      </c>
      <c r="BQ94" s="20"/>
      <c r="CM94" s="2">
        <v>79</v>
      </c>
      <c r="CN94" s="529" t="s">
        <v>1459</v>
      </c>
      <c r="CO94" s="144"/>
      <c r="DM94" s="2">
        <v>79</v>
      </c>
      <c r="EM94" s="2">
        <v>79</v>
      </c>
      <c r="FM94" s="2">
        <v>79</v>
      </c>
    </row>
    <row r="95" spans="3:169" ht="16.5" thickBot="1">
      <c r="D95" t="s">
        <v>1878</v>
      </c>
      <c r="M95" s="2">
        <v>80</v>
      </c>
      <c r="N95" t="s">
        <v>4710</v>
      </c>
      <c r="AM95" s="2">
        <v>80</v>
      </c>
      <c r="AN95" s="240" t="s">
        <v>5378</v>
      </c>
      <c r="BM95" s="2">
        <v>80</v>
      </c>
      <c r="BN95" s="166" t="s">
        <v>3892</v>
      </c>
      <c r="BO95" s="167" t="str">
        <f t="shared" si="0"/>
        <v>O</v>
      </c>
      <c r="BP95" s="242" t="str">
        <f t="shared" si="1"/>
        <v>(Capital O)</v>
      </c>
      <c r="BQ95" s="20"/>
      <c r="CM95" s="2">
        <v>80</v>
      </c>
      <c r="CN95" s="529" t="s">
        <v>760</v>
      </c>
      <c r="CO95" s="144"/>
      <c r="DM95" s="2">
        <v>80</v>
      </c>
      <c r="EM95" s="2">
        <v>80</v>
      </c>
      <c r="FM95" s="2">
        <v>80</v>
      </c>
    </row>
    <row r="96" spans="3:169" ht="16.5" thickBot="1">
      <c r="D96" t="s">
        <v>1868</v>
      </c>
      <c r="M96" s="2">
        <v>81</v>
      </c>
      <c r="N96" t="s">
        <v>4711</v>
      </c>
      <c r="AM96" s="2">
        <v>81</v>
      </c>
      <c r="AN96" s="240" t="s">
        <v>5379</v>
      </c>
      <c r="BM96" s="2">
        <v>81</v>
      </c>
      <c r="BN96" s="166" t="s">
        <v>3893</v>
      </c>
      <c r="BO96" s="167" t="str">
        <f t="shared" si="0"/>
        <v>P</v>
      </c>
      <c r="BP96" s="242" t="str">
        <f t="shared" si="1"/>
        <v>(Capital P)</v>
      </c>
      <c r="BQ96" s="20"/>
      <c r="CM96" s="2">
        <v>81</v>
      </c>
      <c r="CN96" s="529" t="s">
        <v>228</v>
      </c>
      <c r="CO96" s="144"/>
      <c r="DM96" s="2">
        <v>81</v>
      </c>
      <c r="EM96" s="2">
        <v>81</v>
      </c>
      <c r="FM96" s="2">
        <v>81</v>
      </c>
    </row>
    <row r="97" spans="3:169" ht="16.5" thickBot="1">
      <c r="D97" t="s">
        <v>1858</v>
      </c>
      <c r="M97" s="2">
        <v>82</v>
      </c>
      <c r="N97" t="s">
        <v>4712</v>
      </c>
      <c r="AM97" s="2">
        <v>82</v>
      </c>
      <c r="AN97" s="240" t="s">
        <v>5380</v>
      </c>
      <c r="BM97" s="2">
        <v>82</v>
      </c>
      <c r="BN97" s="166" t="s">
        <v>3894</v>
      </c>
      <c r="BO97" s="167" t="str">
        <f t="shared" si="0"/>
        <v>Q</v>
      </c>
      <c r="BP97" s="242" t="str">
        <f t="shared" si="1"/>
        <v>(Capital Q)</v>
      </c>
      <c r="BQ97" s="20"/>
      <c r="CM97" s="2">
        <v>82</v>
      </c>
      <c r="CN97" s="529" t="s">
        <v>6696</v>
      </c>
      <c r="CO97" s="144"/>
      <c r="DM97" s="2">
        <v>82</v>
      </c>
      <c r="EM97" s="2">
        <v>82</v>
      </c>
      <c r="FM97" s="2">
        <v>82</v>
      </c>
    </row>
    <row r="98" spans="3:169" ht="16.5" thickBot="1">
      <c r="D98" t="s">
        <v>1848</v>
      </c>
      <c r="M98" s="2">
        <v>83</v>
      </c>
      <c r="N98" t="s">
        <v>4726</v>
      </c>
      <c r="AM98" s="2">
        <v>83</v>
      </c>
      <c r="AN98" s="240" t="s">
        <v>5381</v>
      </c>
      <c r="BM98" s="2">
        <v>83</v>
      </c>
      <c r="BN98" s="166" t="s">
        <v>3895</v>
      </c>
      <c r="BO98" s="167" t="str">
        <f t="shared" si="0"/>
        <v>R</v>
      </c>
      <c r="BP98" s="242" t="str">
        <f t="shared" si="1"/>
        <v>(Capital R)</v>
      </c>
      <c r="BQ98" s="20"/>
      <c r="CM98" s="2">
        <v>83</v>
      </c>
      <c r="CN98" s="530" t="s">
        <v>2086</v>
      </c>
      <c r="CO98" s="144"/>
      <c r="DM98" s="2">
        <v>83</v>
      </c>
      <c r="EM98" s="2">
        <v>83</v>
      </c>
      <c r="FM98" s="2">
        <v>83</v>
      </c>
    </row>
    <row r="99" spans="3:169" ht="16.5" thickBot="1">
      <c r="D99" t="s">
        <v>1840</v>
      </c>
      <c r="M99" s="1">
        <v>84</v>
      </c>
      <c r="N99" t="s">
        <v>2160</v>
      </c>
      <c r="AM99" s="1">
        <v>84</v>
      </c>
      <c r="AN99" s="240" t="s">
        <v>5382</v>
      </c>
      <c r="BM99" s="1">
        <v>84</v>
      </c>
      <c r="BN99" s="166" t="s">
        <v>3896</v>
      </c>
      <c r="BO99" s="167" t="str">
        <f t="shared" si="0"/>
        <v>S</v>
      </c>
      <c r="BP99" s="242" t="str">
        <f t="shared" si="1"/>
        <v>(Capital S)</v>
      </c>
      <c r="BQ99" s="20"/>
      <c r="CM99" s="1">
        <v>84</v>
      </c>
      <c r="CN99" s="531" t="s">
        <v>6697</v>
      </c>
      <c r="CO99" s="144"/>
      <c r="DM99" s="1">
        <v>84</v>
      </c>
      <c r="EM99" s="1">
        <v>84</v>
      </c>
      <c r="FM99" s="1">
        <v>84</v>
      </c>
    </row>
    <row r="100" spans="3:169" ht="16.5" thickBot="1">
      <c r="D100" t="s">
        <v>1831</v>
      </c>
      <c r="M100" s="3">
        <v>85</v>
      </c>
      <c r="N100" t="s">
        <v>4700</v>
      </c>
      <c r="AM100" s="3">
        <v>85</v>
      </c>
      <c r="AN100" s="240" t="s">
        <v>5383</v>
      </c>
      <c r="BM100" s="3">
        <v>85</v>
      </c>
      <c r="BN100" s="166" t="s">
        <v>3897</v>
      </c>
      <c r="BO100" s="167" t="str">
        <f t="shared" si="0"/>
        <v>T</v>
      </c>
      <c r="BP100" s="242" t="str">
        <f t="shared" si="1"/>
        <v>(Capital T)</v>
      </c>
      <c r="BQ100" s="20"/>
      <c r="CM100" s="3">
        <v>85</v>
      </c>
      <c r="CN100" s="529" t="s">
        <v>6698</v>
      </c>
      <c r="CO100" s="144"/>
      <c r="DM100" s="3">
        <v>85</v>
      </c>
      <c r="EM100" s="3">
        <v>85</v>
      </c>
      <c r="FM100" s="3">
        <v>85</v>
      </c>
    </row>
    <row r="101" spans="3:169" ht="16.5" thickBot="1">
      <c r="D101" t="s">
        <v>1822</v>
      </c>
      <c r="M101" s="2">
        <v>86</v>
      </c>
      <c r="N101" t="s">
        <v>4704</v>
      </c>
      <c r="AM101" s="2">
        <v>86</v>
      </c>
      <c r="AN101" s="240" t="s">
        <v>5384</v>
      </c>
      <c r="BM101" s="2">
        <v>86</v>
      </c>
      <c r="BN101" s="166" t="s">
        <v>3898</v>
      </c>
      <c r="BO101" s="167" t="str">
        <f t="shared" si="0"/>
        <v>U</v>
      </c>
      <c r="BP101" s="242" t="str">
        <f t="shared" si="1"/>
        <v>(Capital U)</v>
      </c>
      <c r="BQ101" s="20"/>
      <c r="CM101" s="2">
        <v>86</v>
      </c>
      <c r="CN101" s="529" t="s">
        <v>1070</v>
      </c>
      <c r="CO101" s="144"/>
      <c r="DM101" s="2">
        <v>86</v>
      </c>
      <c r="EM101" s="2">
        <v>86</v>
      </c>
      <c r="FM101" s="2">
        <v>86</v>
      </c>
    </row>
    <row r="102" spans="3:169" ht="16.5" thickBot="1">
      <c r="M102" s="2">
        <v>87</v>
      </c>
      <c r="N102" t="s">
        <v>4714</v>
      </c>
      <c r="AM102" s="2">
        <v>87</v>
      </c>
      <c r="AN102" s="240" t="s">
        <v>5385</v>
      </c>
      <c r="BM102" s="2">
        <v>87</v>
      </c>
      <c r="BN102" s="166" t="s">
        <v>3899</v>
      </c>
      <c r="BO102" s="167" t="str">
        <f t="shared" si="0"/>
        <v>V</v>
      </c>
      <c r="BP102" s="242" t="str">
        <f t="shared" si="1"/>
        <v>(Capital V)</v>
      </c>
      <c r="BQ102" s="20"/>
      <c r="CM102" s="2">
        <v>87</v>
      </c>
      <c r="CN102" s="529" t="s">
        <v>2410</v>
      </c>
      <c r="CO102" s="144"/>
      <c r="DM102" s="2">
        <v>87</v>
      </c>
      <c r="EM102" s="2">
        <v>87</v>
      </c>
      <c r="FM102" s="2">
        <v>87</v>
      </c>
    </row>
    <row r="103" spans="3:169" ht="16.5" thickBot="1">
      <c r="C103" t="s">
        <v>1803</v>
      </c>
      <c r="D103" t="s">
        <v>1802</v>
      </c>
      <c r="M103" s="2">
        <v>88</v>
      </c>
      <c r="N103" t="s">
        <v>4715</v>
      </c>
      <c r="AM103" s="2">
        <v>88</v>
      </c>
      <c r="AN103" t="s">
        <v>5386</v>
      </c>
      <c r="BM103" s="2">
        <v>88</v>
      </c>
      <c r="BN103" s="166" t="s">
        <v>3900</v>
      </c>
      <c r="BO103" s="167" t="str">
        <f t="shared" si="0"/>
        <v>W</v>
      </c>
      <c r="BP103" s="242" t="str">
        <f t="shared" si="1"/>
        <v>(Capital W)</v>
      </c>
      <c r="BQ103" s="20"/>
      <c r="CM103" s="2">
        <v>88</v>
      </c>
      <c r="CN103" s="529" t="s">
        <v>191</v>
      </c>
      <c r="CO103" s="144"/>
      <c r="DM103" s="2">
        <v>88</v>
      </c>
      <c r="EM103" s="2">
        <v>88</v>
      </c>
      <c r="FM103" s="2">
        <v>88</v>
      </c>
    </row>
    <row r="104" spans="3:169" ht="16.5" thickBot="1">
      <c r="D104" t="s">
        <v>1793</v>
      </c>
      <c r="M104" s="2">
        <v>89</v>
      </c>
      <c r="N104" t="s">
        <v>4725</v>
      </c>
      <c r="AM104" s="2">
        <v>89</v>
      </c>
      <c r="AN104" t="s">
        <v>5387</v>
      </c>
      <c r="BM104" s="2">
        <v>89</v>
      </c>
      <c r="BN104" s="166" t="s">
        <v>3901</v>
      </c>
      <c r="BO104" s="167" t="str">
        <f t="shared" si="0"/>
        <v>X</v>
      </c>
      <c r="BP104" s="242" t="str">
        <f t="shared" si="1"/>
        <v>(Capital X)</v>
      </c>
      <c r="BQ104" s="20"/>
      <c r="CM104" s="2">
        <v>89</v>
      </c>
      <c r="CN104" s="529" t="s">
        <v>1498</v>
      </c>
      <c r="CO104" s="144"/>
      <c r="DM104" s="2">
        <v>89</v>
      </c>
      <c r="EM104" s="2">
        <v>89</v>
      </c>
      <c r="FM104" s="2">
        <v>89</v>
      </c>
    </row>
    <row r="105" spans="3:169" ht="16.5" thickBot="1">
      <c r="D105" t="s">
        <v>1783</v>
      </c>
      <c r="M105" s="2">
        <v>90</v>
      </c>
      <c r="N105" t="s">
        <v>4716</v>
      </c>
      <c r="AM105" s="2">
        <v>90</v>
      </c>
      <c r="AN105" t="s">
        <v>5388</v>
      </c>
      <c r="BM105" s="2">
        <v>90</v>
      </c>
      <c r="BN105" s="166" t="s">
        <v>3902</v>
      </c>
      <c r="BO105" s="167" t="str">
        <f t="shared" si="0"/>
        <v>Y</v>
      </c>
      <c r="BP105" s="242" t="str">
        <f t="shared" si="1"/>
        <v>(Capital Y)</v>
      </c>
      <c r="BQ105" s="20"/>
      <c r="CM105" s="2">
        <v>90</v>
      </c>
      <c r="CN105" s="529" t="s">
        <v>1224</v>
      </c>
      <c r="CO105" s="144"/>
      <c r="DM105" s="2">
        <v>90</v>
      </c>
      <c r="EM105" s="2">
        <v>90</v>
      </c>
      <c r="FM105" s="2">
        <v>90</v>
      </c>
    </row>
    <row r="106" spans="3:169" ht="16.5" thickBot="1">
      <c r="D106" t="s">
        <v>1772</v>
      </c>
      <c r="M106" s="2">
        <v>91</v>
      </c>
      <c r="N106" t="s">
        <v>4717</v>
      </c>
      <c r="AM106" s="2">
        <v>91</v>
      </c>
      <c r="AN106" t="s">
        <v>5389</v>
      </c>
      <c r="BM106" s="2">
        <v>91</v>
      </c>
      <c r="BN106" s="166" t="s">
        <v>3903</v>
      </c>
      <c r="BO106" s="167" t="str">
        <f t="shared" si="0"/>
        <v>Z</v>
      </c>
      <c r="BP106" s="242" t="str">
        <f t="shared" si="1"/>
        <v>(Capital Z)</v>
      </c>
      <c r="BQ106" s="20"/>
      <c r="CM106" s="2">
        <v>91</v>
      </c>
      <c r="CN106" s="529" t="s">
        <v>6699</v>
      </c>
      <c r="CO106" s="144"/>
      <c r="DM106" s="2">
        <v>91</v>
      </c>
      <c r="EM106" s="2">
        <v>91</v>
      </c>
      <c r="FM106" s="2">
        <v>91</v>
      </c>
    </row>
    <row r="107" spans="3:169" ht="16.5" thickBot="1">
      <c r="D107" t="s">
        <v>1761</v>
      </c>
      <c r="M107" s="2">
        <v>92</v>
      </c>
      <c r="N107" t="s">
        <v>4749</v>
      </c>
      <c r="AM107" s="2">
        <v>92</v>
      </c>
      <c r="AN107" t="s">
        <v>5390</v>
      </c>
      <c r="BM107" s="2">
        <v>92</v>
      </c>
      <c r="BN107" s="166" t="s">
        <v>3904</v>
      </c>
      <c r="BO107" s="167" t="str">
        <f t="shared" si="0"/>
        <v>[</v>
      </c>
      <c r="BP107" s="241" t="s">
        <v>3905</v>
      </c>
      <c r="BQ107" s="20"/>
      <c r="CM107" s="2">
        <v>92</v>
      </c>
      <c r="CN107" s="529" t="s">
        <v>6700</v>
      </c>
      <c r="CO107" s="144"/>
      <c r="DM107" s="2">
        <v>92</v>
      </c>
      <c r="EM107" s="2">
        <v>92</v>
      </c>
      <c r="FM107" s="2">
        <v>92</v>
      </c>
    </row>
    <row r="108" spans="3:169" ht="16.5" thickBot="1">
      <c r="D108" t="s">
        <v>1751</v>
      </c>
      <c r="M108" s="2">
        <v>93</v>
      </c>
      <c r="N108" t="s">
        <v>4738</v>
      </c>
      <c r="AM108" s="2">
        <v>93</v>
      </c>
      <c r="AN108" t="s">
        <v>5391</v>
      </c>
      <c r="BM108" s="2">
        <v>93</v>
      </c>
      <c r="BN108" s="166" t="s">
        <v>3906</v>
      </c>
      <c r="BO108" s="167" t="str">
        <f t="shared" si="0"/>
        <v>\</v>
      </c>
      <c r="BP108" s="241" t="s">
        <v>3907</v>
      </c>
      <c r="BQ108" s="20"/>
      <c r="CM108" s="2">
        <v>93</v>
      </c>
      <c r="CN108" s="529" t="s">
        <v>6701</v>
      </c>
      <c r="CO108" s="144"/>
      <c r="DM108" s="2">
        <v>93</v>
      </c>
      <c r="EM108" s="2">
        <v>93</v>
      </c>
      <c r="FM108" s="2">
        <v>93</v>
      </c>
    </row>
    <row r="109" spans="3:169" ht="16.5" thickBot="1">
      <c r="D109" t="s">
        <v>1741</v>
      </c>
      <c r="M109" s="2">
        <v>94</v>
      </c>
      <c r="N109" t="s">
        <v>4739</v>
      </c>
      <c r="AM109" s="2">
        <v>94</v>
      </c>
      <c r="AN109" t="s">
        <v>5392</v>
      </c>
      <c r="BM109" s="2">
        <v>94</v>
      </c>
      <c r="BN109" s="166" t="s">
        <v>3908</v>
      </c>
      <c r="BO109" s="167" t="str">
        <f t="shared" si="0"/>
        <v>]</v>
      </c>
      <c r="BP109" s="241" t="s">
        <v>3905</v>
      </c>
      <c r="BQ109" s="20"/>
      <c r="CM109" s="2">
        <v>94</v>
      </c>
      <c r="CN109" s="529" t="s">
        <v>6702</v>
      </c>
      <c r="CO109" s="144"/>
      <c r="DM109" s="2">
        <v>94</v>
      </c>
      <c r="EM109" s="2">
        <v>94</v>
      </c>
      <c r="FM109" s="2">
        <v>94</v>
      </c>
    </row>
    <row r="110" spans="3:169" ht="16.5" thickBot="1">
      <c r="D110" t="s">
        <v>1735</v>
      </c>
      <c r="M110" s="2">
        <v>95</v>
      </c>
      <c r="N110" t="s">
        <v>4750</v>
      </c>
      <c r="AM110" s="2">
        <v>95</v>
      </c>
      <c r="AN110" t="s">
        <v>5393</v>
      </c>
      <c r="BM110" s="2">
        <v>95</v>
      </c>
      <c r="BN110" s="166" t="s">
        <v>3909</v>
      </c>
      <c r="BO110" s="167" t="str">
        <f t="shared" si="0"/>
        <v>^</v>
      </c>
      <c r="BP110" s="241" t="s">
        <v>3910</v>
      </c>
      <c r="BQ110" s="20"/>
      <c r="CM110" s="2">
        <v>95</v>
      </c>
      <c r="CN110" s="529" t="s">
        <v>6703</v>
      </c>
      <c r="CO110" s="144"/>
      <c r="DM110" s="2">
        <v>95</v>
      </c>
      <c r="EM110" s="2">
        <v>95</v>
      </c>
      <c r="FM110" s="2">
        <v>95</v>
      </c>
    </row>
    <row r="111" spans="3:169" ht="16.5" thickBot="1">
      <c r="D111" t="s">
        <v>1726</v>
      </c>
      <c r="M111" s="1">
        <v>96</v>
      </c>
      <c r="N111" t="s">
        <v>4740</v>
      </c>
      <c r="AM111" s="1">
        <v>96</v>
      </c>
      <c r="AN111" t="s">
        <v>5394</v>
      </c>
      <c r="BM111" s="1">
        <v>96</v>
      </c>
      <c r="BN111" s="166" t="s">
        <v>3911</v>
      </c>
      <c r="BO111" s="167" t="str">
        <f t="shared" si="0"/>
        <v>_</v>
      </c>
      <c r="BP111" s="241" t="s">
        <v>3912</v>
      </c>
      <c r="BQ111" s="20"/>
      <c r="CM111" s="1">
        <v>96</v>
      </c>
      <c r="CN111" s="529" t="s">
        <v>6704</v>
      </c>
      <c r="CO111" s="144"/>
      <c r="DM111" s="1">
        <v>96</v>
      </c>
      <c r="EM111" s="1">
        <v>96</v>
      </c>
      <c r="FM111" s="1">
        <v>96</v>
      </c>
    </row>
    <row r="112" spans="3:169" ht="16.5" thickBot="1">
      <c r="D112" t="s">
        <v>1716</v>
      </c>
      <c r="M112" s="3">
        <v>97</v>
      </c>
      <c r="N112" t="s">
        <v>4713</v>
      </c>
      <c r="AM112" s="3">
        <v>97</v>
      </c>
      <c r="AN112" t="s">
        <v>5310</v>
      </c>
      <c r="BM112" s="3">
        <v>97</v>
      </c>
      <c r="BN112" s="166" t="s">
        <v>3913</v>
      </c>
      <c r="BO112" s="167" t="str">
        <f t="shared" si="0"/>
        <v>`</v>
      </c>
      <c r="BP112" s="241" t="s">
        <v>3914</v>
      </c>
      <c r="BQ112" s="20"/>
      <c r="CM112" s="3">
        <v>97</v>
      </c>
      <c r="CN112" s="523" t="s">
        <v>6652</v>
      </c>
      <c r="CO112" s="144"/>
      <c r="DM112" s="3">
        <v>97</v>
      </c>
      <c r="EM112" s="3">
        <v>97</v>
      </c>
      <c r="FM112" s="3">
        <v>97</v>
      </c>
    </row>
    <row r="113" spans="3:169" ht="16.5" thickBot="1">
      <c r="M113" s="2">
        <v>98</v>
      </c>
      <c r="N113" t="s">
        <v>4727</v>
      </c>
      <c r="AM113" s="2">
        <v>98</v>
      </c>
      <c r="AN113" t="s">
        <v>5311</v>
      </c>
      <c r="BM113" s="2">
        <v>98</v>
      </c>
      <c r="BN113" s="166" t="s">
        <v>3915</v>
      </c>
      <c r="BO113" s="167" t="str">
        <f t="shared" si="0"/>
        <v>a</v>
      </c>
      <c r="BP113" s="242" t="str">
        <f>"(Lowercase  " &amp; CHAR(BN113) &amp; " )"</f>
        <v>(Lowercase  a )</v>
      </c>
      <c r="BQ113" s="20"/>
      <c r="CM113" s="2">
        <v>98</v>
      </c>
      <c r="CN113" s="524" t="s">
        <v>6653</v>
      </c>
      <c r="CO113" s="144"/>
      <c r="DM113" s="2">
        <v>98</v>
      </c>
      <c r="EM113" s="2">
        <v>98</v>
      </c>
      <c r="FM113" s="2">
        <v>98</v>
      </c>
    </row>
    <row r="114" spans="3:169" ht="16.5" thickBot="1">
      <c r="C114" t="s">
        <v>1699</v>
      </c>
      <c r="D114" t="s">
        <v>1698</v>
      </c>
      <c r="M114" s="2">
        <v>99</v>
      </c>
      <c r="N114" t="s">
        <v>4728</v>
      </c>
      <c r="AM114" s="2">
        <v>99</v>
      </c>
      <c r="AN114" t="s">
        <v>1495</v>
      </c>
      <c r="BM114" s="2">
        <v>99</v>
      </c>
      <c r="BN114" s="166" t="s">
        <v>3916</v>
      </c>
      <c r="BO114" s="167" t="str">
        <f t="shared" ref="BO114:BO142" si="2">CHAR(BN114)</f>
        <v>b</v>
      </c>
      <c r="BP114" s="242" t="str">
        <f t="shared" ref="BP114:BP138" si="3">"(Lowercase  " &amp; CHAR(BN114) &amp; " )"</f>
        <v>(Lowercase  b )</v>
      </c>
      <c r="BQ114" s="20"/>
      <c r="CM114" s="2">
        <v>99</v>
      </c>
      <c r="CN114" s="525" t="s">
        <v>6654</v>
      </c>
      <c r="CO114" s="144"/>
      <c r="DM114" s="2">
        <v>99</v>
      </c>
      <c r="EM114" s="2">
        <v>99</v>
      </c>
      <c r="FM114" s="2">
        <v>99</v>
      </c>
    </row>
    <row r="115" spans="3:169" ht="16.5" thickBot="1">
      <c r="D115" t="s">
        <v>1690</v>
      </c>
      <c r="M115" s="2">
        <v>100</v>
      </c>
      <c r="N115" t="s">
        <v>4729</v>
      </c>
      <c r="AM115" s="2">
        <v>100</v>
      </c>
      <c r="AN115" t="s">
        <v>5312</v>
      </c>
      <c r="BM115" s="2">
        <v>100</v>
      </c>
      <c r="BN115" s="166" t="s">
        <v>3917</v>
      </c>
      <c r="BO115" s="167" t="str">
        <f t="shared" si="2"/>
        <v>c</v>
      </c>
      <c r="BP115" s="242" t="str">
        <f t="shared" si="3"/>
        <v>(Lowercase  c )</v>
      </c>
      <c r="BQ115" s="20"/>
      <c r="CM115" s="2">
        <v>100</v>
      </c>
      <c r="CN115" s="526" t="s">
        <v>6655</v>
      </c>
      <c r="CO115" s="144"/>
      <c r="DM115" s="2">
        <v>100</v>
      </c>
      <c r="EM115" s="2">
        <v>100</v>
      </c>
      <c r="FM115" s="2">
        <v>100</v>
      </c>
    </row>
    <row r="116" spans="3:169" ht="16.5" thickBot="1">
      <c r="D116" t="s">
        <v>1680</v>
      </c>
      <c r="M116" s="2">
        <v>101</v>
      </c>
      <c r="N116" t="s">
        <v>4730</v>
      </c>
      <c r="AM116" s="2">
        <v>101</v>
      </c>
      <c r="AN116" t="s">
        <v>5313</v>
      </c>
      <c r="BM116" s="2">
        <v>101</v>
      </c>
      <c r="BN116" s="166" t="s">
        <v>3918</v>
      </c>
      <c r="BO116" s="167" t="str">
        <f t="shared" si="2"/>
        <v>d</v>
      </c>
      <c r="BP116" s="242" t="str">
        <f t="shared" si="3"/>
        <v>(Lowercase  d )</v>
      </c>
      <c r="BQ116" s="20"/>
      <c r="CM116" s="2">
        <v>101</v>
      </c>
      <c r="CN116" s="527" t="s">
        <v>6656</v>
      </c>
      <c r="CO116" s="144"/>
      <c r="DM116" s="2">
        <v>101</v>
      </c>
      <c r="EM116" s="2">
        <v>101</v>
      </c>
      <c r="FM116" s="2">
        <v>101</v>
      </c>
    </row>
    <row r="117" spans="3:169" ht="16.5" thickBot="1">
      <c r="D117" t="s">
        <v>1671</v>
      </c>
      <c r="M117" s="2">
        <v>102</v>
      </c>
      <c r="N117" t="s">
        <v>4731</v>
      </c>
      <c r="AM117" s="2">
        <v>102</v>
      </c>
      <c r="AN117" t="s">
        <v>5269</v>
      </c>
      <c r="BM117" s="2">
        <v>102</v>
      </c>
      <c r="BN117" s="166" t="s">
        <v>3919</v>
      </c>
      <c r="BO117" s="167" t="str">
        <f t="shared" si="2"/>
        <v>e</v>
      </c>
      <c r="BP117" s="242" t="str">
        <f t="shared" si="3"/>
        <v>(Lowercase  e )</v>
      </c>
      <c r="BQ117" s="20"/>
      <c r="CM117" s="2">
        <v>102</v>
      </c>
      <c r="CN117" s="532" t="s">
        <v>6657</v>
      </c>
      <c r="CO117" s="144"/>
      <c r="DM117" s="2">
        <v>102</v>
      </c>
      <c r="EM117" s="2">
        <v>102</v>
      </c>
      <c r="FM117" s="2">
        <v>102</v>
      </c>
    </row>
    <row r="118" spans="3:169" ht="17.25" thickTop="1" thickBot="1">
      <c r="D118" t="s">
        <v>1662</v>
      </c>
      <c r="M118" s="2">
        <v>103</v>
      </c>
      <c r="N118" t="s">
        <v>4721</v>
      </c>
      <c r="AM118" s="2">
        <v>103</v>
      </c>
      <c r="AN118" t="s">
        <v>4614</v>
      </c>
      <c r="BM118" s="2">
        <v>103</v>
      </c>
      <c r="BN118" s="166" t="s">
        <v>3920</v>
      </c>
      <c r="BO118" s="167" t="str">
        <f t="shared" si="2"/>
        <v>f</v>
      </c>
      <c r="BP118" s="242" t="str">
        <f t="shared" si="3"/>
        <v>(Lowercase  f )</v>
      </c>
      <c r="BQ118" s="20"/>
      <c r="CM118" s="2">
        <v>103</v>
      </c>
      <c r="CN118" s="531" t="s">
        <v>4634</v>
      </c>
      <c r="CO118" s="144"/>
      <c r="DM118" s="2">
        <v>103</v>
      </c>
      <c r="EM118" s="2">
        <v>103</v>
      </c>
      <c r="FM118" s="2">
        <v>103</v>
      </c>
    </row>
    <row r="119" spans="3:169" ht="16.5" thickBot="1">
      <c r="D119" t="s">
        <v>1654</v>
      </c>
      <c r="M119" s="2">
        <v>104</v>
      </c>
      <c r="N119" t="s">
        <v>4722</v>
      </c>
      <c r="AM119" s="2">
        <v>104</v>
      </c>
      <c r="AN119" t="s">
        <v>4962</v>
      </c>
      <c r="BM119" s="2">
        <v>104</v>
      </c>
      <c r="BN119" s="166" t="s">
        <v>3921</v>
      </c>
      <c r="BO119" s="167" t="str">
        <f t="shared" si="2"/>
        <v>g</v>
      </c>
      <c r="BP119" s="242" t="str">
        <f t="shared" si="3"/>
        <v>(Lowercase  g )</v>
      </c>
      <c r="BQ119" s="20"/>
      <c r="CM119" s="2">
        <v>104</v>
      </c>
      <c r="CN119" s="529" t="s">
        <v>4339</v>
      </c>
      <c r="CO119" s="144"/>
      <c r="DM119" s="2">
        <v>104</v>
      </c>
      <c r="EM119" s="2">
        <v>104</v>
      </c>
      <c r="FM119" s="2">
        <v>104</v>
      </c>
    </row>
    <row r="120" spans="3:169" ht="16.5" thickBot="1">
      <c r="D120" t="s">
        <v>1645</v>
      </c>
      <c r="M120" s="2">
        <v>105</v>
      </c>
      <c r="N120" t="s">
        <v>4723</v>
      </c>
      <c r="AM120" s="2">
        <v>105</v>
      </c>
      <c r="AN120" t="s">
        <v>5042</v>
      </c>
      <c r="BM120" s="2">
        <v>105</v>
      </c>
      <c r="BN120" s="166" t="s">
        <v>3922</v>
      </c>
      <c r="BO120" s="167" t="str">
        <f t="shared" si="2"/>
        <v>h</v>
      </c>
      <c r="BP120" s="242" t="str">
        <f t="shared" si="3"/>
        <v>(Lowercase  h )</v>
      </c>
      <c r="BQ120" s="20"/>
      <c r="CM120" s="2">
        <v>105</v>
      </c>
      <c r="CN120" s="529" t="s">
        <v>4344</v>
      </c>
      <c r="CO120" s="144"/>
      <c r="DM120" s="2">
        <v>105</v>
      </c>
      <c r="EM120" s="2">
        <v>105</v>
      </c>
      <c r="FM120" s="2">
        <v>105</v>
      </c>
    </row>
    <row r="121" spans="3:169" ht="16.5" thickBot="1">
      <c r="D121" t="s">
        <v>1637</v>
      </c>
      <c r="M121" s="2">
        <v>106</v>
      </c>
      <c r="N121" t="s">
        <v>4724</v>
      </c>
      <c r="AM121" s="2">
        <v>106</v>
      </c>
      <c r="AN121" t="s">
        <v>5308</v>
      </c>
      <c r="BM121" s="2">
        <v>106</v>
      </c>
      <c r="BN121" s="166" t="s">
        <v>3923</v>
      </c>
      <c r="BO121" s="167" t="str">
        <f t="shared" si="2"/>
        <v>i</v>
      </c>
      <c r="BP121" s="242" t="str">
        <f t="shared" si="3"/>
        <v>(Lowercase  i )</v>
      </c>
      <c r="BQ121" s="20"/>
      <c r="CM121" s="2">
        <v>106</v>
      </c>
      <c r="CN121" s="529" t="s">
        <v>4340</v>
      </c>
      <c r="CO121" s="144"/>
      <c r="DM121" s="2">
        <v>106</v>
      </c>
      <c r="EM121" s="2">
        <v>106</v>
      </c>
      <c r="FM121" s="2">
        <v>106</v>
      </c>
    </row>
    <row r="122" spans="3:169" ht="16.5" thickBot="1">
      <c r="D122" t="s">
        <v>1628</v>
      </c>
      <c r="M122" s="2">
        <v>107</v>
      </c>
      <c r="N122" t="s">
        <v>4929</v>
      </c>
      <c r="AM122" s="2">
        <v>107</v>
      </c>
      <c r="AN122" t="s">
        <v>5252</v>
      </c>
      <c r="BM122" s="2">
        <v>107</v>
      </c>
      <c r="BN122" s="166" t="s">
        <v>3924</v>
      </c>
      <c r="BO122" s="167" t="str">
        <f t="shared" si="2"/>
        <v>j</v>
      </c>
      <c r="BP122" s="242" t="str">
        <f t="shared" si="3"/>
        <v>(Lowercase  j )</v>
      </c>
      <c r="BQ122" s="20"/>
      <c r="CM122" s="2">
        <v>107</v>
      </c>
      <c r="CN122" s="529" t="s">
        <v>5146</v>
      </c>
      <c r="CO122" s="144"/>
      <c r="DM122" s="2">
        <v>107</v>
      </c>
      <c r="EM122" s="2">
        <v>107</v>
      </c>
      <c r="FM122" s="2">
        <v>107</v>
      </c>
    </row>
    <row r="123" spans="3:169" ht="16.5" thickBot="1">
      <c r="D123" t="s">
        <v>1620</v>
      </c>
      <c r="M123" s="1">
        <v>108</v>
      </c>
      <c r="N123" t="s">
        <v>4720</v>
      </c>
      <c r="AM123" s="1">
        <v>108</v>
      </c>
      <c r="AN123" t="s">
        <v>5309</v>
      </c>
      <c r="BM123" s="1">
        <v>108</v>
      </c>
      <c r="BN123" s="166" t="s">
        <v>3925</v>
      </c>
      <c r="BO123" s="167" t="str">
        <f t="shared" si="2"/>
        <v>k</v>
      </c>
      <c r="BP123" s="242" t="str">
        <f t="shared" si="3"/>
        <v>(Lowercase  k )</v>
      </c>
      <c r="BQ123" s="20"/>
      <c r="CM123" s="1">
        <v>108</v>
      </c>
      <c r="CN123" s="529" t="s">
        <v>6705</v>
      </c>
      <c r="CO123" s="144"/>
      <c r="DM123" s="1">
        <v>108</v>
      </c>
      <c r="EM123" s="1">
        <v>108</v>
      </c>
      <c r="FM123" s="1">
        <v>108</v>
      </c>
    </row>
    <row r="124" spans="3:169" ht="16.5" thickBot="1">
      <c r="D124" t="s">
        <v>1610</v>
      </c>
      <c r="M124" s="3">
        <v>109</v>
      </c>
      <c r="N124" t="s">
        <v>4732</v>
      </c>
      <c r="AM124" s="3">
        <v>109</v>
      </c>
      <c r="AN124" t="s">
        <v>5314</v>
      </c>
      <c r="BM124" s="3">
        <v>109</v>
      </c>
      <c r="BN124" s="166" t="s">
        <v>3926</v>
      </c>
      <c r="BO124" s="167" t="str">
        <f t="shared" si="2"/>
        <v>l</v>
      </c>
      <c r="BP124" s="242" t="str">
        <f t="shared" si="3"/>
        <v>(Lowercase  l )</v>
      </c>
      <c r="BQ124" s="20"/>
      <c r="CM124" s="3">
        <v>109</v>
      </c>
      <c r="CN124" s="529" t="s">
        <v>6706</v>
      </c>
      <c r="CO124" s="144"/>
      <c r="DM124" s="3">
        <v>109</v>
      </c>
      <c r="EM124" s="3">
        <v>109</v>
      </c>
      <c r="EN124" t="s">
        <v>6984</v>
      </c>
      <c r="FM124" s="3">
        <v>109</v>
      </c>
    </row>
    <row r="125" spans="3:169" ht="16.5" thickBot="1">
      <c r="M125" s="2">
        <v>110</v>
      </c>
      <c r="N125" t="s">
        <v>135</v>
      </c>
      <c r="AM125" s="2">
        <v>110</v>
      </c>
      <c r="AN125" t="s">
        <v>5268</v>
      </c>
      <c r="BM125" s="2">
        <v>110</v>
      </c>
      <c r="BN125" s="166" t="s">
        <v>3927</v>
      </c>
      <c r="BO125" s="167" t="str">
        <f t="shared" si="2"/>
        <v>m</v>
      </c>
      <c r="BP125" s="242" t="str">
        <f t="shared" si="3"/>
        <v>(Lowercase  m )</v>
      </c>
      <c r="BQ125" s="20"/>
      <c r="CM125" s="2">
        <v>110</v>
      </c>
      <c r="CN125" s="529" t="s">
        <v>6707</v>
      </c>
      <c r="CO125" s="144"/>
      <c r="DM125" s="2">
        <v>110</v>
      </c>
      <c r="EM125" s="2">
        <v>110</v>
      </c>
      <c r="EN125" t="s">
        <v>6985</v>
      </c>
      <c r="FM125" s="2">
        <v>110</v>
      </c>
    </row>
    <row r="126" spans="3:169" ht="16.5" thickBot="1">
      <c r="C126" t="s">
        <v>1594</v>
      </c>
      <c r="D126" t="s">
        <v>1593</v>
      </c>
      <c r="M126" s="2">
        <v>111</v>
      </c>
      <c r="N126" t="s">
        <v>1869</v>
      </c>
      <c r="AM126" s="2">
        <v>111</v>
      </c>
      <c r="AN126" t="s">
        <v>5312</v>
      </c>
      <c r="BM126" s="2">
        <v>111</v>
      </c>
      <c r="BN126" s="166" t="s">
        <v>3928</v>
      </c>
      <c r="BO126" s="167" t="str">
        <f t="shared" si="2"/>
        <v>n</v>
      </c>
      <c r="BP126" s="242" t="str">
        <f t="shared" si="3"/>
        <v>(Lowercase  n )</v>
      </c>
      <c r="BQ126" s="20"/>
      <c r="CM126" s="2">
        <v>111</v>
      </c>
      <c r="CN126" s="529" t="s">
        <v>6708</v>
      </c>
      <c r="CO126" s="144"/>
      <c r="DM126" s="2">
        <v>111</v>
      </c>
      <c r="EM126" s="2">
        <v>111</v>
      </c>
      <c r="EN126" t="s">
        <v>6986</v>
      </c>
      <c r="FM126" s="2">
        <v>111</v>
      </c>
    </row>
    <row r="127" spans="3:169" ht="16.5" thickBot="1">
      <c r="D127" t="s">
        <v>1586</v>
      </c>
      <c r="M127" s="2">
        <v>112</v>
      </c>
      <c r="N127" t="s">
        <v>4733</v>
      </c>
      <c r="AM127" s="2">
        <v>112</v>
      </c>
      <c r="AN127" t="s">
        <v>4621</v>
      </c>
      <c r="BM127" s="2">
        <v>112</v>
      </c>
      <c r="BN127" s="166" t="s">
        <v>3929</v>
      </c>
      <c r="BO127" s="167" t="str">
        <f t="shared" si="2"/>
        <v>o</v>
      </c>
      <c r="BP127" s="242" t="str">
        <f t="shared" si="3"/>
        <v>(Lowercase  o )</v>
      </c>
      <c r="BQ127" s="20"/>
      <c r="CM127" s="2">
        <v>112</v>
      </c>
      <c r="CN127" s="529" t="s">
        <v>6709</v>
      </c>
      <c r="CO127" s="144"/>
      <c r="DM127" s="2">
        <v>112</v>
      </c>
      <c r="EM127" s="2">
        <v>112</v>
      </c>
      <c r="FM127" s="2">
        <v>112</v>
      </c>
    </row>
    <row r="128" spans="3:169" ht="16.5" thickBot="1">
      <c r="D128" t="s">
        <v>1577</v>
      </c>
      <c r="M128" s="2">
        <v>113</v>
      </c>
      <c r="N128" t="s">
        <v>4734</v>
      </c>
      <c r="AM128" s="2">
        <v>113</v>
      </c>
      <c r="AN128" t="s">
        <v>5313</v>
      </c>
      <c r="BM128" s="2">
        <v>113</v>
      </c>
      <c r="BN128" s="166" t="s">
        <v>3930</v>
      </c>
      <c r="BO128" s="167" t="str">
        <f t="shared" si="2"/>
        <v>p</v>
      </c>
      <c r="BP128" s="242" t="str">
        <f t="shared" si="3"/>
        <v>(Lowercase  p )</v>
      </c>
      <c r="BQ128" s="20"/>
      <c r="CM128" s="2">
        <v>113</v>
      </c>
      <c r="CN128" s="529" t="s">
        <v>6710</v>
      </c>
      <c r="CO128" s="144"/>
      <c r="DM128" s="2">
        <v>113</v>
      </c>
      <c r="EM128" s="2">
        <v>113</v>
      </c>
      <c r="FM128" s="2">
        <v>113</v>
      </c>
    </row>
    <row r="129" spans="3:169" ht="16.5" thickBot="1">
      <c r="D129" t="s">
        <v>1569</v>
      </c>
      <c r="M129" s="2">
        <v>114</v>
      </c>
      <c r="N129" t="s">
        <v>4735</v>
      </c>
      <c r="AM129" s="2">
        <v>114</v>
      </c>
      <c r="AN129" t="s">
        <v>5269</v>
      </c>
      <c r="BM129" s="2">
        <v>114</v>
      </c>
      <c r="BN129" s="166" t="s">
        <v>3931</v>
      </c>
      <c r="BO129" s="167" t="str">
        <f t="shared" si="2"/>
        <v>q</v>
      </c>
      <c r="BP129" s="242" t="str">
        <f>"(Lowercase  " &amp; CHAR(BN129) &amp; " )"</f>
        <v>(Lowercase  q )</v>
      </c>
      <c r="BQ129" s="20"/>
      <c r="CM129" s="2">
        <v>114</v>
      </c>
      <c r="CN129" s="529" t="s">
        <v>6711</v>
      </c>
      <c r="CO129" s="144"/>
      <c r="DM129" s="2">
        <v>114</v>
      </c>
      <c r="EM129" s="2">
        <v>114</v>
      </c>
      <c r="FM129" s="2">
        <v>114</v>
      </c>
    </row>
    <row r="130" spans="3:169" ht="16.5" thickBot="1">
      <c r="D130" t="s">
        <v>1562</v>
      </c>
      <c r="M130" s="2">
        <v>115</v>
      </c>
      <c r="N130" t="s">
        <v>4760</v>
      </c>
      <c r="AM130" s="2">
        <v>115</v>
      </c>
      <c r="AN130" t="s">
        <v>4614</v>
      </c>
      <c r="BM130" s="2">
        <v>115</v>
      </c>
      <c r="BN130" s="166" t="s">
        <v>3932</v>
      </c>
      <c r="BO130" s="167" t="str">
        <f t="shared" si="2"/>
        <v>r</v>
      </c>
      <c r="BP130" s="242" t="str">
        <f t="shared" si="3"/>
        <v>(Lowercase  r )</v>
      </c>
      <c r="BQ130" s="20"/>
      <c r="CM130" s="2">
        <v>115</v>
      </c>
      <c r="CN130" s="529" t="s">
        <v>2602</v>
      </c>
      <c r="CO130" s="144"/>
      <c r="DM130" s="2">
        <v>115</v>
      </c>
      <c r="EM130" s="2">
        <v>115</v>
      </c>
      <c r="FM130" s="2">
        <v>115</v>
      </c>
    </row>
    <row r="131" spans="3:169" ht="16.5" thickBot="1">
      <c r="D131" t="s">
        <v>1554</v>
      </c>
      <c r="M131" s="2">
        <v>116</v>
      </c>
      <c r="N131" t="s">
        <v>1148</v>
      </c>
      <c r="AM131" s="2">
        <v>116</v>
      </c>
      <c r="AN131" t="s">
        <v>4962</v>
      </c>
      <c r="BM131" s="2">
        <v>116</v>
      </c>
      <c r="BN131" s="166" t="s">
        <v>3933</v>
      </c>
      <c r="BO131" s="167" t="str">
        <f t="shared" si="2"/>
        <v>s</v>
      </c>
      <c r="BP131" s="242" t="str">
        <f t="shared" si="3"/>
        <v>(Lowercase  s )</v>
      </c>
      <c r="BQ131" s="20"/>
      <c r="CM131" s="2">
        <v>116</v>
      </c>
      <c r="CN131" s="529" t="s">
        <v>2107</v>
      </c>
      <c r="CO131" s="144"/>
      <c r="DM131" s="2">
        <v>116</v>
      </c>
      <c r="EM131" s="2">
        <v>116</v>
      </c>
      <c r="FM131" s="2">
        <v>116</v>
      </c>
    </row>
    <row r="132" spans="3:169" ht="16.5" thickBot="1">
      <c r="D132" t="s">
        <v>1545</v>
      </c>
      <c r="M132" s="2">
        <v>117</v>
      </c>
      <c r="N132" t="s">
        <v>135</v>
      </c>
      <c r="AM132" s="2">
        <v>117</v>
      </c>
      <c r="AN132" t="s">
        <v>4962</v>
      </c>
      <c r="BM132" s="2">
        <v>117</v>
      </c>
      <c r="BN132" s="166" t="s">
        <v>3934</v>
      </c>
      <c r="BO132" s="167" t="str">
        <f t="shared" si="2"/>
        <v>t</v>
      </c>
      <c r="BP132" s="242" t="str">
        <f t="shared" si="3"/>
        <v>(Lowercase  t )</v>
      </c>
      <c r="BQ132" s="20"/>
      <c r="CM132" s="2">
        <v>117</v>
      </c>
      <c r="CN132" s="529" t="s">
        <v>6712</v>
      </c>
      <c r="CO132" s="144"/>
      <c r="DM132" s="2">
        <v>117</v>
      </c>
      <c r="EM132" s="2">
        <v>117</v>
      </c>
      <c r="FM132" s="2">
        <v>117</v>
      </c>
    </row>
    <row r="133" spans="3:169" ht="16.5" thickBot="1">
      <c r="D133" t="s">
        <v>1536</v>
      </c>
      <c r="M133" s="2">
        <v>118</v>
      </c>
      <c r="N133" t="s">
        <v>4772</v>
      </c>
      <c r="AM133" s="2">
        <v>118</v>
      </c>
      <c r="AN133" t="s">
        <v>5042</v>
      </c>
      <c r="BM133" s="2">
        <v>118</v>
      </c>
      <c r="BN133" s="166" t="s">
        <v>3935</v>
      </c>
      <c r="BO133" s="167" t="str">
        <f t="shared" si="2"/>
        <v>u</v>
      </c>
      <c r="BP133" s="242" t="str">
        <f t="shared" si="3"/>
        <v>(Lowercase  u )</v>
      </c>
      <c r="BQ133" s="20"/>
      <c r="CM133" s="2">
        <v>118</v>
      </c>
      <c r="CN133" s="529" t="s">
        <v>1989</v>
      </c>
      <c r="CO133" s="144"/>
      <c r="DM133" s="2">
        <v>118</v>
      </c>
      <c r="EM133" s="2">
        <v>118</v>
      </c>
      <c r="FM133" s="2">
        <v>118</v>
      </c>
    </row>
    <row r="134" spans="3:169" ht="16.5" thickBot="1">
      <c r="D134" t="s">
        <v>1529</v>
      </c>
      <c r="M134" s="2">
        <v>119</v>
      </c>
      <c r="N134" t="s">
        <v>4771</v>
      </c>
      <c r="AM134" s="2">
        <v>119</v>
      </c>
      <c r="AN134" t="s">
        <v>5308</v>
      </c>
      <c r="BM134" s="2">
        <v>119</v>
      </c>
      <c r="BN134" s="166" t="s">
        <v>3936</v>
      </c>
      <c r="BO134" s="167" t="str">
        <f t="shared" si="2"/>
        <v>v</v>
      </c>
      <c r="BP134" s="242" t="str">
        <f t="shared" si="3"/>
        <v>(Lowercase  v )</v>
      </c>
      <c r="BQ134" s="20"/>
      <c r="CM134" s="2">
        <v>119</v>
      </c>
      <c r="CN134" s="529" t="s">
        <v>6713</v>
      </c>
      <c r="CO134" s="144"/>
      <c r="DM134" s="2">
        <v>119</v>
      </c>
      <c r="EM134" s="2">
        <v>119</v>
      </c>
      <c r="FM134" s="2">
        <v>119</v>
      </c>
    </row>
    <row r="135" spans="3:169" ht="16.5" thickBot="1">
      <c r="M135" s="1">
        <v>120</v>
      </c>
      <c r="N135" t="s">
        <v>4773</v>
      </c>
      <c r="AM135" s="1">
        <v>120</v>
      </c>
      <c r="AN135" t="s">
        <v>5252</v>
      </c>
      <c r="BM135" s="1">
        <v>120</v>
      </c>
      <c r="BN135" s="166" t="s">
        <v>3937</v>
      </c>
      <c r="BO135" s="167" t="str">
        <f t="shared" si="2"/>
        <v>w</v>
      </c>
      <c r="BP135" s="242" t="str">
        <f t="shared" si="3"/>
        <v>(Lowercase  w )</v>
      </c>
      <c r="BQ135" s="20"/>
      <c r="CM135" s="1">
        <v>120</v>
      </c>
      <c r="CN135" s="529" t="s">
        <v>2062</v>
      </c>
      <c r="CO135" s="144"/>
      <c r="DM135" s="1">
        <v>120</v>
      </c>
      <c r="EM135" s="1">
        <v>120</v>
      </c>
      <c r="FM135" s="1">
        <v>120</v>
      </c>
    </row>
    <row r="136" spans="3:169" ht="16.5" thickBot="1">
      <c r="C136" t="s">
        <v>1513</v>
      </c>
      <c r="D136" t="s">
        <v>1512</v>
      </c>
      <c r="M136" s="3">
        <v>121</v>
      </c>
      <c r="N136" t="s">
        <v>4761</v>
      </c>
      <c r="AM136" s="3">
        <v>121</v>
      </c>
      <c r="AN136" t="s">
        <v>5309</v>
      </c>
      <c r="BM136" s="3">
        <v>121</v>
      </c>
      <c r="BN136" s="166" t="s">
        <v>3938</v>
      </c>
      <c r="BO136" s="167" t="str">
        <f t="shared" si="2"/>
        <v>x</v>
      </c>
      <c r="BP136" s="242" t="str">
        <f t="shared" si="3"/>
        <v>(Lowercase  x )</v>
      </c>
      <c r="BQ136" s="20"/>
      <c r="CM136" s="3">
        <v>121</v>
      </c>
      <c r="CN136" s="533" t="s">
        <v>6714</v>
      </c>
      <c r="CO136" s="144"/>
      <c r="DM136" s="3">
        <v>121</v>
      </c>
      <c r="EM136" s="3">
        <v>121</v>
      </c>
      <c r="FM136" s="3">
        <v>121</v>
      </c>
    </row>
    <row r="137" spans="3:169" ht="16.5" thickBot="1">
      <c r="D137" t="s">
        <v>1503</v>
      </c>
      <c r="M137" s="2">
        <v>122</v>
      </c>
      <c r="N137" t="s">
        <v>4762</v>
      </c>
      <c r="AM137" s="2">
        <v>122</v>
      </c>
      <c r="AN137" t="s">
        <v>5315</v>
      </c>
      <c r="BM137" s="2">
        <v>122</v>
      </c>
      <c r="BN137" s="166" t="s">
        <v>3939</v>
      </c>
      <c r="BO137" s="167" t="str">
        <f t="shared" si="2"/>
        <v>y</v>
      </c>
      <c r="BP137" s="242" t="str">
        <f t="shared" si="3"/>
        <v>(Lowercase  y )</v>
      </c>
      <c r="BQ137" s="20"/>
      <c r="CM137" s="2">
        <v>122</v>
      </c>
      <c r="CN137" s="529" t="s">
        <v>6715</v>
      </c>
      <c r="CO137" s="144"/>
      <c r="DM137" s="2">
        <v>122</v>
      </c>
      <c r="EM137" s="2">
        <v>122</v>
      </c>
      <c r="FM137" s="2">
        <v>122</v>
      </c>
    </row>
    <row r="138" spans="3:169" ht="16.5" thickBot="1">
      <c r="D138" t="s">
        <v>1495</v>
      </c>
      <c r="M138" s="2">
        <v>123</v>
      </c>
      <c r="N138" t="s">
        <v>4763</v>
      </c>
      <c r="AM138" s="2">
        <v>123</v>
      </c>
      <c r="AN138" t="s">
        <v>5316</v>
      </c>
      <c r="BM138" s="2">
        <v>123</v>
      </c>
      <c r="BN138" s="166" t="s">
        <v>3940</v>
      </c>
      <c r="BO138" s="167" t="str">
        <f t="shared" si="2"/>
        <v>z</v>
      </c>
      <c r="BP138" s="242" t="str">
        <f t="shared" si="3"/>
        <v>(Lowercase  z )</v>
      </c>
      <c r="BQ138" s="20"/>
      <c r="CM138" s="2">
        <v>123</v>
      </c>
      <c r="CN138" s="529" t="s">
        <v>6716</v>
      </c>
      <c r="CO138" s="144"/>
      <c r="DM138" s="2">
        <v>123</v>
      </c>
      <c r="EM138" s="2">
        <v>123</v>
      </c>
      <c r="FM138" s="2">
        <v>123</v>
      </c>
    </row>
    <row r="139" spans="3:169" ht="16.5" thickBot="1">
      <c r="D139" t="s">
        <v>1485</v>
      </c>
      <c r="M139" s="2">
        <v>124</v>
      </c>
      <c r="N139" t="s">
        <v>4764</v>
      </c>
      <c r="AM139" s="2">
        <v>124</v>
      </c>
      <c r="AN139" t="s">
        <v>5317</v>
      </c>
      <c r="BM139" s="2">
        <v>124</v>
      </c>
      <c r="BN139" s="166" t="s">
        <v>3941</v>
      </c>
      <c r="BO139" s="167" t="str">
        <f t="shared" si="2"/>
        <v>{</v>
      </c>
      <c r="BP139" s="241" t="s">
        <v>3942</v>
      </c>
      <c r="BQ139" s="20"/>
      <c r="CM139" s="2">
        <v>124</v>
      </c>
      <c r="CN139" s="529" t="s">
        <v>6717</v>
      </c>
      <c r="CO139" s="144"/>
      <c r="DM139" s="2">
        <v>124</v>
      </c>
      <c r="EM139" s="2">
        <v>124</v>
      </c>
      <c r="FM139" s="2">
        <v>124</v>
      </c>
    </row>
    <row r="140" spans="3:169" ht="16.5" thickBot="1">
      <c r="D140" t="s">
        <v>1477</v>
      </c>
      <c r="M140" s="2">
        <v>125</v>
      </c>
      <c r="N140" t="s">
        <v>4765</v>
      </c>
      <c r="AM140" s="2">
        <v>125</v>
      </c>
      <c r="AN140" t="s">
        <v>5318</v>
      </c>
      <c r="BM140" s="2">
        <v>125</v>
      </c>
      <c r="BN140" s="166" t="s">
        <v>3943</v>
      </c>
      <c r="BO140" s="167" t="str">
        <f t="shared" si="2"/>
        <v>|</v>
      </c>
      <c r="BP140" s="241" t="s">
        <v>3944</v>
      </c>
      <c r="BQ140" s="20"/>
      <c r="CM140" s="2">
        <v>125</v>
      </c>
      <c r="CN140" s="529" t="s">
        <v>6718</v>
      </c>
      <c r="CO140" s="144"/>
      <c r="DM140" s="2">
        <v>125</v>
      </c>
      <c r="EM140" s="2">
        <v>125</v>
      </c>
      <c r="FM140" s="2">
        <v>125</v>
      </c>
    </row>
    <row r="141" spans="3:169" ht="16.5" thickBot="1">
      <c r="D141" t="s">
        <v>1468</v>
      </c>
      <c r="M141" s="2">
        <v>126</v>
      </c>
      <c r="N141" t="s">
        <v>4769</v>
      </c>
      <c r="AM141" s="2">
        <v>126</v>
      </c>
      <c r="AN141" t="s">
        <v>5319</v>
      </c>
      <c r="BM141" s="2">
        <v>126</v>
      </c>
      <c r="BN141" s="166" t="s">
        <v>3945</v>
      </c>
      <c r="BO141" s="167" t="str">
        <f t="shared" si="2"/>
        <v>}</v>
      </c>
      <c r="BP141" s="241" t="s">
        <v>3942</v>
      </c>
      <c r="BQ141" s="20"/>
      <c r="CM141" s="2">
        <v>126</v>
      </c>
      <c r="CN141" s="529" t="s">
        <v>6719</v>
      </c>
      <c r="CO141" s="144"/>
      <c r="DM141" s="2">
        <v>126</v>
      </c>
      <c r="EM141" s="2">
        <v>126</v>
      </c>
      <c r="FM141" s="2">
        <v>126</v>
      </c>
    </row>
    <row r="142" spans="3:169" ht="16.5" thickBot="1">
      <c r="D142" t="s">
        <v>1460</v>
      </c>
      <c r="M142" s="2">
        <v>127</v>
      </c>
      <c r="N142" t="s">
        <v>4741</v>
      </c>
      <c r="AM142" s="2">
        <v>127</v>
      </c>
      <c r="AN142" t="s">
        <v>5320</v>
      </c>
      <c r="BM142" s="2">
        <v>127</v>
      </c>
      <c r="BN142" s="166" t="s">
        <v>3946</v>
      </c>
      <c r="BO142" s="167" t="str">
        <f t="shared" si="2"/>
        <v>~</v>
      </c>
      <c r="BP142" s="241" t="s">
        <v>3947</v>
      </c>
      <c r="BQ142" s="20"/>
      <c r="CM142" s="2">
        <v>127</v>
      </c>
      <c r="CN142" s="529" t="s">
        <v>6720</v>
      </c>
      <c r="CO142" s="144"/>
      <c r="DM142" s="2">
        <v>127</v>
      </c>
      <c r="EM142" s="2">
        <v>127</v>
      </c>
      <c r="FM142" s="2">
        <v>127</v>
      </c>
    </row>
    <row r="143" spans="3:169" ht="16.5" thickBot="1">
      <c r="D143" t="s">
        <v>1450</v>
      </c>
      <c r="M143" s="2">
        <v>128</v>
      </c>
      <c r="N143" t="s">
        <v>4751</v>
      </c>
      <c r="AM143" s="2">
        <v>128</v>
      </c>
      <c r="AN143" t="s">
        <v>5321</v>
      </c>
      <c r="BM143" s="2">
        <v>128</v>
      </c>
      <c r="BN143" s="166" t="s">
        <v>3948</v>
      </c>
      <c r="BO143" s="168" t="s">
        <v>3949</v>
      </c>
      <c r="BP143" s="241" t="s">
        <v>3950</v>
      </c>
      <c r="BQ143" s="20"/>
      <c r="CM143" s="2">
        <v>128</v>
      </c>
      <c r="CN143" s="529" t="s">
        <v>6721</v>
      </c>
      <c r="CO143" s="144"/>
      <c r="DM143" s="2">
        <v>128</v>
      </c>
      <c r="EM143" s="2">
        <v>128</v>
      </c>
      <c r="FM143" s="2">
        <v>128</v>
      </c>
    </row>
    <row r="144" spans="3:169" ht="16.5" thickBot="1">
      <c r="M144" s="2">
        <v>129</v>
      </c>
      <c r="N144" t="s">
        <v>4752</v>
      </c>
      <c r="AM144" s="2">
        <v>129</v>
      </c>
      <c r="AN144" t="s">
        <v>5322</v>
      </c>
      <c r="BM144" s="2">
        <v>129</v>
      </c>
      <c r="BN144" s="166" t="s">
        <v>3951</v>
      </c>
      <c r="BO144" s="167" t="s">
        <v>3952</v>
      </c>
      <c r="BP144" s="243" t="s">
        <v>3953</v>
      </c>
      <c r="BQ144" s="20"/>
      <c r="CM144" s="2">
        <v>129</v>
      </c>
      <c r="CN144" s="529" t="s">
        <v>6722</v>
      </c>
      <c r="CO144" s="144"/>
      <c r="DM144" s="2">
        <v>129</v>
      </c>
      <c r="EM144" s="2">
        <v>129</v>
      </c>
      <c r="FM144" s="2">
        <v>129</v>
      </c>
    </row>
    <row r="145" spans="3:169" ht="16.5" thickBot="1">
      <c r="C145" t="s">
        <v>1434</v>
      </c>
      <c r="D145" t="s">
        <v>1433</v>
      </c>
      <c r="M145" s="2">
        <v>130</v>
      </c>
      <c r="N145" t="s">
        <v>4743</v>
      </c>
      <c r="AM145" s="2">
        <v>130</v>
      </c>
      <c r="AN145" t="s">
        <v>5286</v>
      </c>
      <c r="BM145" s="2">
        <v>130</v>
      </c>
      <c r="BN145" s="166" t="s">
        <v>3954</v>
      </c>
      <c r="BO145" s="167" t="s">
        <v>3955</v>
      </c>
      <c r="BP145" s="241" t="s">
        <v>3956</v>
      </c>
      <c r="BQ145" s="20"/>
      <c r="CM145" s="2">
        <v>130</v>
      </c>
      <c r="CN145" s="529" t="s">
        <v>6723</v>
      </c>
      <c r="CO145" s="144"/>
      <c r="DM145" s="2">
        <v>130</v>
      </c>
      <c r="EM145" s="2">
        <v>130</v>
      </c>
      <c r="FM145" s="2">
        <v>130</v>
      </c>
    </row>
    <row r="146" spans="3:169" ht="16.5" thickBot="1">
      <c r="D146" t="s">
        <v>1424</v>
      </c>
      <c r="M146" s="2">
        <v>131</v>
      </c>
      <c r="N146" t="s">
        <v>4742</v>
      </c>
      <c r="AM146" s="2">
        <v>131</v>
      </c>
      <c r="AN146" t="s">
        <v>5287</v>
      </c>
      <c r="BM146" s="2">
        <v>131</v>
      </c>
      <c r="BN146" s="166" t="s">
        <v>3957</v>
      </c>
      <c r="BO146" s="167" t="s">
        <v>3958</v>
      </c>
      <c r="BP146" s="241" t="s">
        <v>3959</v>
      </c>
      <c r="BQ146" s="20"/>
      <c r="CM146" s="2">
        <v>131</v>
      </c>
      <c r="CN146" s="529" t="s">
        <v>6724</v>
      </c>
      <c r="CO146" s="144"/>
      <c r="DM146" s="2">
        <v>131</v>
      </c>
      <c r="EM146" s="2">
        <v>131</v>
      </c>
      <c r="FM146" s="2">
        <v>131</v>
      </c>
    </row>
    <row r="147" spans="3:169" ht="16.5" thickBot="1">
      <c r="D147" t="s">
        <v>1415</v>
      </c>
      <c r="M147" s="1">
        <v>132</v>
      </c>
      <c r="N147" t="s">
        <v>4720</v>
      </c>
      <c r="AM147" s="1">
        <v>132</v>
      </c>
      <c r="AN147" t="s">
        <v>5309</v>
      </c>
      <c r="BM147" s="1">
        <v>132</v>
      </c>
      <c r="BN147" s="166" t="s">
        <v>3960</v>
      </c>
      <c r="BO147" s="167" t="s">
        <v>3961</v>
      </c>
      <c r="BP147" s="241" t="s">
        <v>3962</v>
      </c>
      <c r="BQ147" s="20"/>
      <c r="CM147" s="1">
        <v>132</v>
      </c>
      <c r="CN147" s="529" t="s">
        <v>6725</v>
      </c>
      <c r="CO147" s="144"/>
      <c r="DM147" s="1">
        <v>132</v>
      </c>
      <c r="EM147" s="1">
        <v>132</v>
      </c>
      <c r="FM147" s="1">
        <v>132</v>
      </c>
    </row>
    <row r="148" spans="3:169" ht="16.5" thickBot="1">
      <c r="D148" t="s">
        <v>1405</v>
      </c>
      <c r="M148" s="3">
        <v>133</v>
      </c>
      <c r="N148" t="s">
        <v>4744</v>
      </c>
      <c r="AM148" s="3">
        <v>133</v>
      </c>
      <c r="AN148" t="s">
        <v>5323</v>
      </c>
      <c r="BM148" s="3">
        <v>133</v>
      </c>
      <c r="BN148" s="166" t="s">
        <v>3963</v>
      </c>
      <c r="BO148" s="167" t="s">
        <v>3964</v>
      </c>
      <c r="BP148" s="241" t="s">
        <v>3965</v>
      </c>
      <c r="BQ148" s="20"/>
      <c r="CM148" s="3">
        <v>133</v>
      </c>
      <c r="CN148" s="529" t="s">
        <v>6726</v>
      </c>
      <c r="CO148" s="144"/>
      <c r="DM148" s="3">
        <v>133</v>
      </c>
      <c r="EM148" s="3">
        <v>133</v>
      </c>
      <c r="FM148" s="3">
        <v>133</v>
      </c>
    </row>
    <row r="149" spans="3:169" ht="16.5" thickBot="1">
      <c r="D149" t="s">
        <v>1396</v>
      </c>
      <c r="M149" s="2">
        <v>134</v>
      </c>
      <c r="N149" t="s">
        <v>4745</v>
      </c>
      <c r="AM149" s="2">
        <v>134</v>
      </c>
      <c r="AN149" t="s">
        <v>4311</v>
      </c>
      <c r="BM149" s="2">
        <v>134</v>
      </c>
      <c r="BN149" s="166" t="s">
        <v>3966</v>
      </c>
      <c r="BO149" s="167" t="s">
        <v>3967</v>
      </c>
      <c r="BP149" s="241" t="s">
        <v>3968</v>
      </c>
      <c r="BQ149" s="20"/>
      <c r="CM149" s="2">
        <v>134</v>
      </c>
      <c r="CN149" s="529" t="s">
        <v>2488</v>
      </c>
      <c r="CO149" s="144"/>
      <c r="DM149" s="2">
        <v>134</v>
      </c>
      <c r="EM149" s="2">
        <v>134</v>
      </c>
      <c r="FM149" s="2">
        <v>134</v>
      </c>
    </row>
    <row r="150" spans="3:169" ht="16.5" thickBot="1">
      <c r="D150" t="s">
        <v>1386</v>
      </c>
      <c r="M150" s="2">
        <v>135</v>
      </c>
      <c r="N150" t="s">
        <v>4748</v>
      </c>
      <c r="AM150" s="2">
        <v>135</v>
      </c>
      <c r="AN150" t="s">
        <v>4621</v>
      </c>
      <c r="BM150" s="2">
        <v>135</v>
      </c>
      <c r="BN150" s="166" t="s">
        <v>3969</v>
      </c>
      <c r="BO150" s="167" t="s">
        <v>3970</v>
      </c>
      <c r="BP150" s="241" t="s">
        <v>3971</v>
      </c>
      <c r="BQ150" s="20"/>
      <c r="CM150" s="2">
        <v>135</v>
      </c>
      <c r="CN150" s="530" t="s">
        <v>6727</v>
      </c>
      <c r="CO150" s="144"/>
      <c r="DM150" s="2">
        <v>135</v>
      </c>
      <c r="EM150" s="2">
        <v>135</v>
      </c>
      <c r="FM150" s="2">
        <v>135</v>
      </c>
    </row>
    <row r="151" spans="3:169" ht="17.25" thickTop="1" thickBot="1">
      <c r="D151" t="s">
        <v>1378</v>
      </c>
      <c r="M151" s="2">
        <v>136</v>
      </c>
      <c r="N151" t="s">
        <v>4746</v>
      </c>
      <c r="AM151" s="2">
        <v>136</v>
      </c>
      <c r="AN151" t="s">
        <v>5324</v>
      </c>
      <c r="BM151" s="2">
        <v>136</v>
      </c>
      <c r="BN151" s="166" t="s">
        <v>3972</v>
      </c>
      <c r="BO151" s="167" t="s">
        <v>3973</v>
      </c>
      <c r="BP151" s="243" t="s">
        <v>3974</v>
      </c>
      <c r="BQ151" s="20"/>
      <c r="CM151" s="2">
        <v>136</v>
      </c>
      <c r="CN151" s="529" t="s">
        <v>259</v>
      </c>
      <c r="CO151" s="144"/>
      <c r="DM151" s="2">
        <v>136</v>
      </c>
      <c r="EM151" s="2">
        <v>136</v>
      </c>
      <c r="FM151" s="2">
        <v>136</v>
      </c>
    </row>
    <row r="152" spans="3:169" ht="16.5" thickBot="1">
      <c r="D152" t="s">
        <v>1368</v>
      </c>
      <c r="M152" s="2">
        <v>137</v>
      </c>
      <c r="N152" t="s">
        <v>4747</v>
      </c>
      <c r="AM152" s="2">
        <v>137</v>
      </c>
      <c r="AN152" t="s">
        <v>5269</v>
      </c>
      <c r="BM152" s="2">
        <v>137</v>
      </c>
      <c r="BN152" s="166" t="s">
        <v>3975</v>
      </c>
      <c r="BO152" s="167" t="s">
        <v>3976</v>
      </c>
      <c r="BP152" s="241" t="s">
        <v>3977</v>
      </c>
      <c r="BQ152" s="20"/>
      <c r="CM152" s="2">
        <v>137</v>
      </c>
      <c r="CN152" s="529" t="s">
        <v>1962</v>
      </c>
      <c r="CO152" s="144"/>
      <c r="DM152" s="2">
        <v>137</v>
      </c>
      <c r="EM152" s="2">
        <v>137</v>
      </c>
      <c r="FM152" s="2">
        <v>137</v>
      </c>
    </row>
    <row r="153" spans="3:169" ht="16.5" thickBot="1">
      <c r="D153" t="s">
        <v>1358</v>
      </c>
      <c r="M153" s="2">
        <v>138</v>
      </c>
      <c r="N153" t="s">
        <v>4753</v>
      </c>
      <c r="AM153" s="2">
        <v>138</v>
      </c>
      <c r="AN153" t="s">
        <v>4984</v>
      </c>
      <c r="BM153" s="2">
        <v>138</v>
      </c>
      <c r="BN153" s="166" t="s">
        <v>3978</v>
      </c>
      <c r="BO153" s="167" t="s">
        <v>3979</v>
      </c>
      <c r="BP153" s="241" t="s">
        <v>3980</v>
      </c>
      <c r="BQ153" s="20"/>
      <c r="CM153" s="2">
        <v>138</v>
      </c>
      <c r="CN153" s="529" t="s">
        <v>2221</v>
      </c>
      <c r="CO153" s="144"/>
      <c r="DM153" s="2">
        <v>138</v>
      </c>
      <c r="EM153" s="2">
        <v>138</v>
      </c>
      <c r="FM153" s="2">
        <v>138</v>
      </c>
    </row>
    <row r="154" spans="3:169" ht="16.5" thickBot="1">
      <c r="D154" t="s">
        <v>1349</v>
      </c>
      <c r="M154" s="2">
        <v>139</v>
      </c>
      <c r="N154" t="s">
        <v>4759</v>
      </c>
      <c r="AM154" s="2">
        <v>139</v>
      </c>
      <c r="AN154" t="s">
        <v>4978</v>
      </c>
      <c r="BM154" s="2">
        <v>139</v>
      </c>
      <c r="BN154" s="166" t="s">
        <v>3981</v>
      </c>
      <c r="BO154" s="167" t="s">
        <v>3982</v>
      </c>
      <c r="BP154" s="241" t="s">
        <v>3983</v>
      </c>
      <c r="BQ154" s="20"/>
      <c r="CM154" s="2">
        <v>139</v>
      </c>
      <c r="CN154" s="529" t="s">
        <v>525</v>
      </c>
      <c r="CO154" s="144"/>
      <c r="DM154" s="2">
        <v>139</v>
      </c>
      <c r="EM154" s="2">
        <v>139</v>
      </c>
      <c r="FM154" s="2">
        <v>139</v>
      </c>
    </row>
    <row r="155" spans="3:169" ht="16.5" thickBot="1">
      <c r="D155" t="s">
        <v>1340</v>
      </c>
      <c r="M155" s="2">
        <v>140</v>
      </c>
      <c r="N155" t="s">
        <v>4781</v>
      </c>
      <c r="AM155" s="2">
        <v>140</v>
      </c>
      <c r="AN155" t="s">
        <v>5280</v>
      </c>
      <c r="BM155" s="2">
        <v>140</v>
      </c>
      <c r="BN155" s="166" t="s">
        <v>3984</v>
      </c>
      <c r="BO155" s="167" t="s">
        <v>3985</v>
      </c>
      <c r="BP155" s="241" t="s">
        <v>3986</v>
      </c>
      <c r="BQ155" s="20"/>
      <c r="CM155" s="2">
        <v>140</v>
      </c>
      <c r="CN155" s="529" t="s">
        <v>6728</v>
      </c>
      <c r="CO155" s="144"/>
      <c r="DM155" s="2">
        <v>140</v>
      </c>
      <c r="EM155" s="2">
        <v>140</v>
      </c>
      <c r="FM155" s="2">
        <v>140</v>
      </c>
    </row>
    <row r="156" spans="3:169" ht="16.5" thickBot="1">
      <c r="D156" t="s">
        <v>1330</v>
      </c>
      <c r="M156" s="2">
        <v>141</v>
      </c>
      <c r="N156" t="s">
        <v>4780</v>
      </c>
      <c r="AM156" s="2">
        <v>141</v>
      </c>
      <c r="AN156" t="s">
        <v>5270</v>
      </c>
      <c r="BM156" s="2">
        <v>141</v>
      </c>
      <c r="BN156" s="166" t="s">
        <v>3987</v>
      </c>
      <c r="BO156" s="167" t="s">
        <v>3988</v>
      </c>
      <c r="BP156" s="241" t="s">
        <v>3989</v>
      </c>
      <c r="BQ156" s="20"/>
      <c r="CM156" s="2">
        <v>141</v>
      </c>
      <c r="CN156" s="533" t="s">
        <v>2472</v>
      </c>
      <c r="CO156" s="144"/>
      <c r="DM156" s="2">
        <v>141</v>
      </c>
      <c r="EM156" s="2">
        <v>141</v>
      </c>
      <c r="FM156" s="2">
        <v>141</v>
      </c>
    </row>
    <row r="157" spans="3:169" ht="16.5" thickBot="1">
      <c r="M157" s="2">
        <v>142</v>
      </c>
      <c r="N157" t="s">
        <v>4779</v>
      </c>
      <c r="AM157" s="2">
        <v>142</v>
      </c>
      <c r="AN157" t="s">
        <v>5309</v>
      </c>
      <c r="BM157" s="2">
        <v>142</v>
      </c>
      <c r="BN157" s="166" t="s">
        <v>3990</v>
      </c>
      <c r="BO157" s="167" t="s">
        <v>3991</v>
      </c>
      <c r="BP157" s="241" t="s">
        <v>3992</v>
      </c>
      <c r="BQ157" s="20"/>
      <c r="CM157" s="2">
        <v>142</v>
      </c>
      <c r="CN157" s="529" t="s">
        <v>6729</v>
      </c>
      <c r="CO157" s="144"/>
      <c r="DM157" s="2">
        <v>142</v>
      </c>
      <c r="EM157" s="2">
        <v>142</v>
      </c>
      <c r="FM157" s="2">
        <v>142</v>
      </c>
    </row>
    <row r="158" spans="3:169" ht="16.5" thickBot="1">
      <c r="C158" t="s">
        <v>1313</v>
      </c>
      <c r="D158" t="s">
        <v>1312</v>
      </c>
      <c r="M158" s="2">
        <v>143</v>
      </c>
      <c r="N158" t="s">
        <v>4782</v>
      </c>
      <c r="AM158" s="2">
        <v>143</v>
      </c>
      <c r="AN158" t="s">
        <v>5325</v>
      </c>
      <c r="BM158" s="2">
        <v>143</v>
      </c>
      <c r="BN158" s="166" t="s">
        <v>3993</v>
      </c>
      <c r="BO158" s="167" t="s">
        <v>3994</v>
      </c>
      <c r="BP158" s="241" t="s">
        <v>3995</v>
      </c>
      <c r="BQ158" s="20"/>
      <c r="CM158" s="2">
        <v>143</v>
      </c>
      <c r="CN158" s="529" t="s">
        <v>6730</v>
      </c>
      <c r="CO158" s="144"/>
      <c r="DM158" s="2">
        <v>143</v>
      </c>
      <c r="EM158" s="2">
        <v>143</v>
      </c>
      <c r="FM158" s="2">
        <v>143</v>
      </c>
    </row>
    <row r="159" spans="3:169" ht="16.5" thickBot="1">
      <c r="D159" t="s">
        <v>1302</v>
      </c>
      <c r="M159" s="1">
        <v>144</v>
      </c>
      <c r="N159" t="s">
        <v>4783</v>
      </c>
      <c r="AM159" s="1">
        <v>144</v>
      </c>
      <c r="AN159" t="s">
        <v>5326</v>
      </c>
      <c r="BM159" s="1">
        <v>144</v>
      </c>
      <c r="BN159" s="166" t="s">
        <v>3996</v>
      </c>
      <c r="BO159" s="167" t="s">
        <v>3997</v>
      </c>
      <c r="BP159" s="241" t="s">
        <v>3998</v>
      </c>
      <c r="BQ159" s="20"/>
      <c r="CM159" s="1">
        <v>144</v>
      </c>
      <c r="CN159" s="530" t="s">
        <v>6731</v>
      </c>
      <c r="CO159" s="144"/>
      <c r="DM159" s="1">
        <v>144</v>
      </c>
      <c r="EM159" s="1">
        <v>144</v>
      </c>
      <c r="FM159" s="1">
        <v>144</v>
      </c>
    </row>
    <row r="160" spans="3:169" ht="16.5" thickBot="1">
      <c r="D160" t="s">
        <v>1293</v>
      </c>
      <c r="M160" s="3">
        <v>145</v>
      </c>
      <c r="N160" t="s">
        <v>4758</v>
      </c>
      <c r="AM160" s="3">
        <v>145</v>
      </c>
      <c r="AN160" t="s">
        <v>5327</v>
      </c>
      <c r="BM160" s="3">
        <v>145</v>
      </c>
      <c r="BN160" s="166" t="s">
        <v>3999</v>
      </c>
      <c r="BO160" s="167" t="s">
        <v>4000</v>
      </c>
      <c r="BP160" s="241" t="s">
        <v>4001</v>
      </c>
      <c r="BQ160" s="20"/>
      <c r="CM160" s="3">
        <v>145</v>
      </c>
      <c r="CN160" s="534" t="s">
        <v>6732</v>
      </c>
      <c r="CO160" s="144"/>
      <c r="DM160" s="3">
        <v>145</v>
      </c>
      <c r="EM160" s="3">
        <v>145</v>
      </c>
      <c r="FM160" s="3">
        <v>145</v>
      </c>
    </row>
    <row r="161" spans="4:169" ht="16.5" thickBot="1">
      <c r="D161" t="s">
        <v>1284</v>
      </c>
      <c r="M161" s="2">
        <v>146</v>
      </c>
      <c r="N161" t="s">
        <v>4774</v>
      </c>
      <c r="AM161" s="2">
        <v>146</v>
      </c>
      <c r="AN161" t="s">
        <v>5328</v>
      </c>
      <c r="BM161" s="2">
        <v>146</v>
      </c>
      <c r="BN161" s="166" t="s">
        <v>4002</v>
      </c>
      <c r="BO161" s="167" t="s">
        <v>4003</v>
      </c>
      <c r="BP161" s="241" t="s">
        <v>4004</v>
      </c>
      <c r="BQ161" s="20"/>
      <c r="CM161" s="2">
        <v>146</v>
      </c>
      <c r="CN161" s="534" t="s">
        <v>6733</v>
      </c>
      <c r="CO161" s="144"/>
      <c r="DM161" s="2">
        <v>146</v>
      </c>
      <c r="EM161" s="2">
        <v>146</v>
      </c>
      <c r="FM161" s="2">
        <v>146</v>
      </c>
    </row>
    <row r="162" spans="4:169" ht="16.5" thickBot="1">
      <c r="D162" t="s">
        <v>1276</v>
      </c>
      <c r="M162" s="2">
        <v>147</v>
      </c>
      <c r="N162" t="s">
        <v>4775</v>
      </c>
      <c r="AM162" s="2">
        <v>147</v>
      </c>
      <c r="AN162" t="s">
        <v>5329</v>
      </c>
      <c r="BM162" s="2">
        <v>147</v>
      </c>
      <c r="BN162" s="166" t="s">
        <v>4005</v>
      </c>
      <c r="BO162" s="167" t="s">
        <v>4006</v>
      </c>
      <c r="BP162" s="241" t="s">
        <v>4007</v>
      </c>
      <c r="BQ162" s="20"/>
      <c r="CM162" s="2">
        <v>147</v>
      </c>
      <c r="CN162" s="534" t="s">
        <v>6734</v>
      </c>
      <c r="CO162" s="144"/>
      <c r="DM162" s="2">
        <v>147</v>
      </c>
      <c r="EM162" s="2">
        <v>147</v>
      </c>
      <c r="FM162" s="2">
        <v>147</v>
      </c>
    </row>
    <row r="163" spans="4:169" ht="16.5" thickBot="1">
      <c r="D163" t="s">
        <v>1267</v>
      </c>
      <c r="M163" s="2">
        <v>148</v>
      </c>
      <c r="N163" t="s">
        <v>4776</v>
      </c>
      <c r="AM163" s="2">
        <v>148</v>
      </c>
      <c r="AN163" t="s">
        <v>5330</v>
      </c>
      <c r="BM163" s="2">
        <v>148</v>
      </c>
      <c r="BN163" s="166" t="s">
        <v>4008</v>
      </c>
      <c r="BO163" s="167" t="s">
        <v>4009</v>
      </c>
      <c r="BP163" s="241" t="s">
        <v>4010</v>
      </c>
      <c r="BQ163" s="20"/>
      <c r="CM163" s="2">
        <v>148</v>
      </c>
      <c r="CN163" s="534" t="s">
        <v>5328</v>
      </c>
      <c r="CO163" s="144"/>
      <c r="DM163" s="2">
        <v>148</v>
      </c>
      <c r="EM163" s="2">
        <v>148</v>
      </c>
      <c r="FM163" s="2">
        <v>148</v>
      </c>
    </row>
    <row r="164" spans="4:169" ht="16.5" thickBot="1">
      <c r="D164" t="s">
        <v>1259</v>
      </c>
      <c r="M164" s="2">
        <v>149</v>
      </c>
      <c r="N164" t="s">
        <v>4777</v>
      </c>
      <c r="AM164" s="2">
        <v>149</v>
      </c>
      <c r="AN164" t="s">
        <v>5331</v>
      </c>
      <c r="BM164" s="2">
        <v>149</v>
      </c>
      <c r="BN164" s="166" t="s">
        <v>4011</v>
      </c>
      <c r="BO164" s="167" t="s">
        <v>4012</v>
      </c>
      <c r="BP164" s="241" t="s">
        <v>4013</v>
      </c>
      <c r="BQ164" s="20"/>
      <c r="CM164" s="2">
        <v>149</v>
      </c>
      <c r="CN164" s="534" t="s">
        <v>6735</v>
      </c>
      <c r="CO164" s="144"/>
      <c r="DM164" s="2">
        <v>149</v>
      </c>
      <c r="EM164" s="2">
        <v>149</v>
      </c>
      <c r="FM164" s="2">
        <v>149</v>
      </c>
    </row>
    <row r="165" spans="4:169" ht="16.5" thickBot="1">
      <c r="D165" t="s">
        <v>1251</v>
      </c>
      <c r="M165" s="2">
        <v>150</v>
      </c>
      <c r="N165" t="s">
        <v>4778</v>
      </c>
      <c r="AM165" s="2">
        <v>150</v>
      </c>
      <c r="AN165" t="s">
        <v>5332</v>
      </c>
      <c r="BM165" s="2">
        <v>150</v>
      </c>
      <c r="BN165" s="166" t="s">
        <v>4014</v>
      </c>
      <c r="BO165" s="167" t="s">
        <v>4015</v>
      </c>
      <c r="BP165" s="241" t="s">
        <v>4016</v>
      </c>
      <c r="BQ165" s="20"/>
      <c r="CM165" s="2">
        <v>150</v>
      </c>
      <c r="CN165" s="534" t="s">
        <v>5329</v>
      </c>
      <c r="CO165" s="144"/>
      <c r="DM165" s="2">
        <v>150</v>
      </c>
      <c r="EM165" s="2">
        <v>150</v>
      </c>
      <c r="FM165" s="2">
        <v>150</v>
      </c>
    </row>
    <row r="166" spans="4:169" ht="16.5" thickBot="1">
      <c r="D166" t="s">
        <v>1243</v>
      </c>
      <c r="M166" s="2">
        <v>151</v>
      </c>
      <c r="N166" t="s">
        <v>576</v>
      </c>
      <c r="AM166" s="2">
        <v>151</v>
      </c>
      <c r="AN166" t="s">
        <v>5333</v>
      </c>
      <c r="BM166" s="2">
        <v>151</v>
      </c>
      <c r="BN166" s="166" t="s">
        <v>4017</v>
      </c>
      <c r="BO166" s="167" t="s">
        <v>4018</v>
      </c>
      <c r="BP166" s="241" t="s">
        <v>4019</v>
      </c>
      <c r="BQ166" s="20"/>
      <c r="CM166" s="2">
        <v>151</v>
      </c>
      <c r="CN166" s="534" t="s">
        <v>6736</v>
      </c>
      <c r="CO166" s="144"/>
      <c r="DM166" s="2">
        <v>151</v>
      </c>
      <c r="EM166" s="2">
        <v>151</v>
      </c>
      <c r="FM166" s="2">
        <v>151</v>
      </c>
    </row>
    <row r="167" spans="4:169" ht="16.5" thickBot="1">
      <c r="M167" s="2">
        <v>152</v>
      </c>
      <c r="N167" t="s">
        <v>4766</v>
      </c>
      <c r="AM167" s="2">
        <v>152</v>
      </c>
      <c r="AN167" t="s">
        <v>5311</v>
      </c>
      <c r="BM167" s="2">
        <v>152</v>
      </c>
      <c r="BN167" s="166" t="s">
        <v>4020</v>
      </c>
      <c r="BO167" s="167" t="s">
        <v>4021</v>
      </c>
      <c r="BP167" s="241" t="s">
        <v>4022</v>
      </c>
      <c r="BQ167" s="20"/>
      <c r="CM167" s="2">
        <v>152</v>
      </c>
      <c r="CN167" s="534" t="s">
        <v>6737</v>
      </c>
      <c r="CO167" s="144"/>
      <c r="DM167" s="2">
        <v>152</v>
      </c>
      <c r="EM167" s="2">
        <v>152</v>
      </c>
      <c r="FM167" s="2">
        <v>152</v>
      </c>
    </row>
    <row r="168" spans="4:169" ht="16.5" thickBot="1">
      <c r="M168" s="2">
        <v>153</v>
      </c>
      <c r="N168" t="s">
        <v>4767</v>
      </c>
      <c r="AM168" s="2">
        <v>153</v>
      </c>
      <c r="AN168" t="s">
        <v>4311</v>
      </c>
      <c r="BM168" s="2">
        <v>153</v>
      </c>
      <c r="BN168" s="166" t="s">
        <v>4023</v>
      </c>
      <c r="BO168" s="167" t="s">
        <v>4024</v>
      </c>
      <c r="BP168" s="241" t="s">
        <v>4025</v>
      </c>
      <c r="BQ168" s="20"/>
      <c r="CM168" s="2">
        <v>153</v>
      </c>
      <c r="CN168" s="535" t="s">
        <v>5327</v>
      </c>
      <c r="CO168" s="144"/>
      <c r="DM168" s="2">
        <v>153</v>
      </c>
      <c r="EM168" s="2">
        <v>153</v>
      </c>
      <c r="FM168" s="2">
        <v>153</v>
      </c>
    </row>
    <row r="169" spans="4:169" ht="16.5" thickBot="1">
      <c r="M169" s="2">
        <v>154</v>
      </c>
      <c r="N169" t="s">
        <v>4770</v>
      </c>
      <c r="AM169" s="2">
        <v>154</v>
      </c>
      <c r="AN169" t="s">
        <v>1495</v>
      </c>
      <c r="BM169" s="2">
        <v>154</v>
      </c>
      <c r="BN169" s="166" t="s">
        <v>4026</v>
      </c>
      <c r="BO169" s="167" t="s">
        <v>4027</v>
      </c>
      <c r="BP169" s="241" t="s">
        <v>4028</v>
      </c>
      <c r="BQ169" s="20"/>
      <c r="CM169" s="2">
        <v>154</v>
      </c>
      <c r="CN169" s="535" t="s">
        <v>5326</v>
      </c>
      <c r="CO169" s="144"/>
      <c r="DM169" s="2">
        <v>154</v>
      </c>
      <c r="EM169" s="2">
        <v>154</v>
      </c>
      <c r="FM169" s="2">
        <v>154</v>
      </c>
    </row>
    <row r="170" spans="4:169" ht="16.5" thickBot="1">
      <c r="M170" s="2">
        <v>155</v>
      </c>
      <c r="N170" t="s">
        <v>4768</v>
      </c>
      <c r="AM170" s="2">
        <v>155</v>
      </c>
      <c r="AN170" t="s">
        <v>5334</v>
      </c>
      <c r="BM170" s="2">
        <v>155</v>
      </c>
      <c r="BN170" s="166" t="s">
        <v>4029</v>
      </c>
      <c r="BO170" s="167" t="s">
        <v>4030</v>
      </c>
      <c r="BP170" s="241" t="s">
        <v>4031</v>
      </c>
      <c r="BQ170" s="20"/>
      <c r="CM170" s="2">
        <v>155</v>
      </c>
      <c r="CN170" s="534" t="s">
        <v>6738</v>
      </c>
      <c r="CO170" s="144"/>
      <c r="DM170" s="2">
        <v>155</v>
      </c>
      <c r="EM170" s="2">
        <v>155</v>
      </c>
      <c r="FM170" s="2">
        <v>155</v>
      </c>
    </row>
    <row r="171" spans="4:169" ht="16.5" thickBot="1">
      <c r="M171" s="1">
        <v>156</v>
      </c>
      <c r="N171" t="s">
        <v>2101</v>
      </c>
      <c r="AM171" s="1">
        <v>156</v>
      </c>
      <c r="AN171" t="s">
        <v>5335</v>
      </c>
      <c r="BM171" s="1">
        <v>156</v>
      </c>
      <c r="BN171" s="166" t="s">
        <v>4032</v>
      </c>
      <c r="BO171" s="167" t="s">
        <v>4033</v>
      </c>
      <c r="BP171" s="241" t="s">
        <v>4034</v>
      </c>
      <c r="BQ171" s="20"/>
      <c r="CM171" s="1">
        <v>156</v>
      </c>
      <c r="CN171" s="535" t="s">
        <v>6739</v>
      </c>
      <c r="CO171" s="144"/>
      <c r="DM171" s="1">
        <v>156</v>
      </c>
      <c r="EM171" s="1">
        <v>156</v>
      </c>
      <c r="FM171" s="1">
        <v>156</v>
      </c>
    </row>
    <row r="172" spans="4:169" ht="16.5" thickBot="1">
      <c r="M172" s="3">
        <v>157</v>
      </c>
      <c r="N172" t="s">
        <v>4843</v>
      </c>
      <c r="AM172" s="3">
        <v>157</v>
      </c>
      <c r="AN172" t="s">
        <v>5336</v>
      </c>
      <c r="BM172" s="3">
        <v>157</v>
      </c>
      <c r="BN172" s="166" t="s">
        <v>4035</v>
      </c>
      <c r="BO172" s="167" t="s">
        <v>4036</v>
      </c>
      <c r="BP172" s="243" t="s">
        <v>4037</v>
      </c>
      <c r="BQ172" s="20"/>
      <c r="CM172" s="3">
        <v>157</v>
      </c>
      <c r="CN172" s="534" t="s">
        <v>6740</v>
      </c>
      <c r="CO172" s="144"/>
      <c r="DM172" s="3">
        <v>157</v>
      </c>
      <c r="EM172" s="3">
        <v>157</v>
      </c>
      <c r="FM172" s="3">
        <v>157</v>
      </c>
    </row>
    <row r="173" spans="4:169" ht="16.5" thickBot="1">
      <c r="M173" s="2">
        <v>158</v>
      </c>
      <c r="N173" t="s">
        <v>4848</v>
      </c>
      <c r="AM173" s="2">
        <v>158</v>
      </c>
      <c r="AN173" t="s">
        <v>5337</v>
      </c>
      <c r="BM173" s="2">
        <v>158</v>
      </c>
      <c r="BN173" s="166" t="s">
        <v>4038</v>
      </c>
      <c r="BO173" s="167" t="s">
        <v>4039</v>
      </c>
      <c r="BP173" s="241" t="s">
        <v>4034</v>
      </c>
      <c r="BQ173" s="20"/>
      <c r="CM173" s="2">
        <v>158</v>
      </c>
      <c r="CN173" s="534" t="s">
        <v>5316</v>
      </c>
      <c r="CO173" s="144"/>
      <c r="DM173" s="2">
        <v>158</v>
      </c>
      <c r="EM173" s="2">
        <v>158</v>
      </c>
      <c r="FM173" s="2">
        <v>158</v>
      </c>
    </row>
    <row r="174" spans="4:169" ht="16.5" thickBot="1">
      <c r="M174" s="2">
        <v>159</v>
      </c>
      <c r="N174" t="s">
        <v>4850</v>
      </c>
      <c r="AM174" s="2">
        <v>159</v>
      </c>
      <c r="AN174" t="s">
        <v>5338</v>
      </c>
      <c r="BM174" s="2">
        <v>159</v>
      </c>
      <c r="BN174" s="166" t="s">
        <v>4040</v>
      </c>
      <c r="BO174" s="167" t="s">
        <v>4041</v>
      </c>
      <c r="BP174" s="241" t="s">
        <v>4042</v>
      </c>
      <c r="BQ174" s="20"/>
      <c r="CM174" s="2">
        <v>159</v>
      </c>
      <c r="CN174" s="535" t="s">
        <v>6741</v>
      </c>
      <c r="CO174" s="144"/>
      <c r="DM174" s="2">
        <v>159</v>
      </c>
      <c r="EM174" s="2">
        <v>159</v>
      </c>
      <c r="FM174" s="2">
        <v>159</v>
      </c>
    </row>
    <row r="175" spans="4:169" ht="16.5" thickBot="1">
      <c r="M175" s="2">
        <v>160</v>
      </c>
      <c r="N175" t="s">
        <v>883</v>
      </c>
      <c r="AM175" s="2">
        <v>160</v>
      </c>
      <c r="AN175" t="s">
        <v>5339</v>
      </c>
      <c r="BM175" s="2">
        <v>160</v>
      </c>
      <c r="BN175" s="166" t="s">
        <v>4043</v>
      </c>
      <c r="BO175" s="167" t="s">
        <v>4044</v>
      </c>
      <c r="BP175" s="241" t="s">
        <v>4045</v>
      </c>
      <c r="BQ175" s="20"/>
      <c r="CM175" s="2">
        <v>160</v>
      </c>
      <c r="CN175" s="534" t="s">
        <v>6742</v>
      </c>
      <c r="CO175" s="144"/>
      <c r="DM175" s="2">
        <v>160</v>
      </c>
      <c r="EM175" s="2">
        <v>160</v>
      </c>
      <c r="FM175" s="2">
        <v>160</v>
      </c>
    </row>
    <row r="176" spans="4:169" ht="16.5" thickBot="1">
      <c r="M176" s="2">
        <v>161</v>
      </c>
      <c r="N176" t="s">
        <v>4849</v>
      </c>
      <c r="AM176" s="2">
        <v>161</v>
      </c>
      <c r="AN176" t="s">
        <v>5340</v>
      </c>
      <c r="BM176" s="2">
        <v>161</v>
      </c>
      <c r="BN176" s="166" t="s">
        <v>4046</v>
      </c>
      <c r="BO176" s="167" t="s">
        <v>4047</v>
      </c>
      <c r="BP176" s="241" t="s">
        <v>4048</v>
      </c>
      <c r="BQ176" s="20"/>
      <c r="CM176" s="2">
        <v>161</v>
      </c>
      <c r="CN176" s="534" t="s">
        <v>6743</v>
      </c>
      <c r="CO176" s="144"/>
      <c r="DM176" s="2">
        <v>161</v>
      </c>
      <c r="EM176" s="2">
        <v>161</v>
      </c>
      <c r="FM176" s="2">
        <v>161</v>
      </c>
    </row>
    <row r="177" spans="13:169" ht="16.5" thickBot="1">
      <c r="M177" s="2">
        <v>162</v>
      </c>
      <c r="N177" t="s">
        <v>4851</v>
      </c>
      <c r="AM177" s="2">
        <v>162</v>
      </c>
      <c r="AN177" t="s">
        <v>5341</v>
      </c>
      <c r="BM177" s="2">
        <v>162</v>
      </c>
      <c r="BN177" s="166" t="s">
        <v>4049</v>
      </c>
      <c r="BO177" s="167" t="s">
        <v>4050</v>
      </c>
      <c r="BP177" s="241" t="s">
        <v>4051</v>
      </c>
      <c r="BQ177" s="20"/>
      <c r="CM177" s="2">
        <v>162</v>
      </c>
      <c r="CN177" s="534" t="s">
        <v>6744</v>
      </c>
      <c r="CO177" s="144"/>
      <c r="DM177" s="2">
        <v>162</v>
      </c>
      <c r="EM177" s="2">
        <v>162</v>
      </c>
      <c r="FM177" s="2">
        <v>162</v>
      </c>
    </row>
    <row r="178" spans="13:169" ht="16.5" thickBot="1">
      <c r="M178" s="2">
        <v>163</v>
      </c>
      <c r="N178" t="s">
        <v>1316</v>
      </c>
      <c r="AM178" s="2">
        <v>163</v>
      </c>
      <c r="AN178" t="s">
        <v>1450</v>
      </c>
      <c r="BM178" s="2">
        <v>163</v>
      </c>
      <c r="BN178" s="166" t="s">
        <v>4052</v>
      </c>
      <c r="BO178" s="167" t="s">
        <v>4053</v>
      </c>
      <c r="BP178" s="241" t="s">
        <v>4054</v>
      </c>
      <c r="BQ178" s="20"/>
      <c r="CM178" s="2">
        <v>163</v>
      </c>
      <c r="CN178" s="534" t="s">
        <v>6745</v>
      </c>
      <c r="CO178" s="144"/>
      <c r="DM178" s="2">
        <v>163</v>
      </c>
      <c r="EM178" s="2">
        <v>163</v>
      </c>
      <c r="FM178" s="2">
        <v>163</v>
      </c>
    </row>
    <row r="179" spans="13:169" ht="16.5" thickBot="1">
      <c r="M179" s="2">
        <v>164</v>
      </c>
      <c r="N179" t="s">
        <v>2554</v>
      </c>
      <c r="AM179" s="2">
        <v>164</v>
      </c>
      <c r="AN179" t="s">
        <v>5336</v>
      </c>
      <c r="BM179" s="2">
        <v>164</v>
      </c>
      <c r="BN179" s="166" t="s">
        <v>4055</v>
      </c>
      <c r="BO179" s="167" t="s">
        <v>4056</v>
      </c>
      <c r="BP179" s="241" t="s">
        <v>4057</v>
      </c>
      <c r="BQ179" s="20"/>
      <c r="CM179" s="2">
        <v>164</v>
      </c>
      <c r="CN179" s="534" t="s">
        <v>6746</v>
      </c>
      <c r="CO179" s="144"/>
      <c r="DM179" s="2">
        <v>164</v>
      </c>
      <c r="EM179" s="2">
        <v>164</v>
      </c>
      <c r="FM179" s="2">
        <v>164</v>
      </c>
    </row>
    <row r="180" spans="13:169" ht="16.5" thickBot="1">
      <c r="M180" s="2">
        <v>165</v>
      </c>
      <c r="N180" t="s">
        <v>4852</v>
      </c>
      <c r="AM180" s="2">
        <v>165</v>
      </c>
      <c r="AN180" t="s">
        <v>5342</v>
      </c>
      <c r="BM180" s="2">
        <v>165</v>
      </c>
      <c r="BN180" s="166" t="s">
        <v>4058</v>
      </c>
      <c r="BO180" s="167" t="s">
        <v>4059</v>
      </c>
      <c r="BP180" s="241" t="s">
        <v>4060</v>
      </c>
      <c r="BQ180" s="20"/>
      <c r="CM180" s="2">
        <v>165</v>
      </c>
      <c r="CN180" s="534" t="s">
        <v>6747</v>
      </c>
      <c r="CO180" s="144"/>
      <c r="DM180" s="2">
        <v>165</v>
      </c>
      <c r="EM180" s="2">
        <v>165</v>
      </c>
      <c r="FM180" s="2">
        <v>165</v>
      </c>
    </row>
    <row r="181" spans="13:169" ht="16.5" thickBot="1">
      <c r="M181" s="2">
        <v>166</v>
      </c>
      <c r="N181" t="s">
        <v>4844</v>
      </c>
      <c r="AM181" s="2">
        <v>166</v>
      </c>
      <c r="AN181" t="s">
        <v>5343</v>
      </c>
      <c r="BM181" s="2">
        <v>166</v>
      </c>
      <c r="BN181" s="166" t="s">
        <v>4061</v>
      </c>
      <c r="BO181" s="167" t="s">
        <v>4062</v>
      </c>
      <c r="BP181" s="241" t="s">
        <v>4063</v>
      </c>
      <c r="BQ181" s="20"/>
      <c r="CM181" s="2">
        <v>166</v>
      </c>
      <c r="CN181" s="534" t="s">
        <v>6748</v>
      </c>
      <c r="CO181" s="144"/>
      <c r="DM181" s="2">
        <v>166</v>
      </c>
      <c r="EM181" s="2">
        <v>166</v>
      </c>
      <c r="FM181" s="2">
        <v>166</v>
      </c>
    </row>
    <row r="182" spans="13:169" ht="16.5" thickBot="1">
      <c r="M182" s="2">
        <v>167</v>
      </c>
      <c r="N182" t="s">
        <v>1131</v>
      </c>
      <c r="AM182" s="2">
        <v>167</v>
      </c>
      <c r="AN182" t="s">
        <v>4311</v>
      </c>
      <c r="BM182" s="2">
        <v>167</v>
      </c>
      <c r="BN182" s="166" t="s">
        <v>4064</v>
      </c>
      <c r="BO182" s="167" t="s">
        <v>4065</v>
      </c>
      <c r="BP182" s="241" t="s">
        <v>4066</v>
      </c>
      <c r="BQ182" s="20"/>
      <c r="CM182" s="2">
        <v>167</v>
      </c>
      <c r="CN182" s="534" t="s">
        <v>5331</v>
      </c>
      <c r="CO182" s="144"/>
      <c r="DM182" s="2">
        <v>167</v>
      </c>
      <c r="EM182" s="2">
        <v>167</v>
      </c>
      <c r="FM182" s="2">
        <v>167</v>
      </c>
    </row>
    <row r="183" spans="13:169" ht="16.5" thickBot="1">
      <c r="M183" s="1">
        <v>168</v>
      </c>
      <c r="N183" t="s">
        <v>4855</v>
      </c>
      <c r="AM183" s="1">
        <v>168</v>
      </c>
      <c r="AN183" t="s">
        <v>5324</v>
      </c>
      <c r="BM183" s="1">
        <v>168</v>
      </c>
      <c r="BN183" s="166" t="s">
        <v>4067</v>
      </c>
      <c r="BO183" s="167" t="s">
        <v>4068</v>
      </c>
      <c r="BP183" s="241" t="s">
        <v>4069</v>
      </c>
      <c r="BQ183" s="20"/>
      <c r="CM183" s="1">
        <v>168</v>
      </c>
      <c r="CN183" s="534" t="s">
        <v>6749</v>
      </c>
      <c r="CO183" s="144"/>
      <c r="DM183" s="1">
        <v>168</v>
      </c>
      <c r="EM183" s="1">
        <v>168</v>
      </c>
      <c r="FM183" s="1">
        <v>168</v>
      </c>
    </row>
    <row r="184" spans="13:169" ht="16.5" thickBot="1">
      <c r="M184" s="3">
        <v>169</v>
      </c>
      <c r="N184" t="s">
        <v>1486</v>
      </c>
      <c r="AM184" s="3">
        <v>169</v>
      </c>
      <c r="AN184" t="s">
        <v>5329</v>
      </c>
      <c r="BM184" s="3">
        <v>169</v>
      </c>
      <c r="BN184" s="166" t="s">
        <v>4070</v>
      </c>
      <c r="BO184" s="167" t="s">
        <v>4071</v>
      </c>
      <c r="BP184" s="241" t="s">
        <v>4072</v>
      </c>
      <c r="BQ184" s="20"/>
      <c r="CM184" s="3">
        <v>169</v>
      </c>
      <c r="CN184" s="534" t="s">
        <v>6750</v>
      </c>
      <c r="CO184" s="144"/>
      <c r="DM184" s="3">
        <v>169</v>
      </c>
      <c r="EM184" s="3">
        <v>169</v>
      </c>
      <c r="FM184" s="3">
        <v>169</v>
      </c>
    </row>
    <row r="185" spans="13:169" ht="16.5" thickBot="1">
      <c r="M185" s="2">
        <v>170</v>
      </c>
      <c r="N185" t="s">
        <v>4853</v>
      </c>
      <c r="AM185" s="2">
        <v>170</v>
      </c>
      <c r="AN185" t="s">
        <v>5344</v>
      </c>
      <c r="BM185" s="2">
        <v>170</v>
      </c>
      <c r="BN185" s="166" t="s">
        <v>4073</v>
      </c>
      <c r="BO185" s="167" t="s">
        <v>4074</v>
      </c>
      <c r="BP185" s="241" t="s">
        <v>4075</v>
      </c>
      <c r="BQ185" s="20"/>
      <c r="CM185" s="2">
        <v>170</v>
      </c>
      <c r="CN185" s="534" t="s">
        <v>6751</v>
      </c>
      <c r="CO185" s="144"/>
      <c r="DM185" s="2">
        <v>170</v>
      </c>
      <c r="EM185" s="2">
        <v>170</v>
      </c>
      <c r="FM185" s="2">
        <v>170</v>
      </c>
    </row>
    <row r="186" spans="13:169" ht="16.5" thickBot="1">
      <c r="M186" s="2">
        <v>171</v>
      </c>
      <c r="N186" t="s">
        <v>4854</v>
      </c>
      <c r="AM186" s="2">
        <v>171</v>
      </c>
      <c r="AN186" t="s">
        <v>5311</v>
      </c>
      <c r="BM186" s="2">
        <v>171</v>
      </c>
      <c r="BN186" s="166" t="s">
        <v>4076</v>
      </c>
      <c r="BO186" s="167" t="s">
        <v>4077</v>
      </c>
      <c r="BP186" s="241" t="s">
        <v>4078</v>
      </c>
      <c r="BQ186" s="20"/>
      <c r="CM186" s="2">
        <v>171</v>
      </c>
      <c r="CN186" s="534" t="s">
        <v>6752</v>
      </c>
      <c r="CO186" s="144"/>
      <c r="DM186" s="2">
        <v>171</v>
      </c>
      <c r="EM186" s="2">
        <v>171</v>
      </c>
      <c r="FM186" s="2">
        <v>171</v>
      </c>
    </row>
    <row r="187" spans="13:169" ht="16.5" thickBot="1">
      <c r="M187" s="2">
        <v>172</v>
      </c>
      <c r="N187" t="s">
        <v>1001</v>
      </c>
      <c r="AM187" s="2">
        <v>172</v>
      </c>
      <c r="AN187" t="s">
        <v>4311</v>
      </c>
      <c r="BM187" s="2">
        <v>172</v>
      </c>
      <c r="BN187" s="166" t="s">
        <v>4079</v>
      </c>
      <c r="BO187" s="167" t="s">
        <v>4080</v>
      </c>
      <c r="BP187" s="241" t="s">
        <v>4081</v>
      </c>
      <c r="BQ187" s="20"/>
      <c r="CM187" s="2">
        <v>172</v>
      </c>
      <c r="CN187" s="534" t="s">
        <v>6753</v>
      </c>
      <c r="CO187" s="144"/>
      <c r="DM187" s="2">
        <v>172</v>
      </c>
      <c r="EM187" s="2">
        <v>172</v>
      </c>
      <c r="FM187" s="2">
        <v>172</v>
      </c>
    </row>
    <row r="188" spans="13:169" ht="16.5" thickBot="1">
      <c r="M188" s="2">
        <v>173</v>
      </c>
      <c r="N188" t="s">
        <v>4856</v>
      </c>
      <c r="AM188" s="2">
        <v>173</v>
      </c>
      <c r="AN188" t="s">
        <v>4314</v>
      </c>
      <c r="BM188" s="2">
        <v>173</v>
      </c>
      <c r="BN188" s="166" t="s">
        <v>4082</v>
      </c>
      <c r="BO188" s="167" t="s">
        <v>4083</v>
      </c>
      <c r="BP188" s="241" t="s">
        <v>4084</v>
      </c>
      <c r="BQ188" s="20"/>
      <c r="CM188" s="2">
        <v>173</v>
      </c>
      <c r="CN188" s="534" t="s">
        <v>6754</v>
      </c>
      <c r="CO188" s="144"/>
      <c r="DM188" s="2">
        <v>173</v>
      </c>
      <c r="EM188" s="2">
        <v>173</v>
      </c>
      <c r="FM188" s="2">
        <v>173</v>
      </c>
    </row>
    <row r="189" spans="13:169" ht="16.5" thickBot="1">
      <c r="M189" s="2">
        <v>174</v>
      </c>
      <c r="N189" t="s">
        <v>4857</v>
      </c>
      <c r="AM189" s="2">
        <v>174</v>
      </c>
      <c r="AN189" t="s">
        <v>5329</v>
      </c>
      <c r="BM189" s="2">
        <v>174</v>
      </c>
      <c r="BN189" s="166" t="s">
        <v>4085</v>
      </c>
      <c r="BO189" s="167" t="s">
        <v>4086</v>
      </c>
      <c r="BP189" s="241" t="s">
        <v>4087</v>
      </c>
      <c r="BQ189" s="20"/>
      <c r="CM189" s="2">
        <v>174</v>
      </c>
      <c r="CN189" s="534" t="s">
        <v>6755</v>
      </c>
      <c r="CO189" s="144"/>
      <c r="DM189" s="2">
        <v>174</v>
      </c>
      <c r="EM189" s="2">
        <v>174</v>
      </c>
      <c r="FM189" s="2">
        <v>174</v>
      </c>
    </row>
    <row r="190" spans="13:169" ht="16.5" thickBot="1">
      <c r="M190" s="2">
        <v>175</v>
      </c>
      <c r="N190" t="s">
        <v>2228</v>
      </c>
      <c r="AM190" s="2">
        <v>175</v>
      </c>
      <c r="AN190" t="s">
        <v>5345</v>
      </c>
      <c r="BM190" s="2">
        <v>175</v>
      </c>
      <c r="BN190" s="166" t="s">
        <v>4088</v>
      </c>
      <c r="BO190" s="167" t="s">
        <v>4089</v>
      </c>
      <c r="BP190" s="241" t="s">
        <v>4090</v>
      </c>
      <c r="BQ190" s="20"/>
      <c r="CM190" s="2">
        <v>175</v>
      </c>
      <c r="CN190" s="534" t="s">
        <v>6756</v>
      </c>
      <c r="CO190" s="144"/>
      <c r="DM190" s="2">
        <v>175</v>
      </c>
      <c r="EM190" s="2">
        <v>175</v>
      </c>
      <c r="FM190" s="2">
        <v>175</v>
      </c>
    </row>
    <row r="191" spans="13:169" ht="16.5" thickBot="1">
      <c r="M191" s="2">
        <v>176</v>
      </c>
      <c r="N191" t="s">
        <v>4858</v>
      </c>
      <c r="AM191" s="2">
        <v>176</v>
      </c>
      <c r="AN191" t="s">
        <v>5268</v>
      </c>
      <c r="BM191" s="2">
        <v>176</v>
      </c>
      <c r="BN191" s="166" t="s">
        <v>4091</v>
      </c>
      <c r="BO191" s="167" t="s">
        <v>4092</v>
      </c>
      <c r="BP191" s="241" t="s">
        <v>4093</v>
      </c>
      <c r="BQ191" s="20"/>
      <c r="CM191" s="2">
        <v>176</v>
      </c>
      <c r="CN191" s="534" t="s">
        <v>6757</v>
      </c>
      <c r="CO191" s="144"/>
      <c r="DM191" s="2">
        <v>176</v>
      </c>
      <c r="EM191" s="2">
        <v>176</v>
      </c>
      <c r="FM191" s="2">
        <v>176</v>
      </c>
    </row>
    <row r="192" spans="13:169" ht="16.5" thickBot="1">
      <c r="M192" s="2">
        <v>177</v>
      </c>
      <c r="N192" t="s">
        <v>2374</v>
      </c>
      <c r="AM192" s="2">
        <v>177</v>
      </c>
      <c r="AN192" t="s">
        <v>4311</v>
      </c>
      <c r="BM192" s="2">
        <v>177</v>
      </c>
      <c r="BN192" s="166" t="s">
        <v>4094</v>
      </c>
      <c r="BO192" s="167" t="s">
        <v>4095</v>
      </c>
      <c r="BP192" s="241"/>
      <c r="BQ192" s="20"/>
      <c r="CM192" s="2">
        <v>177</v>
      </c>
      <c r="CN192" s="534" t="s">
        <v>6758</v>
      </c>
      <c r="CO192" s="144"/>
      <c r="DM192" s="2">
        <v>177</v>
      </c>
      <c r="EM192" s="2">
        <v>177</v>
      </c>
      <c r="FM192" s="2">
        <v>177</v>
      </c>
    </row>
    <row r="193" spans="13:169" ht="16.5" thickBot="1">
      <c r="M193" s="2">
        <v>178</v>
      </c>
      <c r="N193" t="s">
        <v>805</v>
      </c>
      <c r="AM193" s="2">
        <v>178</v>
      </c>
      <c r="AN193" t="s">
        <v>4314</v>
      </c>
      <c r="BM193" s="2">
        <v>178</v>
      </c>
      <c r="BN193" s="166" t="s">
        <v>4096</v>
      </c>
      <c r="BO193" s="167" t="s">
        <v>4097</v>
      </c>
      <c r="BP193" s="241"/>
      <c r="BQ193" s="20"/>
      <c r="CM193" s="2">
        <v>178</v>
      </c>
      <c r="CN193" s="534" t="s">
        <v>6759</v>
      </c>
      <c r="CO193" s="144"/>
      <c r="DM193" s="2">
        <v>178</v>
      </c>
      <c r="EM193" s="2">
        <v>178</v>
      </c>
      <c r="FM193" s="2">
        <v>178</v>
      </c>
    </row>
    <row r="194" spans="13:169" ht="16.5" thickBot="1">
      <c r="M194" s="2">
        <v>179</v>
      </c>
      <c r="N194" t="s">
        <v>4859</v>
      </c>
      <c r="AM194" s="2">
        <v>179</v>
      </c>
      <c r="AN194" t="s">
        <v>5329</v>
      </c>
      <c r="BM194" s="2">
        <v>179</v>
      </c>
      <c r="BN194" s="166" t="s">
        <v>4098</v>
      </c>
      <c r="BO194" s="167" t="s">
        <v>4099</v>
      </c>
      <c r="BP194" s="241"/>
      <c r="BQ194" s="20"/>
      <c r="CM194" s="2">
        <v>179</v>
      </c>
      <c r="CN194" s="536" t="s">
        <v>6760</v>
      </c>
      <c r="CO194" s="144"/>
      <c r="DM194" s="2">
        <v>179</v>
      </c>
      <c r="EM194" s="2">
        <v>179</v>
      </c>
      <c r="FM194" s="2">
        <v>179</v>
      </c>
    </row>
    <row r="195" spans="13:169" ht="16.5" thickBot="1">
      <c r="M195" s="1">
        <v>180</v>
      </c>
      <c r="N195" t="s">
        <v>4860</v>
      </c>
      <c r="AM195" s="1">
        <v>180</v>
      </c>
      <c r="AN195" t="s">
        <v>5346</v>
      </c>
      <c r="BM195" s="1">
        <v>180</v>
      </c>
      <c r="BN195" s="166" t="s">
        <v>4100</v>
      </c>
      <c r="BO195" s="167" t="s">
        <v>4101</v>
      </c>
      <c r="BP195" s="241" t="s">
        <v>4102</v>
      </c>
      <c r="BQ195" s="20"/>
      <c r="CM195" s="1">
        <v>180</v>
      </c>
      <c r="CN195" s="534" t="s">
        <v>5318</v>
      </c>
      <c r="CO195" s="144"/>
      <c r="DM195" s="1">
        <v>180</v>
      </c>
      <c r="EM195" s="1">
        <v>180</v>
      </c>
      <c r="FM195" s="1">
        <v>180</v>
      </c>
    </row>
    <row r="196" spans="13:169" ht="16.5" thickBot="1">
      <c r="M196" s="3">
        <v>181</v>
      </c>
      <c r="N196" t="s">
        <v>4791</v>
      </c>
      <c r="AM196" s="3">
        <v>181</v>
      </c>
      <c r="AN196" t="s">
        <v>4984</v>
      </c>
      <c r="BM196" s="3">
        <v>181</v>
      </c>
      <c r="BN196" s="166" t="s">
        <v>4103</v>
      </c>
      <c r="BO196" s="167" t="s">
        <v>4104</v>
      </c>
      <c r="BP196" s="241" t="s">
        <v>4102</v>
      </c>
      <c r="BQ196" s="20"/>
      <c r="CM196" s="3">
        <v>181</v>
      </c>
      <c r="CN196" s="534" t="s">
        <v>6761</v>
      </c>
      <c r="CO196" s="144"/>
      <c r="DM196" s="3">
        <v>181</v>
      </c>
      <c r="EM196" s="3">
        <v>181</v>
      </c>
      <c r="FM196" s="3">
        <v>181</v>
      </c>
    </row>
    <row r="197" spans="13:169" ht="16.5" thickBot="1">
      <c r="M197" s="2">
        <v>182</v>
      </c>
      <c r="N197" t="s">
        <v>4789</v>
      </c>
      <c r="AM197" s="2">
        <v>182</v>
      </c>
      <c r="AN197" t="s">
        <v>4311</v>
      </c>
      <c r="BM197" s="2">
        <v>182</v>
      </c>
      <c r="BN197" s="166" t="s">
        <v>4105</v>
      </c>
      <c r="BO197" s="167" t="s">
        <v>4106</v>
      </c>
      <c r="BP197" s="241" t="s">
        <v>4107</v>
      </c>
      <c r="BQ197" s="20"/>
      <c r="CM197" s="2">
        <v>182</v>
      </c>
      <c r="CN197" s="534" t="s">
        <v>6762</v>
      </c>
      <c r="CO197" s="144"/>
      <c r="DM197" s="2">
        <v>182</v>
      </c>
      <c r="EM197" s="2">
        <v>182</v>
      </c>
      <c r="FM197" s="2">
        <v>182</v>
      </c>
    </row>
    <row r="198" spans="13:169" ht="16.5" thickBot="1">
      <c r="M198" s="2">
        <v>183</v>
      </c>
      <c r="N198" t="s">
        <v>4790</v>
      </c>
      <c r="AM198" s="2">
        <v>183</v>
      </c>
      <c r="AN198" t="s">
        <v>4314</v>
      </c>
      <c r="BM198" s="2">
        <v>183</v>
      </c>
      <c r="BN198" s="166" t="s">
        <v>4108</v>
      </c>
      <c r="BO198" s="167" t="s">
        <v>4109</v>
      </c>
      <c r="BP198" s="241" t="s">
        <v>4110</v>
      </c>
      <c r="BQ198" s="20"/>
      <c r="CM198" s="2">
        <v>183</v>
      </c>
      <c r="CN198" s="534" t="s">
        <v>6763</v>
      </c>
      <c r="CO198" s="144"/>
      <c r="DM198" s="2">
        <v>183</v>
      </c>
      <c r="EM198" s="2">
        <v>183</v>
      </c>
      <c r="FM198" s="2">
        <v>183</v>
      </c>
    </row>
    <row r="199" spans="13:169" ht="16.5" thickBot="1">
      <c r="M199" s="2">
        <v>184</v>
      </c>
      <c r="N199" t="s">
        <v>4792</v>
      </c>
      <c r="AM199" s="2">
        <v>184</v>
      </c>
      <c r="AN199" t="s">
        <v>5329</v>
      </c>
      <c r="BM199" s="2">
        <v>184</v>
      </c>
      <c r="BN199" s="166" t="s">
        <v>4111</v>
      </c>
      <c r="BO199" s="167" t="s">
        <v>4112</v>
      </c>
      <c r="BP199" s="241" t="s">
        <v>4113</v>
      </c>
      <c r="BQ199" s="20"/>
      <c r="CM199" s="2">
        <v>184</v>
      </c>
      <c r="CN199" s="534" t="s">
        <v>6764</v>
      </c>
      <c r="CO199" s="144"/>
      <c r="DM199" s="2">
        <v>184</v>
      </c>
      <c r="EM199" s="2">
        <v>184</v>
      </c>
      <c r="FM199" s="2">
        <v>184</v>
      </c>
    </row>
    <row r="200" spans="13:169" ht="16.5" thickBot="1">
      <c r="M200" s="2">
        <v>185</v>
      </c>
      <c r="N200" t="s">
        <v>4793</v>
      </c>
      <c r="AM200" s="2">
        <v>185</v>
      </c>
      <c r="AN200" t="s">
        <v>5347</v>
      </c>
      <c r="BM200" s="2">
        <v>185</v>
      </c>
      <c r="BN200" s="166" t="s">
        <v>4114</v>
      </c>
      <c r="BO200" s="167" t="s">
        <v>4115</v>
      </c>
      <c r="BP200" s="241" t="s">
        <v>4116</v>
      </c>
      <c r="BQ200" s="20"/>
      <c r="CM200" s="2">
        <v>185</v>
      </c>
      <c r="CN200" s="534" t="s">
        <v>6765</v>
      </c>
      <c r="CO200" s="144"/>
      <c r="DM200" s="2">
        <v>185</v>
      </c>
      <c r="EM200" s="2">
        <v>185</v>
      </c>
      <c r="FM200" s="2">
        <v>185</v>
      </c>
    </row>
    <row r="201" spans="13:169" ht="16.5" thickBot="1">
      <c r="M201" s="2">
        <v>186</v>
      </c>
      <c r="N201" t="s">
        <v>4794</v>
      </c>
      <c r="AM201" s="2">
        <v>186</v>
      </c>
      <c r="AN201" t="s">
        <v>5348</v>
      </c>
      <c r="BM201" s="2">
        <v>186</v>
      </c>
      <c r="BN201" s="166" t="s">
        <v>4117</v>
      </c>
      <c r="BO201" s="167" t="s">
        <v>4118</v>
      </c>
      <c r="BP201" s="241" t="s">
        <v>4102</v>
      </c>
      <c r="BQ201" s="20"/>
      <c r="CM201" s="2">
        <v>186</v>
      </c>
      <c r="CN201" s="534" t="s">
        <v>6766</v>
      </c>
      <c r="CO201" s="144"/>
      <c r="DM201" s="2">
        <v>186</v>
      </c>
      <c r="EM201" s="2">
        <v>186</v>
      </c>
      <c r="FM201" s="2">
        <v>186</v>
      </c>
    </row>
    <row r="202" spans="13:169" ht="16.5" thickBot="1">
      <c r="M202" s="2">
        <v>187</v>
      </c>
      <c r="N202" t="s">
        <v>4820</v>
      </c>
      <c r="AM202" s="2">
        <v>187</v>
      </c>
      <c r="AN202" t="s">
        <v>5349</v>
      </c>
      <c r="BM202" s="2">
        <v>187</v>
      </c>
      <c r="BN202" s="166" t="s">
        <v>4119</v>
      </c>
      <c r="BO202" s="167" t="s">
        <v>4120</v>
      </c>
      <c r="BP202" s="241" t="s">
        <v>4102</v>
      </c>
      <c r="BQ202" s="20"/>
      <c r="CM202" s="2">
        <v>187</v>
      </c>
      <c r="CN202" s="534" t="s">
        <v>6767</v>
      </c>
      <c r="CO202" s="144"/>
      <c r="DM202" s="2">
        <v>187</v>
      </c>
      <c r="EM202" s="2">
        <v>187</v>
      </c>
      <c r="FM202" s="2">
        <v>187</v>
      </c>
    </row>
    <row r="203" spans="13:169" ht="16.5" thickBot="1">
      <c r="M203" s="2">
        <v>188</v>
      </c>
      <c r="N203" t="s">
        <v>4821</v>
      </c>
      <c r="AM203" s="2">
        <v>188</v>
      </c>
      <c r="AN203" t="s">
        <v>5350</v>
      </c>
      <c r="BM203" s="2">
        <v>188</v>
      </c>
      <c r="BN203" s="166" t="s">
        <v>4121</v>
      </c>
      <c r="BO203" s="167" t="s">
        <v>4122</v>
      </c>
      <c r="BP203" s="241" t="s">
        <v>4102</v>
      </c>
      <c r="BQ203" s="20"/>
      <c r="CM203" s="2">
        <v>188</v>
      </c>
      <c r="CN203" s="534" t="s">
        <v>6768</v>
      </c>
      <c r="CO203" s="144"/>
      <c r="DM203" s="2">
        <v>188</v>
      </c>
      <c r="EM203" s="2">
        <v>188</v>
      </c>
      <c r="FM203" s="2">
        <v>188</v>
      </c>
    </row>
    <row r="204" spans="13:169" ht="16.5" thickBot="1">
      <c r="M204" s="2">
        <v>189</v>
      </c>
      <c r="N204" t="s">
        <v>4822</v>
      </c>
      <c r="AM204" s="2">
        <v>189</v>
      </c>
      <c r="AN204" t="s">
        <v>5351</v>
      </c>
      <c r="BM204" s="2">
        <v>189</v>
      </c>
      <c r="BN204" s="166" t="s">
        <v>4123</v>
      </c>
      <c r="BO204" s="167" t="s">
        <v>4124</v>
      </c>
      <c r="BP204" s="241" t="s">
        <v>4102</v>
      </c>
      <c r="BQ204" s="20"/>
      <c r="CM204" s="2">
        <v>189</v>
      </c>
      <c r="CN204" s="534" t="s">
        <v>6769</v>
      </c>
      <c r="CO204" s="144"/>
      <c r="DM204" s="2">
        <v>189</v>
      </c>
      <c r="EM204" s="2">
        <v>189</v>
      </c>
      <c r="FM204" s="2">
        <v>189</v>
      </c>
    </row>
    <row r="205" spans="13:169" ht="16.5" thickBot="1">
      <c r="M205" s="2">
        <v>190</v>
      </c>
      <c r="N205" t="s">
        <v>4824</v>
      </c>
      <c r="AM205" s="2">
        <v>190</v>
      </c>
      <c r="AN205" t="s">
        <v>5352</v>
      </c>
      <c r="BM205" s="2">
        <v>190</v>
      </c>
      <c r="BN205" s="166" t="s">
        <v>4125</v>
      </c>
      <c r="BO205" s="167" t="s">
        <v>4126</v>
      </c>
      <c r="BP205" s="241" t="s">
        <v>4127</v>
      </c>
      <c r="BQ205" s="20"/>
      <c r="CM205" s="2">
        <v>190</v>
      </c>
      <c r="CN205" s="534" t="s">
        <v>6770</v>
      </c>
      <c r="CO205" s="144"/>
      <c r="DM205" s="2">
        <v>190</v>
      </c>
      <c r="EM205" s="2">
        <v>190</v>
      </c>
      <c r="FM205" s="2">
        <v>190</v>
      </c>
    </row>
    <row r="206" spans="13:169" ht="16.5" thickBot="1">
      <c r="M206" s="2">
        <v>191</v>
      </c>
      <c r="N206" t="s">
        <v>4823</v>
      </c>
      <c r="AM206" s="2">
        <v>191</v>
      </c>
      <c r="AN206" t="s">
        <v>5353</v>
      </c>
      <c r="BM206" s="2">
        <v>191</v>
      </c>
      <c r="BN206" s="166" t="s">
        <v>4128</v>
      </c>
      <c r="BO206" s="167" t="s">
        <v>4129</v>
      </c>
      <c r="BP206" s="241" t="s">
        <v>4130</v>
      </c>
      <c r="BQ206" s="20"/>
      <c r="CM206" s="2">
        <v>191</v>
      </c>
      <c r="CN206" s="534" t="s">
        <v>6771</v>
      </c>
      <c r="CO206" s="144"/>
      <c r="DM206" s="2">
        <v>191</v>
      </c>
      <c r="EM206" s="2">
        <v>191</v>
      </c>
      <c r="FM206" s="2">
        <v>191</v>
      </c>
    </row>
    <row r="207" spans="13:169" ht="16.5" thickBot="1">
      <c r="M207" s="1">
        <v>192</v>
      </c>
      <c r="N207" t="s">
        <v>4825</v>
      </c>
      <c r="AM207" s="1">
        <v>192</v>
      </c>
      <c r="AN207" t="s">
        <v>5354</v>
      </c>
      <c r="BM207" s="1">
        <v>192</v>
      </c>
      <c r="BN207" s="166" t="s">
        <v>4131</v>
      </c>
      <c r="BO207" s="167" t="s">
        <v>4132</v>
      </c>
      <c r="BP207" s="241" t="s">
        <v>4102</v>
      </c>
      <c r="BQ207" s="20"/>
      <c r="CM207" s="1">
        <v>192</v>
      </c>
      <c r="CN207" s="534" t="s">
        <v>6772</v>
      </c>
      <c r="CO207" s="144"/>
      <c r="DM207" s="1">
        <v>192</v>
      </c>
      <c r="EM207" s="1">
        <v>192</v>
      </c>
      <c r="FM207" s="1">
        <v>192</v>
      </c>
    </row>
    <row r="208" spans="13:169" ht="16.5" thickBot="1">
      <c r="M208" s="3">
        <v>193</v>
      </c>
      <c r="N208" t="s">
        <v>4784</v>
      </c>
      <c r="AM208" s="3">
        <v>193</v>
      </c>
      <c r="AN208" t="s">
        <v>5355</v>
      </c>
      <c r="BM208" s="3">
        <v>193</v>
      </c>
      <c r="BN208" s="166" t="s">
        <v>4133</v>
      </c>
      <c r="BO208" s="167" t="s">
        <v>4134</v>
      </c>
      <c r="BP208" s="241" t="s">
        <v>4102</v>
      </c>
      <c r="BQ208" s="20"/>
      <c r="CM208" s="3">
        <v>193</v>
      </c>
      <c r="CN208" s="534" t="s">
        <v>6773</v>
      </c>
      <c r="CO208" s="144"/>
      <c r="DM208" s="3">
        <v>193</v>
      </c>
      <c r="EM208" s="3">
        <v>193</v>
      </c>
      <c r="FM208" s="3">
        <v>193</v>
      </c>
    </row>
    <row r="209" spans="13:169" ht="16.5" thickBot="1">
      <c r="M209" s="2">
        <v>194</v>
      </c>
      <c r="N209" t="s">
        <v>4787</v>
      </c>
      <c r="AM209" s="2">
        <v>194</v>
      </c>
      <c r="AN209" t="b">
        <v>1</v>
      </c>
      <c r="BM209" s="2">
        <v>194</v>
      </c>
      <c r="BN209" s="166" t="s">
        <v>4135</v>
      </c>
      <c r="BO209" s="167" t="s">
        <v>4136</v>
      </c>
      <c r="BP209" s="241" t="s">
        <v>4102</v>
      </c>
      <c r="BQ209" s="20"/>
      <c r="CM209" s="2">
        <v>194</v>
      </c>
      <c r="CN209" s="534" t="s">
        <v>6774</v>
      </c>
      <c r="CO209" s="144"/>
      <c r="DM209" s="2">
        <v>194</v>
      </c>
      <c r="EM209" s="2">
        <v>194</v>
      </c>
      <c r="FM209" s="2">
        <v>194</v>
      </c>
    </row>
    <row r="210" spans="13:169" ht="16.5" thickBot="1">
      <c r="M210" s="2">
        <v>195</v>
      </c>
      <c r="N210" t="s">
        <v>4785</v>
      </c>
      <c r="AM210" s="2">
        <v>195</v>
      </c>
      <c r="AN210" t="b">
        <v>0</v>
      </c>
      <c r="BM210" s="2">
        <v>195</v>
      </c>
      <c r="BN210" s="166" t="s">
        <v>4137</v>
      </c>
      <c r="BO210" s="167" t="s">
        <v>4138</v>
      </c>
      <c r="BP210" s="241" t="s">
        <v>4102</v>
      </c>
      <c r="BQ210" s="20"/>
      <c r="CM210" s="2">
        <v>195</v>
      </c>
      <c r="CN210" s="534" t="s">
        <v>6775</v>
      </c>
      <c r="CO210" s="144"/>
      <c r="DM210" s="2">
        <v>195</v>
      </c>
      <c r="EM210" s="2">
        <v>195</v>
      </c>
      <c r="FM210" s="2">
        <v>195</v>
      </c>
    </row>
    <row r="211" spans="13:169" ht="16.5" thickBot="1">
      <c r="M211" s="2">
        <v>196</v>
      </c>
      <c r="N211" t="s">
        <v>4788</v>
      </c>
      <c r="AM211" s="2">
        <v>196</v>
      </c>
      <c r="AN211" t="s">
        <v>5356</v>
      </c>
      <c r="BM211" s="2">
        <v>196</v>
      </c>
      <c r="BN211" s="166" t="s">
        <v>4139</v>
      </c>
      <c r="BO211" s="167" t="s">
        <v>4140</v>
      </c>
      <c r="BP211" s="241" t="s">
        <v>4102</v>
      </c>
      <c r="BQ211" s="20"/>
      <c r="CM211" s="2">
        <v>196</v>
      </c>
      <c r="CN211" s="534" t="s">
        <v>6776</v>
      </c>
      <c r="CO211" s="144"/>
      <c r="DM211" s="2">
        <v>196</v>
      </c>
      <c r="EM211" s="2">
        <v>196</v>
      </c>
      <c r="FM211" s="2">
        <v>196</v>
      </c>
    </row>
    <row r="212" spans="13:169" ht="16.5" thickBot="1">
      <c r="M212" s="2">
        <v>197</v>
      </c>
      <c r="N212" t="s">
        <v>1107</v>
      </c>
      <c r="AM212" s="2">
        <v>197</v>
      </c>
      <c r="AN212" t="s">
        <v>5357</v>
      </c>
      <c r="BM212" s="2">
        <v>197</v>
      </c>
      <c r="BN212" s="166" t="s">
        <v>4141</v>
      </c>
      <c r="BO212" s="167" t="s">
        <v>4142</v>
      </c>
      <c r="BP212" s="241" t="s">
        <v>4102</v>
      </c>
      <c r="BQ212" s="20"/>
      <c r="CM212" s="2">
        <v>197</v>
      </c>
      <c r="CN212" s="534" t="s">
        <v>6777</v>
      </c>
      <c r="CO212" s="144"/>
      <c r="DM212" s="2">
        <v>197</v>
      </c>
      <c r="EM212" s="2">
        <v>197</v>
      </c>
      <c r="FM212" s="2">
        <v>197</v>
      </c>
    </row>
    <row r="213" spans="13:169" ht="16.5" thickBot="1">
      <c r="M213" s="2">
        <v>198</v>
      </c>
      <c r="N213" t="s">
        <v>4786</v>
      </c>
      <c r="AM213" s="2">
        <v>198</v>
      </c>
      <c r="AN213" t="s">
        <v>5358</v>
      </c>
      <c r="BM213" s="2">
        <v>198</v>
      </c>
      <c r="BN213" s="166" t="s">
        <v>4143</v>
      </c>
      <c r="BO213" s="167" t="s">
        <v>4144</v>
      </c>
      <c r="BP213" s="241" t="s">
        <v>4102</v>
      </c>
      <c r="BQ213" s="20"/>
      <c r="CM213" s="2">
        <v>198</v>
      </c>
      <c r="CN213" s="534" t="s">
        <v>6778</v>
      </c>
      <c r="CO213" s="144"/>
      <c r="DM213" s="2">
        <v>198</v>
      </c>
      <c r="EM213" s="2">
        <v>198</v>
      </c>
      <c r="FM213" s="2">
        <v>198</v>
      </c>
    </row>
    <row r="214" spans="13:169" ht="16.5" thickBot="1">
      <c r="M214" s="2">
        <v>199</v>
      </c>
      <c r="N214" t="s">
        <v>4795</v>
      </c>
      <c r="AM214" s="2">
        <v>199</v>
      </c>
      <c r="AN214" t="s">
        <v>5324</v>
      </c>
      <c r="BM214" s="2">
        <v>199</v>
      </c>
      <c r="BN214" s="166" t="s">
        <v>4145</v>
      </c>
      <c r="BO214" s="167" t="s">
        <v>4146</v>
      </c>
      <c r="BP214" s="241" t="s">
        <v>4147</v>
      </c>
      <c r="BQ214" s="20"/>
      <c r="CM214" s="2">
        <v>199</v>
      </c>
      <c r="CN214" s="534" t="s">
        <v>6779</v>
      </c>
      <c r="CO214" s="144"/>
      <c r="DM214" s="2">
        <v>199</v>
      </c>
      <c r="EM214" s="2">
        <v>199</v>
      </c>
      <c r="FM214" s="2">
        <v>199</v>
      </c>
    </row>
    <row r="215" spans="13:169" ht="15.75">
      <c r="M215" s="2">
        <v>200</v>
      </c>
      <c r="N215" t="s">
        <v>4796</v>
      </c>
      <c r="AM215" s="2">
        <v>200</v>
      </c>
      <c r="AN215" t="s">
        <v>5329</v>
      </c>
      <c r="BM215" s="2">
        <v>200</v>
      </c>
      <c r="BN215" s="166" t="s">
        <v>4148</v>
      </c>
      <c r="BO215" s="167" t="s">
        <v>4149</v>
      </c>
      <c r="BP215" s="241" t="s">
        <v>4150</v>
      </c>
      <c r="BQ215" s="20"/>
      <c r="CM215" s="2">
        <v>200</v>
      </c>
      <c r="CN215" s="537" t="s">
        <v>5341</v>
      </c>
      <c r="CO215" s="144"/>
      <c r="DM215" s="2">
        <v>200</v>
      </c>
      <c r="EM215" s="2">
        <v>200</v>
      </c>
      <c r="FM215" s="2">
        <v>200</v>
      </c>
    </row>
    <row r="216" spans="13:169" ht="15.75">
      <c r="M216" s="2">
        <v>201</v>
      </c>
      <c r="N216" t="s">
        <v>4799</v>
      </c>
      <c r="AM216" s="2">
        <v>201</v>
      </c>
      <c r="AN216" t="s">
        <v>5288</v>
      </c>
      <c r="BM216" s="2">
        <v>201</v>
      </c>
      <c r="BN216" s="166" t="s">
        <v>4151</v>
      </c>
      <c r="BO216" s="167" t="s">
        <v>4152</v>
      </c>
      <c r="BP216" s="241" t="s">
        <v>4102</v>
      </c>
      <c r="BQ216" s="20"/>
      <c r="CM216" s="2">
        <v>201</v>
      </c>
      <c r="CN216" s="537" t="s">
        <v>6056</v>
      </c>
      <c r="CO216" s="144"/>
      <c r="DM216" s="2">
        <v>201</v>
      </c>
      <c r="EM216" s="2">
        <v>201</v>
      </c>
      <c r="FM216" s="2">
        <v>201</v>
      </c>
    </row>
    <row r="217" spans="13:169" ht="15.75">
      <c r="M217" s="2">
        <v>202</v>
      </c>
      <c r="N217" t="s">
        <v>4797</v>
      </c>
      <c r="AM217" s="2">
        <v>202</v>
      </c>
      <c r="AN217" t="s">
        <v>5287</v>
      </c>
      <c r="BM217" s="2">
        <v>202</v>
      </c>
      <c r="BN217" s="166" t="s">
        <v>4153</v>
      </c>
      <c r="BO217" s="167" t="s">
        <v>4154</v>
      </c>
      <c r="BP217" s="241" t="s">
        <v>4102</v>
      </c>
      <c r="BQ217" s="20"/>
      <c r="CM217" s="2">
        <v>202</v>
      </c>
      <c r="CN217" s="537" t="s">
        <v>6780</v>
      </c>
      <c r="CO217" s="144"/>
      <c r="DM217" s="2">
        <v>202</v>
      </c>
      <c r="EM217" s="2">
        <v>202</v>
      </c>
      <c r="FM217" s="2">
        <v>202</v>
      </c>
    </row>
    <row r="218" spans="13:169" ht="15.75">
      <c r="M218" s="2">
        <v>203</v>
      </c>
      <c r="N218" t="s">
        <v>4798</v>
      </c>
      <c r="AM218" s="2">
        <v>203</v>
      </c>
      <c r="AN218" t="s">
        <v>5252</v>
      </c>
      <c r="BM218" s="2">
        <v>203</v>
      </c>
      <c r="BN218" s="166" t="s">
        <v>4155</v>
      </c>
      <c r="BO218" s="167" t="s">
        <v>4156</v>
      </c>
      <c r="BP218" s="241" t="s">
        <v>4102</v>
      </c>
      <c r="BQ218" s="20"/>
      <c r="CM218" s="2">
        <v>203</v>
      </c>
      <c r="CN218" s="537" t="s">
        <v>6739</v>
      </c>
      <c r="CO218" s="144"/>
      <c r="DM218" s="2">
        <v>203</v>
      </c>
      <c r="EM218" s="2">
        <v>203</v>
      </c>
      <c r="FM218" s="2">
        <v>203</v>
      </c>
    </row>
    <row r="219" spans="13:169" ht="16.5" thickBot="1">
      <c r="M219" s="1">
        <v>204</v>
      </c>
      <c r="N219" t="s">
        <v>4800</v>
      </c>
      <c r="AM219" s="1">
        <v>204</v>
      </c>
      <c r="AN219" t="s">
        <v>5359</v>
      </c>
      <c r="BM219" s="1">
        <v>204</v>
      </c>
      <c r="BN219" s="166" t="s">
        <v>4157</v>
      </c>
      <c r="BO219" s="167" t="s">
        <v>4158</v>
      </c>
      <c r="BP219" s="241" t="s">
        <v>4102</v>
      </c>
      <c r="BQ219" s="20"/>
      <c r="CM219" s="1">
        <v>204</v>
      </c>
      <c r="CN219" s="537" t="s">
        <v>6781</v>
      </c>
      <c r="CO219" s="144"/>
      <c r="DM219" s="1">
        <v>204</v>
      </c>
      <c r="EM219" s="1">
        <v>204</v>
      </c>
      <c r="FM219" s="1">
        <v>204</v>
      </c>
    </row>
    <row r="220" spans="13:169" ht="17.25" thickTop="1" thickBot="1">
      <c r="M220" s="3">
        <v>205</v>
      </c>
      <c r="N220" t="s">
        <v>4801</v>
      </c>
      <c r="AM220" s="3">
        <v>205</v>
      </c>
      <c r="AN220" t="s">
        <v>5360</v>
      </c>
      <c r="BM220" s="3">
        <v>205</v>
      </c>
      <c r="BN220" s="166" t="s">
        <v>4159</v>
      </c>
      <c r="BO220" s="167" t="s">
        <v>4160</v>
      </c>
      <c r="BP220" s="241" t="s">
        <v>4102</v>
      </c>
      <c r="BQ220" s="20"/>
      <c r="CM220" s="3">
        <v>205</v>
      </c>
      <c r="CN220" s="538" t="s">
        <v>4322</v>
      </c>
      <c r="CO220" s="144"/>
      <c r="DM220" s="3">
        <v>205</v>
      </c>
      <c r="EM220" s="3">
        <v>205</v>
      </c>
      <c r="FM220" s="3">
        <v>205</v>
      </c>
    </row>
    <row r="221" spans="13:169" ht="16.5" thickBot="1">
      <c r="M221" s="2">
        <v>206</v>
      </c>
      <c r="N221" t="s">
        <v>4802</v>
      </c>
      <c r="AM221" s="2">
        <v>206</v>
      </c>
      <c r="AN221" t="s">
        <v>5361</v>
      </c>
      <c r="BM221" s="2">
        <v>206</v>
      </c>
      <c r="BN221" s="166" t="s">
        <v>4161</v>
      </c>
      <c r="BO221" s="167" t="s">
        <v>4162</v>
      </c>
      <c r="BP221" s="241" t="s">
        <v>4102</v>
      </c>
      <c r="BQ221" s="20"/>
      <c r="CM221" s="2">
        <v>206</v>
      </c>
      <c r="CN221" s="529" t="s">
        <v>991</v>
      </c>
      <c r="CO221" s="144"/>
      <c r="DM221" s="2">
        <v>206</v>
      </c>
      <c r="EM221" s="2">
        <v>206</v>
      </c>
      <c r="FM221" s="2">
        <v>206</v>
      </c>
    </row>
    <row r="222" spans="13:169" ht="16.5" thickBot="1">
      <c r="M222" s="2">
        <v>207</v>
      </c>
      <c r="N222" t="s">
        <v>4803</v>
      </c>
      <c r="AM222" s="2">
        <v>207</v>
      </c>
      <c r="AN222" t="s">
        <v>5362</v>
      </c>
      <c r="BM222" s="2">
        <v>207</v>
      </c>
      <c r="BN222" s="166" t="s">
        <v>4163</v>
      </c>
      <c r="BO222" s="167" t="s">
        <v>4164</v>
      </c>
      <c r="BP222" s="241" t="s">
        <v>4102</v>
      </c>
      <c r="BQ222" s="20"/>
      <c r="CM222" s="2">
        <v>207</v>
      </c>
      <c r="CN222" s="529" t="s">
        <v>6782</v>
      </c>
      <c r="CO222" s="144"/>
      <c r="DM222" s="2">
        <v>207</v>
      </c>
      <c r="EM222" s="2">
        <v>207</v>
      </c>
      <c r="FM222" s="2">
        <v>207</v>
      </c>
    </row>
    <row r="223" spans="13:169" ht="16.5" thickBot="1">
      <c r="M223" s="2">
        <v>208</v>
      </c>
      <c r="N223" t="s">
        <v>4804</v>
      </c>
      <c r="AM223" s="2">
        <v>208</v>
      </c>
      <c r="AN223" t="s">
        <v>5357</v>
      </c>
      <c r="BM223" s="2">
        <v>208</v>
      </c>
      <c r="BN223" s="166" t="s">
        <v>4165</v>
      </c>
      <c r="BO223" s="167" t="s">
        <v>4166</v>
      </c>
      <c r="BP223" s="241" t="s">
        <v>4167</v>
      </c>
      <c r="BQ223" s="20"/>
      <c r="CM223" s="2">
        <v>208</v>
      </c>
      <c r="CN223" s="529" t="s">
        <v>6783</v>
      </c>
      <c r="CO223" s="144"/>
      <c r="DM223" s="2">
        <v>208</v>
      </c>
      <c r="EM223" s="2">
        <v>208</v>
      </c>
      <c r="FM223" s="2">
        <v>208</v>
      </c>
    </row>
    <row r="224" spans="13:169" ht="16.5" thickBot="1">
      <c r="M224" s="2">
        <v>209</v>
      </c>
      <c r="N224" t="s">
        <v>4805</v>
      </c>
      <c r="AM224" s="2">
        <v>209</v>
      </c>
      <c r="AN224" t="s">
        <v>5358</v>
      </c>
      <c r="BM224" s="2">
        <v>209</v>
      </c>
      <c r="BN224" s="166" t="s">
        <v>4168</v>
      </c>
      <c r="BO224" s="167" t="s">
        <v>4169</v>
      </c>
      <c r="BP224" s="241" t="s">
        <v>4170</v>
      </c>
      <c r="BQ224" s="20"/>
      <c r="CM224" s="2">
        <v>209</v>
      </c>
      <c r="CN224" s="529" t="s">
        <v>6784</v>
      </c>
      <c r="CO224" s="144"/>
      <c r="DM224" s="2">
        <v>209</v>
      </c>
      <c r="EM224" s="2">
        <v>209</v>
      </c>
      <c r="FM224" s="2">
        <v>209</v>
      </c>
    </row>
    <row r="225" spans="13:169" ht="16.5" thickBot="1">
      <c r="M225" s="2">
        <v>210</v>
      </c>
      <c r="N225" t="s">
        <v>4806</v>
      </c>
      <c r="AM225" s="2">
        <v>210</v>
      </c>
      <c r="AN225" t="s">
        <v>5324</v>
      </c>
      <c r="BM225" s="2">
        <v>210</v>
      </c>
      <c r="BN225" s="166" t="s">
        <v>4171</v>
      </c>
      <c r="BO225" s="167" t="s">
        <v>4172</v>
      </c>
      <c r="BP225" s="241" t="s">
        <v>4173</v>
      </c>
      <c r="BQ225" s="20"/>
      <c r="CM225" s="2">
        <v>210</v>
      </c>
      <c r="CN225" s="529" t="s">
        <v>6785</v>
      </c>
      <c r="CO225" s="144"/>
      <c r="DM225" s="2">
        <v>210</v>
      </c>
      <c r="EM225" s="2">
        <v>210</v>
      </c>
      <c r="FM225" s="2">
        <v>210</v>
      </c>
    </row>
    <row r="226" spans="13:169" ht="16.5" thickBot="1">
      <c r="M226" s="2">
        <v>211</v>
      </c>
      <c r="N226" t="s">
        <v>4807</v>
      </c>
      <c r="AM226" s="2">
        <v>211</v>
      </c>
      <c r="AN226" t="s">
        <v>5329</v>
      </c>
      <c r="BM226" s="2">
        <v>211</v>
      </c>
      <c r="BN226" s="166" t="s">
        <v>4174</v>
      </c>
      <c r="BO226" s="167" t="s">
        <v>4175</v>
      </c>
      <c r="BP226" s="241" t="s">
        <v>4176</v>
      </c>
      <c r="BQ226" s="20"/>
      <c r="CM226" s="2">
        <v>211</v>
      </c>
      <c r="CN226" s="529" t="s">
        <v>6786</v>
      </c>
      <c r="CO226" s="144"/>
      <c r="DM226" s="2">
        <v>211</v>
      </c>
      <c r="EM226" s="2">
        <v>211</v>
      </c>
      <c r="FM226" s="2">
        <v>211</v>
      </c>
    </row>
    <row r="227" spans="13:169" ht="16.5" thickBot="1">
      <c r="M227" s="2">
        <v>212</v>
      </c>
      <c r="N227" t="s">
        <v>4808</v>
      </c>
      <c r="AM227" s="2">
        <v>212</v>
      </c>
      <c r="AN227" t="s">
        <v>5288</v>
      </c>
      <c r="BM227" s="2">
        <v>212</v>
      </c>
      <c r="BN227" s="166" t="s">
        <v>4177</v>
      </c>
      <c r="BO227" s="167" t="s">
        <v>4178</v>
      </c>
      <c r="BP227" s="241" t="s">
        <v>4179</v>
      </c>
      <c r="BQ227" s="20"/>
      <c r="CM227" s="2">
        <v>212</v>
      </c>
      <c r="CN227" s="529" t="s">
        <v>909</v>
      </c>
      <c r="CO227" s="144"/>
      <c r="DM227" s="2">
        <v>212</v>
      </c>
      <c r="EM227" s="2">
        <v>212</v>
      </c>
      <c r="FM227" s="2">
        <v>212</v>
      </c>
    </row>
    <row r="228" spans="13:169" ht="16.5" thickBot="1">
      <c r="M228" s="2">
        <v>213</v>
      </c>
      <c r="N228" t="s">
        <v>4827</v>
      </c>
      <c r="O228" s="214"/>
      <c r="AM228" s="2">
        <v>213</v>
      </c>
      <c r="AN228" t="s">
        <v>5287</v>
      </c>
      <c r="BM228" s="2">
        <v>213</v>
      </c>
      <c r="BN228" s="166" t="s">
        <v>4180</v>
      </c>
      <c r="BO228" s="167" t="s">
        <v>4181</v>
      </c>
      <c r="BP228" s="241" t="s">
        <v>4182</v>
      </c>
      <c r="BQ228" s="20"/>
      <c r="CM228" s="2">
        <v>213</v>
      </c>
      <c r="CN228" s="529" t="s">
        <v>6787</v>
      </c>
      <c r="CO228" s="144"/>
      <c r="DM228" s="2">
        <v>213</v>
      </c>
      <c r="EM228" s="2">
        <v>213</v>
      </c>
      <c r="FM228" s="2">
        <v>213</v>
      </c>
    </row>
    <row r="229" spans="13:169" ht="16.5" thickBot="1">
      <c r="M229" s="2">
        <v>214</v>
      </c>
      <c r="N229" t="s">
        <v>4847</v>
      </c>
      <c r="O229" s="214"/>
      <c r="AM229" s="2">
        <v>214</v>
      </c>
      <c r="AN229" t="s">
        <v>5252</v>
      </c>
      <c r="BM229" s="2">
        <v>214</v>
      </c>
      <c r="BN229" s="166" t="s">
        <v>4183</v>
      </c>
      <c r="BO229" s="167" t="s">
        <v>4184</v>
      </c>
      <c r="BP229" s="241" t="s">
        <v>4185</v>
      </c>
      <c r="BQ229" s="20"/>
      <c r="CM229" s="2">
        <v>214</v>
      </c>
      <c r="CN229" s="529" t="s">
        <v>6788</v>
      </c>
      <c r="CO229" s="144"/>
      <c r="DM229" s="2">
        <v>214</v>
      </c>
      <c r="EM229" s="2">
        <v>214</v>
      </c>
      <c r="FM229" s="2">
        <v>214</v>
      </c>
    </row>
    <row r="230" spans="13:169" ht="16.5" thickBot="1">
      <c r="M230" s="2">
        <v>215</v>
      </c>
      <c r="N230" t="s">
        <v>4863</v>
      </c>
      <c r="O230" s="214"/>
      <c r="AM230" s="2">
        <v>215</v>
      </c>
      <c r="AN230" t="s">
        <v>5363</v>
      </c>
      <c r="BM230" s="2">
        <v>215</v>
      </c>
      <c r="BN230" s="166" t="s">
        <v>4186</v>
      </c>
      <c r="BO230" s="167" t="s">
        <v>4187</v>
      </c>
      <c r="BP230" s="241" t="s">
        <v>4188</v>
      </c>
      <c r="BQ230" s="20"/>
      <c r="CM230" s="2">
        <v>215</v>
      </c>
      <c r="CN230" s="529" t="s">
        <v>6789</v>
      </c>
      <c r="CO230" s="144"/>
      <c r="DM230" s="2">
        <v>215</v>
      </c>
      <c r="EM230" s="2">
        <v>215</v>
      </c>
      <c r="FM230" s="2">
        <v>215</v>
      </c>
    </row>
    <row r="231" spans="13:169" ht="16.5" thickBot="1">
      <c r="M231" s="1">
        <v>216</v>
      </c>
      <c r="N231" t="s">
        <v>597</v>
      </c>
      <c r="O231" s="214"/>
      <c r="AM231" s="1">
        <v>216</v>
      </c>
      <c r="AN231" t="s">
        <v>2807</v>
      </c>
      <c r="BM231" s="1">
        <v>216</v>
      </c>
      <c r="BN231" s="166" t="s">
        <v>4189</v>
      </c>
      <c r="BO231" s="167" t="s">
        <v>4190</v>
      </c>
      <c r="BP231" s="241" t="s">
        <v>4191</v>
      </c>
      <c r="BQ231" s="20"/>
      <c r="CM231" s="1">
        <v>216</v>
      </c>
      <c r="CN231" s="529" t="s">
        <v>2000</v>
      </c>
      <c r="CO231" s="144"/>
      <c r="DM231" s="1">
        <v>216</v>
      </c>
      <c r="EM231" s="1">
        <v>216</v>
      </c>
      <c r="FM231" s="1">
        <v>216</v>
      </c>
    </row>
    <row r="232" spans="13:169" ht="16.5" thickBot="1">
      <c r="M232" s="3">
        <v>217</v>
      </c>
      <c r="N232" t="s">
        <v>4828</v>
      </c>
      <c r="O232" s="214"/>
      <c r="AM232" s="3">
        <v>217</v>
      </c>
      <c r="AN232" t="s">
        <v>5364</v>
      </c>
      <c r="BM232" s="3">
        <v>217</v>
      </c>
      <c r="BN232" s="166" t="s">
        <v>4192</v>
      </c>
      <c r="BO232" s="167" t="s">
        <v>4193</v>
      </c>
      <c r="BP232" s="241" t="s">
        <v>4194</v>
      </c>
      <c r="BQ232" s="20"/>
      <c r="CM232" s="3">
        <v>217</v>
      </c>
      <c r="CN232" s="529" t="s">
        <v>1746</v>
      </c>
      <c r="CO232" s="144"/>
      <c r="DM232" s="3">
        <v>217</v>
      </c>
      <c r="EM232" s="3">
        <v>217</v>
      </c>
      <c r="FM232" s="3">
        <v>217</v>
      </c>
    </row>
    <row r="233" spans="13:169" ht="16.5" thickBot="1">
      <c r="M233" s="2">
        <v>218</v>
      </c>
      <c r="N233" t="s">
        <v>4826</v>
      </c>
      <c r="O233" s="214"/>
      <c r="AM233" s="2">
        <v>218</v>
      </c>
      <c r="AN233" t="s">
        <v>5365</v>
      </c>
      <c r="BM233" s="2">
        <v>218</v>
      </c>
      <c r="BN233" s="166" t="s">
        <v>4195</v>
      </c>
      <c r="BO233" s="167" t="s">
        <v>4196</v>
      </c>
      <c r="BP233" s="241" t="s">
        <v>4102</v>
      </c>
      <c r="BQ233" s="20"/>
      <c r="CM233" s="2">
        <v>218</v>
      </c>
      <c r="CN233" s="529" t="s">
        <v>1392</v>
      </c>
      <c r="CO233" s="144"/>
      <c r="DM233" s="2">
        <v>218</v>
      </c>
      <c r="EM233" s="2">
        <v>218</v>
      </c>
      <c r="FM233" s="2">
        <v>218</v>
      </c>
    </row>
    <row r="234" spans="13:169" ht="16.5" thickBot="1">
      <c r="M234" s="2">
        <v>219</v>
      </c>
      <c r="N234" t="s">
        <v>4829</v>
      </c>
      <c r="O234" s="214"/>
      <c r="AM234" s="2">
        <v>219</v>
      </c>
      <c r="AN234" t="s">
        <v>5312</v>
      </c>
      <c r="BM234" s="2">
        <v>219</v>
      </c>
      <c r="BN234" s="166" t="s">
        <v>4197</v>
      </c>
      <c r="BO234" s="167" t="s">
        <v>4198</v>
      </c>
      <c r="BP234" s="241" t="s">
        <v>4102</v>
      </c>
      <c r="BQ234" s="20"/>
      <c r="CM234" s="2">
        <v>219</v>
      </c>
      <c r="CN234" s="529" t="s">
        <v>6790</v>
      </c>
      <c r="CO234" s="144"/>
      <c r="DM234" s="2">
        <v>219</v>
      </c>
      <c r="EM234" s="2">
        <v>219</v>
      </c>
      <c r="FM234" s="2">
        <v>219</v>
      </c>
    </row>
    <row r="235" spans="13:169" ht="16.5" thickBot="1">
      <c r="M235" s="2">
        <v>220</v>
      </c>
      <c r="N235" t="s">
        <v>4809</v>
      </c>
      <c r="O235" s="214"/>
      <c r="AM235" s="2">
        <v>220</v>
      </c>
      <c r="AN235" t="s">
        <v>5357</v>
      </c>
      <c r="BM235" s="2">
        <v>220</v>
      </c>
      <c r="BN235" s="166" t="s">
        <v>4199</v>
      </c>
      <c r="BO235" s="167" t="s">
        <v>4200</v>
      </c>
      <c r="BP235" s="241" t="s">
        <v>4201</v>
      </c>
      <c r="BQ235" s="20"/>
      <c r="CM235" s="2">
        <v>220</v>
      </c>
      <c r="CN235" s="529" t="s">
        <v>6791</v>
      </c>
      <c r="CO235" s="144"/>
      <c r="DM235" s="2">
        <v>220</v>
      </c>
      <c r="EM235" s="2">
        <v>220</v>
      </c>
      <c r="FM235" s="2">
        <v>220</v>
      </c>
    </row>
    <row r="236" spans="13:169" ht="16.5" thickBot="1">
      <c r="M236" s="2">
        <v>221</v>
      </c>
      <c r="N236" t="s">
        <v>4810</v>
      </c>
      <c r="O236" s="214"/>
      <c r="AB236" s="239"/>
      <c r="AC236" s="239"/>
      <c r="AM236" s="2">
        <v>221</v>
      </c>
      <c r="AN236" t="s">
        <v>5358</v>
      </c>
      <c r="BM236" s="2">
        <v>221</v>
      </c>
      <c r="BN236" s="166" t="s">
        <v>4202</v>
      </c>
      <c r="BO236" s="167" t="s">
        <v>4203</v>
      </c>
      <c r="BP236" s="241" t="s">
        <v>4204</v>
      </c>
      <c r="BQ236" s="20"/>
      <c r="CM236" s="2">
        <v>221</v>
      </c>
      <c r="CN236" s="529" t="s">
        <v>6792</v>
      </c>
      <c r="CO236" s="144"/>
      <c r="DM236" s="2">
        <v>221</v>
      </c>
      <c r="EM236" s="2">
        <v>221</v>
      </c>
      <c r="FM236" s="2">
        <v>221</v>
      </c>
    </row>
    <row r="237" spans="13:169" ht="16.5" thickBot="1">
      <c r="M237" s="2">
        <v>222</v>
      </c>
      <c r="N237" t="s">
        <v>4811</v>
      </c>
      <c r="O237" s="214"/>
      <c r="AB237" s="239"/>
      <c r="AC237" s="239"/>
      <c r="AM237" s="2">
        <v>222</v>
      </c>
      <c r="AN237" t="s">
        <v>5324</v>
      </c>
      <c r="BM237" s="2">
        <v>222</v>
      </c>
      <c r="BN237" s="166" t="s">
        <v>4205</v>
      </c>
      <c r="BO237" s="167" t="s">
        <v>4206</v>
      </c>
      <c r="BP237" s="243" t="s">
        <v>4207</v>
      </c>
      <c r="BQ237" s="20"/>
      <c r="CM237" s="2">
        <v>222</v>
      </c>
      <c r="CN237" s="529" t="s">
        <v>1002</v>
      </c>
      <c r="CO237" s="144"/>
      <c r="DM237" s="2">
        <v>222</v>
      </c>
      <c r="EM237" s="2">
        <v>222</v>
      </c>
      <c r="FM237" s="2">
        <v>222</v>
      </c>
    </row>
    <row r="238" spans="13:169" ht="16.5" thickBot="1">
      <c r="M238" s="2">
        <v>223</v>
      </c>
      <c r="N238" t="s">
        <v>4812</v>
      </c>
      <c r="O238" s="214"/>
      <c r="AB238" s="239"/>
      <c r="AC238" s="239"/>
      <c r="AM238" s="2">
        <v>223</v>
      </c>
      <c r="AN238" t="s">
        <v>5329</v>
      </c>
      <c r="BM238" s="2">
        <v>223</v>
      </c>
      <c r="BN238" s="166" t="s">
        <v>4208</v>
      </c>
      <c r="BO238" s="167" t="s">
        <v>4209</v>
      </c>
      <c r="BP238" s="241" t="s">
        <v>4210</v>
      </c>
      <c r="BQ238" s="20"/>
      <c r="CM238" s="2">
        <v>223</v>
      </c>
      <c r="CN238" s="530" t="s">
        <v>2206</v>
      </c>
      <c r="CO238" s="144"/>
      <c r="DM238" s="2">
        <v>223</v>
      </c>
      <c r="EM238" s="2">
        <v>223</v>
      </c>
      <c r="FM238" s="2">
        <v>223</v>
      </c>
    </row>
    <row r="239" spans="13:169" ht="17.25" thickTop="1" thickBot="1">
      <c r="M239" s="2">
        <v>224</v>
      </c>
      <c r="N239" t="s">
        <v>4813</v>
      </c>
      <c r="AB239" s="239"/>
      <c r="AC239" s="239"/>
      <c r="AM239" s="2">
        <v>224</v>
      </c>
      <c r="AN239" t="s">
        <v>5288</v>
      </c>
      <c r="BM239" s="2">
        <v>224</v>
      </c>
      <c r="BN239" s="166" t="s">
        <v>4211</v>
      </c>
      <c r="BO239" s="167" t="s">
        <v>4212</v>
      </c>
      <c r="BP239" s="241" t="s">
        <v>4213</v>
      </c>
      <c r="BQ239" s="20"/>
      <c r="CM239" s="2">
        <v>224</v>
      </c>
      <c r="CN239" s="538" t="s">
        <v>6793</v>
      </c>
      <c r="CO239" s="144"/>
      <c r="DM239" s="2">
        <v>224</v>
      </c>
      <c r="EM239" s="2">
        <v>224</v>
      </c>
      <c r="FM239" s="2">
        <v>224</v>
      </c>
    </row>
    <row r="240" spans="13:169" ht="16.5" thickBot="1">
      <c r="M240" s="2">
        <v>225</v>
      </c>
      <c r="N240" t="s">
        <v>4814</v>
      </c>
      <c r="AB240" s="239"/>
      <c r="AC240" s="239"/>
      <c r="AM240" s="2">
        <v>225</v>
      </c>
      <c r="AN240" t="s">
        <v>5252</v>
      </c>
      <c r="BM240" s="2">
        <v>225</v>
      </c>
      <c r="BN240" s="166" t="s">
        <v>4214</v>
      </c>
      <c r="BO240" s="167" t="s">
        <v>4215</v>
      </c>
      <c r="BP240" s="241" t="s">
        <v>4216</v>
      </c>
      <c r="BQ240" s="20"/>
      <c r="CM240" s="2">
        <v>225</v>
      </c>
      <c r="CN240" s="529" t="s">
        <v>6794</v>
      </c>
      <c r="CO240" s="144"/>
      <c r="DM240" s="2">
        <v>225</v>
      </c>
      <c r="EM240" s="2">
        <v>225</v>
      </c>
      <c r="FM240" s="2">
        <v>225</v>
      </c>
    </row>
    <row r="241" spans="13:169" ht="16.5" thickBot="1">
      <c r="M241" s="2">
        <v>226</v>
      </c>
      <c r="N241" t="s">
        <v>4815</v>
      </c>
      <c r="AM241" s="2">
        <v>226</v>
      </c>
      <c r="AN241" t="s">
        <v>5363</v>
      </c>
      <c r="BM241" s="2">
        <v>226</v>
      </c>
      <c r="BN241" s="166" t="s">
        <v>4217</v>
      </c>
      <c r="BO241" s="167" t="s">
        <v>4218</v>
      </c>
      <c r="BP241" s="241" t="s">
        <v>4219</v>
      </c>
      <c r="BQ241" s="20"/>
      <c r="CM241" s="2">
        <v>226</v>
      </c>
      <c r="CN241" s="529" t="s">
        <v>6795</v>
      </c>
      <c r="CO241" s="144"/>
      <c r="DM241" s="2">
        <v>226</v>
      </c>
      <c r="EM241" s="2">
        <v>226</v>
      </c>
      <c r="FM241" s="2">
        <v>226</v>
      </c>
    </row>
    <row r="242" spans="13:169" ht="16.5" thickBot="1">
      <c r="M242" s="2">
        <v>227</v>
      </c>
      <c r="N242" t="s">
        <v>4816</v>
      </c>
      <c r="AM242" s="2">
        <v>227</v>
      </c>
      <c r="AN242" t="s">
        <v>2807</v>
      </c>
      <c r="BM242" s="2">
        <v>227</v>
      </c>
      <c r="BN242" s="166" t="s">
        <v>4220</v>
      </c>
      <c r="BO242" s="167" t="s">
        <v>4221</v>
      </c>
      <c r="BP242" s="241" t="s">
        <v>4222</v>
      </c>
      <c r="BQ242" s="20"/>
      <c r="CM242" s="2">
        <v>227</v>
      </c>
      <c r="CN242" s="529" t="s">
        <v>6796</v>
      </c>
      <c r="CO242" s="144"/>
      <c r="DM242" s="2">
        <v>227</v>
      </c>
      <c r="EM242" s="2">
        <v>227</v>
      </c>
      <c r="FM242" s="2">
        <v>227</v>
      </c>
    </row>
    <row r="243" spans="13:169" ht="16.5" thickBot="1">
      <c r="M243" s="1">
        <v>228</v>
      </c>
      <c r="N243" t="s">
        <v>4817</v>
      </c>
      <c r="AM243" s="1">
        <v>228</v>
      </c>
      <c r="AN243" t="s">
        <v>5364</v>
      </c>
      <c r="BM243" s="1">
        <v>228</v>
      </c>
      <c r="BN243" s="166" t="s">
        <v>4223</v>
      </c>
      <c r="BO243" s="167" t="s">
        <v>4224</v>
      </c>
      <c r="BP243" s="241" t="s">
        <v>4225</v>
      </c>
      <c r="BQ243" s="20"/>
      <c r="CM243" s="1">
        <v>228</v>
      </c>
      <c r="CN243" s="529" t="s">
        <v>6797</v>
      </c>
      <c r="CO243" s="144"/>
      <c r="DM243" s="1">
        <v>228</v>
      </c>
      <c r="EM243" s="1">
        <v>228</v>
      </c>
      <c r="FM243" s="1">
        <v>228</v>
      </c>
    </row>
    <row r="244" spans="13:169" ht="16.5" thickBot="1">
      <c r="M244" s="3">
        <v>229</v>
      </c>
      <c r="N244" t="s">
        <v>4818</v>
      </c>
      <c r="AM244" s="3">
        <v>229</v>
      </c>
      <c r="AN244" t="s">
        <v>5365</v>
      </c>
      <c r="BM244" s="3">
        <v>229</v>
      </c>
      <c r="BN244" s="166" t="s">
        <v>4226</v>
      </c>
      <c r="BO244" s="167" t="s">
        <v>4227</v>
      </c>
      <c r="BP244" s="241" t="s">
        <v>4228</v>
      </c>
      <c r="BQ244" s="20"/>
      <c r="CM244" s="3">
        <v>229</v>
      </c>
      <c r="CN244" s="529" t="s">
        <v>6798</v>
      </c>
      <c r="CO244" s="144"/>
      <c r="DM244" s="3">
        <v>229</v>
      </c>
      <c r="EM244" s="3">
        <v>229</v>
      </c>
      <c r="FM244" s="3">
        <v>229</v>
      </c>
    </row>
    <row r="245" spans="13:169" ht="16.5" thickBot="1">
      <c r="M245" s="2">
        <v>230</v>
      </c>
      <c r="N245" t="s">
        <v>4819</v>
      </c>
      <c r="AM245" s="2">
        <v>230</v>
      </c>
      <c r="AN245" t="s">
        <v>5312</v>
      </c>
      <c r="BM245" s="2">
        <v>230</v>
      </c>
      <c r="BN245" s="166" t="s">
        <v>4229</v>
      </c>
      <c r="BO245" s="167" t="s">
        <v>4230</v>
      </c>
      <c r="BP245" s="241" t="s">
        <v>4231</v>
      </c>
      <c r="BQ245" s="20"/>
      <c r="CM245" s="2">
        <v>230</v>
      </c>
      <c r="CN245" s="529" t="s">
        <v>6799</v>
      </c>
      <c r="CO245" s="144"/>
      <c r="DM245" s="2">
        <v>230</v>
      </c>
      <c r="EM245" s="2">
        <v>230</v>
      </c>
      <c r="FM245" s="2">
        <v>230</v>
      </c>
    </row>
    <row r="246" spans="13:169" ht="16.5" thickBot="1">
      <c r="M246" s="2">
        <v>231</v>
      </c>
      <c r="N246" t="s">
        <v>4900</v>
      </c>
      <c r="AM246" s="2">
        <v>231</v>
      </c>
      <c r="AN246" t="s">
        <v>5357</v>
      </c>
      <c r="BM246" s="2">
        <v>231</v>
      </c>
      <c r="BN246" s="166" t="s">
        <v>4232</v>
      </c>
      <c r="BO246" s="167" t="s">
        <v>4233</v>
      </c>
      <c r="BP246" s="241" t="s">
        <v>4234</v>
      </c>
      <c r="BQ246" s="20"/>
      <c r="CM246" s="2">
        <v>231</v>
      </c>
      <c r="CN246" s="529" t="s">
        <v>6800</v>
      </c>
      <c r="CO246" s="144"/>
      <c r="DM246" s="2">
        <v>231</v>
      </c>
      <c r="EM246" s="2">
        <v>231</v>
      </c>
      <c r="FM246" s="2">
        <v>231</v>
      </c>
    </row>
    <row r="247" spans="13:169" ht="16.5" thickBot="1">
      <c r="M247" s="2">
        <v>232</v>
      </c>
      <c r="N247" t="s">
        <v>4901</v>
      </c>
      <c r="AM247" s="2">
        <v>232</v>
      </c>
      <c r="AN247" t="s">
        <v>5358</v>
      </c>
      <c r="BM247" s="2">
        <v>232</v>
      </c>
      <c r="BN247" s="166" t="s">
        <v>4235</v>
      </c>
      <c r="BO247" s="167" t="s">
        <v>4236</v>
      </c>
      <c r="BP247" s="243" t="s">
        <v>4237</v>
      </c>
      <c r="BQ247" s="20"/>
      <c r="CM247" s="2">
        <v>232</v>
      </c>
      <c r="CN247" s="529" t="s">
        <v>6801</v>
      </c>
      <c r="CO247" s="144"/>
      <c r="DM247" s="2">
        <v>232</v>
      </c>
      <c r="EM247" s="2">
        <v>232</v>
      </c>
      <c r="FM247" s="2">
        <v>232</v>
      </c>
    </row>
    <row r="248" spans="13:169" ht="16.5" thickBot="1">
      <c r="M248" s="2">
        <v>233</v>
      </c>
      <c r="N248" t="s">
        <v>4909</v>
      </c>
      <c r="AM248" s="2">
        <v>233</v>
      </c>
      <c r="AN248" t="s">
        <v>5324</v>
      </c>
      <c r="BM248" s="2">
        <v>233</v>
      </c>
      <c r="BN248" s="166" t="s">
        <v>4238</v>
      </c>
      <c r="BO248" s="167" t="s">
        <v>4239</v>
      </c>
      <c r="BP248" s="243" t="s">
        <v>4240</v>
      </c>
      <c r="BQ248" s="20"/>
      <c r="CM248" s="2">
        <v>233</v>
      </c>
      <c r="CN248" s="529" t="s">
        <v>6802</v>
      </c>
      <c r="CO248" s="144"/>
      <c r="DM248" s="2">
        <v>233</v>
      </c>
      <c r="EM248" s="2">
        <v>233</v>
      </c>
      <c r="FM248" s="2">
        <v>233</v>
      </c>
    </row>
    <row r="249" spans="13:169" ht="16.5" thickBot="1">
      <c r="M249" s="2">
        <v>234</v>
      </c>
      <c r="N249" t="s">
        <v>4910</v>
      </c>
      <c r="AM249" s="2">
        <v>234</v>
      </c>
      <c r="AN249" t="s">
        <v>5329</v>
      </c>
      <c r="BM249" s="2">
        <v>234</v>
      </c>
      <c r="BN249" s="166" t="s">
        <v>4241</v>
      </c>
      <c r="BO249" s="167" t="s">
        <v>4242</v>
      </c>
      <c r="BP249" s="241" t="s">
        <v>4243</v>
      </c>
      <c r="BQ249" s="20"/>
      <c r="CM249" s="2">
        <v>234</v>
      </c>
      <c r="CN249" s="529" t="s">
        <v>2959</v>
      </c>
      <c r="CO249" s="144"/>
      <c r="DM249" s="2">
        <v>234</v>
      </c>
      <c r="EM249" s="2">
        <v>234</v>
      </c>
      <c r="FM249" s="2">
        <v>234</v>
      </c>
    </row>
    <row r="250" spans="13:169" ht="16.5" thickBot="1">
      <c r="M250" s="2">
        <v>235</v>
      </c>
      <c r="N250" t="s">
        <v>4915</v>
      </c>
      <c r="AM250" s="2">
        <v>235</v>
      </c>
      <c r="AN250" t="s">
        <v>5288</v>
      </c>
      <c r="BM250" s="2">
        <v>235</v>
      </c>
      <c r="BN250" s="166" t="s">
        <v>4244</v>
      </c>
      <c r="BO250" s="167" t="s">
        <v>4245</v>
      </c>
      <c r="BP250" s="241" t="s">
        <v>4246</v>
      </c>
      <c r="BQ250" s="20"/>
      <c r="CM250" s="2">
        <v>235</v>
      </c>
      <c r="CN250" s="529" t="s">
        <v>6803</v>
      </c>
      <c r="CO250" s="144"/>
      <c r="DM250" s="2">
        <v>235</v>
      </c>
      <c r="EM250" s="2">
        <v>235</v>
      </c>
      <c r="FM250" s="2">
        <v>235</v>
      </c>
    </row>
    <row r="251" spans="13:169" ht="16.5" thickBot="1">
      <c r="M251" s="2">
        <v>236</v>
      </c>
      <c r="N251" t="s">
        <v>4870</v>
      </c>
      <c r="AM251" s="2">
        <v>236</v>
      </c>
      <c r="AN251" t="s">
        <v>5252</v>
      </c>
      <c r="BM251" s="2">
        <v>236</v>
      </c>
      <c r="BN251" s="166" t="s">
        <v>4247</v>
      </c>
      <c r="BO251" s="167" t="s">
        <v>4248</v>
      </c>
      <c r="BP251" s="241" t="s">
        <v>4249</v>
      </c>
      <c r="BQ251" s="20"/>
      <c r="CM251" s="2">
        <v>236</v>
      </c>
      <c r="CN251" s="529" t="s">
        <v>6804</v>
      </c>
      <c r="CO251" s="144"/>
      <c r="DM251" s="2">
        <v>236</v>
      </c>
      <c r="EM251" s="2">
        <v>236</v>
      </c>
      <c r="FM251" s="2">
        <v>236</v>
      </c>
    </row>
    <row r="252" spans="13:169" ht="16.5" thickBot="1">
      <c r="M252" s="2">
        <v>237</v>
      </c>
      <c r="N252" t="s">
        <v>4872</v>
      </c>
      <c r="AM252" s="2">
        <v>237</v>
      </c>
      <c r="AN252" t="s">
        <v>5366</v>
      </c>
      <c r="BM252" s="2">
        <v>237</v>
      </c>
      <c r="BN252" s="166" t="s">
        <v>4250</v>
      </c>
      <c r="BO252" s="167" t="s">
        <v>4251</v>
      </c>
      <c r="BP252" s="241" t="s">
        <v>4252</v>
      </c>
      <c r="BQ252" s="20"/>
      <c r="CM252" s="2">
        <v>237</v>
      </c>
      <c r="CN252" s="529" t="s">
        <v>5351</v>
      </c>
      <c r="CO252" s="144"/>
      <c r="DM252" s="2">
        <v>237</v>
      </c>
      <c r="EM252" s="2">
        <v>237</v>
      </c>
      <c r="FM252" s="2">
        <v>237</v>
      </c>
    </row>
    <row r="253" spans="13:169" ht="16.5" thickBot="1">
      <c r="M253" s="2">
        <v>238</v>
      </c>
      <c r="N253" t="s">
        <v>1498</v>
      </c>
      <c r="AM253" s="2">
        <v>238</v>
      </c>
      <c r="AN253" t="s">
        <v>5343</v>
      </c>
      <c r="BM253" s="2">
        <v>238</v>
      </c>
      <c r="BN253" s="166" t="s">
        <v>4253</v>
      </c>
      <c r="BO253" s="167" t="s">
        <v>4254</v>
      </c>
      <c r="BP253" s="241" t="s">
        <v>4255</v>
      </c>
      <c r="BQ253" s="20"/>
      <c r="CM253" s="2">
        <v>238</v>
      </c>
      <c r="CN253" s="529" t="s">
        <v>6805</v>
      </c>
      <c r="CO253" s="144"/>
      <c r="DM253" s="2">
        <v>238</v>
      </c>
      <c r="EM253" s="2">
        <v>238</v>
      </c>
      <c r="FM253" s="2">
        <v>238</v>
      </c>
    </row>
    <row r="254" spans="13:169" ht="16.5" thickBot="1">
      <c r="M254" s="2">
        <v>239</v>
      </c>
      <c r="N254" t="s">
        <v>4871</v>
      </c>
      <c r="AM254" s="2">
        <v>239</v>
      </c>
      <c r="AN254" t="s">
        <v>5367</v>
      </c>
      <c r="BM254" s="2">
        <v>239</v>
      </c>
      <c r="BN254" s="166" t="s">
        <v>4256</v>
      </c>
      <c r="BO254" s="167" t="s">
        <v>4257</v>
      </c>
      <c r="BP254" s="241" t="s">
        <v>4258</v>
      </c>
      <c r="BQ254" s="20"/>
      <c r="CM254" s="2">
        <v>239</v>
      </c>
      <c r="CN254" s="529" t="s">
        <v>6806</v>
      </c>
      <c r="CO254" s="144"/>
      <c r="DM254" s="2">
        <v>239</v>
      </c>
      <c r="EM254" s="2">
        <v>239</v>
      </c>
      <c r="FM254" s="2">
        <v>239</v>
      </c>
    </row>
    <row r="255" spans="13:169" ht="16.5" thickBot="1">
      <c r="M255" s="1">
        <v>240</v>
      </c>
      <c r="N255" t="s">
        <v>4873</v>
      </c>
      <c r="AM255" s="1">
        <v>240</v>
      </c>
      <c r="AN255" t="s">
        <v>5368</v>
      </c>
      <c r="BM255" s="1">
        <v>240</v>
      </c>
      <c r="BN255" s="166" t="s">
        <v>4259</v>
      </c>
      <c r="BO255" s="167" t="s">
        <v>4260</v>
      </c>
      <c r="BP255" s="241" t="s">
        <v>4261</v>
      </c>
      <c r="BQ255" s="20"/>
      <c r="CM255" s="1">
        <v>240</v>
      </c>
      <c r="CN255" s="529" t="s">
        <v>6807</v>
      </c>
      <c r="CO255" s="144"/>
      <c r="DM255" s="1">
        <v>240</v>
      </c>
      <c r="EM255" s="1">
        <v>240</v>
      </c>
      <c r="FM255" s="1">
        <v>240</v>
      </c>
    </row>
    <row r="256" spans="13:169" ht="16.5" thickBot="1">
      <c r="M256" s="3">
        <v>241</v>
      </c>
      <c r="N256" t="s">
        <v>4874</v>
      </c>
      <c r="AM256" s="3">
        <v>241</v>
      </c>
      <c r="AN256" t="s">
        <v>5312</v>
      </c>
      <c r="BM256" s="3">
        <v>241</v>
      </c>
      <c r="BN256" s="166" t="s">
        <v>4262</v>
      </c>
      <c r="BO256" s="167" t="s">
        <v>4263</v>
      </c>
      <c r="BP256" s="241" t="s">
        <v>3839</v>
      </c>
      <c r="BQ256" s="20"/>
      <c r="CM256" s="3">
        <v>241</v>
      </c>
      <c r="CN256" s="529" t="s">
        <v>6808</v>
      </c>
      <c r="CO256" s="144"/>
      <c r="DM256" s="3">
        <v>241</v>
      </c>
      <c r="EM256" s="3">
        <v>241</v>
      </c>
      <c r="FM256" s="3">
        <v>241</v>
      </c>
    </row>
    <row r="257" spans="13:169" ht="16.5" thickBot="1">
      <c r="M257" s="2">
        <v>242</v>
      </c>
      <c r="N257" t="s">
        <v>4875</v>
      </c>
      <c r="AM257" s="2">
        <v>242</v>
      </c>
      <c r="AN257" t="s">
        <v>5357</v>
      </c>
      <c r="BM257" s="2">
        <v>242</v>
      </c>
      <c r="BN257" s="166" t="s">
        <v>4264</v>
      </c>
      <c r="BO257" s="167" t="s">
        <v>4265</v>
      </c>
      <c r="BP257" s="241" t="s">
        <v>4266</v>
      </c>
      <c r="BQ257" s="20"/>
      <c r="CM257" s="2">
        <v>242</v>
      </c>
      <c r="CN257" s="533" t="s">
        <v>6809</v>
      </c>
      <c r="CO257" s="144"/>
      <c r="DM257" s="2">
        <v>242</v>
      </c>
      <c r="EM257" s="2">
        <v>242</v>
      </c>
      <c r="FM257" s="2">
        <v>242</v>
      </c>
    </row>
    <row r="258" spans="13:169" ht="16.5" thickBot="1">
      <c r="M258" s="2">
        <v>243</v>
      </c>
      <c r="N258" t="s">
        <v>4876</v>
      </c>
      <c r="AM258" s="2">
        <v>243</v>
      </c>
      <c r="AN258" t="s">
        <v>5358</v>
      </c>
      <c r="BM258" s="2">
        <v>243</v>
      </c>
      <c r="BN258" s="166" t="s">
        <v>4267</v>
      </c>
      <c r="BO258" s="167" t="s">
        <v>4268</v>
      </c>
      <c r="BP258" s="241" t="s">
        <v>4269</v>
      </c>
      <c r="BQ258" s="20"/>
      <c r="CM258" s="2">
        <v>243</v>
      </c>
      <c r="CN258" s="529" t="s">
        <v>6810</v>
      </c>
      <c r="CO258" s="144"/>
      <c r="DM258" s="2">
        <v>243</v>
      </c>
      <c r="EM258" s="2">
        <v>243</v>
      </c>
      <c r="FM258" s="2">
        <v>243</v>
      </c>
    </row>
    <row r="259" spans="13:169" ht="16.5" thickBot="1">
      <c r="M259" s="2">
        <v>244</v>
      </c>
      <c r="N259" t="s">
        <v>1612</v>
      </c>
      <c r="AM259" s="2">
        <v>244</v>
      </c>
      <c r="AN259" t="s">
        <v>5324</v>
      </c>
      <c r="BM259" s="2">
        <v>244</v>
      </c>
      <c r="BN259" s="166" t="s">
        <v>4270</v>
      </c>
      <c r="BO259" s="167" t="s">
        <v>4271</v>
      </c>
      <c r="BP259" s="241" t="s">
        <v>4272</v>
      </c>
      <c r="BQ259" s="20"/>
      <c r="CM259" s="2">
        <v>244</v>
      </c>
      <c r="CN259" s="529" t="s">
        <v>6811</v>
      </c>
      <c r="CO259" s="144"/>
      <c r="DM259" s="2">
        <v>244</v>
      </c>
      <c r="EM259" s="2">
        <v>244</v>
      </c>
      <c r="FM259" s="2">
        <v>244</v>
      </c>
    </row>
    <row r="260" spans="13:169" ht="16.5" thickBot="1">
      <c r="M260" s="2">
        <v>245</v>
      </c>
      <c r="N260" t="s">
        <v>4877</v>
      </c>
      <c r="AM260" s="2">
        <v>245</v>
      </c>
      <c r="AN260" t="s">
        <v>5329</v>
      </c>
      <c r="BM260" s="2">
        <v>245</v>
      </c>
      <c r="BN260" s="166" t="s">
        <v>4273</v>
      </c>
      <c r="BO260" s="167" t="s">
        <v>4274</v>
      </c>
      <c r="BP260" s="241" t="s">
        <v>4275</v>
      </c>
      <c r="BQ260" s="20"/>
      <c r="CM260" s="2">
        <v>245</v>
      </c>
      <c r="CN260" s="529" t="s">
        <v>6812</v>
      </c>
      <c r="CO260" s="144"/>
      <c r="DM260" s="2">
        <v>245</v>
      </c>
      <c r="EM260" s="2">
        <v>245</v>
      </c>
      <c r="FM260" s="2">
        <v>245</v>
      </c>
    </row>
    <row r="261" spans="13:169" ht="16.5" thickBot="1">
      <c r="M261" s="2">
        <v>246</v>
      </c>
      <c r="N261" t="s">
        <v>4878</v>
      </c>
      <c r="AM261" s="2">
        <v>246</v>
      </c>
      <c r="AN261" t="s">
        <v>5288</v>
      </c>
      <c r="BM261" s="2">
        <v>246</v>
      </c>
      <c r="BN261" s="166" t="s">
        <v>4276</v>
      </c>
      <c r="BO261" s="167" t="s">
        <v>4277</v>
      </c>
      <c r="BP261" s="241" t="s">
        <v>4278</v>
      </c>
      <c r="BQ261" s="20"/>
      <c r="CM261" s="2">
        <v>246</v>
      </c>
      <c r="CN261" s="529" t="s">
        <v>6813</v>
      </c>
      <c r="CO261" s="144"/>
      <c r="DM261" s="2">
        <v>246</v>
      </c>
      <c r="EM261" s="2">
        <v>246</v>
      </c>
      <c r="FM261" s="2">
        <v>246</v>
      </c>
    </row>
    <row r="262" spans="13:169" ht="16.5" thickBot="1">
      <c r="M262" s="2">
        <v>247</v>
      </c>
      <c r="N262" t="s">
        <v>4879</v>
      </c>
      <c r="AM262" s="2">
        <v>247</v>
      </c>
      <c r="AN262" t="s">
        <v>5252</v>
      </c>
      <c r="BM262" s="2">
        <v>247</v>
      </c>
      <c r="BN262" s="166" t="s">
        <v>4279</v>
      </c>
      <c r="BO262" s="167" t="s">
        <v>4280</v>
      </c>
      <c r="BP262" s="241" t="s">
        <v>4281</v>
      </c>
      <c r="BQ262" s="20"/>
      <c r="CM262" s="2">
        <v>247</v>
      </c>
      <c r="CN262" s="529" t="s">
        <v>6727</v>
      </c>
      <c r="CO262" s="144"/>
      <c r="DM262" s="2">
        <v>247</v>
      </c>
      <c r="EM262" s="2">
        <v>247</v>
      </c>
      <c r="FM262" s="2">
        <v>247</v>
      </c>
    </row>
    <row r="263" spans="13:169" ht="16.5" thickBot="1">
      <c r="M263" s="2">
        <v>248</v>
      </c>
      <c r="N263" t="s">
        <v>4884</v>
      </c>
      <c r="AM263" s="2">
        <v>248</v>
      </c>
      <c r="AN263" t="s">
        <v>1741</v>
      </c>
      <c r="BM263" s="2">
        <v>248</v>
      </c>
      <c r="BN263" s="166" t="s">
        <v>4282</v>
      </c>
      <c r="BO263" s="167" t="s">
        <v>4283</v>
      </c>
      <c r="BP263" s="243" t="s">
        <v>4284</v>
      </c>
      <c r="BQ263" s="20"/>
      <c r="CM263" s="2">
        <v>248</v>
      </c>
      <c r="CN263" s="529" t="s">
        <v>6814</v>
      </c>
      <c r="CO263" s="144"/>
      <c r="DM263" s="2">
        <v>248</v>
      </c>
      <c r="EM263" s="2">
        <v>248</v>
      </c>
      <c r="FM263" s="2">
        <v>248</v>
      </c>
    </row>
    <row r="264" spans="13:169" ht="16.5" thickBot="1">
      <c r="M264" s="2">
        <v>249</v>
      </c>
      <c r="N264" t="s">
        <v>4883</v>
      </c>
      <c r="AM264" s="2">
        <v>249</v>
      </c>
      <c r="AN264" t="s">
        <v>2807</v>
      </c>
      <c r="BM264" s="2">
        <v>249</v>
      </c>
      <c r="BN264" s="166" t="s">
        <v>4285</v>
      </c>
      <c r="BO264" s="167" t="s">
        <v>4286</v>
      </c>
      <c r="BP264" s="241" t="s">
        <v>4287</v>
      </c>
      <c r="BQ264" s="20"/>
      <c r="CM264" s="2">
        <v>249</v>
      </c>
      <c r="CN264" s="529" t="s">
        <v>6815</v>
      </c>
      <c r="CO264" s="144"/>
      <c r="DM264" s="2">
        <v>249</v>
      </c>
      <c r="EM264" s="2">
        <v>249</v>
      </c>
      <c r="FM264" s="2">
        <v>249</v>
      </c>
    </row>
    <row r="265" spans="13:169" ht="16.5" thickBot="1">
      <c r="M265" s="2">
        <v>250</v>
      </c>
      <c r="N265" t="s">
        <v>4920</v>
      </c>
      <c r="AM265" s="2">
        <v>250</v>
      </c>
      <c r="AN265" t="s">
        <v>5364</v>
      </c>
      <c r="BM265" s="2">
        <v>250</v>
      </c>
      <c r="BN265" s="166" t="s">
        <v>4288</v>
      </c>
      <c r="BO265" s="167" t="s">
        <v>4289</v>
      </c>
      <c r="BP265" s="241" t="s">
        <v>4290</v>
      </c>
      <c r="BQ265" s="20"/>
      <c r="CM265" s="2">
        <v>250</v>
      </c>
      <c r="CN265" s="530" t="s">
        <v>6816</v>
      </c>
      <c r="CO265" s="144"/>
      <c r="DM265" s="2">
        <v>250</v>
      </c>
      <c r="EM265" s="2">
        <v>250</v>
      </c>
      <c r="FM265" s="2">
        <v>250</v>
      </c>
    </row>
    <row r="266" spans="13:169" ht="17.25" thickTop="1" thickBot="1">
      <c r="M266" s="2">
        <v>251</v>
      </c>
      <c r="N266" t="s">
        <v>895</v>
      </c>
      <c r="AM266" s="2">
        <v>251</v>
      </c>
      <c r="AN266" t="s">
        <v>5365</v>
      </c>
      <c r="BM266" s="2">
        <v>251</v>
      </c>
      <c r="BN266" s="166" t="s">
        <v>4291</v>
      </c>
      <c r="BO266" s="167" t="s">
        <v>4292</v>
      </c>
      <c r="BP266" s="241" t="s">
        <v>4293</v>
      </c>
      <c r="BQ266" s="20"/>
      <c r="CM266" s="2">
        <v>251</v>
      </c>
      <c r="CN266" s="538" t="s">
        <v>4983</v>
      </c>
      <c r="CO266" s="144"/>
      <c r="DM266" s="2">
        <v>251</v>
      </c>
      <c r="EM266" s="2">
        <v>251</v>
      </c>
      <c r="FM266" s="2">
        <v>251</v>
      </c>
    </row>
    <row r="267" spans="13:169" ht="16.5" thickBot="1">
      <c r="M267" s="1">
        <v>252</v>
      </c>
      <c r="N267" t="s">
        <v>4921</v>
      </c>
      <c r="AM267" s="1">
        <v>252</v>
      </c>
      <c r="AN267" t="s">
        <v>5312</v>
      </c>
      <c r="BM267" s="1">
        <v>252</v>
      </c>
      <c r="BN267" s="166" t="s">
        <v>4294</v>
      </c>
      <c r="BO267" s="167" t="s">
        <v>4295</v>
      </c>
      <c r="BP267" s="241" t="s">
        <v>4296</v>
      </c>
      <c r="BQ267" s="20"/>
      <c r="CM267" s="1">
        <v>252</v>
      </c>
      <c r="CN267" s="529" t="s">
        <v>4344</v>
      </c>
      <c r="CO267" s="144"/>
      <c r="DM267" s="1">
        <v>252</v>
      </c>
      <c r="EM267" s="1">
        <v>252</v>
      </c>
      <c r="FM267" s="1">
        <v>252</v>
      </c>
    </row>
    <row r="268" spans="13:169" ht="16.5" thickBot="1">
      <c r="M268" s="3">
        <v>253</v>
      </c>
      <c r="N268" t="s">
        <v>4755</v>
      </c>
      <c r="AM268" s="3">
        <v>253</v>
      </c>
      <c r="AN268" t="s">
        <v>5367</v>
      </c>
      <c r="BM268" s="3">
        <v>253</v>
      </c>
      <c r="BN268" s="166" t="s">
        <v>4297</v>
      </c>
      <c r="BO268" s="167" t="s">
        <v>4298</v>
      </c>
      <c r="BP268" s="241" t="s">
        <v>4299</v>
      </c>
      <c r="BQ268" s="20"/>
      <c r="CM268" s="3">
        <v>253</v>
      </c>
      <c r="CN268" s="529" t="s">
        <v>6817</v>
      </c>
      <c r="CO268" s="144"/>
      <c r="DM268" s="3">
        <v>253</v>
      </c>
      <c r="EM268" s="3">
        <v>253</v>
      </c>
      <c r="FM268" s="3">
        <v>253</v>
      </c>
    </row>
    <row r="269" spans="13:169" ht="16.5" thickBot="1">
      <c r="M269" s="2">
        <v>254</v>
      </c>
      <c r="N269" t="s">
        <v>4880</v>
      </c>
      <c r="AM269" s="2">
        <v>254</v>
      </c>
      <c r="AN269" t="s">
        <v>5311</v>
      </c>
      <c r="BM269" s="2">
        <v>254</v>
      </c>
      <c r="BN269" s="166" t="s">
        <v>4300</v>
      </c>
      <c r="BO269" s="167" t="s">
        <v>4301</v>
      </c>
      <c r="BP269" s="241" t="s">
        <v>4302</v>
      </c>
      <c r="BQ269" s="20"/>
      <c r="CM269" s="2">
        <v>254</v>
      </c>
      <c r="CN269" s="529" t="s">
        <v>6818</v>
      </c>
      <c r="CO269" s="144"/>
      <c r="DM269" s="2">
        <v>254</v>
      </c>
      <c r="EM269" s="2">
        <v>254</v>
      </c>
      <c r="FM269" s="2">
        <v>254</v>
      </c>
    </row>
    <row r="270" spans="13:169" ht="16.5" thickBot="1">
      <c r="M270" s="2">
        <v>255</v>
      </c>
      <c r="N270" t="s">
        <v>1258</v>
      </c>
      <c r="AM270" s="2">
        <v>255</v>
      </c>
      <c r="AN270" t="s">
        <v>5324</v>
      </c>
      <c r="BM270" s="2">
        <v>255</v>
      </c>
      <c r="BN270" s="166" t="s">
        <v>4303</v>
      </c>
      <c r="BO270" s="167" t="s">
        <v>4304</v>
      </c>
      <c r="BP270" s="241" t="s">
        <v>4305</v>
      </c>
      <c r="BQ270" s="20"/>
      <c r="CM270" s="2">
        <v>255</v>
      </c>
      <c r="CN270" s="529" t="s">
        <v>5272</v>
      </c>
      <c r="CO270" s="144"/>
      <c r="DM270" s="2">
        <v>255</v>
      </c>
      <c r="EM270" s="2">
        <v>255</v>
      </c>
      <c r="FM270" s="2">
        <v>255</v>
      </c>
    </row>
    <row r="271" spans="13:169" ht="16.5" thickBot="1">
      <c r="M271" s="2">
        <v>256</v>
      </c>
      <c r="N271" t="s">
        <v>1227</v>
      </c>
      <c r="AM271" s="2">
        <v>256</v>
      </c>
      <c r="AN271" t="s">
        <v>5329</v>
      </c>
      <c r="BM271" s="2">
        <v>256</v>
      </c>
      <c r="BN271" s="166" t="s">
        <v>4306</v>
      </c>
      <c r="BO271" s="167" t="s">
        <v>4307</v>
      </c>
      <c r="BP271" s="241" t="s">
        <v>4308</v>
      </c>
      <c r="BQ271" s="20"/>
      <c r="CM271" s="2">
        <v>256</v>
      </c>
      <c r="CN271" s="529" t="s">
        <v>6819</v>
      </c>
      <c r="CO271" s="144"/>
      <c r="DM271" s="2">
        <v>256</v>
      </c>
      <c r="EM271" s="2">
        <v>256</v>
      </c>
      <c r="FM271" s="2">
        <v>256</v>
      </c>
    </row>
    <row r="272" spans="13:169" ht="16.5" thickBot="1">
      <c r="M272" s="2">
        <v>257</v>
      </c>
      <c r="N272" t="s">
        <v>874</v>
      </c>
      <c r="AM272" s="2">
        <v>257</v>
      </c>
      <c r="AN272" t="s">
        <v>5287</v>
      </c>
      <c r="BM272" s="2">
        <v>257</v>
      </c>
      <c r="BN272" s="166"/>
      <c r="BO272" s="167"/>
      <c r="BP272" s="241"/>
      <c r="BQ272" s="20"/>
      <c r="CM272" s="2">
        <v>257</v>
      </c>
      <c r="CN272" s="529" t="s">
        <v>6820</v>
      </c>
      <c r="CO272" s="144"/>
      <c r="DM272" s="2">
        <v>257</v>
      </c>
      <c r="EM272" s="2">
        <v>257</v>
      </c>
      <c r="FM272" s="2">
        <v>257</v>
      </c>
    </row>
    <row r="273" spans="13:169" ht="16.5" thickBot="1">
      <c r="M273" s="2">
        <v>258</v>
      </c>
      <c r="N273" t="s">
        <v>4881</v>
      </c>
      <c r="AM273" s="2">
        <v>258</v>
      </c>
      <c r="AN273" t="s">
        <v>5252</v>
      </c>
      <c r="BM273" s="2">
        <v>258</v>
      </c>
      <c r="BN273" s="166"/>
      <c r="BO273" s="167" t="s">
        <v>4309</v>
      </c>
      <c r="BP273" s="170" t="s">
        <v>4310</v>
      </c>
      <c r="BQ273" s="20"/>
      <c r="CM273" s="2">
        <v>258</v>
      </c>
      <c r="CN273" s="529" t="s">
        <v>6821</v>
      </c>
      <c r="CO273" s="144"/>
      <c r="DM273" s="2">
        <v>258</v>
      </c>
      <c r="EM273" s="2">
        <v>258</v>
      </c>
      <c r="FM273" s="2">
        <v>258</v>
      </c>
    </row>
    <row r="274" spans="13:169" ht="16.5" thickBot="1">
      <c r="M274" s="2">
        <v>259</v>
      </c>
      <c r="N274" t="s">
        <v>4882</v>
      </c>
      <c r="AM274" s="2">
        <v>259</v>
      </c>
      <c r="AN274" t="s">
        <v>5369</v>
      </c>
      <c r="BM274" s="2">
        <v>259</v>
      </c>
      <c r="BN274" s="166"/>
      <c r="BO274" s="167"/>
      <c r="BP274" s="241"/>
      <c r="BQ274" s="20"/>
      <c r="CM274" s="2">
        <v>259</v>
      </c>
      <c r="CN274" s="529" t="s">
        <v>6822</v>
      </c>
      <c r="CO274" s="144"/>
      <c r="DM274" s="2">
        <v>259</v>
      </c>
      <c r="EM274" s="2">
        <v>259</v>
      </c>
      <c r="FM274" s="2">
        <v>259</v>
      </c>
    </row>
    <row r="275" spans="13:169" ht="15.75" thickBot="1">
      <c r="M275" s="2">
        <v>260</v>
      </c>
      <c r="N275" t="s">
        <v>4886</v>
      </c>
      <c r="AM275" s="2">
        <v>260</v>
      </c>
      <c r="AN275" t="s">
        <v>5370</v>
      </c>
      <c r="BM275" s="2">
        <v>260</v>
      </c>
      <c r="CM275" s="2">
        <v>260</v>
      </c>
      <c r="CN275" s="529" t="s">
        <v>6823</v>
      </c>
      <c r="CO275" s="144"/>
      <c r="DM275" s="2">
        <v>260</v>
      </c>
      <c r="EM275" s="2">
        <v>260</v>
      </c>
      <c r="FM275" s="2">
        <v>260</v>
      </c>
    </row>
    <row r="276" spans="13:169" ht="15.75" thickBot="1">
      <c r="M276" s="2">
        <v>261</v>
      </c>
      <c r="N276" t="s">
        <v>4885</v>
      </c>
      <c r="AM276" s="2">
        <v>261</v>
      </c>
      <c r="AN276" t="s">
        <v>5371</v>
      </c>
      <c r="BM276" s="2">
        <v>261</v>
      </c>
      <c r="CM276" s="2">
        <v>261</v>
      </c>
      <c r="CN276" s="529" t="s">
        <v>6824</v>
      </c>
      <c r="CO276" s="144"/>
      <c r="DM276" s="2">
        <v>261</v>
      </c>
      <c r="EM276" s="2">
        <v>261</v>
      </c>
      <c r="FM276" s="2">
        <v>261</v>
      </c>
    </row>
    <row r="277" spans="13:169" ht="15.75" thickBot="1">
      <c r="M277" s="2">
        <v>262</v>
      </c>
      <c r="N277" t="s">
        <v>4902</v>
      </c>
      <c r="AM277" s="2">
        <v>262</v>
      </c>
      <c r="AN277" t="s">
        <v>5372</v>
      </c>
      <c r="BM277" s="2">
        <v>262</v>
      </c>
      <c r="CM277" s="2">
        <v>262</v>
      </c>
      <c r="CN277" s="529" t="s">
        <v>4311</v>
      </c>
      <c r="CO277" s="144"/>
      <c r="DM277" s="2">
        <v>262</v>
      </c>
      <c r="EM277" s="2">
        <v>262</v>
      </c>
      <c r="FM277" s="2">
        <v>262</v>
      </c>
    </row>
    <row r="278" spans="13:169" ht="15.75" thickBot="1">
      <c r="M278" s="2">
        <v>263</v>
      </c>
      <c r="N278" t="s">
        <v>1498</v>
      </c>
      <c r="AM278" s="2">
        <v>263</v>
      </c>
      <c r="AN278" t="s">
        <v>5042</v>
      </c>
      <c r="BM278" s="2">
        <v>263</v>
      </c>
      <c r="CM278" s="2">
        <v>263</v>
      </c>
      <c r="CN278" s="529" t="s">
        <v>6825</v>
      </c>
      <c r="CO278" s="144"/>
      <c r="DM278" s="2">
        <v>263</v>
      </c>
      <c r="EM278" s="2">
        <v>263</v>
      </c>
      <c r="FM278" s="2">
        <v>263</v>
      </c>
    </row>
    <row r="279" spans="13:169" ht="15.75" thickBot="1">
      <c r="M279" s="1">
        <v>264</v>
      </c>
      <c r="N279" t="s">
        <v>4903</v>
      </c>
      <c r="AM279" s="1">
        <v>264</v>
      </c>
      <c r="AN279" t="s">
        <v>5373</v>
      </c>
      <c r="BM279" s="1">
        <v>264</v>
      </c>
      <c r="CM279" s="1">
        <v>264</v>
      </c>
      <c r="CN279" s="529" t="s">
        <v>6826</v>
      </c>
      <c r="CO279" s="144"/>
      <c r="DM279" s="1">
        <v>264</v>
      </c>
      <c r="EM279" s="1">
        <v>264</v>
      </c>
      <c r="FM279" s="1">
        <v>264</v>
      </c>
    </row>
    <row r="280" spans="13:169" ht="15.75" thickBot="1">
      <c r="M280" s="3">
        <v>265</v>
      </c>
      <c r="N280" t="s">
        <v>4908</v>
      </c>
      <c r="AM280" s="3">
        <v>265</v>
      </c>
      <c r="AN280" t="s">
        <v>5324</v>
      </c>
      <c r="BM280" s="3">
        <v>265</v>
      </c>
      <c r="CM280" s="3">
        <v>265</v>
      </c>
      <c r="CN280" s="529" t="s">
        <v>6827</v>
      </c>
      <c r="CO280" s="144"/>
      <c r="DM280" s="3">
        <v>265</v>
      </c>
      <c r="EM280" s="3">
        <v>265</v>
      </c>
      <c r="FM280" s="3">
        <v>265</v>
      </c>
    </row>
    <row r="281" spans="13:169" ht="15.75" thickBot="1">
      <c r="M281" s="2">
        <v>266</v>
      </c>
      <c r="N281" t="s">
        <v>4887</v>
      </c>
      <c r="AM281" s="2">
        <v>266</v>
      </c>
      <c r="AN281" t="s">
        <v>5329</v>
      </c>
      <c r="BM281" s="2">
        <v>266</v>
      </c>
      <c r="CM281" s="2">
        <v>266</v>
      </c>
      <c r="CN281" s="529" t="s">
        <v>6828</v>
      </c>
      <c r="CO281" s="144"/>
      <c r="DM281" s="2">
        <v>266</v>
      </c>
      <c r="EM281" s="2">
        <v>266</v>
      </c>
      <c r="FM281" s="2">
        <v>266</v>
      </c>
    </row>
    <row r="282" spans="13:169" ht="15.75" thickBot="1">
      <c r="M282" s="2">
        <v>267</v>
      </c>
      <c r="N282" t="s">
        <v>4888</v>
      </c>
      <c r="AM282" s="2">
        <v>267</v>
      </c>
      <c r="AN282" t="s">
        <v>5287</v>
      </c>
      <c r="BM282" s="2">
        <v>267</v>
      </c>
      <c r="CM282" s="2">
        <v>267</v>
      </c>
      <c r="CN282" s="529" t="s">
        <v>6829</v>
      </c>
      <c r="CO282" s="144"/>
      <c r="DM282" s="2">
        <v>267</v>
      </c>
      <c r="EM282" s="2">
        <v>267</v>
      </c>
      <c r="FM282" s="2">
        <v>267</v>
      </c>
    </row>
    <row r="283" spans="13:169" ht="15.75" thickBot="1">
      <c r="M283" s="2">
        <v>268</v>
      </c>
      <c r="N283" t="s">
        <v>4904</v>
      </c>
      <c r="AM283" s="2">
        <v>268</v>
      </c>
      <c r="AN283" t="s">
        <v>5252</v>
      </c>
      <c r="BM283" s="2">
        <v>268</v>
      </c>
      <c r="CM283" s="2">
        <v>268</v>
      </c>
      <c r="CN283" s="529" t="s">
        <v>6830</v>
      </c>
      <c r="CO283" s="144"/>
      <c r="DM283" s="2">
        <v>268</v>
      </c>
      <c r="EM283" s="2">
        <v>268</v>
      </c>
      <c r="FM283" s="2">
        <v>268</v>
      </c>
    </row>
    <row r="284" spans="13:169" ht="15.75" thickBot="1">
      <c r="M284" s="2">
        <v>269</v>
      </c>
      <c r="N284" t="s">
        <v>4905</v>
      </c>
      <c r="AM284" s="2">
        <v>269</v>
      </c>
      <c r="AN284" t="s">
        <v>5374</v>
      </c>
      <c r="BM284" s="2">
        <v>269</v>
      </c>
      <c r="CM284" s="2">
        <v>269</v>
      </c>
      <c r="CN284" s="533" t="s">
        <v>6831</v>
      </c>
      <c r="CO284" s="144"/>
      <c r="DM284" s="2">
        <v>269</v>
      </c>
      <c r="EM284" s="2">
        <v>269</v>
      </c>
      <c r="FM284" s="2">
        <v>269</v>
      </c>
    </row>
    <row r="285" spans="13:169" ht="15.75" thickBot="1">
      <c r="M285" s="2">
        <v>270</v>
      </c>
      <c r="N285" t="s">
        <v>4906</v>
      </c>
      <c r="AM285" s="2">
        <v>270</v>
      </c>
      <c r="AN285" t="s">
        <v>5368</v>
      </c>
      <c r="BM285" s="2">
        <v>270</v>
      </c>
      <c r="CM285" s="2">
        <v>270</v>
      </c>
      <c r="CN285" s="529" t="s">
        <v>6832</v>
      </c>
      <c r="CO285" s="144"/>
      <c r="DM285" s="2">
        <v>270</v>
      </c>
      <c r="EM285" s="2">
        <v>270</v>
      </c>
      <c r="FM285" s="2">
        <v>270</v>
      </c>
    </row>
    <row r="286" spans="13:169" ht="15.75" thickBot="1">
      <c r="M286" s="2">
        <v>271</v>
      </c>
      <c r="N286" t="s">
        <v>4907</v>
      </c>
      <c r="AM286" s="2">
        <v>271</v>
      </c>
      <c r="AN286" t="s">
        <v>5357</v>
      </c>
      <c r="BM286" s="2">
        <v>271</v>
      </c>
      <c r="CM286" s="2">
        <v>271</v>
      </c>
      <c r="CN286" s="529" t="s">
        <v>6833</v>
      </c>
      <c r="CO286" s="144"/>
      <c r="DM286" s="2">
        <v>271</v>
      </c>
      <c r="EM286" s="2">
        <v>271</v>
      </c>
      <c r="FM286" s="2">
        <v>271</v>
      </c>
    </row>
    <row r="287" spans="13:169" ht="15.75" thickBot="1">
      <c r="M287" s="2">
        <v>272</v>
      </c>
      <c r="N287" t="s">
        <v>4916</v>
      </c>
      <c r="AM287" s="2">
        <v>272</v>
      </c>
      <c r="AN287" t="s">
        <v>5343</v>
      </c>
      <c r="BM287" s="2">
        <v>272</v>
      </c>
      <c r="CM287" s="2">
        <v>272</v>
      </c>
      <c r="CN287" s="529" t="s">
        <v>6725</v>
      </c>
      <c r="CO287" s="144"/>
      <c r="DM287" s="2">
        <v>272</v>
      </c>
      <c r="EM287" s="2">
        <v>272</v>
      </c>
      <c r="FM287" s="2">
        <v>272</v>
      </c>
    </row>
    <row r="288" spans="13:169" ht="15.75" thickBot="1">
      <c r="M288" s="2">
        <v>273</v>
      </c>
      <c r="N288" t="s">
        <v>1124</v>
      </c>
      <c r="AM288" s="2">
        <v>273</v>
      </c>
      <c r="AN288" t="s">
        <v>5367</v>
      </c>
      <c r="BM288" s="2">
        <v>273</v>
      </c>
      <c r="CM288" s="2">
        <v>273</v>
      </c>
      <c r="CN288" s="529" t="s">
        <v>6721</v>
      </c>
      <c r="CO288" s="144"/>
      <c r="DM288" s="2">
        <v>273</v>
      </c>
      <c r="EM288" s="2">
        <v>273</v>
      </c>
      <c r="FM288" s="2">
        <v>273</v>
      </c>
    </row>
    <row r="289" spans="13:169" ht="15.75" thickBot="1">
      <c r="M289" s="2">
        <v>274</v>
      </c>
      <c r="N289" t="s">
        <v>4918</v>
      </c>
      <c r="AM289" s="2">
        <v>274</v>
      </c>
      <c r="AN289" t="s">
        <v>5311</v>
      </c>
      <c r="BM289" s="2">
        <v>274</v>
      </c>
      <c r="CM289" s="2">
        <v>274</v>
      </c>
      <c r="CN289" s="529" t="s">
        <v>6834</v>
      </c>
      <c r="CO289" s="144"/>
      <c r="DM289" s="2">
        <v>274</v>
      </c>
      <c r="EM289" s="2">
        <v>274</v>
      </c>
      <c r="FM289" s="2">
        <v>274</v>
      </c>
    </row>
    <row r="290" spans="13:169" ht="15.75" thickBot="1">
      <c r="M290" s="2">
        <v>275</v>
      </c>
      <c r="N290" t="s">
        <v>4919</v>
      </c>
      <c r="AM290" s="2">
        <v>275</v>
      </c>
      <c r="AN290" t="s">
        <v>4311</v>
      </c>
      <c r="BM290" s="2">
        <v>275</v>
      </c>
      <c r="CM290" s="2">
        <v>275</v>
      </c>
      <c r="CN290" s="529" t="s">
        <v>6835</v>
      </c>
      <c r="CO290" s="144"/>
      <c r="DM290" s="2">
        <v>275</v>
      </c>
      <c r="EM290" s="2">
        <v>275</v>
      </c>
      <c r="FM290" s="2">
        <v>275</v>
      </c>
    </row>
    <row r="291" spans="13:169" ht="15.75" thickBot="1">
      <c r="M291" s="1">
        <v>276</v>
      </c>
      <c r="N291" t="s">
        <v>4917</v>
      </c>
      <c r="AM291" s="1">
        <v>276</v>
      </c>
      <c r="AN291" t="s">
        <v>4621</v>
      </c>
      <c r="BM291" s="1">
        <v>276</v>
      </c>
      <c r="CM291" s="1">
        <v>276</v>
      </c>
      <c r="CN291" s="529" t="s">
        <v>6836</v>
      </c>
      <c r="CO291" s="144"/>
      <c r="DM291" s="1">
        <v>276</v>
      </c>
      <c r="EM291" s="1">
        <v>276</v>
      </c>
      <c r="FM291" s="1">
        <v>276</v>
      </c>
    </row>
    <row r="292" spans="13:169">
      <c r="M292" s="3">
        <v>277</v>
      </c>
      <c r="N292" t="s">
        <v>4889</v>
      </c>
      <c r="AM292" s="3">
        <v>277</v>
      </c>
      <c r="AN292" t="s">
        <v>5329</v>
      </c>
      <c r="BM292" s="3">
        <v>277</v>
      </c>
      <c r="CM292" s="3">
        <v>277</v>
      </c>
      <c r="CN292" s="539" t="s">
        <v>6837</v>
      </c>
      <c r="CO292" s="144"/>
      <c r="DM292" s="3">
        <v>277</v>
      </c>
      <c r="EM292" s="3">
        <v>277</v>
      </c>
      <c r="FM292" s="3">
        <v>277</v>
      </c>
    </row>
    <row r="293" spans="13:169">
      <c r="M293" s="2">
        <v>278</v>
      </c>
      <c r="N293" t="s">
        <v>4890</v>
      </c>
      <c r="AM293" s="2">
        <v>278</v>
      </c>
      <c r="AN293" t="s">
        <v>5287</v>
      </c>
      <c r="BM293" s="2">
        <v>278</v>
      </c>
      <c r="CM293" s="2">
        <v>278</v>
      </c>
      <c r="CN293" s="540" t="s">
        <v>5326</v>
      </c>
      <c r="CO293" s="144"/>
      <c r="DM293" s="2">
        <v>278</v>
      </c>
      <c r="EM293" s="2">
        <v>278</v>
      </c>
      <c r="FM293" s="2">
        <v>278</v>
      </c>
    </row>
    <row r="294" spans="13:169">
      <c r="M294" s="2">
        <v>279</v>
      </c>
      <c r="N294" t="s">
        <v>4891</v>
      </c>
      <c r="AM294" s="2">
        <v>279</v>
      </c>
      <c r="AN294" t="s">
        <v>5375</v>
      </c>
      <c r="BM294" s="2">
        <v>279</v>
      </c>
      <c r="CM294" s="2">
        <v>279</v>
      </c>
      <c r="CN294" s="540" t="s">
        <v>5327</v>
      </c>
      <c r="CO294" s="144"/>
      <c r="DM294" s="2">
        <v>279</v>
      </c>
      <c r="EM294" s="2">
        <v>279</v>
      </c>
      <c r="FM294" s="2">
        <v>279</v>
      </c>
    </row>
    <row r="295" spans="13:169" ht="15.75" thickBot="1">
      <c r="M295" s="2">
        <v>280</v>
      </c>
      <c r="N295" t="s">
        <v>4892</v>
      </c>
      <c r="AM295" s="2">
        <v>280</v>
      </c>
      <c r="AN295" t="s">
        <v>5368</v>
      </c>
      <c r="BM295" s="2">
        <v>280</v>
      </c>
      <c r="CM295" s="2">
        <v>280</v>
      </c>
      <c r="CN295" s="540" t="s">
        <v>5328</v>
      </c>
      <c r="CO295" s="144"/>
      <c r="DM295" s="2">
        <v>280</v>
      </c>
      <c r="EM295" s="2">
        <v>280</v>
      </c>
      <c r="FM295" s="2">
        <v>280</v>
      </c>
    </row>
    <row r="296" spans="13:169" ht="15.75" thickBot="1">
      <c r="M296" s="2">
        <v>281</v>
      </c>
      <c r="N296" t="s">
        <v>4893</v>
      </c>
      <c r="AM296" s="2">
        <v>281</v>
      </c>
      <c r="AN296" t="s">
        <v>5357</v>
      </c>
      <c r="BM296" s="2">
        <v>281</v>
      </c>
      <c r="CM296" s="2">
        <v>281</v>
      </c>
      <c r="CN296" s="535" t="s">
        <v>6838</v>
      </c>
      <c r="CO296" s="144"/>
      <c r="DM296" s="2">
        <v>281</v>
      </c>
      <c r="EM296" s="2">
        <v>281</v>
      </c>
      <c r="FM296" s="2">
        <v>281</v>
      </c>
    </row>
    <row r="297" spans="13:169" ht="15.75" thickBot="1">
      <c r="M297" s="2">
        <v>282</v>
      </c>
      <c r="N297" t="s">
        <v>4894</v>
      </c>
      <c r="AM297" s="2">
        <v>282</v>
      </c>
      <c r="AN297" t="s">
        <v>5343</v>
      </c>
      <c r="BM297" s="2">
        <v>282</v>
      </c>
      <c r="CM297" s="2">
        <v>282</v>
      </c>
      <c r="CN297" s="535" t="s">
        <v>4322</v>
      </c>
      <c r="CO297" s="144"/>
      <c r="DM297" s="2">
        <v>282</v>
      </c>
      <c r="EM297" s="2">
        <v>282</v>
      </c>
      <c r="FM297" s="2">
        <v>282</v>
      </c>
    </row>
    <row r="298" spans="13:169" ht="15.75" thickBot="1">
      <c r="M298" s="2">
        <v>283</v>
      </c>
      <c r="N298" t="s">
        <v>4895</v>
      </c>
      <c r="AM298" s="2">
        <v>283</v>
      </c>
      <c r="AN298" t="s">
        <v>5367</v>
      </c>
      <c r="BM298" s="2">
        <v>283</v>
      </c>
      <c r="CM298" s="2">
        <v>283</v>
      </c>
      <c r="CN298" s="535" t="s">
        <v>6839</v>
      </c>
      <c r="CO298" s="144"/>
      <c r="DM298" s="2">
        <v>283</v>
      </c>
      <c r="EM298" s="2">
        <v>283</v>
      </c>
      <c r="FM298" s="2">
        <v>283</v>
      </c>
    </row>
    <row r="299" spans="13:169">
      <c r="M299" s="2">
        <v>284</v>
      </c>
      <c r="N299" t="s">
        <v>4896</v>
      </c>
      <c r="AM299" s="2">
        <v>284</v>
      </c>
      <c r="AN299" t="s">
        <v>5311</v>
      </c>
      <c r="BM299" s="2">
        <v>284</v>
      </c>
      <c r="CM299" s="2">
        <v>284</v>
      </c>
      <c r="CN299" s="541" t="s">
        <v>6840</v>
      </c>
      <c r="CO299" s="144"/>
      <c r="DM299" s="2">
        <v>284</v>
      </c>
      <c r="EM299" s="2">
        <v>284</v>
      </c>
      <c r="FM299" s="2">
        <v>284</v>
      </c>
    </row>
    <row r="300" spans="13:169">
      <c r="M300" s="2">
        <v>285</v>
      </c>
      <c r="N300" t="s">
        <v>4897</v>
      </c>
      <c r="AM300" s="2">
        <v>285</v>
      </c>
      <c r="AN300" t="s">
        <v>4314</v>
      </c>
      <c r="BM300" s="2">
        <v>285</v>
      </c>
      <c r="CM300" s="2">
        <v>285</v>
      </c>
      <c r="CN300" s="541" t="s">
        <v>6841</v>
      </c>
      <c r="CO300" s="144"/>
      <c r="DM300" s="2">
        <v>285</v>
      </c>
      <c r="EM300" s="2">
        <v>285</v>
      </c>
      <c r="FM300" s="2">
        <v>285</v>
      </c>
    </row>
    <row r="301" spans="13:169">
      <c r="M301" s="2">
        <v>286</v>
      </c>
      <c r="N301" t="s">
        <v>4898</v>
      </c>
      <c r="AM301" s="2">
        <v>286</v>
      </c>
      <c r="AN301" t="s">
        <v>4621</v>
      </c>
      <c r="BM301" s="2">
        <v>286</v>
      </c>
      <c r="CM301" s="2">
        <v>286</v>
      </c>
      <c r="CN301" s="541" t="s">
        <v>6842</v>
      </c>
      <c r="CO301" s="144"/>
      <c r="DM301" s="2">
        <v>286</v>
      </c>
      <c r="EM301" s="2">
        <v>286</v>
      </c>
      <c r="FM301" s="2">
        <v>286</v>
      </c>
    </row>
    <row r="302" spans="13:169">
      <c r="M302" s="2">
        <v>287</v>
      </c>
      <c r="N302" t="s">
        <v>612</v>
      </c>
      <c r="AM302" s="2">
        <v>287</v>
      </c>
      <c r="AN302" t="s">
        <v>5329</v>
      </c>
      <c r="BM302" s="2">
        <v>287</v>
      </c>
      <c r="CM302" s="2">
        <v>287</v>
      </c>
      <c r="CN302" s="541" t="s">
        <v>2991</v>
      </c>
      <c r="CO302" s="144"/>
      <c r="DM302" s="2">
        <v>287</v>
      </c>
      <c r="EM302" s="2">
        <v>287</v>
      </c>
      <c r="FM302" s="2">
        <v>287</v>
      </c>
    </row>
    <row r="303" spans="13:169" ht="15.75" thickBot="1">
      <c r="M303" s="1">
        <v>288</v>
      </c>
      <c r="N303" t="s">
        <v>4899</v>
      </c>
      <c r="AM303" s="1">
        <v>288</v>
      </c>
      <c r="AN303" t="s">
        <v>5287</v>
      </c>
      <c r="BM303" s="1">
        <v>288</v>
      </c>
      <c r="CM303" s="1">
        <v>288</v>
      </c>
      <c r="CN303" s="541" t="s">
        <v>6843</v>
      </c>
      <c r="CO303" s="144"/>
      <c r="DM303" s="1">
        <v>288</v>
      </c>
      <c r="EM303" s="1">
        <v>288</v>
      </c>
      <c r="FM303" s="1">
        <v>288</v>
      </c>
    </row>
    <row r="305" spans="1:181">
      <c r="A305">
        <v>2</v>
      </c>
    </row>
    <row r="306" spans="1:181" ht="15.75" thickBot="1">
      <c r="A306" s="65" t="s">
        <v>2512</v>
      </c>
      <c r="B306" s="24" t="s">
        <v>2511</v>
      </c>
      <c r="C306" s="24"/>
      <c r="D306" s="24" t="s">
        <v>2510</v>
      </c>
      <c r="E306" s="24"/>
      <c r="F306" s="24" t="s">
        <v>2509</v>
      </c>
      <c r="G306" s="24"/>
      <c r="H306" s="64" t="s">
        <v>2508</v>
      </c>
      <c r="I306" s="24"/>
      <c r="J306" s="24"/>
      <c r="K306" s="24"/>
      <c r="L306" s="24"/>
      <c r="M306" s="24"/>
      <c r="N306" s="24"/>
      <c r="O306" s="24"/>
      <c r="P306" s="24"/>
      <c r="Q306" s="24"/>
      <c r="R306" s="24"/>
      <c r="S306" s="24"/>
      <c r="T306" s="24"/>
      <c r="U306" s="24"/>
      <c r="V306" s="24"/>
      <c r="W306" s="24"/>
      <c r="X306" s="24"/>
      <c r="Y306" s="24"/>
      <c r="AA306" s="63" t="s">
        <v>2507</v>
      </c>
      <c r="BA306" s="62" t="s">
        <v>2506</v>
      </c>
      <c r="CA306" s="61" t="s">
        <v>2505</v>
      </c>
      <c r="DA306" s="60" t="s">
        <v>2504</v>
      </c>
      <c r="EA306" s="100" t="s">
        <v>2503</v>
      </c>
      <c r="FA306" s="58" t="s">
        <v>2502</v>
      </c>
    </row>
    <row r="307" spans="1:181">
      <c r="A307" s="24" t="s">
        <v>2501</v>
      </c>
      <c r="B307" s="57">
        <v>1</v>
      </c>
      <c r="C307" s="56">
        <v>13</v>
      </c>
      <c r="D307" s="56">
        <v>25</v>
      </c>
      <c r="E307" s="67">
        <v>37</v>
      </c>
      <c r="F307" s="67">
        <v>49</v>
      </c>
      <c r="G307" s="67">
        <v>61</v>
      </c>
      <c r="H307" s="67">
        <v>73</v>
      </c>
      <c r="I307" s="67">
        <v>85</v>
      </c>
      <c r="J307" s="67">
        <v>97</v>
      </c>
      <c r="K307" s="67">
        <v>109</v>
      </c>
      <c r="L307" s="67">
        <v>121</v>
      </c>
      <c r="M307" s="67">
        <v>133</v>
      </c>
      <c r="N307" s="67">
        <v>145</v>
      </c>
      <c r="O307" s="67">
        <v>157</v>
      </c>
      <c r="P307" s="67">
        <v>169</v>
      </c>
      <c r="Q307" s="67">
        <v>181</v>
      </c>
      <c r="R307" s="67">
        <v>193</v>
      </c>
      <c r="S307" s="67">
        <v>205</v>
      </c>
      <c r="T307" s="67">
        <v>217</v>
      </c>
      <c r="U307" s="67">
        <v>229</v>
      </c>
      <c r="V307" s="67">
        <v>241</v>
      </c>
      <c r="W307" s="67">
        <v>253</v>
      </c>
      <c r="X307" s="67">
        <v>265</v>
      </c>
      <c r="Y307" s="68">
        <v>277</v>
      </c>
      <c r="AB307" s="55">
        <v>1</v>
      </c>
      <c r="AC307" s="54">
        <v>13</v>
      </c>
      <c r="AD307" s="54">
        <v>25</v>
      </c>
      <c r="AE307" s="67">
        <v>37</v>
      </c>
      <c r="AF307" s="67">
        <v>49</v>
      </c>
      <c r="AG307" s="67">
        <v>61</v>
      </c>
      <c r="AH307" s="67">
        <v>73</v>
      </c>
      <c r="AI307" s="67">
        <v>85</v>
      </c>
      <c r="AJ307" s="67">
        <v>97</v>
      </c>
      <c r="AK307" s="67">
        <v>109</v>
      </c>
      <c r="AL307" s="67">
        <v>121</v>
      </c>
      <c r="AM307" s="67">
        <v>133</v>
      </c>
      <c r="AN307" s="67">
        <v>145</v>
      </c>
      <c r="AO307" s="67">
        <v>157</v>
      </c>
      <c r="AP307" s="67">
        <v>169</v>
      </c>
      <c r="AQ307" s="67">
        <v>181</v>
      </c>
      <c r="AR307" s="67">
        <v>193</v>
      </c>
      <c r="AS307" s="67">
        <v>205</v>
      </c>
      <c r="AT307" s="67">
        <v>217</v>
      </c>
      <c r="AU307" s="67">
        <v>229</v>
      </c>
      <c r="AV307" s="67">
        <v>241</v>
      </c>
      <c r="AW307" s="67">
        <v>253</v>
      </c>
      <c r="AX307" s="67">
        <v>265</v>
      </c>
      <c r="AY307" s="68">
        <v>277</v>
      </c>
      <c r="BB307" s="53">
        <v>1</v>
      </c>
      <c r="BC307" s="52">
        <v>13</v>
      </c>
      <c r="BD307" s="52">
        <v>25</v>
      </c>
      <c r="BE307" s="67">
        <v>37</v>
      </c>
      <c r="BF307" s="67">
        <v>49</v>
      </c>
      <c r="BG307" s="67">
        <v>61</v>
      </c>
      <c r="BH307" s="67">
        <v>73</v>
      </c>
      <c r="BI307" s="67">
        <v>85</v>
      </c>
      <c r="BJ307" s="67">
        <v>97</v>
      </c>
      <c r="BK307" s="67">
        <v>109</v>
      </c>
      <c r="BL307" s="67">
        <v>121</v>
      </c>
      <c r="BM307" s="67">
        <v>133</v>
      </c>
      <c r="BN307" s="67">
        <v>145</v>
      </c>
      <c r="BO307" s="67">
        <v>157</v>
      </c>
      <c r="BP307" s="67">
        <v>169</v>
      </c>
      <c r="BQ307" s="67">
        <v>181</v>
      </c>
      <c r="BR307" s="67">
        <v>193</v>
      </c>
      <c r="BS307" s="67">
        <v>205</v>
      </c>
      <c r="BT307" s="67">
        <v>217</v>
      </c>
      <c r="BU307" s="67">
        <v>229</v>
      </c>
      <c r="BV307" s="67">
        <v>241</v>
      </c>
      <c r="BW307" s="67">
        <v>253</v>
      </c>
      <c r="BX307" s="67">
        <v>265</v>
      </c>
      <c r="BY307" s="68">
        <v>277</v>
      </c>
      <c r="CB307" s="51">
        <v>1</v>
      </c>
      <c r="CC307" s="50">
        <v>13</v>
      </c>
      <c r="CD307" s="50">
        <v>25</v>
      </c>
      <c r="CE307" s="67">
        <v>37</v>
      </c>
      <c r="CF307" s="67">
        <v>49</v>
      </c>
      <c r="CG307" s="67">
        <v>61</v>
      </c>
      <c r="CH307" s="67">
        <v>73</v>
      </c>
      <c r="CI307" s="67">
        <v>85</v>
      </c>
      <c r="CJ307" s="67">
        <v>97</v>
      </c>
      <c r="CK307" s="67">
        <v>109</v>
      </c>
      <c r="CL307" s="67">
        <v>121</v>
      </c>
      <c r="CM307" s="67">
        <v>133</v>
      </c>
      <c r="CN307" s="67">
        <v>145</v>
      </c>
      <c r="CO307" s="67">
        <v>157</v>
      </c>
      <c r="CP307" s="67">
        <v>169</v>
      </c>
      <c r="CQ307" s="67">
        <v>181</v>
      </c>
      <c r="CR307" s="67">
        <v>193</v>
      </c>
      <c r="CS307" s="67">
        <v>205</v>
      </c>
      <c r="CT307" s="67">
        <v>217</v>
      </c>
      <c r="CU307" s="67">
        <v>229</v>
      </c>
      <c r="CV307" s="67">
        <v>241</v>
      </c>
      <c r="CW307" s="67">
        <v>253</v>
      </c>
      <c r="CX307" s="67">
        <v>265</v>
      </c>
      <c r="CY307" s="68">
        <v>277</v>
      </c>
      <c r="DB307" s="49">
        <v>1</v>
      </c>
      <c r="DC307" s="48">
        <v>13</v>
      </c>
      <c r="DD307" s="48">
        <v>25</v>
      </c>
      <c r="DE307" s="67">
        <v>37</v>
      </c>
      <c r="DF307" s="67">
        <v>49</v>
      </c>
      <c r="DG307" s="67">
        <v>61</v>
      </c>
      <c r="DH307" s="67">
        <v>73</v>
      </c>
      <c r="DI307" s="67">
        <v>85</v>
      </c>
      <c r="DJ307" s="67">
        <v>97</v>
      </c>
      <c r="DK307" s="67">
        <v>109</v>
      </c>
      <c r="DL307" s="67">
        <v>121</v>
      </c>
      <c r="DM307" s="67">
        <v>133</v>
      </c>
      <c r="DN307" s="67">
        <v>145</v>
      </c>
      <c r="DO307" s="67">
        <v>157</v>
      </c>
      <c r="DP307" s="67">
        <v>169</v>
      </c>
      <c r="DQ307" s="67">
        <v>181</v>
      </c>
      <c r="DR307" s="67">
        <v>193</v>
      </c>
      <c r="DS307" s="67">
        <v>205</v>
      </c>
      <c r="DT307" s="67">
        <v>217</v>
      </c>
      <c r="DU307" s="67">
        <v>229</v>
      </c>
      <c r="DV307" s="67">
        <v>241</v>
      </c>
      <c r="DW307" s="67">
        <v>253</v>
      </c>
      <c r="DX307" s="67">
        <v>265</v>
      </c>
      <c r="DY307" s="68">
        <v>277</v>
      </c>
      <c r="EB307" s="94">
        <v>1</v>
      </c>
      <c r="EC307" s="95">
        <v>13</v>
      </c>
      <c r="ED307" s="95">
        <v>25</v>
      </c>
      <c r="EE307" s="67">
        <v>37</v>
      </c>
      <c r="EF307" s="67">
        <v>49</v>
      </c>
      <c r="EG307" s="67">
        <v>61</v>
      </c>
      <c r="EH307" s="67">
        <v>73</v>
      </c>
      <c r="EI307" s="67">
        <v>85</v>
      </c>
      <c r="EJ307" s="67">
        <v>97</v>
      </c>
      <c r="EK307" s="67">
        <v>109</v>
      </c>
      <c r="EL307" s="67">
        <v>121</v>
      </c>
      <c r="EM307" s="67">
        <v>133</v>
      </c>
      <c r="EN307" s="67">
        <v>145</v>
      </c>
      <c r="EO307" s="67">
        <v>157</v>
      </c>
      <c r="EP307" s="67">
        <v>169</v>
      </c>
      <c r="EQ307" s="67">
        <v>181</v>
      </c>
      <c r="ER307" s="67">
        <v>193</v>
      </c>
      <c r="ES307" s="67">
        <v>205</v>
      </c>
      <c r="ET307" s="67">
        <v>217</v>
      </c>
      <c r="EU307" s="67">
        <v>229</v>
      </c>
      <c r="EV307" s="67">
        <v>241</v>
      </c>
      <c r="EW307" s="67">
        <v>253</v>
      </c>
      <c r="EX307" s="67">
        <v>265</v>
      </c>
      <c r="EY307" s="68">
        <v>277</v>
      </c>
      <c r="FB307" s="45">
        <v>1</v>
      </c>
      <c r="FC307" s="44">
        <v>13</v>
      </c>
      <c r="FD307" s="44">
        <v>25</v>
      </c>
      <c r="FE307" s="67">
        <v>37</v>
      </c>
      <c r="FF307" s="67">
        <v>49</v>
      </c>
      <c r="FG307" s="67">
        <v>61</v>
      </c>
      <c r="FH307" s="67">
        <v>73</v>
      </c>
      <c r="FI307" s="67">
        <v>85</v>
      </c>
      <c r="FJ307" s="67">
        <v>97</v>
      </c>
      <c r="FK307" s="67">
        <v>109</v>
      </c>
      <c r="FL307" s="67">
        <v>121</v>
      </c>
      <c r="FM307" s="67">
        <v>133</v>
      </c>
      <c r="FN307" s="67">
        <v>145</v>
      </c>
      <c r="FO307" s="67">
        <v>157</v>
      </c>
      <c r="FP307" s="67">
        <v>169</v>
      </c>
      <c r="FQ307" s="67">
        <v>181</v>
      </c>
      <c r="FR307" s="67">
        <v>193</v>
      </c>
      <c r="FS307" s="67">
        <v>205</v>
      </c>
      <c r="FT307" s="67">
        <v>217</v>
      </c>
      <c r="FU307" s="67">
        <v>229</v>
      </c>
      <c r="FV307" s="67">
        <v>241</v>
      </c>
      <c r="FW307" s="67">
        <v>253</v>
      </c>
      <c r="FX307" s="67">
        <v>265</v>
      </c>
      <c r="FY307" s="68">
        <v>277</v>
      </c>
    </row>
    <row r="308" spans="1:181">
      <c r="A308" s="24" t="s">
        <v>2498</v>
      </c>
      <c r="B308" s="41">
        <v>2</v>
      </c>
      <c r="C308" s="40">
        <v>14</v>
      </c>
      <c r="D308" s="40">
        <v>26</v>
      </c>
      <c r="E308" s="66">
        <v>38</v>
      </c>
      <c r="F308" s="66">
        <v>50</v>
      </c>
      <c r="G308" s="66">
        <v>62</v>
      </c>
      <c r="H308" s="66">
        <v>74</v>
      </c>
      <c r="I308" s="66">
        <v>86</v>
      </c>
      <c r="J308" s="66">
        <v>98</v>
      </c>
      <c r="K308" s="66">
        <v>110</v>
      </c>
      <c r="L308" s="66">
        <v>122</v>
      </c>
      <c r="M308" s="66">
        <v>134</v>
      </c>
      <c r="N308" s="66">
        <v>146</v>
      </c>
      <c r="O308" s="66">
        <v>158</v>
      </c>
      <c r="P308" s="66">
        <v>170</v>
      </c>
      <c r="Q308" s="66">
        <v>182</v>
      </c>
      <c r="R308" s="66">
        <v>194</v>
      </c>
      <c r="S308" s="66">
        <v>206</v>
      </c>
      <c r="T308" s="66">
        <v>218</v>
      </c>
      <c r="U308" s="66">
        <v>230</v>
      </c>
      <c r="V308" s="66">
        <v>242</v>
      </c>
      <c r="W308" s="66">
        <v>254</v>
      </c>
      <c r="X308" s="66">
        <v>266</v>
      </c>
      <c r="Y308" s="69">
        <v>278</v>
      </c>
      <c r="AB308" s="39">
        <v>2</v>
      </c>
      <c r="AC308" s="38">
        <v>14</v>
      </c>
      <c r="AD308" s="38">
        <v>26</v>
      </c>
      <c r="AE308" s="66">
        <v>38</v>
      </c>
      <c r="AF308" s="66">
        <v>50</v>
      </c>
      <c r="AG308" s="66">
        <v>62</v>
      </c>
      <c r="AH308" s="66">
        <v>74</v>
      </c>
      <c r="AI308" s="66">
        <v>86</v>
      </c>
      <c r="AJ308" s="66">
        <v>98</v>
      </c>
      <c r="AK308" s="66">
        <v>110</v>
      </c>
      <c r="AL308" s="66">
        <v>122</v>
      </c>
      <c r="AM308" s="66">
        <v>134</v>
      </c>
      <c r="AN308" s="66">
        <v>146</v>
      </c>
      <c r="AO308" s="66">
        <v>158</v>
      </c>
      <c r="AP308" s="66">
        <v>170</v>
      </c>
      <c r="AQ308" s="66">
        <v>182</v>
      </c>
      <c r="AR308" s="66">
        <v>194</v>
      </c>
      <c r="AS308" s="66">
        <v>206</v>
      </c>
      <c r="AT308" s="66">
        <v>218</v>
      </c>
      <c r="AU308" s="66">
        <v>230</v>
      </c>
      <c r="AV308" s="66">
        <v>242</v>
      </c>
      <c r="AW308" s="66">
        <v>254</v>
      </c>
      <c r="AX308" s="66">
        <v>266</v>
      </c>
      <c r="AY308" s="69">
        <v>278</v>
      </c>
      <c r="BB308" s="37">
        <v>2</v>
      </c>
      <c r="BC308" s="36">
        <v>14</v>
      </c>
      <c r="BD308" s="36">
        <v>26</v>
      </c>
      <c r="BE308" s="66">
        <v>38</v>
      </c>
      <c r="BF308" s="66">
        <v>50</v>
      </c>
      <c r="BG308" s="66">
        <v>62</v>
      </c>
      <c r="BH308" s="66">
        <v>74</v>
      </c>
      <c r="BI308" s="66">
        <v>86</v>
      </c>
      <c r="BJ308" s="66">
        <v>98</v>
      </c>
      <c r="BK308" s="66">
        <v>110</v>
      </c>
      <c r="BL308" s="66">
        <v>122</v>
      </c>
      <c r="BM308" s="66">
        <v>134</v>
      </c>
      <c r="BN308" s="66">
        <v>146</v>
      </c>
      <c r="BO308" s="66">
        <v>158</v>
      </c>
      <c r="BP308" s="66">
        <v>170</v>
      </c>
      <c r="BQ308" s="66">
        <v>182</v>
      </c>
      <c r="BR308" s="66">
        <v>194</v>
      </c>
      <c r="BS308" s="66">
        <v>206</v>
      </c>
      <c r="BT308" s="66">
        <v>218</v>
      </c>
      <c r="BU308" s="66">
        <v>230</v>
      </c>
      <c r="BV308" s="66">
        <v>242</v>
      </c>
      <c r="BW308" s="66">
        <v>254</v>
      </c>
      <c r="BX308" s="66">
        <v>266</v>
      </c>
      <c r="BY308" s="69">
        <v>278</v>
      </c>
      <c r="CB308" s="35">
        <v>2</v>
      </c>
      <c r="CC308" s="34">
        <v>14</v>
      </c>
      <c r="CD308" s="34">
        <v>26</v>
      </c>
      <c r="CE308" s="66">
        <v>38</v>
      </c>
      <c r="CF308" s="66">
        <v>50</v>
      </c>
      <c r="CG308" s="66">
        <v>62</v>
      </c>
      <c r="CH308" s="66">
        <v>74</v>
      </c>
      <c r="CI308" s="66">
        <v>86</v>
      </c>
      <c r="CJ308" s="66">
        <v>98</v>
      </c>
      <c r="CK308" s="66">
        <v>110</v>
      </c>
      <c r="CL308" s="66">
        <v>122</v>
      </c>
      <c r="CM308" s="66">
        <v>134</v>
      </c>
      <c r="CN308" s="66">
        <v>146</v>
      </c>
      <c r="CO308" s="66">
        <v>158</v>
      </c>
      <c r="CP308" s="66">
        <v>170</v>
      </c>
      <c r="CQ308" s="66">
        <v>182</v>
      </c>
      <c r="CR308" s="66">
        <v>194</v>
      </c>
      <c r="CS308" s="66">
        <v>206</v>
      </c>
      <c r="CT308" s="66">
        <v>218</v>
      </c>
      <c r="CU308" s="66">
        <v>230</v>
      </c>
      <c r="CV308" s="66">
        <v>242</v>
      </c>
      <c r="CW308" s="66">
        <v>254</v>
      </c>
      <c r="CX308" s="66">
        <v>266</v>
      </c>
      <c r="CY308" s="69">
        <v>278</v>
      </c>
      <c r="DB308" s="33">
        <v>2</v>
      </c>
      <c r="DC308" s="32">
        <v>14</v>
      </c>
      <c r="DD308" s="32">
        <v>26</v>
      </c>
      <c r="DE308" s="66">
        <v>38</v>
      </c>
      <c r="DF308" s="66">
        <v>50</v>
      </c>
      <c r="DG308" s="66">
        <v>62</v>
      </c>
      <c r="DH308" s="66">
        <v>74</v>
      </c>
      <c r="DI308" s="66">
        <v>86</v>
      </c>
      <c r="DJ308" s="66">
        <v>98</v>
      </c>
      <c r="DK308" s="66">
        <v>110</v>
      </c>
      <c r="DL308" s="66">
        <v>122</v>
      </c>
      <c r="DM308" s="66">
        <v>134</v>
      </c>
      <c r="DN308" s="66">
        <v>146</v>
      </c>
      <c r="DO308" s="66">
        <v>158</v>
      </c>
      <c r="DP308" s="66">
        <v>170</v>
      </c>
      <c r="DQ308" s="66">
        <v>182</v>
      </c>
      <c r="DR308" s="66">
        <v>194</v>
      </c>
      <c r="DS308" s="66">
        <v>206</v>
      </c>
      <c r="DT308" s="66">
        <v>218</v>
      </c>
      <c r="DU308" s="66">
        <v>230</v>
      </c>
      <c r="DV308" s="66">
        <v>242</v>
      </c>
      <c r="DW308" s="66">
        <v>254</v>
      </c>
      <c r="DX308" s="66">
        <v>266</v>
      </c>
      <c r="DY308" s="69">
        <v>278</v>
      </c>
      <c r="EB308" s="96">
        <v>2</v>
      </c>
      <c r="EC308" s="97">
        <v>14</v>
      </c>
      <c r="ED308" s="97">
        <v>26</v>
      </c>
      <c r="EE308" s="66">
        <v>38</v>
      </c>
      <c r="EF308" s="66">
        <v>50</v>
      </c>
      <c r="EG308" s="66">
        <v>62</v>
      </c>
      <c r="EH308" s="66">
        <v>74</v>
      </c>
      <c r="EI308" s="66">
        <v>86</v>
      </c>
      <c r="EJ308" s="66">
        <v>98</v>
      </c>
      <c r="EK308" s="66">
        <v>110</v>
      </c>
      <c r="EL308" s="66">
        <v>122</v>
      </c>
      <c r="EM308" s="66">
        <v>134</v>
      </c>
      <c r="EN308" s="66">
        <v>146</v>
      </c>
      <c r="EO308" s="66">
        <v>158</v>
      </c>
      <c r="EP308" s="66">
        <v>170</v>
      </c>
      <c r="EQ308" s="66">
        <v>182</v>
      </c>
      <c r="ER308" s="66">
        <v>194</v>
      </c>
      <c r="ES308" s="66">
        <v>206</v>
      </c>
      <c r="ET308" s="66">
        <v>218</v>
      </c>
      <c r="EU308" s="66">
        <v>230</v>
      </c>
      <c r="EV308" s="66">
        <v>242</v>
      </c>
      <c r="EW308" s="66">
        <v>254</v>
      </c>
      <c r="EX308" s="66">
        <v>266</v>
      </c>
      <c r="EY308" s="69">
        <v>278</v>
      </c>
      <c r="FB308" s="29">
        <v>2</v>
      </c>
      <c r="FC308" s="28">
        <v>14</v>
      </c>
      <c r="FD308" s="28">
        <v>26</v>
      </c>
      <c r="FE308" s="66">
        <v>38</v>
      </c>
      <c r="FF308" s="66">
        <v>50</v>
      </c>
      <c r="FG308" s="66">
        <v>62</v>
      </c>
      <c r="FH308" s="66">
        <v>74</v>
      </c>
      <c r="FI308" s="66">
        <v>86</v>
      </c>
      <c r="FJ308" s="66">
        <v>98</v>
      </c>
      <c r="FK308" s="66">
        <v>110</v>
      </c>
      <c r="FL308" s="66">
        <v>122</v>
      </c>
      <c r="FM308" s="66">
        <v>134</v>
      </c>
      <c r="FN308" s="66">
        <v>146</v>
      </c>
      <c r="FO308" s="66">
        <v>158</v>
      </c>
      <c r="FP308" s="66">
        <v>170</v>
      </c>
      <c r="FQ308" s="66">
        <v>182</v>
      </c>
      <c r="FR308" s="66">
        <v>194</v>
      </c>
      <c r="FS308" s="66">
        <v>206</v>
      </c>
      <c r="FT308" s="66">
        <v>218</v>
      </c>
      <c r="FU308" s="66">
        <v>230</v>
      </c>
      <c r="FV308" s="66">
        <v>242</v>
      </c>
      <c r="FW308" s="66">
        <v>254</v>
      </c>
      <c r="FX308" s="66">
        <v>266</v>
      </c>
      <c r="FY308" s="69">
        <v>278</v>
      </c>
    </row>
    <row r="309" spans="1:181">
      <c r="A309" s="24" t="s">
        <v>2500</v>
      </c>
      <c r="B309" s="41">
        <v>3</v>
      </c>
      <c r="C309" s="40">
        <v>15</v>
      </c>
      <c r="D309" s="40">
        <v>27</v>
      </c>
      <c r="E309" s="66">
        <v>39</v>
      </c>
      <c r="F309" s="66">
        <v>51</v>
      </c>
      <c r="G309" s="66">
        <v>63</v>
      </c>
      <c r="H309" s="66">
        <v>75</v>
      </c>
      <c r="I309" s="66">
        <v>87</v>
      </c>
      <c r="J309" s="66">
        <v>99</v>
      </c>
      <c r="K309" s="66">
        <v>111</v>
      </c>
      <c r="L309" s="66">
        <v>123</v>
      </c>
      <c r="M309" s="66">
        <v>135</v>
      </c>
      <c r="N309" s="66">
        <v>147</v>
      </c>
      <c r="O309" s="66">
        <v>159</v>
      </c>
      <c r="P309" s="66">
        <v>171</v>
      </c>
      <c r="Q309" s="66">
        <v>183</v>
      </c>
      <c r="R309" s="66">
        <v>195</v>
      </c>
      <c r="S309" s="66">
        <v>207</v>
      </c>
      <c r="T309" s="66">
        <v>219</v>
      </c>
      <c r="U309" s="66">
        <v>231</v>
      </c>
      <c r="V309" s="66">
        <v>243</v>
      </c>
      <c r="W309" s="66">
        <v>255</v>
      </c>
      <c r="X309" s="66">
        <v>267</v>
      </c>
      <c r="Y309" s="69">
        <v>279</v>
      </c>
      <c r="AB309" s="39">
        <v>3</v>
      </c>
      <c r="AC309" s="38">
        <v>15</v>
      </c>
      <c r="AD309" s="38">
        <v>27</v>
      </c>
      <c r="AE309" s="66">
        <v>39</v>
      </c>
      <c r="AF309" s="66">
        <v>51</v>
      </c>
      <c r="AG309" s="66">
        <v>63</v>
      </c>
      <c r="AH309" s="66">
        <v>75</v>
      </c>
      <c r="AI309" s="66">
        <v>87</v>
      </c>
      <c r="AJ309" s="66">
        <v>99</v>
      </c>
      <c r="AK309" s="66">
        <v>111</v>
      </c>
      <c r="AL309" s="66">
        <v>123</v>
      </c>
      <c r="AM309" s="66">
        <v>135</v>
      </c>
      <c r="AN309" s="66">
        <v>147</v>
      </c>
      <c r="AO309" s="66">
        <v>159</v>
      </c>
      <c r="AP309" s="66">
        <v>171</v>
      </c>
      <c r="AQ309" s="66">
        <v>183</v>
      </c>
      <c r="AR309" s="66">
        <v>195</v>
      </c>
      <c r="AS309" s="66">
        <v>207</v>
      </c>
      <c r="AT309" s="66">
        <v>219</v>
      </c>
      <c r="AU309" s="66">
        <v>231</v>
      </c>
      <c r="AV309" s="66">
        <v>243</v>
      </c>
      <c r="AW309" s="66">
        <v>255</v>
      </c>
      <c r="AX309" s="66">
        <v>267</v>
      </c>
      <c r="AY309" s="69">
        <v>279</v>
      </c>
      <c r="BB309" s="37">
        <v>3</v>
      </c>
      <c r="BC309" s="36">
        <v>15</v>
      </c>
      <c r="BD309" s="36">
        <v>27</v>
      </c>
      <c r="BE309" s="66">
        <v>39</v>
      </c>
      <c r="BF309" s="66">
        <v>51</v>
      </c>
      <c r="BG309" s="66">
        <v>63</v>
      </c>
      <c r="BH309" s="66">
        <v>75</v>
      </c>
      <c r="BI309" s="66">
        <v>87</v>
      </c>
      <c r="BJ309" s="66">
        <v>99</v>
      </c>
      <c r="BK309" s="66">
        <v>111</v>
      </c>
      <c r="BL309" s="66">
        <v>123</v>
      </c>
      <c r="BM309" s="66">
        <v>135</v>
      </c>
      <c r="BN309" s="66">
        <v>147</v>
      </c>
      <c r="BO309" s="66">
        <v>159</v>
      </c>
      <c r="BP309" s="66">
        <v>171</v>
      </c>
      <c r="BQ309" s="66">
        <v>183</v>
      </c>
      <c r="BR309" s="66">
        <v>195</v>
      </c>
      <c r="BS309" s="66">
        <v>207</v>
      </c>
      <c r="BT309" s="66">
        <v>219</v>
      </c>
      <c r="BU309" s="66">
        <v>231</v>
      </c>
      <c r="BV309" s="66">
        <v>243</v>
      </c>
      <c r="BW309" s="66">
        <v>255</v>
      </c>
      <c r="BX309" s="66">
        <v>267</v>
      </c>
      <c r="BY309" s="69">
        <v>279</v>
      </c>
      <c r="CB309" s="35">
        <v>3</v>
      </c>
      <c r="CC309" s="34">
        <v>15</v>
      </c>
      <c r="CD309" s="34">
        <v>27</v>
      </c>
      <c r="CE309" s="66">
        <v>39</v>
      </c>
      <c r="CF309" s="66">
        <v>51</v>
      </c>
      <c r="CG309" s="66">
        <v>63</v>
      </c>
      <c r="CH309" s="66">
        <v>75</v>
      </c>
      <c r="CI309" s="66">
        <v>87</v>
      </c>
      <c r="CJ309" s="66">
        <v>99</v>
      </c>
      <c r="CK309" s="66">
        <v>111</v>
      </c>
      <c r="CL309" s="66">
        <v>123</v>
      </c>
      <c r="CM309" s="66">
        <v>135</v>
      </c>
      <c r="CN309" s="66">
        <v>147</v>
      </c>
      <c r="CO309" s="66">
        <v>159</v>
      </c>
      <c r="CP309" s="66">
        <v>171</v>
      </c>
      <c r="CQ309" s="66">
        <v>183</v>
      </c>
      <c r="CR309" s="66">
        <v>195</v>
      </c>
      <c r="CS309" s="66">
        <v>207</v>
      </c>
      <c r="CT309" s="66">
        <v>219</v>
      </c>
      <c r="CU309" s="66">
        <v>231</v>
      </c>
      <c r="CV309" s="66">
        <v>243</v>
      </c>
      <c r="CW309" s="66">
        <v>255</v>
      </c>
      <c r="CX309" s="66">
        <v>267</v>
      </c>
      <c r="CY309" s="69">
        <v>279</v>
      </c>
      <c r="DB309" s="33">
        <v>3</v>
      </c>
      <c r="DC309" s="32">
        <v>15</v>
      </c>
      <c r="DD309" s="32">
        <v>27</v>
      </c>
      <c r="DE309" s="66">
        <v>39</v>
      </c>
      <c r="DF309" s="66">
        <v>51</v>
      </c>
      <c r="DG309" s="66">
        <v>63</v>
      </c>
      <c r="DH309" s="66">
        <v>75</v>
      </c>
      <c r="DI309" s="66">
        <v>87</v>
      </c>
      <c r="DJ309" s="66">
        <v>99</v>
      </c>
      <c r="DK309" s="66">
        <v>111</v>
      </c>
      <c r="DL309" s="66">
        <v>123</v>
      </c>
      <c r="DM309" s="66">
        <v>135</v>
      </c>
      <c r="DN309" s="66">
        <v>147</v>
      </c>
      <c r="DO309" s="66">
        <v>159</v>
      </c>
      <c r="DP309" s="66">
        <v>171</v>
      </c>
      <c r="DQ309" s="66">
        <v>183</v>
      </c>
      <c r="DR309" s="66">
        <v>195</v>
      </c>
      <c r="DS309" s="66">
        <v>207</v>
      </c>
      <c r="DT309" s="66">
        <v>219</v>
      </c>
      <c r="DU309" s="66">
        <v>231</v>
      </c>
      <c r="DV309" s="66">
        <v>243</v>
      </c>
      <c r="DW309" s="66">
        <v>255</v>
      </c>
      <c r="DX309" s="66">
        <v>267</v>
      </c>
      <c r="DY309" s="69">
        <v>279</v>
      </c>
      <c r="EB309" s="96">
        <v>3</v>
      </c>
      <c r="EC309" s="97">
        <v>15</v>
      </c>
      <c r="ED309" s="97">
        <v>27</v>
      </c>
      <c r="EE309" s="66">
        <v>39</v>
      </c>
      <c r="EF309" s="66">
        <v>51</v>
      </c>
      <c r="EG309" s="66">
        <v>63</v>
      </c>
      <c r="EH309" s="66">
        <v>75</v>
      </c>
      <c r="EI309" s="66">
        <v>87</v>
      </c>
      <c r="EJ309" s="66">
        <v>99</v>
      </c>
      <c r="EK309" s="66">
        <v>111</v>
      </c>
      <c r="EL309" s="66">
        <v>123</v>
      </c>
      <c r="EM309" s="66">
        <v>135</v>
      </c>
      <c r="EN309" s="66">
        <v>147</v>
      </c>
      <c r="EO309" s="66">
        <v>159</v>
      </c>
      <c r="EP309" s="66">
        <v>171</v>
      </c>
      <c r="EQ309" s="66">
        <v>183</v>
      </c>
      <c r="ER309" s="66">
        <v>195</v>
      </c>
      <c r="ES309" s="66">
        <v>207</v>
      </c>
      <c r="ET309" s="66">
        <v>219</v>
      </c>
      <c r="EU309" s="66">
        <v>231</v>
      </c>
      <c r="EV309" s="66">
        <v>243</v>
      </c>
      <c r="EW309" s="66">
        <v>255</v>
      </c>
      <c r="EX309" s="66">
        <v>267</v>
      </c>
      <c r="EY309" s="69">
        <v>279</v>
      </c>
      <c r="FB309" s="29">
        <v>3</v>
      </c>
      <c r="FC309" s="28">
        <v>15</v>
      </c>
      <c r="FD309" s="28">
        <v>27</v>
      </c>
      <c r="FE309" s="66">
        <v>39</v>
      </c>
      <c r="FF309" s="66">
        <v>51</v>
      </c>
      <c r="FG309" s="66">
        <v>63</v>
      </c>
      <c r="FH309" s="66">
        <v>75</v>
      </c>
      <c r="FI309" s="66">
        <v>87</v>
      </c>
      <c r="FJ309" s="66">
        <v>99</v>
      </c>
      <c r="FK309" s="66">
        <v>111</v>
      </c>
      <c r="FL309" s="66">
        <v>123</v>
      </c>
      <c r="FM309" s="66">
        <v>135</v>
      </c>
      <c r="FN309" s="66">
        <v>147</v>
      </c>
      <c r="FO309" s="66">
        <v>159</v>
      </c>
      <c r="FP309" s="66">
        <v>171</v>
      </c>
      <c r="FQ309" s="66">
        <v>183</v>
      </c>
      <c r="FR309" s="66">
        <v>195</v>
      </c>
      <c r="FS309" s="66">
        <v>207</v>
      </c>
      <c r="FT309" s="66">
        <v>219</v>
      </c>
      <c r="FU309" s="66">
        <v>231</v>
      </c>
      <c r="FV309" s="66">
        <v>243</v>
      </c>
      <c r="FW309" s="66">
        <v>255</v>
      </c>
      <c r="FX309" s="66">
        <v>267</v>
      </c>
      <c r="FY309" s="69">
        <v>279</v>
      </c>
    </row>
    <row r="310" spans="1:181">
      <c r="A310" s="24" t="s">
        <v>2499</v>
      </c>
      <c r="B310" s="41">
        <v>4</v>
      </c>
      <c r="C310" s="40">
        <v>16</v>
      </c>
      <c r="D310" s="40">
        <v>28</v>
      </c>
      <c r="E310" s="66">
        <v>40</v>
      </c>
      <c r="F310" s="66">
        <v>52</v>
      </c>
      <c r="G310" s="66">
        <v>64</v>
      </c>
      <c r="H310" s="66">
        <v>76</v>
      </c>
      <c r="I310" s="66">
        <v>88</v>
      </c>
      <c r="J310" s="66">
        <v>100</v>
      </c>
      <c r="K310" s="66">
        <v>112</v>
      </c>
      <c r="L310" s="66">
        <v>124</v>
      </c>
      <c r="M310" s="66">
        <v>136</v>
      </c>
      <c r="N310" s="66">
        <v>148</v>
      </c>
      <c r="O310" s="66">
        <v>160</v>
      </c>
      <c r="P310" s="66">
        <v>172</v>
      </c>
      <c r="Q310" s="66">
        <v>184</v>
      </c>
      <c r="R310" s="66">
        <v>196</v>
      </c>
      <c r="S310" s="66">
        <v>208</v>
      </c>
      <c r="T310" s="66">
        <v>220</v>
      </c>
      <c r="U310" s="66">
        <v>232</v>
      </c>
      <c r="V310" s="66">
        <v>244</v>
      </c>
      <c r="W310" s="66">
        <v>256</v>
      </c>
      <c r="X310" s="66">
        <v>268</v>
      </c>
      <c r="Y310" s="69">
        <v>280</v>
      </c>
      <c r="AB310" s="39">
        <v>4</v>
      </c>
      <c r="AC310" s="38">
        <v>16</v>
      </c>
      <c r="AD310" s="38">
        <v>28</v>
      </c>
      <c r="AE310" s="66">
        <v>40</v>
      </c>
      <c r="AF310" s="66">
        <v>52</v>
      </c>
      <c r="AG310" s="66">
        <v>64</v>
      </c>
      <c r="AH310" s="66">
        <v>76</v>
      </c>
      <c r="AI310" s="66">
        <v>88</v>
      </c>
      <c r="AJ310" s="66">
        <v>100</v>
      </c>
      <c r="AK310" s="66">
        <v>112</v>
      </c>
      <c r="AL310" s="66">
        <v>124</v>
      </c>
      <c r="AM310" s="66">
        <v>136</v>
      </c>
      <c r="AN310" s="66">
        <v>148</v>
      </c>
      <c r="AO310" s="66">
        <v>160</v>
      </c>
      <c r="AP310" s="66">
        <v>172</v>
      </c>
      <c r="AQ310" s="66">
        <v>184</v>
      </c>
      <c r="AR310" s="66">
        <v>196</v>
      </c>
      <c r="AS310" s="66">
        <v>208</v>
      </c>
      <c r="AT310" s="66">
        <v>220</v>
      </c>
      <c r="AU310" s="66">
        <v>232</v>
      </c>
      <c r="AV310" s="66">
        <v>244</v>
      </c>
      <c r="AW310" s="66">
        <v>256</v>
      </c>
      <c r="AX310" s="66">
        <v>268</v>
      </c>
      <c r="AY310" s="69">
        <v>280</v>
      </c>
      <c r="BB310" s="37">
        <v>4</v>
      </c>
      <c r="BC310" s="36">
        <v>16</v>
      </c>
      <c r="BD310" s="36">
        <v>28</v>
      </c>
      <c r="BE310" s="66">
        <v>40</v>
      </c>
      <c r="BF310" s="66">
        <v>52</v>
      </c>
      <c r="BG310" s="66">
        <v>64</v>
      </c>
      <c r="BH310" s="66">
        <v>76</v>
      </c>
      <c r="BI310" s="66">
        <v>88</v>
      </c>
      <c r="BJ310" s="66">
        <v>100</v>
      </c>
      <c r="BK310" s="66">
        <v>112</v>
      </c>
      <c r="BL310" s="66">
        <v>124</v>
      </c>
      <c r="BM310" s="66">
        <v>136</v>
      </c>
      <c r="BN310" s="66">
        <v>148</v>
      </c>
      <c r="BO310" s="66">
        <v>160</v>
      </c>
      <c r="BP310" s="66">
        <v>172</v>
      </c>
      <c r="BQ310" s="66">
        <v>184</v>
      </c>
      <c r="BR310" s="66">
        <v>196</v>
      </c>
      <c r="BS310" s="66">
        <v>208</v>
      </c>
      <c r="BT310" s="66">
        <v>220</v>
      </c>
      <c r="BU310" s="66">
        <v>232</v>
      </c>
      <c r="BV310" s="66">
        <v>244</v>
      </c>
      <c r="BW310" s="66">
        <v>256</v>
      </c>
      <c r="BX310" s="66">
        <v>268</v>
      </c>
      <c r="BY310" s="69">
        <v>280</v>
      </c>
      <c r="CB310" s="35">
        <v>4</v>
      </c>
      <c r="CC310" s="34">
        <v>16</v>
      </c>
      <c r="CD310" s="34">
        <v>28</v>
      </c>
      <c r="CE310" s="66">
        <v>40</v>
      </c>
      <c r="CF310" s="66">
        <v>52</v>
      </c>
      <c r="CG310" s="66">
        <v>64</v>
      </c>
      <c r="CH310" s="66">
        <v>76</v>
      </c>
      <c r="CI310" s="66">
        <v>88</v>
      </c>
      <c r="CJ310" s="66">
        <v>100</v>
      </c>
      <c r="CK310" s="66">
        <v>112</v>
      </c>
      <c r="CL310" s="66">
        <v>124</v>
      </c>
      <c r="CM310" s="66">
        <v>136</v>
      </c>
      <c r="CN310" s="66">
        <v>148</v>
      </c>
      <c r="CO310" s="66">
        <v>160</v>
      </c>
      <c r="CP310" s="66">
        <v>172</v>
      </c>
      <c r="CQ310" s="66">
        <v>184</v>
      </c>
      <c r="CR310" s="66">
        <v>196</v>
      </c>
      <c r="CS310" s="66">
        <v>208</v>
      </c>
      <c r="CT310" s="66">
        <v>220</v>
      </c>
      <c r="CU310" s="66">
        <v>232</v>
      </c>
      <c r="CV310" s="66">
        <v>244</v>
      </c>
      <c r="CW310" s="66">
        <v>256</v>
      </c>
      <c r="CX310" s="66">
        <v>268</v>
      </c>
      <c r="CY310" s="69">
        <v>280</v>
      </c>
      <c r="DB310" s="33">
        <v>4</v>
      </c>
      <c r="DC310" s="32">
        <v>16</v>
      </c>
      <c r="DD310" s="32">
        <v>28</v>
      </c>
      <c r="DE310" s="66">
        <v>40</v>
      </c>
      <c r="DF310" s="66">
        <v>52</v>
      </c>
      <c r="DG310" s="66">
        <v>64</v>
      </c>
      <c r="DH310" s="66">
        <v>76</v>
      </c>
      <c r="DI310" s="66">
        <v>88</v>
      </c>
      <c r="DJ310" s="66">
        <v>100</v>
      </c>
      <c r="DK310" s="66">
        <v>112</v>
      </c>
      <c r="DL310" s="66">
        <v>124</v>
      </c>
      <c r="DM310" s="66">
        <v>136</v>
      </c>
      <c r="DN310" s="66">
        <v>148</v>
      </c>
      <c r="DO310" s="66">
        <v>160</v>
      </c>
      <c r="DP310" s="66">
        <v>172</v>
      </c>
      <c r="DQ310" s="66">
        <v>184</v>
      </c>
      <c r="DR310" s="66">
        <v>196</v>
      </c>
      <c r="DS310" s="66">
        <v>208</v>
      </c>
      <c r="DT310" s="66">
        <v>220</v>
      </c>
      <c r="DU310" s="66">
        <v>232</v>
      </c>
      <c r="DV310" s="66">
        <v>244</v>
      </c>
      <c r="DW310" s="66">
        <v>256</v>
      </c>
      <c r="DX310" s="66">
        <v>268</v>
      </c>
      <c r="DY310" s="69">
        <v>280</v>
      </c>
      <c r="EB310" s="96">
        <v>4</v>
      </c>
      <c r="EC310" s="97">
        <v>16</v>
      </c>
      <c r="ED310" s="97">
        <v>28</v>
      </c>
      <c r="EE310" s="66">
        <v>40</v>
      </c>
      <c r="EF310" s="66">
        <v>52</v>
      </c>
      <c r="EG310" s="66">
        <v>64</v>
      </c>
      <c r="EH310" s="66">
        <v>76</v>
      </c>
      <c r="EI310" s="66">
        <v>88</v>
      </c>
      <c r="EJ310" s="66">
        <v>100</v>
      </c>
      <c r="EK310" s="66">
        <v>112</v>
      </c>
      <c r="EL310" s="66">
        <v>124</v>
      </c>
      <c r="EM310" s="66">
        <v>136</v>
      </c>
      <c r="EN310" s="66">
        <v>148</v>
      </c>
      <c r="EO310" s="66">
        <v>160</v>
      </c>
      <c r="EP310" s="66">
        <v>172</v>
      </c>
      <c r="EQ310" s="66">
        <v>184</v>
      </c>
      <c r="ER310" s="66">
        <v>196</v>
      </c>
      <c r="ES310" s="66">
        <v>208</v>
      </c>
      <c r="ET310" s="66">
        <v>220</v>
      </c>
      <c r="EU310" s="66">
        <v>232</v>
      </c>
      <c r="EV310" s="66">
        <v>244</v>
      </c>
      <c r="EW310" s="66">
        <v>256</v>
      </c>
      <c r="EX310" s="66">
        <v>268</v>
      </c>
      <c r="EY310" s="69">
        <v>280</v>
      </c>
      <c r="FB310" s="29">
        <v>4</v>
      </c>
      <c r="FC310" s="28">
        <v>16</v>
      </c>
      <c r="FD310" s="28">
        <v>28</v>
      </c>
      <c r="FE310" s="66">
        <v>40</v>
      </c>
      <c r="FF310" s="66">
        <v>52</v>
      </c>
      <c r="FG310" s="66">
        <v>64</v>
      </c>
      <c r="FH310" s="66">
        <v>76</v>
      </c>
      <c r="FI310" s="66">
        <v>88</v>
      </c>
      <c r="FJ310" s="66">
        <v>100</v>
      </c>
      <c r="FK310" s="66">
        <v>112</v>
      </c>
      <c r="FL310" s="66">
        <v>124</v>
      </c>
      <c r="FM310" s="66">
        <v>136</v>
      </c>
      <c r="FN310" s="66">
        <v>148</v>
      </c>
      <c r="FO310" s="66">
        <v>160</v>
      </c>
      <c r="FP310" s="66">
        <v>172</v>
      </c>
      <c r="FQ310" s="66">
        <v>184</v>
      </c>
      <c r="FR310" s="66">
        <v>196</v>
      </c>
      <c r="FS310" s="66">
        <v>208</v>
      </c>
      <c r="FT310" s="66">
        <v>220</v>
      </c>
      <c r="FU310" s="66">
        <v>232</v>
      </c>
      <c r="FV310" s="66">
        <v>244</v>
      </c>
      <c r="FW310" s="66">
        <v>256</v>
      </c>
      <c r="FX310" s="66">
        <v>268</v>
      </c>
      <c r="FY310" s="69">
        <v>280</v>
      </c>
    </row>
    <row r="311" spans="1:181">
      <c r="A311" s="24"/>
      <c r="B311" s="41">
        <v>5</v>
      </c>
      <c r="C311" s="40">
        <v>17</v>
      </c>
      <c r="D311" s="40">
        <v>29</v>
      </c>
      <c r="E311" s="66">
        <v>41</v>
      </c>
      <c r="F311" s="66">
        <v>53</v>
      </c>
      <c r="G311" s="66">
        <v>65</v>
      </c>
      <c r="H311" s="66">
        <v>77</v>
      </c>
      <c r="I311" s="66">
        <v>89</v>
      </c>
      <c r="J311" s="66">
        <v>101</v>
      </c>
      <c r="K311" s="66">
        <v>113</v>
      </c>
      <c r="L311" s="66">
        <v>125</v>
      </c>
      <c r="M311" s="66">
        <v>137</v>
      </c>
      <c r="N311" s="66">
        <v>149</v>
      </c>
      <c r="O311" s="66">
        <v>161</v>
      </c>
      <c r="P311" s="66">
        <v>173</v>
      </c>
      <c r="Q311" s="66">
        <v>185</v>
      </c>
      <c r="R311" s="66">
        <v>197</v>
      </c>
      <c r="S311" s="66">
        <v>209</v>
      </c>
      <c r="T311" s="66">
        <v>221</v>
      </c>
      <c r="U311" s="66">
        <v>233</v>
      </c>
      <c r="V311" s="66">
        <v>245</v>
      </c>
      <c r="W311" s="66">
        <v>257</v>
      </c>
      <c r="X311" s="66">
        <v>269</v>
      </c>
      <c r="Y311" s="69">
        <v>281</v>
      </c>
      <c r="AB311" s="39">
        <v>5</v>
      </c>
      <c r="AC311" s="38">
        <v>17</v>
      </c>
      <c r="AD311" s="38">
        <v>29</v>
      </c>
      <c r="AE311" s="66">
        <v>41</v>
      </c>
      <c r="AF311" s="66">
        <v>53</v>
      </c>
      <c r="AG311" s="66">
        <v>65</v>
      </c>
      <c r="AH311" s="66">
        <v>77</v>
      </c>
      <c r="AI311" s="66">
        <v>89</v>
      </c>
      <c r="AJ311" s="66">
        <v>101</v>
      </c>
      <c r="AK311" s="66">
        <v>113</v>
      </c>
      <c r="AL311" s="66">
        <v>125</v>
      </c>
      <c r="AM311" s="66">
        <v>137</v>
      </c>
      <c r="AN311" s="66">
        <v>149</v>
      </c>
      <c r="AO311" s="66">
        <v>161</v>
      </c>
      <c r="AP311" s="66">
        <v>173</v>
      </c>
      <c r="AQ311" s="66">
        <v>185</v>
      </c>
      <c r="AR311" s="66">
        <v>197</v>
      </c>
      <c r="AS311" s="66">
        <v>209</v>
      </c>
      <c r="AT311" s="66">
        <v>221</v>
      </c>
      <c r="AU311" s="66">
        <v>233</v>
      </c>
      <c r="AV311" s="66">
        <v>245</v>
      </c>
      <c r="AW311" s="66">
        <v>257</v>
      </c>
      <c r="AX311" s="66">
        <v>269</v>
      </c>
      <c r="AY311" s="69">
        <v>281</v>
      </c>
      <c r="BB311" s="37">
        <v>5</v>
      </c>
      <c r="BC311" s="36">
        <v>17</v>
      </c>
      <c r="BD311" s="36">
        <v>29</v>
      </c>
      <c r="BE311" s="66">
        <v>41</v>
      </c>
      <c r="BF311" s="66">
        <v>53</v>
      </c>
      <c r="BG311" s="66">
        <v>65</v>
      </c>
      <c r="BH311" s="66">
        <v>77</v>
      </c>
      <c r="BI311" s="66">
        <v>89</v>
      </c>
      <c r="BJ311" s="66">
        <v>101</v>
      </c>
      <c r="BK311" s="66">
        <v>113</v>
      </c>
      <c r="BL311" s="66">
        <v>125</v>
      </c>
      <c r="BM311" s="66">
        <v>137</v>
      </c>
      <c r="BN311" s="66">
        <v>149</v>
      </c>
      <c r="BO311" s="66">
        <v>161</v>
      </c>
      <c r="BP311" s="66">
        <v>173</v>
      </c>
      <c r="BQ311" s="66">
        <v>185</v>
      </c>
      <c r="BR311" s="66">
        <v>197</v>
      </c>
      <c r="BS311" s="66">
        <v>209</v>
      </c>
      <c r="BT311" s="66">
        <v>221</v>
      </c>
      <c r="BU311" s="66">
        <v>233</v>
      </c>
      <c r="BV311" s="66">
        <v>245</v>
      </c>
      <c r="BW311" s="66">
        <v>257</v>
      </c>
      <c r="BX311" s="66">
        <v>269</v>
      </c>
      <c r="BY311" s="69">
        <v>281</v>
      </c>
      <c r="CB311" s="35">
        <v>5</v>
      </c>
      <c r="CC311" s="34">
        <v>17</v>
      </c>
      <c r="CD311" s="34">
        <v>29</v>
      </c>
      <c r="CE311" s="66">
        <v>41</v>
      </c>
      <c r="CF311" s="66">
        <v>53</v>
      </c>
      <c r="CG311" s="66">
        <v>65</v>
      </c>
      <c r="CH311" s="66">
        <v>77</v>
      </c>
      <c r="CI311" s="66">
        <v>89</v>
      </c>
      <c r="CJ311" s="66">
        <v>101</v>
      </c>
      <c r="CK311" s="66">
        <v>113</v>
      </c>
      <c r="CL311" s="66">
        <v>125</v>
      </c>
      <c r="CM311" s="66">
        <v>137</v>
      </c>
      <c r="CN311" s="66">
        <v>149</v>
      </c>
      <c r="CO311" s="66">
        <v>161</v>
      </c>
      <c r="CP311" s="66">
        <v>173</v>
      </c>
      <c r="CQ311" s="66">
        <v>185</v>
      </c>
      <c r="CR311" s="66">
        <v>197</v>
      </c>
      <c r="CS311" s="66">
        <v>209</v>
      </c>
      <c r="CT311" s="66">
        <v>221</v>
      </c>
      <c r="CU311" s="66">
        <v>233</v>
      </c>
      <c r="CV311" s="66">
        <v>245</v>
      </c>
      <c r="CW311" s="66">
        <v>257</v>
      </c>
      <c r="CX311" s="66">
        <v>269</v>
      </c>
      <c r="CY311" s="69">
        <v>281</v>
      </c>
      <c r="DB311" s="33">
        <v>5</v>
      </c>
      <c r="DC311" s="32">
        <v>17</v>
      </c>
      <c r="DD311" s="32">
        <v>29</v>
      </c>
      <c r="DE311" s="66">
        <v>41</v>
      </c>
      <c r="DF311" s="66">
        <v>53</v>
      </c>
      <c r="DG311" s="66">
        <v>65</v>
      </c>
      <c r="DH311" s="66">
        <v>77</v>
      </c>
      <c r="DI311" s="66">
        <v>89</v>
      </c>
      <c r="DJ311" s="66">
        <v>101</v>
      </c>
      <c r="DK311" s="66">
        <v>113</v>
      </c>
      <c r="DL311" s="66">
        <v>125</v>
      </c>
      <c r="DM311" s="66">
        <v>137</v>
      </c>
      <c r="DN311" s="66">
        <v>149</v>
      </c>
      <c r="DO311" s="66">
        <v>161</v>
      </c>
      <c r="DP311" s="66">
        <v>173</v>
      </c>
      <c r="DQ311" s="66">
        <v>185</v>
      </c>
      <c r="DR311" s="66">
        <v>197</v>
      </c>
      <c r="DS311" s="66">
        <v>209</v>
      </c>
      <c r="DT311" s="66">
        <v>221</v>
      </c>
      <c r="DU311" s="66">
        <v>233</v>
      </c>
      <c r="DV311" s="66">
        <v>245</v>
      </c>
      <c r="DW311" s="66">
        <v>257</v>
      </c>
      <c r="DX311" s="66">
        <v>269</v>
      </c>
      <c r="DY311" s="69">
        <v>281</v>
      </c>
      <c r="EB311" s="96">
        <v>5</v>
      </c>
      <c r="EC311" s="97">
        <v>17</v>
      </c>
      <c r="ED311" s="97">
        <v>29</v>
      </c>
      <c r="EE311" s="66">
        <v>41</v>
      </c>
      <c r="EF311" s="66">
        <v>53</v>
      </c>
      <c r="EG311" s="66">
        <v>65</v>
      </c>
      <c r="EH311" s="66">
        <v>77</v>
      </c>
      <c r="EI311" s="66">
        <v>89</v>
      </c>
      <c r="EJ311" s="66">
        <v>101</v>
      </c>
      <c r="EK311" s="66">
        <v>113</v>
      </c>
      <c r="EL311" s="66">
        <v>125</v>
      </c>
      <c r="EM311" s="66">
        <v>137</v>
      </c>
      <c r="EN311" s="66">
        <v>149</v>
      </c>
      <c r="EO311" s="66">
        <v>161</v>
      </c>
      <c r="EP311" s="66">
        <v>173</v>
      </c>
      <c r="EQ311" s="66">
        <v>185</v>
      </c>
      <c r="ER311" s="66">
        <v>197</v>
      </c>
      <c r="ES311" s="66">
        <v>209</v>
      </c>
      <c r="ET311" s="66">
        <v>221</v>
      </c>
      <c r="EU311" s="66">
        <v>233</v>
      </c>
      <c r="EV311" s="66">
        <v>245</v>
      </c>
      <c r="EW311" s="66">
        <v>257</v>
      </c>
      <c r="EX311" s="66">
        <v>269</v>
      </c>
      <c r="EY311" s="69">
        <v>281</v>
      </c>
      <c r="FB311" s="29">
        <v>5</v>
      </c>
      <c r="FC311" s="28">
        <v>17</v>
      </c>
      <c r="FD311" s="28">
        <v>29</v>
      </c>
      <c r="FE311" s="66">
        <v>41</v>
      </c>
      <c r="FF311" s="66">
        <v>53</v>
      </c>
      <c r="FG311" s="66">
        <v>65</v>
      </c>
      <c r="FH311" s="66">
        <v>77</v>
      </c>
      <c r="FI311" s="66">
        <v>89</v>
      </c>
      <c r="FJ311" s="66">
        <v>101</v>
      </c>
      <c r="FK311" s="66">
        <v>113</v>
      </c>
      <c r="FL311" s="66">
        <v>125</v>
      </c>
      <c r="FM311" s="66">
        <v>137</v>
      </c>
      <c r="FN311" s="66">
        <v>149</v>
      </c>
      <c r="FO311" s="66">
        <v>161</v>
      </c>
      <c r="FP311" s="66">
        <v>173</v>
      </c>
      <c r="FQ311" s="66">
        <v>185</v>
      </c>
      <c r="FR311" s="66">
        <v>197</v>
      </c>
      <c r="FS311" s="66">
        <v>209</v>
      </c>
      <c r="FT311" s="66">
        <v>221</v>
      </c>
      <c r="FU311" s="66">
        <v>233</v>
      </c>
      <c r="FV311" s="66">
        <v>245</v>
      </c>
      <c r="FW311" s="66">
        <v>257</v>
      </c>
      <c r="FX311" s="66">
        <v>269</v>
      </c>
      <c r="FY311" s="69">
        <v>281</v>
      </c>
    </row>
    <row r="312" spans="1:181">
      <c r="A312" s="24" t="s">
        <v>2498</v>
      </c>
      <c r="B312" s="41">
        <v>6</v>
      </c>
      <c r="C312" s="40">
        <v>18</v>
      </c>
      <c r="D312" s="40">
        <v>30</v>
      </c>
      <c r="E312" s="66">
        <v>42</v>
      </c>
      <c r="F312" s="66">
        <v>54</v>
      </c>
      <c r="G312" s="66">
        <v>66</v>
      </c>
      <c r="H312" s="66">
        <v>78</v>
      </c>
      <c r="I312" s="66">
        <v>90</v>
      </c>
      <c r="J312" s="66">
        <v>102</v>
      </c>
      <c r="K312" s="66">
        <v>114</v>
      </c>
      <c r="L312" s="66">
        <v>126</v>
      </c>
      <c r="M312" s="66">
        <v>138</v>
      </c>
      <c r="N312" s="66">
        <v>150</v>
      </c>
      <c r="O312" s="66">
        <v>162</v>
      </c>
      <c r="P312" s="66">
        <v>174</v>
      </c>
      <c r="Q312" s="66">
        <v>186</v>
      </c>
      <c r="R312" s="66">
        <v>198</v>
      </c>
      <c r="S312" s="66">
        <v>210</v>
      </c>
      <c r="T312" s="66">
        <v>222</v>
      </c>
      <c r="U312" s="66">
        <v>234</v>
      </c>
      <c r="V312" s="66">
        <v>246</v>
      </c>
      <c r="W312" s="66">
        <v>258</v>
      </c>
      <c r="X312" s="66">
        <v>270</v>
      </c>
      <c r="Y312" s="69">
        <v>282</v>
      </c>
      <c r="AB312" s="39">
        <v>6</v>
      </c>
      <c r="AC312" s="38">
        <v>18</v>
      </c>
      <c r="AD312" s="38">
        <v>30</v>
      </c>
      <c r="AE312" s="66">
        <v>42</v>
      </c>
      <c r="AF312" s="66">
        <v>54</v>
      </c>
      <c r="AG312" s="66">
        <v>66</v>
      </c>
      <c r="AH312" s="66">
        <v>78</v>
      </c>
      <c r="AI312" s="66">
        <v>90</v>
      </c>
      <c r="AJ312" s="66">
        <v>102</v>
      </c>
      <c r="AK312" s="66">
        <v>114</v>
      </c>
      <c r="AL312" s="66">
        <v>126</v>
      </c>
      <c r="AM312" s="66">
        <v>138</v>
      </c>
      <c r="AN312" s="66">
        <v>150</v>
      </c>
      <c r="AO312" s="66">
        <v>162</v>
      </c>
      <c r="AP312" s="66">
        <v>174</v>
      </c>
      <c r="AQ312" s="66">
        <v>186</v>
      </c>
      <c r="AR312" s="66">
        <v>198</v>
      </c>
      <c r="AS312" s="66">
        <v>210</v>
      </c>
      <c r="AT312" s="66">
        <v>222</v>
      </c>
      <c r="AU312" s="66">
        <v>234</v>
      </c>
      <c r="AV312" s="66">
        <v>246</v>
      </c>
      <c r="AW312" s="66">
        <v>258</v>
      </c>
      <c r="AX312" s="66">
        <v>270</v>
      </c>
      <c r="AY312" s="69">
        <v>282</v>
      </c>
      <c r="BB312" s="37">
        <v>6</v>
      </c>
      <c r="BC312" s="36">
        <v>18</v>
      </c>
      <c r="BD312" s="36">
        <v>30</v>
      </c>
      <c r="BE312" s="66">
        <v>42</v>
      </c>
      <c r="BF312" s="66">
        <v>54</v>
      </c>
      <c r="BG312" s="66">
        <v>66</v>
      </c>
      <c r="BH312" s="66">
        <v>78</v>
      </c>
      <c r="BI312" s="66">
        <v>90</v>
      </c>
      <c r="BJ312" s="66">
        <v>102</v>
      </c>
      <c r="BK312" s="66">
        <v>114</v>
      </c>
      <c r="BL312" s="66">
        <v>126</v>
      </c>
      <c r="BM312" s="66">
        <v>138</v>
      </c>
      <c r="BN312" s="66">
        <v>150</v>
      </c>
      <c r="BO312" s="66">
        <v>162</v>
      </c>
      <c r="BP312" s="66">
        <v>174</v>
      </c>
      <c r="BQ312" s="66">
        <v>186</v>
      </c>
      <c r="BR312" s="66">
        <v>198</v>
      </c>
      <c r="BS312" s="66">
        <v>210</v>
      </c>
      <c r="BT312" s="66">
        <v>222</v>
      </c>
      <c r="BU312" s="66">
        <v>234</v>
      </c>
      <c r="BV312" s="66">
        <v>246</v>
      </c>
      <c r="BW312" s="66">
        <v>258</v>
      </c>
      <c r="BX312" s="66">
        <v>270</v>
      </c>
      <c r="BY312" s="69">
        <v>282</v>
      </c>
      <c r="CB312" s="35">
        <v>6</v>
      </c>
      <c r="CC312" s="34">
        <v>18</v>
      </c>
      <c r="CD312" s="34">
        <v>30</v>
      </c>
      <c r="CE312" s="66">
        <v>42</v>
      </c>
      <c r="CF312" s="66">
        <v>54</v>
      </c>
      <c r="CG312" s="66">
        <v>66</v>
      </c>
      <c r="CH312" s="66">
        <v>78</v>
      </c>
      <c r="CI312" s="66">
        <v>90</v>
      </c>
      <c r="CJ312" s="66">
        <v>102</v>
      </c>
      <c r="CK312" s="66">
        <v>114</v>
      </c>
      <c r="CL312" s="66">
        <v>126</v>
      </c>
      <c r="CM312" s="66">
        <v>138</v>
      </c>
      <c r="CN312" s="66">
        <v>150</v>
      </c>
      <c r="CO312" s="66">
        <v>162</v>
      </c>
      <c r="CP312" s="66">
        <v>174</v>
      </c>
      <c r="CQ312" s="66">
        <v>186</v>
      </c>
      <c r="CR312" s="66">
        <v>198</v>
      </c>
      <c r="CS312" s="66">
        <v>210</v>
      </c>
      <c r="CT312" s="66">
        <v>222</v>
      </c>
      <c r="CU312" s="66">
        <v>234</v>
      </c>
      <c r="CV312" s="66">
        <v>246</v>
      </c>
      <c r="CW312" s="66">
        <v>258</v>
      </c>
      <c r="CX312" s="66">
        <v>270</v>
      </c>
      <c r="CY312" s="69">
        <v>282</v>
      </c>
      <c r="DB312" s="33">
        <v>6</v>
      </c>
      <c r="DC312" s="32">
        <v>18</v>
      </c>
      <c r="DD312" s="32">
        <v>30</v>
      </c>
      <c r="DE312" s="66">
        <v>42</v>
      </c>
      <c r="DF312" s="66">
        <v>54</v>
      </c>
      <c r="DG312" s="66">
        <v>66</v>
      </c>
      <c r="DH312" s="66">
        <v>78</v>
      </c>
      <c r="DI312" s="66">
        <v>90</v>
      </c>
      <c r="DJ312" s="66">
        <v>102</v>
      </c>
      <c r="DK312" s="66">
        <v>114</v>
      </c>
      <c r="DL312" s="66">
        <v>126</v>
      </c>
      <c r="DM312" s="66">
        <v>138</v>
      </c>
      <c r="DN312" s="66">
        <v>150</v>
      </c>
      <c r="DO312" s="66">
        <v>162</v>
      </c>
      <c r="DP312" s="66">
        <v>174</v>
      </c>
      <c r="DQ312" s="66">
        <v>186</v>
      </c>
      <c r="DR312" s="66">
        <v>198</v>
      </c>
      <c r="DS312" s="66">
        <v>210</v>
      </c>
      <c r="DT312" s="66">
        <v>222</v>
      </c>
      <c r="DU312" s="66">
        <v>234</v>
      </c>
      <c r="DV312" s="66">
        <v>246</v>
      </c>
      <c r="DW312" s="66">
        <v>258</v>
      </c>
      <c r="DX312" s="66">
        <v>270</v>
      </c>
      <c r="DY312" s="69">
        <v>282</v>
      </c>
      <c r="EB312" s="96">
        <v>6</v>
      </c>
      <c r="EC312" s="97">
        <v>18</v>
      </c>
      <c r="ED312" s="97">
        <v>30</v>
      </c>
      <c r="EE312" s="66">
        <v>42</v>
      </c>
      <c r="EF312" s="66">
        <v>54</v>
      </c>
      <c r="EG312" s="66">
        <v>66</v>
      </c>
      <c r="EH312" s="66">
        <v>78</v>
      </c>
      <c r="EI312" s="66">
        <v>90</v>
      </c>
      <c r="EJ312" s="66">
        <v>102</v>
      </c>
      <c r="EK312" s="66">
        <v>114</v>
      </c>
      <c r="EL312" s="66">
        <v>126</v>
      </c>
      <c r="EM312" s="66">
        <v>138</v>
      </c>
      <c r="EN312" s="66">
        <v>150</v>
      </c>
      <c r="EO312" s="66">
        <v>162</v>
      </c>
      <c r="EP312" s="66">
        <v>174</v>
      </c>
      <c r="EQ312" s="66">
        <v>186</v>
      </c>
      <c r="ER312" s="66">
        <v>198</v>
      </c>
      <c r="ES312" s="66">
        <v>210</v>
      </c>
      <c r="ET312" s="66">
        <v>222</v>
      </c>
      <c r="EU312" s="66">
        <v>234</v>
      </c>
      <c r="EV312" s="66">
        <v>246</v>
      </c>
      <c r="EW312" s="66">
        <v>258</v>
      </c>
      <c r="EX312" s="66">
        <v>270</v>
      </c>
      <c r="EY312" s="69">
        <v>282</v>
      </c>
      <c r="FB312" s="29">
        <v>6</v>
      </c>
      <c r="FC312" s="28">
        <v>18</v>
      </c>
      <c r="FD312" s="28">
        <v>30</v>
      </c>
      <c r="FE312" s="66">
        <v>42</v>
      </c>
      <c r="FF312" s="66">
        <v>54</v>
      </c>
      <c r="FG312" s="66">
        <v>66</v>
      </c>
      <c r="FH312" s="66">
        <v>78</v>
      </c>
      <c r="FI312" s="66">
        <v>90</v>
      </c>
      <c r="FJ312" s="66">
        <v>102</v>
      </c>
      <c r="FK312" s="66">
        <v>114</v>
      </c>
      <c r="FL312" s="66">
        <v>126</v>
      </c>
      <c r="FM312" s="66">
        <v>138</v>
      </c>
      <c r="FN312" s="66">
        <v>150</v>
      </c>
      <c r="FO312" s="66">
        <v>162</v>
      </c>
      <c r="FP312" s="66">
        <v>174</v>
      </c>
      <c r="FQ312" s="66">
        <v>186</v>
      </c>
      <c r="FR312" s="66">
        <v>198</v>
      </c>
      <c r="FS312" s="66">
        <v>210</v>
      </c>
      <c r="FT312" s="66">
        <v>222</v>
      </c>
      <c r="FU312" s="66">
        <v>234</v>
      </c>
      <c r="FV312" s="66">
        <v>246</v>
      </c>
      <c r="FW312" s="66">
        <v>258</v>
      </c>
      <c r="FX312" s="66">
        <v>270</v>
      </c>
      <c r="FY312" s="69">
        <v>282</v>
      </c>
    </row>
    <row r="313" spans="1:181">
      <c r="A313" s="24" t="s">
        <v>2497</v>
      </c>
      <c r="B313" s="41">
        <v>7</v>
      </c>
      <c r="C313" s="40">
        <v>19</v>
      </c>
      <c r="D313" s="40">
        <v>31</v>
      </c>
      <c r="E313" s="66">
        <v>43</v>
      </c>
      <c r="F313" s="66">
        <v>55</v>
      </c>
      <c r="G313" s="66">
        <v>67</v>
      </c>
      <c r="H313" s="66">
        <v>79</v>
      </c>
      <c r="I313" s="66">
        <v>91</v>
      </c>
      <c r="J313" s="66">
        <v>103</v>
      </c>
      <c r="K313" s="66">
        <v>115</v>
      </c>
      <c r="L313" s="66">
        <v>127</v>
      </c>
      <c r="M313" s="66">
        <v>139</v>
      </c>
      <c r="N313" s="66">
        <v>151</v>
      </c>
      <c r="O313" s="66">
        <v>163</v>
      </c>
      <c r="P313" s="66">
        <v>175</v>
      </c>
      <c r="Q313" s="66">
        <v>187</v>
      </c>
      <c r="R313" s="66">
        <v>199</v>
      </c>
      <c r="S313" s="66">
        <v>211</v>
      </c>
      <c r="T313" s="66">
        <v>223</v>
      </c>
      <c r="U313" s="66">
        <v>235</v>
      </c>
      <c r="V313" s="66">
        <v>247</v>
      </c>
      <c r="W313" s="66">
        <v>259</v>
      </c>
      <c r="X313" s="66">
        <v>271</v>
      </c>
      <c r="Y313" s="69">
        <v>283</v>
      </c>
      <c r="AB313" s="39">
        <v>7</v>
      </c>
      <c r="AC313" s="38">
        <v>19</v>
      </c>
      <c r="AD313" s="38">
        <v>31</v>
      </c>
      <c r="AE313" s="66">
        <v>43</v>
      </c>
      <c r="AF313" s="66">
        <v>55</v>
      </c>
      <c r="AG313" s="66">
        <v>67</v>
      </c>
      <c r="AH313" s="66">
        <v>79</v>
      </c>
      <c r="AI313" s="66">
        <v>91</v>
      </c>
      <c r="AJ313" s="66">
        <v>103</v>
      </c>
      <c r="AK313" s="66">
        <v>115</v>
      </c>
      <c r="AL313" s="66">
        <v>127</v>
      </c>
      <c r="AM313" s="66">
        <v>139</v>
      </c>
      <c r="AN313" s="66">
        <v>151</v>
      </c>
      <c r="AO313" s="66">
        <v>163</v>
      </c>
      <c r="AP313" s="66">
        <v>175</v>
      </c>
      <c r="AQ313" s="66">
        <v>187</v>
      </c>
      <c r="AR313" s="66">
        <v>199</v>
      </c>
      <c r="AS313" s="66">
        <v>211</v>
      </c>
      <c r="AT313" s="66">
        <v>223</v>
      </c>
      <c r="AU313" s="66">
        <v>235</v>
      </c>
      <c r="AV313" s="66">
        <v>247</v>
      </c>
      <c r="AW313" s="66">
        <v>259</v>
      </c>
      <c r="AX313" s="66">
        <v>271</v>
      </c>
      <c r="AY313" s="69">
        <v>283</v>
      </c>
      <c r="BB313" s="37">
        <v>7</v>
      </c>
      <c r="BC313" s="36">
        <v>19</v>
      </c>
      <c r="BD313" s="36">
        <v>31</v>
      </c>
      <c r="BE313" s="66">
        <v>43</v>
      </c>
      <c r="BF313" s="66">
        <v>55</v>
      </c>
      <c r="BG313" s="66">
        <v>67</v>
      </c>
      <c r="BH313" s="66">
        <v>79</v>
      </c>
      <c r="BI313" s="66">
        <v>91</v>
      </c>
      <c r="BJ313" s="66">
        <v>103</v>
      </c>
      <c r="BK313" s="66">
        <v>115</v>
      </c>
      <c r="BL313" s="66">
        <v>127</v>
      </c>
      <c r="BM313" s="66">
        <v>139</v>
      </c>
      <c r="BN313" s="66">
        <v>151</v>
      </c>
      <c r="BO313" s="66">
        <v>163</v>
      </c>
      <c r="BP313" s="66">
        <v>175</v>
      </c>
      <c r="BQ313" s="66">
        <v>187</v>
      </c>
      <c r="BR313" s="66">
        <v>199</v>
      </c>
      <c r="BS313" s="66">
        <v>211</v>
      </c>
      <c r="BT313" s="66">
        <v>223</v>
      </c>
      <c r="BU313" s="66">
        <v>235</v>
      </c>
      <c r="BV313" s="66">
        <v>247</v>
      </c>
      <c r="BW313" s="66">
        <v>259</v>
      </c>
      <c r="BX313" s="66">
        <v>271</v>
      </c>
      <c r="BY313" s="69">
        <v>283</v>
      </c>
      <c r="CB313" s="35">
        <v>7</v>
      </c>
      <c r="CC313" s="34">
        <v>19</v>
      </c>
      <c r="CD313" s="34">
        <v>31</v>
      </c>
      <c r="CE313" s="66">
        <v>43</v>
      </c>
      <c r="CF313" s="66">
        <v>55</v>
      </c>
      <c r="CG313" s="66">
        <v>67</v>
      </c>
      <c r="CH313" s="66">
        <v>79</v>
      </c>
      <c r="CI313" s="66">
        <v>91</v>
      </c>
      <c r="CJ313" s="66">
        <v>103</v>
      </c>
      <c r="CK313" s="66">
        <v>115</v>
      </c>
      <c r="CL313" s="66">
        <v>127</v>
      </c>
      <c r="CM313" s="66">
        <v>139</v>
      </c>
      <c r="CN313" s="66">
        <v>151</v>
      </c>
      <c r="CO313" s="66">
        <v>163</v>
      </c>
      <c r="CP313" s="66">
        <v>175</v>
      </c>
      <c r="CQ313" s="66">
        <v>187</v>
      </c>
      <c r="CR313" s="66">
        <v>199</v>
      </c>
      <c r="CS313" s="66">
        <v>211</v>
      </c>
      <c r="CT313" s="66">
        <v>223</v>
      </c>
      <c r="CU313" s="66">
        <v>235</v>
      </c>
      <c r="CV313" s="66">
        <v>247</v>
      </c>
      <c r="CW313" s="66">
        <v>259</v>
      </c>
      <c r="CX313" s="66">
        <v>271</v>
      </c>
      <c r="CY313" s="69">
        <v>283</v>
      </c>
      <c r="DB313" s="33">
        <v>7</v>
      </c>
      <c r="DC313" s="32">
        <v>19</v>
      </c>
      <c r="DD313" s="32">
        <v>31</v>
      </c>
      <c r="DE313" s="66">
        <v>43</v>
      </c>
      <c r="DF313" s="66">
        <v>55</v>
      </c>
      <c r="DG313" s="66">
        <v>67</v>
      </c>
      <c r="DH313" s="66">
        <v>79</v>
      </c>
      <c r="DI313" s="66">
        <v>91</v>
      </c>
      <c r="DJ313" s="66">
        <v>103</v>
      </c>
      <c r="DK313" s="66">
        <v>115</v>
      </c>
      <c r="DL313" s="66">
        <v>127</v>
      </c>
      <c r="DM313" s="66">
        <v>139</v>
      </c>
      <c r="DN313" s="66">
        <v>151</v>
      </c>
      <c r="DO313" s="66">
        <v>163</v>
      </c>
      <c r="DP313" s="66">
        <v>175</v>
      </c>
      <c r="DQ313" s="66">
        <v>187</v>
      </c>
      <c r="DR313" s="66">
        <v>199</v>
      </c>
      <c r="DS313" s="66">
        <v>211</v>
      </c>
      <c r="DT313" s="66">
        <v>223</v>
      </c>
      <c r="DU313" s="66">
        <v>235</v>
      </c>
      <c r="DV313" s="66">
        <v>247</v>
      </c>
      <c r="DW313" s="66">
        <v>259</v>
      </c>
      <c r="DX313" s="66">
        <v>271</v>
      </c>
      <c r="DY313" s="69">
        <v>283</v>
      </c>
      <c r="EB313" s="96">
        <v>7</v>
      </c>
      <c r="EC313" s="97">
        <v>19</v>
      </c>
      <c r="ED313" s="97">
        <v>31</v>
      </c>
      <c r="EE313" s="66">
        <v>43</v>
      </c>
      <c r="EF313" s="66">
        <v>55</v>
      </c>
      <c r="EG313" s="66">
        <v>67</v>
      </c>
      <c r="EH313" s="66">
        <v>79</v>
      </c>
      <c r="EI313" s="66">
        <v>91</v>
      </c>
      <c r="EJ313" s="66">
        <v>103</v>
      </c>
      <c r="EK313" s="66">
        <v>115</v>
      </c>
      <c r="EL313" s="66">
        <v>127</v>
      </c>
      <c r="EM313" s="66">
        <v>139</v>
      </c>
      <c r="EN313" s="66">
        <v>151</v>
      </c>
      <c r="EO313" s="66">
        <v>163</v>
      </c>
      <c r="EP313" s="66">
        <v>175</v>
      </c>
      <c r="EQ313" s="66">
        <v>187</v>
      </c>
      <c r="ER313" s="66">
        <v>199</v>
      </c>
      <c r="ES313" s="66">
        <v>211</v>
      </c>
      <c r="ET313" s="66">
        <v>223</v>
      </c>
      <c r="EU313" s="66">
        <v>235</v>
      </c>
      <c r="EV313" s="66">
        <v>247</v>
      </c>
      <c r="EW313" s="66">
        <v>259</v>
      </c>
      <c r="EX313" s="66">
        <v>271</v>
      </c>
      <c r="EY313" s="69">
        <v>283</v>
      </c>
      <c r="FB313" s="29">
        <v>7</v>
      </c>
      <c r="FC313" s="28">
        <v>19</v>
      </c>
      <c r="FD313" s="28">
        <v>31</v>
      </c>
      <c r="FE313" s="66">
        <v>43</v>
      </c>
      <c r="FF313" s="66">
        <v>55</v>
      </c>
      <c r="FG313" s="66">
        <v>67</v>
      </c>
      <c r="FH313" s="66">
        <v>79</v>
      </c>
      <c r="FI313" s="66">
        <v>91</v>
      </c>
      <c r="FJ313" s="66">
        <v>103</v>
      </c>
      <c r="FK313" s="66">
        <v>115</v>
      </c>
      <c r="FL313" s="66">
        <v>127</v>
      </c>
      <c r="FM313" s="66">
        <v>139</v>
      </c>
      <c r="FN313" s="66">
        <v>151</v>
      </c>
      <c r="FO313" s="66">
        <v>163</v>
      </c>
      <c r="FP313" s="66">
        <v>175</v>
      </c>
      <c r="FQ313" s="66">
        <v>187</v>
      </c>
      <c r="FR313" s="66">
        <v>199</v>
      </c>
      <c r="FS313" s="66">
        <v>211</v>
      </c>
      <c r="FT313" s="66">
        <v>223</v>
      </c>
      <c r="FU313" s="66">
        <v>235</v>
      </c>
      <c r="FV313" s="66">
        <v>247</v>
      </c>
      <c r="FW313" s="66">
        <v>259</v>
      </c>
      <c r="FX313" s="66">
        <v>271</v>
      </c>
      <c r="FY313" s="69">
        <v>283</v>
      </c>
    </row>
    <row r="314" spans="1:181">
      <c r="A314" s="24"/>
      <c r="B314" s="41">
        <v>8</v>
      </c>
      <c r="C314" s="40">
        <v>20</v>
      </c>
      <c r="D314" s="40">
        <v>32</v>
      </c>
      <c r="E314" s="66">
        <v>44</v>
      </c>
      <c r="F314" s="66">
        <v>56</v>
      </c>
      <c r="G314" s="66">
        <v>68</v>
      </c>
      <c r="H314" s="66">
        <v>80</v>
      </c>
      <c r="I314" s="66">
        <v>92</v>
      </c>
      <c r="J314" s="66">
        <v>104</v>
      </c>
      <c r="K314" s="66">
        <v>116</v>
      </c>
      <c r="L314" s="66">
        <v>128</v>
      </c>
      <c r="M314" s="66">
        <v>140</v>
      </c>
      <c r="N314" s="66">
        <v>152</v>
      </c>
      <c r="O314" s="66">
        <v>164</v>
      </c>
      <c r="P314" s="66">
        <v>176</v>
      </c>
      <c r="Q314" s="66">
        <v>188</v>
      </c>
      <c r="R314" s="66">
        <v>200</v>
      </c>
      <c r="S314" s="66">
        <v>212</v>
      </c>
      <c r="T314" s="66">
        <v>224</v>
      </c>
      <c r="U314" s="66">
        <v>236</v>
      </c>
      <c r="V314" s="66">
        <v>248</v>
      </c>
      <c r="W314" s="66">
        <v>260</v>
      </c>
      <c r="X314" s="66">
        <v>272</v>
      </c>
      <c r="Y314" s="69">
        <v>284</v>
      </c>
      <c r="AB314" s="39">
        <v>8</v>
      </c>
      <c r="AC314" s="38">
        <v>20</v>
      </c>
      <c r="AD314" s="38">
        <v>32</v>
      </c>
      <c r="AE314" s="66">
        <v>44</v>
      </c>
      <c r="AF314" s="66">
        <v>56</v>
      </c>
      <c r="AG314" s="66">
        <v>68</v>
      </c>
      <c r="AH314" s="66">
        <v>80</v>
      </c>
      <c r="AI314" s="66">
        <v>92</v>
      </c>
      <c r="AJ314" s="66">
        <v>104</v>
      </c>
      <c r="AK314" s="66">
        <v>116</v>
      </c>
      <c r="AL314" s="66">
        <v>128</v>
      </c>
      <c r="AM314" s="66">
        <v>140</v>
      </c>
      <c r="AN314" s="66">
        <v>152</v>
      </c>
      <c r="AO314" s="66">
        <v>164</v>
      </c>
      <c r="AP314" s="66">
        <v>176</v>
      </c>
      <c r="AQ314" s="66">
        <v>188</v>
      </c>
      <c r="AR314" s="66">
        <v>200</v>
      </c>
      <c r="AS314" s="66">
        <v>212</v>
      </c>
      <c r="AT314" s="66">
        <v>224</v>
      </c>
      <c r="AU314" s="66">
        <v>236</v>
      </c>
      <c r="AV314" s="66">
        <v>248</v>
      </c>
      <c r="AW314" s="66">
        <v>260</v>
      </c>
      <c r="AX314" s="66">
        <v>272</v>
      </c>
      <c r="AY314" s="69">
        <v>284</v>
      </c>
      <c r="BB314" s="37">
        <v>8</v>
      </c>
      <c r="BC314" s="36">
        <v>20</v>
      </c>
      <c r="BD314" s="36">
        <v>32</v>
      </c>
      <c r="BE314" s="66">
        <v>44</v>
      </c>
      <c r="BF314" s="66">
        <v>56</v>
      </c>
      <c r="BG314" s="66">
        <v>68</v>
      </c>
      <c r="BH314" s="66">
        <v>80</v>
      </c>
      <c r="BI314" s="66">
        <v>92</v>
      </c>
      <c r="BJ314" s="66">
        <v>104</v>
      </c>
      <c r="BK314" s="66">
        <v>116</v>
      </c>
      <c r="BL314" s="66">
        <v>128</v>
      </c>
      <c r="BM314" s="66">
        <v>140</v>
      </c>
      <c r="BN314" s="66">
        <v>152</v>
      </c>
      <c r="BO314" s="66">
        <v>164</v>
      </c>
      <c r="BP314" s="66">
        <v>176</v>
      </c>
      <c r="BQ314" s="66">
        <v>188</v>
      </c>
      <c r="BR314" s="66">
        <v>200</v>
      </c>
      <c r="BS314" s="66">
        <v>212</v>
      </c>
      <c r="BT314" s="66">
        <v>224</v>
      </c>
      <c r="BU314" s="66">
        <v>236</v>
      </c>
      <c r="BV314" s="66">
        <v>248</v>
      </c>
      <c r="BW314" s="66">
        <v>260</v>
      </c>
      <c r="BX314" s="66">
        <v>272</v>
      </c>
      <c r="BY314" s="69">
        <v>284</v>
      </c>
      <c r="CB314" s="35">
        <v>8</v>
      </c>
      <c r="CC314" s="34">
        <v>20</v>
      </c>
      <c r="CD314" s="34">
        <v>32</v>
      </c>
      <c r="CE314" s="66">
        <v>44</v>
      </c>
      <c r="CF314" s="66">
        <v>56</v>
      </c>
      <c r="CG314" s="66">
        <v>68</v>
      </c>
      <c r="CH314" s="66">
        <v>80</v>
      </c>
      <c r="CI314" s="66">
        <v>92</v>
      </c>
      <c r="CJ314" s="66">
        <v>104</v>
      </c>
      <c r="CK314" s="66">
        <v>116</v>
      </c>
      <c r="CL314" s="66">
        <v>128</v>
      </c>
      <c r="CM314" s="66">
        <v>140</v>
      </c>
      <c r="CN314" s="66">
        <v>152</v>
      </c>
      <c r="CO314" s="66">
        <v>164</v>
      </c>
      <c r="CP314" s="66">
        <v>176</v>
      </c>
      <c r="CQ314" s="66">
        <v>188</v>
      </c>
      <c r="CR314" s="66">
        <v>200</v>
      </c>
      <c r="CS314" s="66">
        <v>212</v>
      </c>
      <c r="CT314" s="66">
        <v>224</v>
      </c>
      <c r="CU314" s="66">
        <v>236</v>
      </c>
      <c r="CV314" s="66">
        <v>248</v>
      </c>
      <c r="CW314" s="66">
        <v>260</v>
      </c>
      <c r="CX314" s="66">
        <v>272</v>
      </c>
      <c r="CY314" s="69">
        <v>284</v>
      </c>
      <c r="DB314" s="33">
        <v>8</v>
      </c>
      <c r="DC314" s="32">
        <v>20</v>
      </c>
      <c r="DD314" s="32">
        <v>32</v>
      </c>
      <c r="DE314" s="66">
        <v>44</v>
      </c>
      <c r="DF314" s="66">
        <v>56</v>
      </c>
      <c r="DG314" s="66">
        <v>68</v>
      </c>
      <c r="DH314" s="66">
        <v>80</v>
      </c>
      <c r="DI314" s="66">
        <v>92</v>
      </c>
      <c r="DJ314" s="66">
        <v>104</v>
      </c>
      <c r="DK314" s="66">
        <v>116</v>
      </c>
      <c r="DL314" s="66">
        <v>128</v>
      </c>
      <c r="DM314" s="66">
        <v>140</v>
      </c>
      <c r="DN314" s="66">
        <v>152</v>
      </c>
      <c r="DO314" s="66">
        <v>164</v>
      </c>
      <c r="DP314" s="66">
        <v>176</v>
      </c>
      <c r="DQ314" s="66">
        <v>188</v>
      </c>
      <c r="DR314" s="66">
        <v>200</v>
      </c>
      <c r="DS314" s="66">
        <v>212</v>
      </c>
      <c r="DT314" s="66">
        <v>224</v>
      </c>
      <c r="DU314" s="66">
        <v>236</v>
      </c>
      <c r="DV314" s="66">
        <v>248</v>
      </c>
      <c r="DW314" s="66">
        <v>260</v>
      </c>
      <c r="DX314" s="66">
        <v>272</v>
      </c>
      <c r="DY314" s="69">
        <v>284</v>
      </c>
      <c r="EB314" s="96">
        <v>8</v>
      </c>
      <c r="EC314" s="97">
        <v>20</v>
      </c>
      <c r="ED314" s="97">
        <v>32</v>
      </c>
      <c r="EE314" s="66">
        <v>44</v>
      </c>
      <c r="EF314" s="66">
        <v>56</v>
      </c>
      <c r="EG314" s="66">
        <v>68</v>
      </c>
      <c r="EH314" s="66">
        <v>80</v>
      </c>
      <c r="EI314" s="66">
        <v>92</v>
      </c>
      <c r="EJ314" s="66">
        <v>104</v>
      </c>
      <c r="EK314" s="66">
        <v>116</v>
      </c>
      <c r="EL314" s="66">
        <v>128</v>
      </c>
      <c r="EM314" s="66">
        <v>140</v>
      </c>
      <c r="EN314" s="66">
        <v>152</v>
      </c>
      <c r="EO314" s="66">
        <v>164</v>
      </c>
      <c r="EP314" s="66">
        <v>176</v>
      </c>
      <c r="EQ314" s="66">
        <v>188</v>
      </c>
      <c r="ER314" s="66">
        <v>200</v>
      </c>
      <c r="ES314" s="66">
        <v>212</v>
      </c>
      <c r="ET314" s="66">
        <v>224</v>
      </c>
      <c r="EU314" s="66">
        <v>236</v>
      </c>
      <c r="EV314" s="66">
        <v>248</v>
      </c>
      <c r="EW314" s="66">
        <v>260</v>
      </c>
      <c r="EX314" s="66">
        <v>272</v>
      </c>
      <c r="EY314" s="69">
        <v>284</v>
      </c>
      <c r="FB314" s="29">
        <v>8</v>
      </c>
      <c r="FC314" s="28">
        <v>20</v>
      </c>
      <c r="FD314" s="28">
        <v>32</v>
      </c>
      <c r="FE314" s="66">
        <v>44</v>
      </c>
      <c r="FF314" s="66">
        <v>56</v>
      </c>
      <c r="FG314" s="66">
        <v>68</v>
      </c>
      <c r="FH314" s="66">
        <v>80</v>
      </c>
      <c r="FI314" s="66">
        <v>92</v>
      </c>
      <c r="FJ314" s="66">
        <v>104</v>
      </c>
      <c r="FK314" s="66">
        <v>116</v>
      </c>
      <c r="FL314" s="66">
        <v>128</v>
      </c>
      <c r="FM314" s="66">
        <v>140</v>
      </c>
      <c r="FN314" s="66">
        <v>152</v>
      </c>
      <c r="FO314" s="66">
        <v>164</v>
      </c>
      <c r="FP314" s="66">
        <v>176</v>
      </c>
      <c r="FQ314" s="66">
        <v>188</v>
      </c>
      <c r="FR314" s="66">
        <v>200</v>
      </c>
      <c r="FS314" s="66">
        <v>212</v>
      </c>
      <c r="FT314" s="66">
        <v>224</v>
      </c>
      <c r="FU314" s="66">
        <v>236</v>
      </c>
      <c r="FV314" s="66">
        <v>248</v>
      </c>
      <c r="FW314" s="66">
        <v>260</v>
      </c>
      <c r="FX314" s="66">
        <v>272</v>
      </c>
      <c r="FY314" s="69">
        <v>284</v>
      </c>
    </row>
    <row r="315" spans="1:181">
      <c r="A315" s="24" t="s">
        <v>2496</v>
      </c>
      <c r="B315" s="41">
        <v>9</v>
      </c>
      <c r="C315" s="40">
        <v>21</v>
      </c>
      <c r="D315" s="40">
        <v>33</v>
      </c>
      <c r="E315" s="66">
        <v>45</v>
      </c>
      <c r="F315" s="66">
        <v>57</v>
      </c>
      <c r="G315" s="66">
        <v>69</v>
      </c>
      <c r="H315" s="66">
        <v>81</v>
      </c>
      <c r="I315" s="66">
        <v>93</v>
      </c>
      <c r="J315" s="66">
        <v>105</v>
      </c>
      <c r="K315" s="66">
        <v>117</v>
      </c>
      <c r="L315" s="66">
        <v>129</v>
      </c>
      <c r="M315" s="66">
        <v>141</v>
      </c>
      <c r="N315" s="66">
        <v>153</v>
      </c>
      <c r="O315" s="66">
        <v>165</v>
      </c>
      <c r="P315" s="66">
        <v>177</v>
      </c>
      <c r="Q315" s="66">
        <v>189</v>
      </c>
      <c r="R315" s="66">
        <v>201</v>
      </c>
      <c r="S315" s="66">
        <v>213</v>
      </c>
      <c r="T315" s="66">
        <v>225</v>
      </c>
      <c r="U315" s="66">
        <v>237</v>
      </c>
      <c r="V315" s="66">
        <v>249</v>
      </c>
      <c r="W315" s="66">
        <v>261</v>
      </c>
      <c r="X315" s="66">
        <v>273</v>
      </c>
      <c r="Y315" s="69">
        <v>285</v>
      </c>
      <c r="AB315" s="39">
        <v>9</v>
      </c>
      <c r="AC315" s="38">
        <v>21</v>
      </c>
      <c r="AD315" s="38">
        <v>33</v>
      </c>
      <c r="AE315" s="66">
        <v>45</v>
      </c>
      <c r="AF315" s="66">
        <v>57</v>
      </c>
      <c r="AG315" s="66">
        <v>69</v>
      </c>
      <c r="AH315" s="66">
        <v>81</v>
      </c>
      <c r="AI315" s="66">
        <v>93</v>
      </c>
      <c r="AJ315" s="66">
        <v>105</v>
      </c>
      <c r="AK315" s="66">
        <v>117</v>
      </c>
      <c r="AL315" s="66">
        <v>129</v>
      </c>
      <c r="AM315" s="66">
        <v>141</v>
      </c>
      <c r="AN315" s="66">
        <v>153</v>
      </c>
      <c r="AO315" s="66">
        <v>165</v>
      </c>
      <c r="AP315" s="66">
        <v>177</v>
      </c>
      <c r="AQ315" s="66">
        <v>189</v>
      </c>
      <c r="AR315" s="66">
        <v>201</v>
      </c>
      <c r="AS315" s="66">
        <v>213</v>
      </c>
      <c r="AT315" s="66">
        <v>225</v>
      </c>
      <c r="AU315" s="66">
        <v>237</v>
      </c>
      <c r="AV315" s="66">
        <v>249</v>
      </c>
      <c r="AW315" s="66">
        <v>261</v>
      </c>
      <c r="AX315" s="66">
        <v>273</v>
      </c>
      <c r="AY315" s="69">
        <v>285</v>
      </c>
      <c r="BB315" s="37">
        <v>9</v>
      </c>
      <c r="BC315" s="36">
        <v>21</v>
      </c>
      <c r="BD315" s="36">
        <v>33</v>
      </c>
      <c r="BE315" s="66">
        <v>45</v>
      </c>
      <c r="BF315" s="66">
        <v>57</v>
      </c>
      <c r="BG315" s="66">
        <v>69</v>
      </c>
      <c r="BH315" s="66">
        <v>81</v>
      </c>
      <c r="BI315" s="66">
        <v>93</v>
      </c>
      <c r="BJ315" s="66">
        <v>105</v>
      </c>
      <c r="BK315" s="66">
        <v>117</v>
      </c>
      <c r="BL315" s="66">
        <v>129</v>
      </c>
      <c r="BM315" s="66">
        <v>141</v>
      </c>
      <c r="BN315" s="66">
        <v>153</v>
      </c>
      <c r="BO315" s="66">
        <v>165</v>
      </c>
      <c r="BP315" s="66">
        <v>177</v>
      </c>
      <c r="BQ315" s="66">
        <v>189</v>
      </c>
      <c r="BR315" s="66">
        <v>201</v>
      </c>
      <c r="BS315" s="66">
        <v>213</v>
      </c>
      <c r="BT315" s="66">
        <v>225</v>
      </c>
      <c r="BU315" s="66">
        <v>237</v>
      </c>
      <c r="BV315" s="66">
        <v>249</v>
      </c>
      <c r="BW315" s="66">
        <v>261</v>
      </c>
      <c r="BX315" s="66">
        <v>273</v>
      </c>
      <c r="BY315" s="69">
        <v>285</v>
      </c>
      <c r="CB315" s="35">
        <v>9</v>
      </c>
      <c r="CC315" s="34">
        <v>21</v>
      </c>
      <c r="CD315" s="34">
        <v>33</v>
      </c>
      <c r="CE315" s="66">
        <v>45</v>
      </c>
      <c r="CF315" s="66">
        <v>57</v>
      </c>
      <c r="CG315" s="66">
        <v>69</v>
      </c>
      <c r="CH315" s="66">
        <v>81</v>
      </c>
      <c r="CI315" s="66">
        <v>93</v>
      </c>
      <c r="CJ315" s="66">
        <v>105</v>
      </c>
      <c r="CK315" s="66">
        <v>117</v>
      </c>
      <c r="CL315" s="66">
        <v>129</v>
      </c>
      <c r="CM315" s="66">
        <v>141</v>
      </c>
      <c r="CN315" s="66">
        <v>153</v>
      </c>
      <c r="CO315" s="66">
        <v>165</v>
      </c>
      <c r="CP315" s="66">
        <v>177</v>
      </c>
      <c r="CQ315" s="66">
        <v>189</v>
      </c>
      <c r="CR315" s="66">
        <v>201</v>
      </c>
      <c r="CS315" s="66">
        <v>213</v>
      </c>
      <c r="CT315" s="66">
        <v>225</v>
      </c>
      <c r="CU315" s="66">
        <v>237</v>
      </c>
      <c r="CV315" s="66">
        <v>249</v>
      </c>
      <c r="CW315" s="66">
        <v>261</v>
      </c>
      <c r="CX315" s="66">
        <v>273</v>
      </c>
      <c r="CY315" s="69">
        <v>285</v>
      </c>
      <c r="DB315" s="33">
        <v>9</v>
      </c>
      <c r="DC315" s="32">
        <v>21</v>
      </c>
      <c r="DD315" s="32">
        <v>33</v>
      </c>
      <c r="DE315" s="66">
        <v>45</v>
      </c>
      <c r="DF315" s="66">
        <v>57</v>
      </c>
      <c r="DG315" s="66">
        <v>69</v>
      </c>
      <c r="DH315" s="66">
        <v>81</v>
      </c>
      <c r="DI315" s="66">
        <v>93</v>
      </c>
      <c r="DJ315" s="66">
        <v>105</v>
      </c>
      <c r="DK315" s="66">
        <v>117</v>
      </c>
      <c r="DL315" s="66">
        <v>129</v>
      </c>
      <c r="DM315" s="66">
        <v>141</v>
      </c>
      <c r="DN315" s="66">
        <v>153</v>
      </c>
      <c r="DO315" s="66">
        <v>165</v>
      </c>
      <c r="DP315" s="66">
        <v>177</v>
      </c>
      <c r="DQ315" s="66">
        <v>189</v>
      </c>
      <c r="DR315" s="66">
        <v>201</v>
      </c>
      <c r="DS315" s="66">
        <v>213</v>
      </c>
      <c r="DT315" s="66">
        <v>225</v>
      </c>
      <c r="DU315" s="66">
        <v>237</v>
      </c>
      <c r="DV315" s="66">
        <v>249</v>
      </c>
      <c r="DW315" s="66">
        <v>261</v>
      </c>
      <c r="DX315" s="66">
        <v>273</v>
      </c>
      <c r="DY315" s="69">
        <v>285</v>
      </c>
      <c r="EB315" s="96">
        <v>9</v>
      </c>
      <c r="EC315" s="97">
        <v>21</v>
      </c>
      <c r="ED315" s="97">
        <v>33</v>
      </c>
      <c r="EE315" s="66">
        <v>45</v>
      </c>
      <c r="EF315" s="66">
        <v>57</v>
      </c>
      <c r="EG315" s="66">
        <v>69</v>
      </c>
      <c r="EH315" s="66">
        <v>81</v>
      </c>
      <c r="EI315" s="66">
        <v>93</v>
      </c>
      <c r="EJ315" s="66">
        <v>105</v>
      </c>
      <c r="EK315" s="66">
        <v>117</v>
      </c>
      <c r="EL315" s="66">
        <v>129</v>
      </c>
      <c r="EM315" s="66">
        <v>141</v>
      </c>
      <c r="EN315" s="66">
        <v>153</v>
      </c>
      <c r="EO315" s="66">
        <v>165</v>
      </c>
      <c r="EP315" s="66">
        <v>177</v>
      </c>
      <c r="EQ315" s="66">
        <v>189</v>
      </c>
      <c r="ER315" s="66">
        <v>201</v>
      </c>
      <c r="ES315" s="66">
        <v>213</v>
      </c>
      <c r="ET315" s="66">
        <v>225</v>
      </c>
      <c r="EU315" s="66">
        <v>237</v>
      </c>
      <c r="EV315" s="66">
        <v>249</v>
      </c>
      <c r="EW315" s="66">
        <v>261</v>
      </c>
      <c r="EX315" s="66">
        <v>273</v>
      </c>
      <c r="EY315" s="69">
        <v>285</v>
      </c>
      <c r="FB315" s="29">
        <v>9</v>
      </c>
      <c r="FC315" s="28">
        <v>21</v>
      </c>
      <c r="FD315" s="28">
        <v>33</v>
      </c>
      <c r="FE315" s="66">
        <v>45</v>
      </c>
      <c r="FF315" s="66">
        <v>57</v>
      </c>
      <c r="FG315" s="66">
        <v>69</v>
      </c>
      <c r="FH315" s="66">
        <v>81</v>
      </c>
      <c r="FI315" s="66">
        <v>93</v>
      </c>
      <c r="FJ315" s="66">
        <v>105</v>
      </c>
      <c r="FK315" s="66">
        <v>117</v>
      </c>
      <c r="FL315" s="66">
        <v>129</v>
      </c>
      <c r="FM315" s="66">
        <v>141</v>
      </c>
      <c r="FN315" s="66">
        <v>153</v>
      </c>
      <c r="FO315" s="66">
        <v>165</v>
      </c>
      <c r="FP315" s="66">
        <v>177</v>
      </c>
      <c r="FQ315" s="66">
        <v>189</v>
      </c>
      <c r="FR315" s="66">
        <v>201</v>
      </c>
      <c r="FS315" s="66">
        <v>213</v>
      </c>
      <c r="FT315" s="66">
        <v>225</v>
      </c>
      <c r="FU315" s="66">
        <v>237</v>
      </c>
      <c r="FV315" s="66">
        <v>249</v>
      </c>
      <c r="FW315" s="66">
        <v>261</v>
      </c>
      <c r="FX315" s="66">
        <v>273</v>
      </c>
      <c r="FY315" s="69">
        <v>285</v>
      </c>
    </row>
    <row r="316" spans="1:181">
      <c r="A316" s="24" t="s">
        <v>2495</v>
      </c>
      <c r="B316" s="41">
        <v>10</v>
      </c>
      <c r="C316" s="40">
        <v>22</v>
      </c>
      <c r="D316" s="40">
        <v>34</v>
      </c>
      <c r="E316" s="66">
        <v>46</v>
      </c>
      <c r="F316" s="66">
        <v>58</v>
      </c>
      <c r="G316" s="66">
        <v>70</v>
      </c>
      <c r="H316" s="66">
        <v>82</v>
      </c>
      <c r="I316" s="66">
        <v>94</v>
      </c>
      <c r="J316" s="66">
        <v>106</v>
      </c>
      <c r="K316" s="66">
        <v>118</v>
      </c>
      <c r="L316" s="66">
        <v>130</v>
      </c>
      <c r="M316" s="66">
        <v>142</v>
      </c>
      <c r="N316" s="66">
        <v>154</v>
      </c>
      <c r="O316" s="66">
        <v>166</v>
      </c>
      <c r="P316" s="66">
        <v>178</v>
      </c>
      <c r="Q316" s="66">
        <v>190</v>
      </c>
      <c r="R316" s="66">
        <v>202</v>
      </c>
      <c r="S316" s="66">
        <v>214</v>
      </c>
      <c r="T316" s="66">
        <v>226</v>
      </c>
      <c r="U316" s="66">
        <v>238</v>
      </c>
      <c r="V316" s="66">
        <v>250</v>
      </c>
      <c r="W316" s="66">
        <v>262</v>
      </c>
      <c r="X316" s="66">
        <v>274</v>
      </c>
      <c r="Y316" s="69">
        <v>286</v>
      </c>
      <c r="AB316" s="39">
        <v>10</v>
      </c>
      <c r="AC316" s="38">
        <v>22</v>
      </c>
      <c r="AD316" s="38">
        <v>34</v>
      </c>
      <c r="AE316" s="66">
        <v>46</v>
      </c>
      <c r="AF316" s="66">
        <v>58</v>
      </c>
      <c r="AG316" s="66">
        <v>70</v>
      </c>
      <c r="AH316" s="66">
        <v>82</v>
      </c>
      <c r="AI316" s="66">
        <v>94</v>
      </c>
      <c r="AJ316" s="66">
        <v>106</v>
      </c>
      <c r="AK316" s="66">
        <v>118</v>
      </c>
      <c r="AL316" s="66">
        <v>130</v>
      </c>
      <c r="AM316" s="66">
        <v>142</v>
      </c>
      <c r="AN316" s="66">
        <v>154</v>
      </c>
      <c r="AO316" s="66">
        <v>166</v>
      </c>
      <c r="AP316" s="66">
        <v>178</v>
      </c>
      <c r="AQ316" s="66">
        <v>190</v>
      </c>
      <c r="AR316" s="66">
        <v>202</v>
      </c>
      <c r="AS316" s="66">
        <v>214</v>
      </c>
      <c r="AT316" s="66">
        <v>226</v>
      </c>
      <c r="AU316" s="66">
        <v>238</v>
      </c>
      <c r="AV316" s="66">
        <v>250</v>
      </c>
      <c r="AW316" s="66">
        <v>262</v>
      </c>
      <c r="AX316" s="66">
        <v>274</v>
      </c>
      <c r="AY316" s="69">
        <v>286</v>
      </c>
      <c r="BB316" s="37">
        <v>10</v>
      </c>
      <c r="BC316" s="36">
        <v>22</v>
      </c>
      <c r="BD316" s="36">
        <v>34</v>
      </c>
      <c r="BE316" s="66">
        <v>46</v>
      </c>
      <c r="BF316" s="66">
        <v>58</v>
      </c>
      <c r="BG316" s="66">
        <v>70</v>
      </c>
      <c r="BH316" s="66">
        <v>82</v>
      </c>
      <c r="BI316" s="66">
        <v>94</v>
      </c>
      <c r="BJ316" s="66">
        <v>106</v>
      </c>
      <c r="BK316" s="66">
        <v>118</v>
      </c>
      <c r="BL316" s="66">
        <v>130</v>
      </c>
      <c r="BM316" s="66">
        <v>142</v>
      </c>
      <c r="BN316" s="66">
        <v>154</v>
      </c>
      <c r="BO316" s="66">
        <v>166</v>
      </c>
      <c r="BP316" s="66">
        <v>178</v>
      </c>
      <c r="BQ316" s="66">
        <v>190</v>
      </c>
      <c r="BR316" s="66">
        <v>202</v>
      </c>
      <c r="BS316" s="66">
        <v>214</v>
      </c>
      <c r="BT316" s="66">
        <v>226</v>
      </c>
      <c r="BU316" s="66">
        <v>238</v>
      </c>
      <c r="BV316" s="66">
        <v>250</v>
      </c>
      <c r="BW316" s="66">
        <v>262</v>
      </c>
      <c r="BX316" s="66">
        <v>274</v>
      </c>
      <c r="BY316" s="69">
        <v>286</v>
      </c>
      <c r="CB316" s="35">
        <v>10</v>
      </c>
      <c r="CC316" s="34">
        <v>22</v>
      </c>
      <c r="CD316" s="34">
        <v>34</v>
      </c>
      <c r="CE316" s="66">
        <v>46</v>
      </c>
      <c r="CF316" s="66">
        <v>58</v>
      </c>
      <c r="CG316" s="66">
        <v>70</v>
      </c>
      <c r="CH316" s="66">
        <v>82</v>
      </c>
      <c r="CI316" s="66">
        <v>94</v>
      </c>
      <c r="CJ316" s="66">
        <v>106</v>
      </c>
      <c r="CK316" s="66">
        <v>118</v>
      </c>
      <c r="CL316" s="66">
        <v>130</v>
      </c>
      <c r="CM316" s="66">
        <v>142</v>
      </c>
      <c r="CN316" s="66">
        <v>154</v>
      </c>
      <c r="CO316" s="66">
        <v>166</v>
      </c>
      <c r="CP316" s="66">
        <v>178</v>
      </c>
      <c r="CQ316" s="66">
        <v>190</v>
      </c>
      <c r="CR316" s="66">
        <v>202</v>
      </c>
      <c r="CS316" s="66">
        <v>214</v>
      </c>
      <c r="CT316" s="66">
        <v>226</v>
      </c>
      <c r="CU316" s="66">
        <v>238</v>
      </c>
      <c r="CV316" s="66">
        <v>250</v>
      </c>
      <c r="CW316" s="66">
        <v>262</v>
      </c>
      <c r="CX316" s="66">
        <v>274</v>
      </c>
      <c r="CY316" s="69">
        <v>286</v>
      </c>
      <c r="DB316" s="33">
        <v>10</v>
      </c>
      <c r="DC316" s="32">
        <v>22</v>
      </c>
      <c r="DD316" s="32">
        <v>34</v>
      </c>
      <c r="DE316" s="66">
        <v>46</v>
      </c>
      <c r="DF316" s="66">
        <v>58</v>
      </c>
      <c r="DG316" s="66">
        <v>70</v>
      </c>
      <c r="DH316" s="66">
        <v>82</v>
      </c>
      <c r="DI316" s="66">
        <v>94</v>
      </c>
      <c r="DJ316" s="66">
        <v>106</v>
      </c>
      <c r="DK316" s="66">
        <v>118</v>
      </c>
      <c r="DL316" s="66">
        <v>130</v>
      </c>
      <c r="DM316" s="66">
        <v>142</v>
      </c>
      <c r="DN316" s="66">
        <v>154</v>
      </c>
      <c r="DO316" s="66">
        <v>166</v>
      </c>
      <c r="DP316" s="66">
        <v>178</v>
      </c>
      <c r="DQ316" s="66">
        <v>190</v>
      </c>
      <c r="DR316" s="66">
        <v>202</v>
      </c>
      <c r="DS316" s="66">
        <v>214</v>
      </c>
      <c r="DT316" s="66">
        <v>226</v>
      </c>
      <c r="DU316" s="66">
        <v>238</v>
      </c>
      <c r="DV316" s="66">
        <v>250</v>
      </c>
      <c r="DW316" s="66">
        <v>262</v>
      </c>
      <c r="DX316" s="66">
        <v>274</v>
      </c>
      <c r="DY316" s="69">
        <v>286</v>
      </c>
      <c r="EB316" s="96">
        <v>10</v>
      </c>
      <c r="EC316" s="97">
        <v>22</v>
      </c>
      <c r="ED316" s="97">
        <v>34</v>
      </c>
      <c r="EE316" s="66">
        <v>46</v>
      </c>
      <c r="EF316" s="66">
        <v>58</v>
      </c>
      <c r="EG316" s="66">
        <v>70</v>
      </c>
      <c r="EH316" s="66">
        <v>82</v>
      </c>
      <c r="EI316" s="66">
        <v>94</v>
      </c>
      <c r="EJ316" s="66">
        <v>106</v>
      </c>
      <c r="EK316" s="66">
        <v>118</v>
      </c>
      <c r="EL316" s="66">
        <v>130</v>
      </c>
      <c r="EM316" s="66">
        <v>142</v>
      </c>
      <c r="EN316" s="66">
        <v>154</v>
      </c>
      <c r="EO316" s="66">
        <v>166</v>
      </c>
      <c r="EP316" s="66">
        <v>178</v>
      </c>
      <c r="EQ316" s="66">
        <v>190</v>
      </c>
      <c r="ER316" s="66">
        <v>202</v>
      </c>
      <c r="ES316" s="66">
        <v>214</v>
      </c>
      <c r="ET316" s="66">
        <v>226</v>
      </c>
      <c r="EU316" s="66">
        <v>238</v>
      </c>
      <c r="EV316" s="66">
        <v>250</v>
      </c>
      <c r="EW316" s="66">
        <v>262</v>
      </c>
      <c r="EX316" s="66">
        <v>274</v>
      </c>
      <c r="EY316" s="69">
        <v>286</v>
      </c>
      <c r="FB316" s="29">
        <v>10</v>
      </c>
      <c r="FC316" s="28">
        <v>22</v>
      </c>
      <c r="FD316" s="28">
        <v>34</v>
      </c>
      <c r="FE316" s="66">
        <v>46</v>
      </c>
      <c r="FF316" s="66">
        <v>58</v>
      </c>
      <c r="FG316" s="66">
        <v>70</v>
      </c>
      <c r="FH316" s="66">
        <v>82</v>
      </c>
      <c r="FI316" s="66">
        <v>94</v>
      </c>
      <c r="FJ316" s="66">
        <v>106</v>
      </c>
      <c r="FK316" s="66">
        <v>118</v>
      </c>
      <c r="FL316" s="66">
        <v>130</v>
      </c>
      <c r="FM316" s="66">
        <v>142</v>
      </c>
      <c r="FN316" s="66">
        <v>154</v>
      </c>
      <c r="FO316" s="66">
        <v>166</v>
      </c>
      <c r="FP316" s="66">
        <v>178</v>
      </c>
      <c r="FQ316" s="66">
        <v>190</v>
      </c>
      <c r="FR316" s="66">
        <v>202</v>
      </c>
      <c r="FS316" s="66">
        <v>214</v>
      </c>
      <c r="FT316" s="66">
        <v>226</v>
      </c>
      <c r="FU316" s="66">
        <v>238</v>
      </c>
      <c r="FV316" s="66">
        <v>250</v>
      </c>
      <c r="FW316" s="66">
        <v>262</v>
      </c>
      <c r="FX316" s="66">
        <v>274</v>
      </c>
      <c r="FY316" s="69">
        <v>286</v>
      </c>
    </row>
    <row r="317" spans="1:181">
      <c r="A317" s="24" t="s">
        <v>2494</v>
      </c>
      <c r="B317" s="41">
        <v>11</v>
      </c>
      <c r="C317" s="40">
        <v>23</v>
      </c>
      <c r="D317" s="40">
        <v>35</v>
      </c>
      <c r="E317" s="66">
        <v>47</v>
      </c>
      <c r="F317" s="66">
        <v>59</v>
      </c>
      <c r="G317" s="66">
        <v>71</v>
      </c>
      <c r="H317" s="66">
        <v>83</v>
      </c>
      <c r="I317" s="66">
        <v>95</v>
      </c>
      <c r="J317" s="66">
        <v>107</v>
      </c>
      <c r="K317" s="66">
        <v>119</v>
      </c>
      <c r="L317" s="66">
        <v>131</v>
      </c>
      <c r="M317" s="66">
        <v>143</v>
      </c>
      <c r="N317" s="66">
        <v>155</v>
      </c>
      <c r="O317" s="66">
        <v>167</v>
      </c>
      <c r="P317" s="66">
        <v>179</v>
      </c>
      <c r="Q317" s="66">
        <v>191</v>
      </c>
      <c r="R317" s="66">
        <v>203</v>
      </c>
      <c r="S317" s="66">
        <v>215</v>
      </c>
      <c r="T317" s="66">
        <v>227</v>
      </c>
      <c r="U317" s="66">
        <v>239</v>
      </c>
      <c r="V317" s="66">
        <v>251</v>
      </c>
      <c r="W317" s="66">
        <v>263</v>
      </c>
      <c r="X317" s="66">
        <v>275</v>
      </c>
      <c r="Y317" s="69">
        <v>287</v>
      </c>
      <c r="AB317" s="39">
        <v>11</v>
      </c>
      <c r="AC317" s="38">
        <v>23</v>
      </c>
      <c r="AD317" s="38">
        <v>35</v>
      </c>
      <c r="AE317" s="66">
        <v>47</v>
      </c>
      <c r="AF317" s="66">
        <v>59</v>
      </c>
      <c r="AG317" s="66">
        <v>71</v>
      </c>
      <c r="AH317" s="66">
        <v>83</v>
      </c>
      <c r="AI317" s="66">
        <v>95</v>
      </c>
      <c r="AJ317" s="66">
        <v>107</v>
      </c>
      <c r="AK317" s="66">
        <v>119</v>
      </c>
      <c r="AL317" s="66">
        <v>131</v>
      </c>
      <c r="AM317" s="66">
        <v>143</v>
      </c>
      <c r="AN317" s="66">
        <v>155</v>
      </c>
      <c r="AO317" s="66">
        <v>167</v>
      </c>
      <c r="AP317" s="66">
        <v>179</v>
      </c>
      <c r="AQ317" s="66">
        <v>191</v>
      </c>
      <c r="AR317" s="66">
        <v>203</v>
      </c>
      <c r="AS317" s="66">
        <v>215</v>
      </c>
      <c r="AT317" s="66">
        <v>227</v>
      </c>
      <c r="AU317" s="66">
        <v>239</v>
      </c>
      <c r="AV317" s="66">
        <v>251</v>
      </c>
      <c r="AW317" s="66">
        <v>263</v>
      </c>
      <c r="AX317" s="66">
        <v>275</v>
      </c>
      <c r="AY317" s="69">
        <v>287</v>
      </c>
      <c r="BB317" s="37">
        <v>11</v>
      </c>
      <c r="BC317" s="36">
        <v>23</v>
      </c>
      <c r="BD317" s="36">
        <v>35</v>
      </c>
      <c r="BE317" s="66">
        <v>47</v>
      </c>
      <c r="BF317" s="66">
        <v>59</v>
      </c>
      <c r="BG317" s="66">
        <v>71</v>
      </c>
      <c r="BH317" s="66">
        <v>83</v>
      </c>
      <c r="BI317" s="66">
        <v>95</v>
      </c>
      <c r="BJ317" s="66">
        <v>107</v>
      </c>
      <c r="BK317" s="66">
        <v>119</v>
      </c>
      <c r="BL317" s="66">
        <v>131</v>
      </c>
      <c r="BM317" s="66">
        <v>143</v>
      </c>
      <c r="BN317" s="66">
        <v>155</v>
      </c>
      <c r="BO317" s="66">
        <v>167</v>
      </c>
      <c r="BP317" s="66">
        <v>179</v>
      </c>
      <c r="BQ317" s="66">
        <v>191</v>
      </c>
      <c r="BR317" s="66">
        <v>203</v>
      </c>
      <c r="BS317" s="66">
        <v>215</v>
      </c>
      <c r="BT317" s="66">
        <v>227</v>
      </c>
      <c r="BU317" s="66">
        <v>239</v>
      </c>
      <c r="BV317" s="66">
        <v>251</v>
      </c>
      <c r="BW317" s="66">
        <v>263</v>
      </c>
      <c r="BX317" s="66">
        <v>275</v>
      </c>
      <c r="BY317" s="69">
        <v>287</v>
      </c>
      <c r="CB317" s="35">
        <v>11</v>
      </c>
      <c r="CC317" s="34">
        <v>23</v>
      </c>
      <c r="CD317" s="34">
        <v>35</v>
      </c>
      <c r="CE317" s="66">
        <v>47</v>
      </c>
      <c r="CF317" s="66">
        <v>59</v>
      </c>
      <c r="CG317" s="66">
        <v>71</v>
      </c>
      <c r="CH317" s="66">
        <v>83</v>
      </c>
      <c r="CI317" s="66">
        <v>95</v>
      </c>
      <c r="CJ317" s="66">
        <v>107</v>
      </c>
      <c r="CK317" s="66">
        <v>119</v>
      </c>
      <c r="CL317" s="66">
        <v>131</v>
      </c>
      <c r="CM317" s="66">
        <v>143</v>
      </c>
      <c r="CN317" s="66">
        <v>155</v>
      </c>
      <c r="CO317" s="66">
        <v>167</v>
      </c>
      <c r="CP317" s="66">
        <v>179</v>
      </c>
      <c r="CQ317" s="66">
        <v>191</v>
      </c>
      <c r="CR317" s="66">
        <v>203</v>
      </c>
      <c r="CS317" s="66">
        <v>215</v>
      </c>
      <c r="CT317" s="66">
        <v>227</v>
      </c>
      <c r="CU317" s="66">
        <v>239</v>
      </c>
      <c r="CV317" s="66">
        <v>251</v>
      </c>
      <c r="CW317" s="66">
        <v>263</v>
      </c>
      <c r="CX317" s="66">
        <v>275</v>
      </c>
      <c r="CY317" s="69">
        <v>287</v>
      </c>
      <c r="DB317" s="33">
        <v>11</v>
      </c>
      <c r="DC317" s="32">
        <v>23</v>
      </c>
      <c r="DD317" s="32">
        <v>35</v>
      </c>
      <c r="DE317" s="66">
        <v>47</v>
      </c>
      <c r="DF317" s="66">
        <v>59</v>
      </c>
      <c r="DG317" s="66">
        <v>71</v>
      </c>
      <c r="DH317" s="66">
        <v>83</v>
      </c>
      <c r="DI317" s="66">
        <v>95</v>
      </c>
      <c r="DJ317" s="66">
        <v>107</v>
      </c>
      <c r="DK317" s="66">
        <v>119</v>
      </c>
      <c r="DL317" s="66">
        <v>131</v>
      </c>
      <c r="DM317" s="66">
        <v>143</v>
      </c>
      <c r="DN317" s="66">
        <v>155</v>
      </c>
      <c r="DO317" s="66">
        <v>167</v>
      </c>
      <c r="DP317" s="66">
        <v>179</v>
      </c>
      <c r="DQ317" s="66">
        <v>191</v>
      </c>
      <c r="DR317" s="66">
        <v>203</v>
      </c>
      <c r="DS317" s="66">
        <v>215</v>
      </c>
      <c r="DT317" s="66">
        <v>227</v>
      </c>
      <c r="DU317" s="66">
        <v>239</v>
      </c>
      <c r="DV317" s="66">
        <v>251</v>
      </c>
      <c r="DW317" s="66">
        <v>263</v>
      </c>
      <c r="DX317" s="66">
        <v>275</v>
      </c>
      <c r="DY317" s="69">
        <v>287</v>
      </c>
      <c r="EB317" s="96">
        <v>11</v>
      </c>
      <c r="EC317" s="97">
        <v>23</v>
      </c>
      <c r="ED317" s="97">
        <v>35</v>
      </c>
      <c r="EE317" s="66">
        <v>47</v>
      </c>
      <c r="EF317" s="66">
        <v>59</v>
      </c>
      <c r="EG317" s="66">
        <v>71</v>
      </c>
      <c r="EH317" s="66">
        <v>83</v>
      </c>
      <c r="EI317" s="66">
        <v>95</v>
      </c>
      <c r="EJ317" s="66">
        <v>107</v>
      </c>
      <c r="EK317" s="66">
        <v>119</v>
      </c>
      <c r="EL317" s="66">
        <v>131</v>
      </c>
      <c r="EM317" s="66">
        <v>143</v>
      </c>
      <c r="EN317" s="66">
        <v>155</v>
      </c>
      <c r="EO317" s="66">
        <v>167</v>
      </c>
      <c r="EP317" s="66">
        <v>179</v>
      </c>
      <c r="EQ317" s="66">
        <v>191</v>
      </c>
      <c r="ER317" s="66">
        <v>203</v>
      </c>
      <c r="ES317" s="66">
        <v>215</v>
      </c>
      <c r="ET317" s="66">
        <v>227</v>
      </c>
      <c r="EU317" s="66">
        <v>239</v>
      </c>
      <c r="EV317" s="66">
        <v>251</v>
      </c>
      <c r="EW317" s="66">
        <v>263</v>
      </c>
      <c r="EX317" s="66">
        <v>275</v>
      </c>
      <c r="EY317" s="69">
        <v>287</v>
      </c>
      <c r="FB317" s="29">
        <v>11</v>
      </c>
      <c r="FC317" s="28">
        <v>23</v>
      </c>
      <c r="FD317" s="28">
        <v>35</v>
      </c>
      <c r="FE317" s="66">
        <v>47</v>
      </c>
      <c r="FF317" s="66">
        <v>59</v>
      </c>
      <c r="FG317" s="66">
        <v>71</v>
      </c>
      <c r="FH317" s="66">
        <v>83</v>
      </c>
      <c r="FI317" s="66">
        <v>95</v>
      </c>
      <c r="FJ317" s="66">
        <v>107</v>
      </c>
      <c r="FK317" s="66">
        <v>119</v>
      </c>
      <c r="FL317" s="66">
        <v>131</v>
      </c>
      <c r="FM317" s="66">
        <v>143</v>
      </c>
      <c r="FN317" s="66">
        <v>155</v>
      </c>
      <c r="FO317" s="66">
        <v>167</v>
      </c>
      <c r="FP317" s="66">
        <v>179</v>
      </c>
      <c r="FQ317" s="66">
        <v>191</v>
      </c>
      <c r="FR317" s="66">
        <v>203</v>
      </c>
      <c r="FS317" s="66">
        <v>215</v>
      </c>
      <c r="FT317" s="66">
        <v>227</v>
      </c>
      <c r="FU317" s="66">
        <v>239</v>
      </c>
      <c r="FV317" s="66">
        <v>251</v>
      </c>
      <c r="FW317" s="66">
        <v>263</v>
      </c>
      <c r="FX317" s="66">
        <v>275</v>
      </c>
      <c r="FY317" s="69">
        <v>287</v>
      </c>
    </row>
    <row r="318" spans="1:181" ht="15.75" thickBot="1">
      <c r="A318" s="24"/>
      <c r="B318" s="70">
        <v>12</v>
      </c>
      <c r="C318" s="71">
        <v>24</v>
      </c>
      <c r="D318" s="71">
        <v>36</v>
      </c>
      <c r="E318" s="72">
        <v>48</v>
      </c>
      <c r="F318" s="72">
        <v>60</v>
      </c>
      <c r="G318" s="72">
        <v>72</v>
      </c>
      <c r="H318" s="72">
        <v>84</v>
      </c>
      <c r="I318" s="72">
        <v>96</v>
      </c>
      <c r="J318" s="72">
        <v>108</v>
      </c>
      <c r="K318" s="72">
        <v>120</v>
      </c>
      <c r="L318" s="72">
        <v>132</v>
      </c>
      <c r="M318" s="72">
        <v>144</v>
      </c>
      <c r="N318" s="72">
        <v>156</v>
      </c>
      <c r="O318" s="72">
        <v>168</v>
      </c>
      <c r="P318" s="72">
        <v>180</v>
      </c>
      <c r="Q318" s="72">
        <v>192</v>
      </c>
      <c r="R318" s="72">
        <v>204</v>
      </c>
      <c r="S318" s="72">
        <v>216</v>
      </c>
      <c r="T318" s="72">
        <v>228</v>
      </c>
      <c r="U318" s="72">
        <v>240</v>
      </c>
      <c r="V318" s="72">
        <v>252</v>
      </c>
      <c r="W318" s="72">
        <v>264</v>
      </c>
      <c r="X318" s="72">
        <v>276</v>
      </c>
      <c r="Y318" s="73">
        <v>288</v>
      </c>
      <c r="AB318" s="74">
        <v>12</v>
      </c>
      <c r="AC318" s="75">
        <v>24</v>
      </c>
      <c r="AD318" s="75">
        <v>36</v>
      </c>
      <c r="AE318" s="72">
        <v>48</v>
      </c>
      <c r="AF318" s="72">
        <v>60</v>
      </c>
      <c r="AG318" s="72">
        <v>72</v>
      </c>
      <c r="AH318" s="72">
        <v>84</v>
      </c>
      <c r="AI318" s="72">
        <v>96</v>
      </c>
      <c r="AJ318" s="72">
        <v>108</v>
      </c>
      <c r="AK318" s="72">
        <v>120</v>
      </c>
      <c r="AL318" s="72">
        <v>132</v>
      </c>
      <c r="AM318" s="72">
        <v>144</v>
      </c>
      <c r="AN318" s="72">
        <v>156</v>
      </c>
      <c r="AO318" s="72">
        <v>168</v>
      </c>
      <c r="AP318" s="72">
        <v>180</v>
      </c>
      <c r="AQ318" s="72">
        <v>192</v>
      </c>
      <c r="AR318" s="72">
        <v>204</v>
      </c>
      <c r="AS318" s="72">
        <v>216</v>
      </c>
      <c r="AT318" s="72">
        <v>228</v>
      </c>
      <c r="AU318" s="72">
        <v>240</v>
      </c>
      <c r="AV318" s="72">
        <v>252</v>
      </c>
      <c r="AW318" s="72">
        <v>264</v>
      </c>
      <c r="AX318" s="72">
        <v>276</v>
      </c>
      <c r="AY318" s="73">
        <v>288</v>
      </c>
      <c r="BB318" s="76">
        <v>12</v>
      </c>
      <c r="BC318" s="77">
        <v>24</v>
      </c>
      <c r="BD318" s="77">
        <v>36</v>
      </c>
      <c r="BE318" s="72">
        <v>48</v>
      </c>
      <c r="BF318" s="72">
        <v>60</v>
      </c>
      <c r="BG318" s="72">
        <v>72</v>
      </c>
      <c r="BH318" s="72">
        <v>84</v>
      </c>
      <c r="BI318" s="72">
        <v>96</v>
      </c>
      <c r="BJ318" s="72">
        <v>108</v>
      </c>
      <c r="BK318" s="72">
        <v>120</v>
      </c>
      <c r="BL318" s="72">
        <v>132</v>
      </c>
      <c r="BM318" s="72">
        <v>144</v>
      </c>
      <c r="BN318" s="72">
        <v>156</v>
      </c>
      <c r="BO318" s="72">
        <v>168</v>
      </c>
      <c r="BP318" s="72">
        <v>180</v>
      </c>
      <c r="BQ318" s="72">
        <v>192</v>
      </c>
      <c r="BR318" s="72">
        <v>204</v>
      </c>
      <c r="BS318" s="72">
        <v>216</v>
      </c>
      <c r="BT318" s="72">
        <v>228</v>
      </c>
      <c r="BU318" s="72">
        <v>240</v>
      </c>
      <c r="BV318" s="72">
        <v>252</v>
      </c>
      <c r="BW318" s="72">
        <v>264</v>
      </c>
      <c r="BX318" s="72">
        <v>276</v>
      </c>
      <c r="BY318" s="73">
        <v>288</v>
      </c>
      <c r="CB318" s="78">
        <v>12</v>
      </c>
      <c r="CC318" s="79">
        <v>24</v>
      </c>
      <c r="CD318" s="79">
        <v>36</v>
      </c>
      <c r="CE318" s="72">
        <v>48</v>
      </c>
      <c r="CF318" s="72">
        <v>60</v>
      </c>
      <c r="CG318" s="72">
        <v>72</v>
      </c>
      <c r="CH318" s="72">
        <v>84</v>
      </c>
      <c r="CI318" s="72">
        <v>96</v>
      </c>
      <c r="CJ318" s="72">
        <v>108</v>
      </c>
      <c r="CK318" s="72">
        <v>120</v>
      </c>
      <c r="CL318" s="72">
        <v>132</v>
      </c>
      <c r="CM318" s="72">
        <v>144</v>
      </c>
      <c r="CN318" s="72">
        <v>156</v>
      </c>
      <c r="CO318" s="72">
        <v>168</v>
      </c>
      <c r="CP318" s="72">
        <v>180</v>
      </c>
      <c r="CQ318" s="72">
        <v>192</v>
      </c>
      <c r="CR318" s="72">
        <v>204</v>
      </c>
      <c r="CS318" s="72">
        <v>216</v>
      </c>
      <c r="CT318" s="72">
        <v>228</v>
      </c>
      <c r="CU318" s="72">
        <v>240</v>
      </c>
      <c r="CV318" s="72">
        <v>252</v>
      </c>
      <c r="CW318" s="72">
        <v>264</v>
      </c>
      <c r="CX318" s="72">
        <v>276</v>
      </c>
      <c r="CY318" s="73">
        <v>288</v>
      </c>
      <c r="DB318" s="80">
        <v>12</v>
      </c>
      <c r="DC318" s="81">
        <v>24</v>
      </c>
      <c r="DD318" s="81">
        <v>36</v>
      </c>
      <c r="DE318" s="72">
        <v>48</v>
      </c>
      <c r="DF318" s="72">
        <v>60</v>
      </c>
      <c r="DG318" s="72">
        <v>72</v>
      </c>
      <c r="DH318" s="72">
        <v>84</v>
      </c>
      <c r="DI318" s="72">
        <v>96</v>
      </c>
      <c r="DJ318" s="72">
        <v>108</v>
      </c>
      <c r="DK318" s="72">
        <v>120</v>
      </c>
      <c r="DL318" s="72">
        <v>132</v>
      </c>
      <c r="DM318" s="72">
        <v>144</v>
      </c>
      <c r="DN318" s="72">
        <v>156</v>
      </c>
      <c r="DO318" s="72">
        <v>168</v>
      </c>
      <c r="DP318" s="72">
        <v>180</v>
      </c>
      <c r="DQ318" s="72">
        <v>192</v>
      </c>
      <c r="DR318" s="72">
        <v>204</v>
      </c>
      <c r="DS318" s="72">
        <v>216</v>
      </c>
      <c r="DT318" s="72">
        <v>228</v>
      </c>
      <c r="DU318" s="72">
        <v>240</v>
      </c>
      <c r="DV318" s="72">
        <v>252</v>
      </c>
      <c r="DW318" s="72">
        <v>264</v>
      </c>
      <c r="DX318" s="72">
        <v>276</v>
      </c>
      <c r="DY318" s="73">
        <v>288</v>
      </c>
      <c r="EB318" s="98">
        <v>12</v>
      </c>
      <c r="EC318" s="99">
        <v>24</v>
      </c>
      <c r="ED318" s="99">
        <v>36</v>
      </c>
      <c r="EE318" s="72">
        <v>48</v>
      </c>
      <c r="EF318" s="72">
        <v>60</v>
      </c>
      <c r="EG318" s="72">
        <v>72</v>
      </c>
      <c r="EH318" s="72">
        <v>84</v>
      </c>
      <c r="EI318" s="72">
        <v>96</v>
      </c>
      <c r="EJ318" s="72">
        <v>108</v>
      </c>
      <c r="EK318" s="72">
        <v>120</v>
      </c>
      <c r="EL318" s="72">
        <v>132</v>
      </c>
      <c r="EM318" s="72">
        <v>144</v>
      </c>
      <c r="EN318" s="72">
        <v>156</v>
      </c>
      <c r="EO318" s="72">
        <v>168</v>
      </c>
      <c r="EP318" s="72">
        <v>180</v>
      </c>
      <c r="EQ318" s="72">
        <v>192</v>
      </c>
      <c r="ER318" s="72">
        <v>204</v>
      </c>
      <c r="ES318" s="72">
        <v>216</v>
      </c>
      <c r="ET318" s="72">
        <v>228</v>
      </c>
      <c r="EU318" s="72">
        <v>240</v>
      </c>
      <c r="EV318" s="72">
        <v>252</v>
      </c>
      <c r="EW318" s="72">
        <v>264</v>
      </c>
      <c r="EX318" s="72">
        <v>276</v>
      </c>
      <c r="EY318" s="73">
        <v>288</v>
      </c>
      <c r="FB318" s="83">
        <v>12</v>
      </c>
      <c r="FC318" s="84">
        <v>24</v>
      </c>
      <c r="FD318" s="84">
        <v>36</v>
      </c>
      <c r="FE318" s="72">
        <v>48</v>
      </c>
      <c r="FF318" s="72">
        <v>60</v>
      </c>
      <c r="FG318" s="72">
        <v>72</v>
      </c>
      <c r="FH318" s="72">
        <v>84</v>
      </c>
      <c r="FI318" s="72">
        <v>96</v>
      </c>
      <c r="FJ318" s="72">
        <v>108</v>
      </c>
      <c r="FK318" s="72">
        <v>120</v>
      </c>
      <c r="FL318" s="72">
        <v>132</v>
      </c>
      <c r="FM318" s="72">
        <v>144</v>
      </c>
      <c r="FN318" s="72">
        <v>156</v>
      </c>
      <c r="FO318" s="72">
        <v>168</v>
      </c>
      <c r="FP318" s="72">
        <v>180</v>
      </c>
      <c r="FQ318" s="72">
        <v>192</v>
      </c>
      <c r="FR318" s="72">
        <v>204</v>
      </c>
      <c r="FS318" s="72">
        <v>216</v>
      </c>
      <c r="FT318" s="72">
        <v>228</v>
      </c>
      <c r="FU318" s="72">
        <v>240</v>
      </c>
      <c r="FV318" s="72">
        <v>252</v>
      </c>
      <c r="FW318" s="72">
        <v>264</v>
      </c>
      <c r="FX318" s="72">
        <v>276</v>
      </c>
      <c r="FY318" s="73">
        <v>288</v>
      </c>
    </row>
    <row r="319" spans="1:181">
      <c r="A319" s="244" t="s">
        <v>5728</v>
      </c>
    </row>
    <row r="320" spans="1:181" ht="15.75" thickBot="1">
      <c r="B320" s="744" t="s">
        <v>6997</v>
      </c>
      <c r="C320" s="744"/>
      <c r="D320" s="744"/>
      <c r="E320" s="744"/>
      <c r="F320" s="744"/>
      <c r="G320" s="744"/>
      <c r="M320" s="20"/>
      <c r="N320" s="20"/>
      <c r="O320" s="20"/>
      <c r="P320" s="20"/>
      <c r="Q320" s="20"/>
      <c r="AB320" s="744" t="s">
        <v>5722</v>
      </c>
      <c r="AC320" s="744"/>
      <c r="AD320" s="744"/>
      <c r="AE320" s="744"/>
      <c r="AF320" s="744"/>
      <c r="AG320" s="744"/>
      <c r="AM320" s="20"/>
      <c r="AN320" s="20"/>
      <c r="AO320" s="20"/>
      <c r="BB320" s="744" t="s">
        <v>5722</v>
      </c>
      <c r="BC320" s="744"/>
      <c r="BD320" s="744"/>
      <c r="BE320" s="744"/>
      <c r="BF320" s="744"/>
      <c r="BG320" s="744"/>
      <c r="BM320" s="20"/>
      <c r="BN320" s="20"/>
      <c r="BO320" s="20"/>
      <c r="CB320" s="744" t="s">
        <v>5722</v>
      </c>
      <c r="CC320" s="744"/>
      <c r="CD320" s="744"/>
      <c r="CE320" s="744"/>
      <c r="CF320" s="744"/>
      <c r="CG320" s="744"/>
      <c r="CM320" s="20" t="s">
        <v>2492</v>
      </c>
      <c r="CO320" s="20"/>
      <c r="DB320" s="744" t="s">
        <v>5722</v>
      </c>
      <c r="DC320" s="744"/>
      <c r="DD320" s="744"/>
      <c r="DE320" s="744"/>
      <c r="DF320" s="744"/>
      <c r="DG320" s="744"/>
      <c r="DM320" s="20" t="s">
        <v>2492</v>
      </c>
      <c r="DN320" s="20"/>
      <c r="DO320" s="20"/>
      <c r="EB320" s="744" t="s">
        <v>5722</v>
      </c>
      <c r="EC320" s="744"/>
      <c r="ED320" s="744"/>
      <c r="EE320" s="744"/>
      <c r="EF320" s="744"/>
      <c r="EG320" s="744"/>
      <c r="EM320" s="20" t="s">
        <v>2492</v>
      </c>
      <c r="EN320" s="20"/>
      <c r="EO320" s="20"/>
      <c r="FB320" s="744" t="s">
        <v>5722</v>
      </c>
      <c r="FC320" s="744"/>
      <c r="FD320" s="744"/>
      <c r="FE320" s="744"/>
      <c r="FF320" s="744"/>
      <c r="FG320" s="744"/>
      <c r="FM320" s="20" t="s">
        <v>2492</v>
      </c>
      <c r="FN320" s="20"/>
      <c r="FO320" s="20"/>
    </row>
    <row r="321" spans="2:169" ht="16.5" thickBot="1">
      <c r="B321" s="17">
        <v>1</v>
      </c>
      <c r="M321" s="17">
        <v>1</v>
      </c>
      <c r="N321" s="213"/>
      <c r="AB321" s="16">
        <v>1</v>
      </c>
      <c r="AM321" s="16">
        <v>1</v>
      </c>
      <c r="BB321" s="15">
        <v>1</v>
      </c>
      <c r="BM321" s="15">
        <v>1</v>
      </c>
      <c r="BN321" s="166"/>
      <c r="BO321" s="167"/>
      <c r="BP321" s="241"/>
      <c r="BQ321" s="20"/>
      <c r="CB321" s="14">
        <v>1</v>
      </c>
      <c r="CM321" s="14">
        <v>1</v>
      </c>
      <c r="DB321" s="13">
        <v>1</v>
      </c>
      <c r="DM321" s="13">
        <v>1</v>
      </c>
      <c r="EB321" s="92">
        <v>1</v>
      </c>
      <c r="EM321" s="92">
        <v>1</v>
      </c>
      <c r="FB321" s="11">
        <v>1</v>
      </c>
      <c r="FM321" s="11">
        <v>1</v>
      </c>
    </row>
    <row r="322" spans="2:169" ht="15.75">
      <c r="B322" s="10">
        <v>13</v>
      </c>
      <c r="M322" s="10">
        <v>2</v>
      </c>
      <c r="AB322" s="9">
        <v>13</v>
      </c>
      <c r="AM322" s="9">
        <v>2</v>
      </c>
      <c r="BB322" s="8">
        <v>13</v>
      </c>
      <c r="BM322" s="8">
        <v>2</v>
      </c>
      <c r="BN322" s="166"/>
      <c r="BO322" s="168"/>
      <c r="BP322" s="241"/>
      <c r="BQ322" s="20"/>
      <c r="CB322" s="7">
        <v>13</v>
      </c>
      <c r="CM322" s="7">
        <v>2</v>
      </c>
      <c r="DB322" s="6">
        <v>13</v>
      </c>
      <c r="DM322" s="6">
        <v>2</v>
      </c>
      <c r="EB322" s="93">
        <v>13</v>
      </c>
      <c r="EM322" s="93">
        <v>2</v>
      </c>
      <c r="FB322" s="4">
        <v>13</v>
      </c>
      <c r="FM322" s="4">
        <v>2</v>
      </c>
    </row>
    <row r="323" spans="2:169" ht="15.75">
      <c r="B323" s="10">
        <v>25</v>
      </c>
      <c r="M323" s="10">
        <v>3</v>
      </c>
      <c r="AB323" s="9">
        <v>25</v>
      </c>
      <c r="AM323" s="9">
        <v>3</v>
      </c>
      <c r="BB323" s="8">
        <v>25</v>
      </c>
      <c r="BM323" s="8">
        <v>3</v>
      </c>
      <c r="BN323" s="166"/>
      <c r="BO323" s="168"/>
      <c r="BP323" s="241"/>
      <c r="BQ323" s="20"/>
      <c r="CB323" s="7">
        <v>25</v>
      </c>
      <c r="CM323" s="7">
        <v>3</v>
      </c>
      <c r="DB323" s="6">
        <v>25</v>
      </c>
      <c r="DM323" s="6">
        <v>3</v>
      </c>
      <c r="EB323" s="93">
        <v>25</v>
      </c>
      <c r="EM323" s="93">
        <v>3</v>
      </c>
      <c r="FB323" s="4">
        <v>25</v>
      </c>
      <c r="FM323" s="4">
        <v>3</v>
      </c>
    </row>
    <row r="324" spans="2:169" ht="15.75">
      <c r="B324" s="19">
        <v>37</v>
      </c>
      <c r="M324" s="10">
        <v>4</v>
      </c>
      <c r="AB324" s="19">
        <v>37</v>
      </c>
      <c r="AM324" s="9">
        <v>4</v>
      </c>
      <c r="BB324" s="19">
        <v>37</v>
      </c>
      <c r="BM324" s="8">
        <v>4</v>
      </c>
      <c r="BN324" s="166"/>
      <c r="BO324" s="168"/>
      <c r="BP324" s="241"/>
      <c r="BQ324" s="20"/>
      <c r="CB324" s="19">
        <v>37</v>
      </c>
      <c r="CM324" s="7">
        <v>4</v>
      </c>
      <c r="DB324" s="6">
        <v>37</v>
      </c>
      <c r="DM324" s="6">
        <v>4</v>
      </c>
      <c r="EB324" s="19">
        <v>37</v>
      </c>
      <c r="EM324" s="93">
        <v>4</v>
      </c>
      <c r="FB324" s="19">
        <v>37</v>
      </c>
      <c r="FM324" s="4">
        <v>4</v>
      </c>
    </row>
    <row r="325" spans="2:169" ht="15.75">
      <c r="B325" s="19">
        <v>49</v>
      </c>
      <c r="M325" s="10">
        <v>5</v>
      </c>
      <c r="AB325" s="19">
        <v>49</v>
      </c>
      <c r="AM325" s="9">
        <v>5</v>
      </c>
      <c r="BB325" s="19">
        <v>49</v>
      </c>
      <c r="BM325" s="8">
        <v>5</v>
      </c>
      <c r="BN325" s="166"/>
      <c r="BO325" s="168"/>
      <c r="BP325" s="241"/>
      <c r="BQ325" s="20"/>
      <c r="CB325" s="19">
        <v>49</v>
      </c>
      <c r="CM325" s="7">
        <v>5</v>
      </c>
      <c r="DB325" s="19">
        <v>49</v>
      </c>
      <c r="DM325" s="6">
        <v>5</v>
      </c>
      <c r="EB325" s="19">
        <v>49</v>
      </c>
      <c r="EM325" s="93">
        <v>5</v>
      </c>
      <c r="FB325" s="19">
        <v>49</v>
      </c>
      <c r="FM325" s="4">
        <v>5</v>
      </c>
    </row>
    <row r="326" spans="2:169" ht="15.75">
      <c r="B326" s="19">
        <v>61</v>
      </c>
      <c r="M326" s="10">
        <v>6</v>
      </c>
      <c r="AB326" s="19">
        <v>61</v>
      </c>
      <c r="AM326" s="9">
        <v>6</v>
      </c>
      <c r="BB326" s="19">
        <v>61</v>
      </c>
      <c r="BM326" s="8">
        <v>6</v>
      </c>
      <c r="BN326" s="166"/>
      <c r="BO326" s="168"/>
      <c r="BP326" s="241"/>
      <c r="BQ326" s="20"/>
      <c r="CB326" s="19">
        <v>61</v>
      </c>
      <c r="CM326" s="7">
        <v>6</v>
      </c>
      <c r="DB326" s="19">
        <v>61</v>
      </c>
      <c r="DM326" s="6">
        <v>6</v>
      </c>
      <c r="EB326" s="19">
        <v>61</v>
      </c>
      <c r="EM326" s="93">
        <v>6</v>
      </c>
      <c r="FB326" s="19">
        <v>61</v>
      </c>
      <c r="FM326" s="4">
        <v>6</v>
      </c>
    </row>
    <row r="327" spans="2:169" ht="15.75">
      <c r="B327" s="19">
        <v>73</v>
      </c>
      <c r="M327" s="10">
        <v>7</v>
      </c>
      <c r="AB327" s="19">
        <v>73</v>
      </c>
      <c r="AM327" s="9">
        <v>7</v>
      </c>
      <c r="BB327" s="19">
        <v>73</v>
      </c>
      <c r="BM327" s="8">
        <v>7</v>
      </c>
      <c r="BN327" s="166"/>
      <c r="BO327" s="168"/>
      <c r="BP327" s="241"/>
      <c r="BQ327" s="20"/>
      <c r="CB327" s="19">
        <v>73</v>
      </c>
      <c r="CM327" s="7">
        <v>7</v>
      </c>
      <c r="DB327" s="19">
        <v>73</v>
      </c>
      <c r="DM327" s="6">
        <v>7</v>
      </c>
      <c r="EB327" s="19">
        <v>73</v>
      </c>
      <c r="EM327" s="93">
        <v>7</v>
      </c>
      <c r="FB327" s="19">
        <v>73</v>
      </c>
      <c r="FM327" s="4">
        <v>7</v>
      </c>
    </row>
    <row r="328" spans="2:169" ht="15.75">
      <c r="B328" s="19">
        <v>85</v>
      </c>
      <c r="M328" s="10">
        <v>8</v>
      </c>
      <c r="AB328" s="19">
        <v>85</v>
      </c>
      <c r="AM328" s="9">
        <v>8</v>
      </c>
      <c r="BB328" s="19">
        <v>85</v>
      </c>
      <c r="BM328" s="8">
        <v>8</v>
      </c>
      <c r="BN328" s="166"/>
      <c r="BO328" s="168"/>
      <c r="BP328" s="241"/>
      <c r="BQ328" s="20"/>
      <c r="CB328" s="19">
        <v>85</v>
      </c>
      <c r="CM328" s="7">
        <v>8</v>
      </c>
      <c r="DB328" s="19">
        <v>85</v>
      </c>
      <c r="DM328" s="6">
        <v>8</v>
      </c>
      <c r="EB328" s="19">
        <v>85</v>
      </c>
      <c r="EM328" s="93">
        <v>8</v>
      </c>
      <c r="FB328" s="19">
        <v>85</v>
      </c>
      <c r="FM328" s="4">
        <v>8</v>
      </c>
    </row>
    <row r="329" spans="2:169" ht="15.75">
      <c r="B329" s="19">
        <v>97</v>
      </c>
      <c r="M329" s="10">
        <v>9</v>
      </c>
      <c r="AB329" s="19">
        <v>97</v>
      </c>
      <c r="AM329" s="9">
        <v>9</v>
      </c>
      <c r="BB329" s="19">
        <v>97</v>
      </c>
      <c r="BM329" s="8">
        <v>9</v>
      </c>
      <c r="BN329" s="166"/>
      <c r="BO329" s="168"/>
      <c r="BP329" s="241"/>
      <c r="BQ329" s="20"/>
      <c r="CB329" s="19">
        <v>97</v>
      </c>
      <c r="CM329" s="7">
        <v>9</v>
      </c>
      <c r="DB329" s="19">
        <v>97</v>
      </c>
      <c r="DM329" s="6">
        <v>9</v>
      </c>
      <c r="EB329" s="19">
        <v>97</v>
      </c>
      <c r="EM329" s="93">
        <v>9</v>
      </c>
      <c r="FB329" s="19">
        <v>97</v>
      </c>
      <c r="FM329" s="4">
        <v>9</v>
      </c>
    </row>
    <row r="330" spans="2:169" ht="15.75">
      <c r="B330" s="19">
        <v>109</v>
      </c>
      <c r="M330" s="10">
        <v>10</v>
      </c>
      <c r="AB330" s="19">
        <v>109</v>
      </c>
      <c r="AM330" s="9">
        <v>10</v>
      </c>
      <c r="BB330" s="19">
        <v>109</v>
      </c>
      <c r="BM330" s="8">
        <v>10</v>
      </c>
      <c r="BN330" s="166"/>
      <c r="BO330" s="168"/>
      <c r="BP330" s="241"/>
      <c r="BQ330" s="20"/>
      <c r="CB330" s="19">
        <v>109</v>
      </c>
      <c r="CM330" s="7">
        <v>10</v>
      </c>
      <c r="DB330" s="19">
        <v>109</v>
      </c>
      <c r="DM330" s="6">
        <v>10</v>
      </c>
      <c r="EB330" s="19">
        <v>109</v>
      </c>
      <c r="EM330" s="93">
        <v>10</v>
      </c>
      <c r="FB330" s="19">
        <v>109</v>
      </c>
      <c r="FM330" s="4">
        <v>10</v>
      </c>
    </row>
    <row r="331" spans="2:169" ht="15.75">
      <c r="B331" s="19">
        <v>121</v>
      </c>
      <c r="M331" s="10">
        <v>11</v>
      </c>
      <c r="AB331" s="19">
        <v>121</v>
      </c>
      <c r="AM331" s="9">
        <v>11</v>
      </c>
      <c r="BB331" s="19">
        <v>121</v>
      </c>
      <c r="BM331" s="8">
        <v>11</v>
      </c>
      <c r="BN331" s="166"/>
      <c r="BO331" s="168"/>
      <c r="BP331" s="241"/>
      <c r="BQ331" s="20"/>
      <c r="CB331" s="19">
        <v>121</v>
      </c>
      <c r="CM331" s="7">
        <v>11</v>
      </c>
      <c r="DB331" s="19">
        <v>121</v>
      </c>
      <c r="DM331" s="6">
        <v>11</v>
      </c>
      <c r="EB331" s="19">
        <v>121</v>
      </c>
      <c r="EM331" s="93">
        <v>11</v>
      </c>
      <c r="FB331" s="19">
        <v>121</v>
      </c>
      <c r="FM331" s="4">
        <v>11</v>
      </c>
    </row>
    <row r="332" spans="2:169" ht="16.5" thickBot="1">
      <c r="B332" s="19">
        <v>133</v>
      </c>
      <c r="M332" s="87">
        <v>12</v>
      </c>
      <c r="AB332" s="19">
        <v>133</v>
      </c>
      <c r="AM332" s="88">
        <v>12</v>
      </c>
      <c r="BB332" s="19">
        <v>133</v>
      </c>
      <c r="BM332" s="89">
        <v>12</v>
      </c>
      <c r="BN332" s="166"/>
      <c r="BO332" s="168"/>
      <c r="BP332" s="241"/>
      <c r="BQ332" s="20"/>
      <c r="CB332" s="19">
        <v>133</v>
      </c>
      <c r="CM332" s="90">
        <v>12</v>
      </c>
      <c r="DB332" s="19">
        <v>133</v>
      </c>
      <c r="DM332" s="91">
        <v>12</v>
      </c>
      <c r="EB332" s="19">
        <v>133</v>
      </c>
      <c r="EM332" s="101">
        <v>12</v>
      </c>
      <c r="FB332" s="19">
        <v>133</v>
      </c>
      <c r="FM332" s="86">
        <v>12</v>
      </c>
    </row>
    <row r="333" spans="2:169" ht="16.5" thickBot="1">
      <c r="B333" s="19">
        <v>145</v>
      </c>
      <c r="M333" s="17">
        <v>13</v>
      </c>
      <c r="N333" s="213"/>
      <c r="AB333" s="19">
        <v>145</v>
      </c>
      <c r="AM333" s="16">
        <v>13</v>
      </c>
      <c r="BB333" s="19">
        <v>145</v>
      </c>
      <c r="BM333" s="15">
        <v>13</v>
      </c>
      <c r="BN333" s="166"/>
      <c r="BO333" s="168"/>
      <c r="BP333" s="241"/>
      <c r="BQ333" s="20"/>
      <c r="CB333" s="19">
        <v>145</v>
      </c>
      <c r="CM333" s="14">
        <v>13</v>
      </c>
      <c r="DB333" s="19">
        <v>145</v>
      </c>
      <c r="DM333" s="13">
        <v>13</v>
      </c>
      <c r="EB333" s="19">
        <v>145</v>
      </c>
      <c r="EM333" s="92">
        <v>13</v>
      </c>
      <c r="FB333" s="19">
        <v>145</v>
      </c>
      <c r="FM333" s="11">
        <v>13</v>
      </c>
    </row>
    <row r="334" spans="2:169" ht="15.75">
      <c r="B334" s="19">
        <v>157</v>
      </c>
      <c r="M334" s="10">
        <v>14</v>
      </c>
      <c r="AB334" s="19">
        <v>157</v>
      </c>
      <c r="AM334" s="9">
        <v>14</v>
      </c>
      <c r="BB334" s="19">
        <v>157</v>
      </c>
      <c r="BM334" s="8">
        <v>14</v>
      </c>
      <c r="BN334" s="166"/>
      <c r="BO334" s="168"/>
      <c r="BP334" s="241"/>
      <c r="BQ334" s="20"/>
      <c r="CB334" s="19">
        <v>157</v>
      </c>
      <c r="CM334" s="7">
        <v>14</v>
      </c>
      <c r="DB334" s="19">
        <v>157</v>
      </c>
      <c r="DM334" s="6">
        <v>14</v>
      </c>
      <c r="EB334" s="19">
        <v>157</v>
      </c>
      <c r="EM334" s="93">
        <v>14</v>
      </c>
      <c r="FB334" s="19">
        <v>157</v>
      </c>
      <c r="FM334" s="4">
        <v>14</v>
      </c>
    </row>
    <row r="335" spans="2:169" ht="15.75">
      <c r="B335" s="19">
        <v>169</v>
      </c>
      <c r="M335" s="10">
        <v>15</v>
      </c>
      <c r="AB335" s="19">
        <v>169</v>
      </c>
      <c r="AM335" s="9">
        <v>15</v>
      </c>
      <c r="BB335" s="19">
        <v>169</v>
      </c>
      <c r="BM335" s="8">
        <v>15</v>
      </c>
      <c r="BN335" s="166"/>
      <c r="BO335" s="168"/>
      <c r="BP335" s="241"/>
      <c r="BQ335" s="20"/>
      <c r="CB335" s="19">
        <v>169</v>
      </c>
      <c r="CM335" s="7">
        <v>15</v>
      </c>
      <c r="DB335" s="19">
        <v>169</v>
      </c>
      <c r="DM335" s="6">
        <v>15</v>
      </c>
      <c r="EB335" s="19">
        <v>169</v>
      </c>
      <c r="EM335" s="93">
        <v>15</v>
      </c>
      <c r="FB335" s="19">
        <v>169</v>
      </c>
      <c r="FM335" s="4">
        <v>15</v>
      </c>
    </row>
    <row r="336" spans="2:169" ht="15.75">
      <c r="B336" s="19">
        <v>181</v>
      </c>
      <c r="M336" s="10">
        <v>16</v>
      </c>
      <c r="AB336" s="19">
        <v>181</v>
      </c>
      <c r="AM336" s="9">
        <v>16</v>
      </c>
      <c r="BB336" s="19">
        <v>181</v>
      </c>
      <c r="BM336" s="8">
        <v>16</v>
      </c>
      <c r="BN336" s="166"/>
      <c r="BO336" s="168"/>
      <c r="BP336" s="241"/>
      <c r="BQ336" s="20"/>
      <c r="CB336" s="19">
        <v>181</v>
      </c>
      <c r="CM336" s="7">
        <v>16</v>
      </c>
      <c r="DB336" s="19">
        <v>181</v>
      </c>
      <c r="DM336" s="6">
        <v>16</v>
      </c>
      <c r="EB336" s="19">
        <v>181</v>
      </c>
      <c r="EM336" s="93">
        <v>16</v>
      </c>
      <c r="FB336" s="19">
        <v>181</v>
      </c>
      <c r="FM336" s="4">
        <v>16</v>
      </c>
    </row>
    <row r="337" spans="2:169" ht="15.75">
      <c r="B337" s="19">
        <v>193</v>
      </c>
      <c r="M337" s="10">
        <v>17</v>
      </c>
      <c r="AB337" s="19">
        <v>193</v>
      </c>
      <c r="AM337" s="9">
        <v>17</v>
      </c>
      <c r="BB337" s="19">
        <v>193</v>
      </c>
      <c r="BM337" s="8">
        <v>17</v>
      </c>
      <c r="BN337" s="166"/>
      <c r="BO337" s="168"/>
      <c r="BP337" s="241"/>
      <c r="BQ337" s="20"/>
      <c r="CB337" s="19">
        <v>193</v>
      </c>
      <c r="CM337" s="7">
        <v>17</v>
      </c>
      <c r="DB337" s="19">
        <v>193</v>
      </c>
      <c r="DM337" s="6">
        <v>17</v>
      </c>
      <c r="EB337" s="19">
        <v>193</v>
      </c>
      <c r="EM337" s="93">
        <v>17</v>
      </c>
      <c r="FB337" s="19">
        <v>193</v>
      </c>
      <c r="FM337" s="4">
        <v>17</v>
      </c>
    </row>
    <row r="338" spans="2:169" ht="15.75">
      <c r="B338" s="19">
        <v>205</v>
      </c>
      <c r="M338" s="10">
        <v>18</v>
      </c>
      <c r="AB338" s="19">
        <v>205</v>
      </c>
      <c r="AM338" s="9">
        <v>18</v>
      </c>
      <c r="BB338" s="19">
        <v>205</v>
      </c>
      <c r="BM338" s="8">
        <v>18</v>
      </c>
      <c r="BN338" s="166"/>
      <c r="BO338" s="168"/>
      <c r="BP338" s="241"/>
      <c r="BQ338" s="20"/>
      <c r="CB338" s="19">
        <v>205</v>
      </c>
      <c r="CM338" s="7">
        <v>18</v>
      </c>
      <c r="DB338" s="19">
        <v>205</v>
      </c>
      <c r="DM338" s="6">
        <v>18</v>
      </c>
      <c r="EB338" s="19">
        <v>205</v>
      </c>
      <c r="EM338" s="93">
        <v>18</v>
      </c>
      <c r="FB338" s="19">
        <v>205</v>
      </c>
      <c r="FM338" s="4">
        <v>18</v>
      </c>
    </row>
    <row r="339" spans="2:169" ht="15.75">
      <c r="B339" s="19">
        <v>217</v>
      </c>
      <c r="M339" s="10">
        <v>19</v>
      </c>
      <c r="AB339" s="19">
        <v>217</v>
      </c>
      <c r="AM339" s="9">
        <v>19</v>
      </c>
      <c r="BB339" s="19">
        <v>217</v>
      </c>
      <c r="BM339" s="8">
        <v>19</v>
      </c>
      <c r="BN339" s="166"/>
      <c r="BO339" s="168"/>
      <c r="BP339" s="241"/>
      <c r="BQ339" s="20"/>
      <c r="CB339" s="19">
        <v>217</v>
      </c>
      <c r="CM339" s="7">
        <v>19</v>
      </c>
      <c r="DB339" s="19">
        <v>217</v>
      </c>
      <c r="DM339" s="6">
        <v>19</v>
      </c>
      <c r="EB339" s="19">
        <v>217</v>
      </c>
      <c r="EM339" s="93">
        <v>19</v>
      </c>
      <c r="FB339" s="19">
        <v>217</v>
      </c>
      <c r="FM339" s="4">
        <v>19</v>
      </c>
    </row>
    <row r="340" spans="2:169" ht="15.75">
      <c r="B340" s="19">
        <v>229</v>
      </c>
      <c r="M340" s="10">
        <v>20</v>
      </c>
      <c r="AB340" s="19">
        <v>229</v>
      </c>
      <c r="AM340" s="9">
        <v>20</v>
      </c>
      <c r="BB340" s="19">
        <v>229</v>
      </c>
      <c r="BM340" s="8">
        <v>20</v>
      </c>
      <c r="BN340" s="166"/>
      <c r="BO340" s="168"/>
      <c r="BP340" s="241"/>
      <c r="BQ340" s="20"/>
      <c r="CB340" s="19">
        <v>229</v>
      </c>
      <c r="CM340" s="7">
        <v>20</v>
      </c>
      <c r="DB340" s="19">
        <v>229</v>
      </c>
      <c r="DM340" s="6">
        <v>20</v>
      </c>
      <c r="EB340" s="19">
        <v>229</v>
      </c>
      <c r="EM340" s="93">
        <v>20</v>
      </c>
      <c r="FB340" s="19">
        <v>229</v>
      </c>
      <c r="FM340" s="4">
        <v>20</v>
      </c>
    </row>
    <row r="341" spans="2:169" ht="15.75">
      <c r="B341" s="19">
        <v>241</v>
      </c>
      <c r="M341" s="10">
        <v>21</v>
      </c>
      <c r="AB341" s="19">
        <v>241</v>
      </c>
      <c r="AM341" s="9">
        <v>21</v>
      </c>
      <c r="BB341" s="19">
        <v>241</v>
      </c>
      <c r="BM341" s="8">
        <v>21</v>
      </c>
      <c r="BN341" s="166"/>
      <c r="BO341" s="168"/>
      <c r="BP341" s="241"/>
      <c r="BQ341" s="20"/>
      <c r="CB341" s="19">
        <v>241</v>
      </c>
      <c r="CM341" s="7">
        <v>21</v>
      </c>
      <c r="DB341" s="19">
        <v>241</v>
      </c>
      <c r="DM341" s="6">
        <v>21</v>
      </c>
      <c r="EB341" s="19">
        <v>241</v>
      </c>
      <c r="EM341" s="93">
        <v>21</v>
      </c>
      <c r="FB341" s="19">
        <v>241</v>
      </c>
      <c r="FM341" s="4">
        <v>21</v>
      </c>
    </row>
    <row r="342" spans="2:169" ht="15.75">
      <c r="B342" s="19">
        <v>253</v>
      </c>
      <c r="M342" s="10">
        <v>22</v>
      </c>
      <c r="AB342" s="19">
        <v>253</v>
      </c>
      <c r="AM342" s="9">
        <v>22</v>
      </c>
      <c r="BB342" s="19">
        <v>253</v>
      </c>
      <c r="BM342" s="8">
        <v>22</v>
      </c>
      <c r="BN342" s="166"/>
      <c r="BO342" s="168"/>
      <c r="BP342" s="241"/>
      <c r="BQ342" s="20"/>
      <c r="CB342" s="19">
        <v>253</v>
      </c>
      <c r="CM342" s="7">
        <v>22</v>
      </c>
      <c r="DB342" s="19">
        <v>253</v>
      </c>
      <c r="DM342" s="6">
        <v>22</v>
      </c>
      <c r="EB342" s="19">
        <v>253</v>
      </c>
      <c r="EM342" s="93">
        <v>22</v>
      </c>
      <c r="FB342" s="19">
        <v>253</v>
      </c>
      <c r="FM342" s="4">
        <v>22</v>
      </c>
    </row>
    <row r="343" spans="2:169" ht="15.75">
      <c r="B343" s="19">
        <v>265</v>
      </c>
      <c r="M343" s="10">
        <v>23</v>
      </c>
      <c r="AB343" s="19">
        <v>265</v>
      </c>
      <c r="AM343" s="9">
        <v>23</v>
      </c>
      <c r="BB343" s="19">
        <v>265</v>
      </c>
      <c r="BM343" s="8">
        <v>23</v>
      </c>
      <c r="BN343" s="166"/>
      <c r="BO343" s="168"/>
      <c r="BP343" s="241"/>
      <c r="BQ343" s="20"/>
      <c r="CB343" s="19">
        <v>265</v>
      </c>
      <c r="CM343" s="7">
        <v>23</v>
      </c>
      <c r="DB343" s="19">
        <v>265</v>
      </c>
      <c r="DM343" s="6">
        <v>23</v>
      </c>
      <c r="EB343" s="19">
        <v>265</v>
      </c>
      <c r="EM343" s="93">
        <v>23</v>
      </c>
      <c r="FB343" s="19">
        <v>265</v>
      </c>
      <c r="FM343" s="4">
        <v>23</v>
      </c>
    </row>
    <row r="344" spans="2:169" ht="16.5" thickBot="1">
      <c r="B344" s="18">
        <v>277</v>
      </c>
      <c r="M344" s="87">
        <v>24</v>
      </c>
      <c r="AB344" s="18">
        <v>277</v>
      </c>
      <c r="AM344" s="88">
        <v>24</v>
      </c>
      <c r="BB344" s="18">
        <v>277</v>
      </c>
      <c r="BM344" s="89">
        <v>24</v>
      </c>
      <c r="BN344" s="166"/>
      <c r="BO344" s="168"/>
      <c r="BP344" s="241"/>
      <c r="BQ344" s="20"/>
      <c r="CB344" s="18">
        <v>277</v>
      </c>
      <c r="CM344" s="90">
        <v>24</v>
      </c>
      <c r="DB344" s="18">
        <v>277</v>
      </c>
      <c r="DM344" s="91">
        <v>24</v>
      </c>
      <c r="EB344" s="18">
        <v>277</v>
      </c>
      <c r="EM344" s="101">
        <v>24</v>
      </c>
      <c r="FB344" s="18">
        <v>277</v>
      </c>
      <c r="FM344" s="86">
        <v>24</v>
      </c>
    </row>
    <row r="345" spans="2:169" ht="15.75">
      <c r="M345" s="17">
        <v>25</v>
      </c>
      <c r="AM345" s="16">
        <v>25</v>
      </c>
      <c r="BM345" s="15">
        <v>25</v>
      </c>
      <c r="BN345" s="166"/>
      <c r="BO345" s="168"/>
      <c r="BP345" s="241"/>
      <c r="BQ345" s="20"/>
      <c r="CM345" s="14">
        <v>25</v>
      </c>
      <c r="DM345" s="13">
        <v>25</v>
      </c>
      <c r="EM345" s="92">
        <v>25</v>
      </c>
      <c r="FM345" s="11">
        <v>25</v>
      </c>
    </row>
    <row r="346" spans="2:169" ht="15.75">
      <c r="M346" s="10">
        <v>26</v>
      </c>
      <c r="AM346" s="9">
        <v>26</v>
      </c>
      <c r="BM346" s="8">
        <v>26</v>
      </c>
      <c r="BN346" s="166"/>
      <c r="BO346" s="168"/>
      <c r="BP346" s="241"/>
      <c r="BQ346" s="20"/>
      <c r="CM346" s="7">
        <v>26</v>
      </c>
      <c r="DM346" s="6">
        <v>26</v>
      </c>
      <c r="EM346" s="93">
        <v>26</v>
      </c>
      <c r="FM346" s="4">
        <v>26</v>
      </c>
    </row>
    <row r="347" spans="2:169" ht="15.75">
      <c r="M347" s="10">
        <v>27</v>
      </c>
      <c r="AM347" s="9">
        <v>27</v>
      </c>
      <c r="BM347" s="8">
        <v>27</v>
      </c>
      <c r="BN347" s="166"/>
      <c r="BO347" s="168"/>
      <c r="BP347" s="241"/>
      <c r="BQ347" s="20"/>
      <c r="CM347" s="7">
        <v>27</v>
      </c>
      <c r="DM347" s="6">
        <v>27</v>
      </c>
      <c r="EM347" s="93">
        <v>27</v>
      </c>
      <c r="FM347" s="4">
        <v>27</v>
      </c>
    </row>
    <row r="348" spans="2:169" ht="15.75">
      <c r="M348" s="10">
        <v>28</v>
      </c>
      <c r="AM348" s="9">
        <v>28</v>
      </c>
      <c r="BM348" s="8">
        <v>28</v>
      </c>
      <c r="BN348" s="166"/>
      <c r="BO348" s="168"/>
      <c r="BP348" s="241"/>
      <c r="BQ348" s="20"/>
      <c r="CM348" s="7">
        <v>28</v>
      </c>
      <c r="DM348" s="6">
        <v>28</v>
      </c>
      <c r="EM348" s="93">
        <v>28</v>
      </c>
      <c r="FM348" s="4">
        <v>28</v>
      </c>
    </row>
    <row r="349" spans="2:169" ht="15.75">
      <c r="M349" s="10">
        <v>29</v>
      </c>
      <c r="AM349" s="9">
        <v>29</v>
      </c>
      <c r="BM349" s="8">
        <v>29</v>
      </c>
      <c r="BN349" s="166"/>
      <c r="BO349" s="168"/>
      <c r="BP349" s="241"/>
      <c r="BQ349" s="20"/>
      <c r="CM349" s="7">
        <v>29</v>
      </c>
      <c r="DM349" s="6">
        <v>29</v>
      </c>
      <c r="EM349" s="93">
        <v>29</v>
      </c>
      <c r="FM349" s="4">
        <v>29</v>
      </c>
    </row>
    <row r="350" spans="2:169" ht="15.75">
      <c r="M350" s="10">
        <v>30</v>
      </c>
      <c r="AM350" s="9">
        <v>30</v>
      </c>
      <c r="BM350" s="8">
        <v>30</v>
      </c>
      <c r="BN350" s="166"/>
      <c r="BO350" s="168"/>
      <c r="BP350" s="241"/>
      <c r="BQ350" s="20"/>
      <c r="CM350" s="7">
        <v>30</v>
      </c>
      <c r="DM350" s="6">
        <v>30</v>
      </c>
      <c r="EM350" s="93">
        <v>30</v>
      </c>
      <c r="FM350" s="4">
        <v>30</v>
      </c>
    </row>
    <row r="351" spans="2:169" ht="15.75">
      <c r="M351" s="10">
        <v>31</v>
      </c>
      <c r="AM351" s="9">
        <v>31</v>
      </c>
      <c r="BM351" s="8">
        <v>31</v>
      </c>
      <c r="BN351" s="166"/>
      <c r="BO351" s="168"/>
      <c r="BP351" s="241"/>
      <c r="BQ351" s="20"/>
      <c r="CM351" s="7">
        <v>31</v>
      </c>
      <c r="DM351" s="6">
        <v>31</v>
      </c>
      <c r="EM351" s="93">
        <v>31</v>
      </c>
      <c r="FM351" s="4">
        <v>31</v>
      </c>
    </row>
    <row r="352" spans="2:169" ht="15.75">
      <c r="M352" s="10">
        <v>32</v>
      </c>
      <c r="AM352" s="9">
        <v>32</v>
      </c>
      <c r="BM352" s="8">
        <v>32</v>
      </c>
      <c r="BN352" s="166"/>
      <c r="BO352" s="168"/>
      <c r="BP352" s="241"/>
      <c r="BQ352" s="20"/>
      <c r="CM352" s="7">
        <v>32</v>
      </c>
      <c r="DM352" s="6">
        <v>32</v>
      </c>
      <c r="EM352" s="93">
        <v>32</v>
      </c>
      <c r="FM352" s="4">
        <v>32</v>
      </c>
    </row>
    <row r="353" spans="13:169" ht="15.75">
      <c r="M353" s="10">
        <v>33</v>
      </c>
      <c r="AM353" s="9">
        <v>33</v>
      </c>
      <c r="BM353" s="8">
        <v>33</v>
      </c>
      <c r="BN353" s="166"/>
      <c r="BO353" s="167"/>
      <c r="BP353" s="241"/>
      <c r="BQ353" s="20"/>
      <c r="CM353" s="7">
        <v>33</v>
      </c>
      <c r="DM353" s="6">
        <v>33</v>
      </c>
      <c r="EM353" s="93">
        <v>33</v>
      </c>
      <c r="FM353" s="4">
        <v>33</v>
      </c>
    </row>
    <row r="354" spans="13:169" ht="15.75">
      <c r="M354" s="10">
        <v>34</v>
      </c>
      <c r="AM354" s="9">
        <v>34</v>
      </c>
      <c r="BM354" s="8">
        <v>34</v>
      </c>
      <c r="BN354" s="166"/>
      <c r="BO354" s="167"/>
      <c r="BP354" s="241"/>
      <c r="BQ354" s="20"/>
      <c r="CM354" s="7">
        <v>34</v>
      </c>
      <c r="DM354" s="6">
        <v>34</v>
      </c>
      <c r="EM354" s="93">
        <v>34</v>
      </c>
      <c r="FM354" s="4">
        <v>34</v>
      </c>
    </row>
    <row r="355" spans="13:169" ht="15.75">
      <c r="M355" s="10">
        <v>35</v>
      </c>
      <c r="AM355" s="9">
        <v>35</v>
      </c>
      <c r="BM355" s="8">
        <v>35</v>
      </c>
      <c r="BN355" s="166"/>
      <c r="BO355" s="167"/>
      <c r="BP355" s="241"/>
      <c r="BQ355" s="20"/>
      <c r="CM355" s="7">
        <v>35</v>
      </c>
      <c r="DM355" s="6">
        <v>35</v>
      </c>
      <c r="EM355" s="93">
        <v>35</v>
      </c>
      <c r="FM355" s="4">
        <v>35</v>
      </c>
    </row>
    <row r="356" spans="13:169" ht="16.5" thickBot="1">
      <c r="M356" s="87">
        <v>36</v>
      </c>
      <c r="AM356" s="88">
        <v>36</v>
      </c>
      <c r="BM356" s="89">
        <v>36</v>
      </c>
      <c r="BN356" s="166"/>
      <c r="BO356" s="167"/>
      <c r="BP356" s="241"/>
      <c r="BQ356" s="20"/>
      <c r="CM356" s="90">
        <v>36</v>
      </c>
      <c r="DM356" s="91">
        <v>36</v>
      </c>
      <c r="EM356" s="101">
        <v>36</v>
      </c>
      <c r="FM356" s="86">
        <v>36</v>
      </c>
    </row>
    <row r="357" spans="13:169" ht="15.75">
      <c r="M357" s="3">
        <v>37</v>
      </c>
      <c r="AM357" s="3">
        <v>37</v>
      </c>
      <c r="BM357" s="3">
        <v>37</v>
      </c>
      <c r="BN357" s="166"/>
      <c r="BO357" s="167"/>
      <c r="BP357" s="241"/>
      <c r="BQ357" s="20"/>
      <c r="CM357" s="3">
        <v>37</v>
      </c>
      <c r="DM357" s="3">
        <v>37</v>
      </c>
      <c r="EM357" s="3">
        <v>37</v>
      </c>
      <c r="FM357" s="3">
        <v>37</v>
      </c>
    </row>
    <row r="358" spans="13:169" ht="15.75">
      <c r="M358" s="2">
        <v>38</v>
      </c>
      <c r="AM358" s="2">
        <v>38</v>
      </c>
      <c r="BM358" s="2">
        <v>38</v>
      </c>
      <c r="BN358" s="166"/>
      <c r="BO358" s="167"/>
      <c r="BP358" s="241"/>
      <c r="BQ358" s="20"/>
      <c r="CM358" s="2">
        <v>38</v>
      </c>
      <c r="DM358" s="2">
        <v>38</v>
      </c>
      <c r="EM358" s="2">
        <v>38</v>
      </c>
      <c r="FM358" s="2">
        <v>38</v>
      </c>
    </row>
    <row r="359" spans="13:169" ht="15.75">
      <c r="M359" s="2">
        <v>39</v>
      </c>
      <c r="AM359" s="2">
        <v>39</v>
      </c>
      <c r="BM359" s="2">
        <v>39</v>
      </c>
      <c r="BN359" s="166"/>
      <c r="BO359" s="167"/>
      <c r="BP359" s="241"/>
      <c r="BQ359" s="20"/>
      <c r="CM359" s="2">
        <v>39</v>
      </c>
      <c r="DM359" s="2">
        <v>39</v>
      </c>
      <c r="EM359" s="2">
        <v>39</v>
      </c>
      <c r="FM359" s="2">
        <v>39</v>
      </c>
    </row>
    <row r="360" spans="13:169" ht="15.75">
      <c r="M360" s="2">
        <v>40</v>
      </c>
      <c r="AM360" s="2">
        <v>40</v>
      </c>
      <c r="BM360" s="2">
        <v>40</v>
      </c>
      <c r="BN360" s="166"/>
      <c r="BO360" s="167"/>
      <c r="BP360" s="241"/>
      <c r="BQ360" s="20"/>
      <c r="CM360" s="2">
        <v>40</v>
      </c>
      <c r="DM360" s="2">
        <v>40</v>
      </c>
      <c r="EM360" s="2">
        <v>40</v>
      </c>
      <c r="FM360" s="2">
        <v>40</v>
      </c>
    </row>
    <row r="361" spans="13:169" ht="15.75">
      <c r="M361" s="2">
        <v>41</v>
      </c>
      <c r="AM361" s="2">
        <v>41</v>
      </c>
      <c r="BM361" s="2">
        <v>41</v>
      </c>
      <c r="BN361" s="166"/>
      <c r="BO361" s="167"/>
      <c r="BP361" s="241"/>
      <c r="BQ361" s="20"/>
      <c r="CM361" s="2">
        <v>41</v>
      </c>
      <c r="DM361" s="2">
        <v>41</v>
      </c>
      <c r="EM361" s="2">
        <v>41</v>
      </c>
      <c r="FM361" s="2">
        <v>41</v>
      </c>
    </row>
    <row r="362" spans="13:169" ht="15.75">
      <c r="M362" s="2">
        <v>42</v>
      </c>
      <c r="AM362" s="2">
        <v>42</v>
      </c>
      <c r="BM362" s="2">
        <v>42</v>
      </c>
      <c r="BN362" s="166"/>
      <c r="BO362" s="167"/>
      <c r="BP362" s="241"/>
      <c r="BQ362" s="20"/>
      <c r="CM362" s="2">
        <v>42</v>
      </c>
      <c r="DM362" s="2">
        <v>42</v>
      </c>
      <c r="EM362" s="2">
        <v>42</v>
      </c>
      <c r="FM362" s="2">
        <v>42</v>
      </c>
    </row>
    <row r="363" spans="13:169" ht="15.75">
      <c r="M363" s="2">
        <v>43</v>
      </c>
      <c r="AM363" s="2">
        <v>43</v>
      </c>
      <c r="BM363" s="2">
        <v>43</v>
      </c>
      <c r="BN363" s="166"/>
      <c r="BO363" s="167"/>
      <c r="BP363" s="241"/>
      <c r="BQ363" s="20"/>
      <c r="CM363" s="2">
        <v>43</v>
      </c>
      <c r="DM363" s="2">
        <v>43</v>
      </c>
      <c r="EM363" s="2">
        <v>43</v>
      </c>
      <c r="FM363" s="2">
        <v>43</v>
      </c>
    </row>
    <row r="364" spans="13:169" ht="15.75">
      <c r="M364" s="2">
        <v>44</v>
      </c>
      <c r="AM364" s="2">
        <v>44</v>
      </c>
      <c r="BM364" s="2">
        <v>44</v>
      </c>
      <c r="BN364" s="169"/>
      <c r="BO364" s="167"/>
      <c r="BP364" s="241"/>
      <c r="BQ364" s="20"/>
      <c r="CM364" s="2">
        <v>44</v>
      </c>
      <c r="DM364" s="2">
        <v>44</v>
      </c>
      <c r="EM364" s="2">
        <v>44</v>
      </c>
      <c r="FM364" s="2">
        <v>44</v>
      </c>
    </row>
    <row r="365" spans="13:169" ht="15.75">
      <c r="M365" s="2">
        <v>45</v>
      </c>
      <c r="AM365" s="2">
        <v>45</v>
      </c>
      <c r="BM365" s="2">
        <v>45</v>
      </c>
      <c r="BN365" s="166"/>
      <c r="BO365" s="167"/>
      <c r="BP365" s="241"/>
      <c r="BQ365" s="20"/>
      <c r="CM365" s="2">
        <v>45</v>
      </c>
      <c r="DM365" s="2">
        <v>45</v>
      </c>
      <c r="EM365" s="2">
        <v>45</v>
      </c>
      <c r="FM365" s="2">
        <v>45</v>
      </c>
    </row>
    <row r="366" spans="13:169" ht="15.75">
      <c r="M366" s="2">
        <v>46</v>
      </c>
      <c r="AM366" s="2">
        <v>46</v>
      </c>
      <c r="BM366" s="2">
        <v>46</v>
      </c>
      <c r="BN366" s="166"/>
      <c r="BO366" s="167"/>
      <c r="BP366" s="241"/>
      <c r="BQ366" s="20"/>
      <c r="CM366" s="2">
        <v>46</v>
      </c>
      <c r="DM366" s="2">
        <v>46</v>
      </c>
      <c r="EM366" s="2">
        <v>46</v>
      </c>
      <c r="FM366" s="2">
        <v>46</v>
      </c>
    </row>
    <row r="367" spans="13:169" ht="15.75">
      <c r="M367" s="2">
        <v>47</v>
      </c>
      <c r="AM367" s="2">
        <v>47</v>
      </c>
      <c r="BM367" s="2">
        <v>47</v>
      </c>
      <c r="BN367" s="166"/>
      <c r="BO367" s="167"/>
      <c r="BP367" s="241"/>
      <c r="BQ367" s="20"/>
      <c r="CM367" s="2">
        <v>47</v>
      </c>
      <c r="DM367" s="2">
        <v>47</v>
      </c>
      <c r="EM367" s="2">
        <v>47</v>
      </c>
      <c r="FM367" s="2">
        <v>47</v>
      </c>
    </row>
    <row r="368" spans="13:169" ht="16.5" thickBot="1">
      <c r="M368" s="1">
        <v>48</v>
      </c>
      <c r="AM368" s="1">
        <v>48</v>
      </c>
      <c r="BM368" s="1">
        <v>48</v>
      </c>
      <c r="BN368" s="166"/>
      <c r="BO368" s="167"/>
      <c r="BP368" s="241"/>
      <c r="BQ368" s="20"/>
      <c r="CM368" s="1">
        <v>48</v>
      </c>
      <c r="DM368" s="1">
        <v>48</v>
      </c>
      <c r="EM368" s="1">
        <v>48</v>
      </c>
      <c r="FM368" s="1">
        <v>48</v>
      </c>
    </row>
    <row r="369" spans="13:169" ht="15.75">
      <c r="M369" s="3">
        <v>49</v>
      </c>
      <c r="AM369" s="3">
        <v>49</v>
      </c>
      <c r="BM369" s="3">
        <v>49</v>
      </c>
      <c r="BN369" s="166"/>
      <c r="BO369" s="167"/>
      <c r="BP369" s="241"/>
      <c r="BQ369" s="20"/>
      <c r="CM369" s="3">
        <v>49</v>
      </c>
      <c r="DM369" s="3">
        <v>49</v>
      </c>
      <c r="EM369" s="3">
        <v>49</v>
      </c>
      <c r="FM369" s="3">
        <v>49</v>
      </c>
    </row>
    <row r="370" spans="13:169" ht="15.75">
      <c r="M370" s="2">
        <v>50</v>
      </c>
      <c r="AM370" s="2">
        <v>50</v>
      </c>
      <c r="BM370" s="2">
        <v>50</v>
      </c>
      <c r="BN370" s="166"/>
      <c r="BO370" s="167"/>
      <c r="BP370" s="241"/>
      <c r="BQ370" s="20"/>
      <c r="CM370" s="2">
        <v>50</v>
      </c>
      <c r="DM370" s="2">
        <v>50</v>
      </c>
      <c r="EM370" s="2">
        <v>50</v>
      </c>
      <c r="FM370" s="2">
        <v>50</v>
      </c>
    </row>
    <row r="371" spans="13:169" ht="15.75">
      <c r="M371" s="2">
        <v>51</v>
      </c>
      <c r="AM371" s="2">
        <v>51</v>
      </c>
      <c r="BM371" s="2">
        <v>51</v>
      </c>
      <c r="BN371" s="166"/>
      <c r="BO371" s="167"/>
      <c r="BP371" s="241"/>
      <c r="BQ371" s="20"/>
      <c r="CM371" s="2">
        <v>51</v>
      </c>
      <c r="DM371" s="2">
        <v>51</v>
      </c>
      <c r="EM371" s="2">
        <v>51</v>
      </c>
      <c r="FM371" s="2">
        <v>51</v>
      </c>
    </row>
    <row r="372" spans="13:169" ht="15.75">
      <c r="M372" s="2">
        <v>52</v>
      </c>
      <c r="AM372" s="2">
        <v>52</v>
      </c>
      <c r="BM372" s="2">
        <v>52</v>
      </c>
      <c r="BN372" s="166"/>
      <c r="BO372" s="167"/>
      <c r="BP372" s="241"/>
      <c r="BQ372" s="20"/>
      <c r="CM372" s="2">
        <v>52</v>
      </c>
      <c r="DM372" s="2">
        <v>52</v>
      </c>
      <c r="EM372" s="2">
        <v>52</v>
      </c>
      <c r="FM372" s="2">
        <v>52</v>
      </c>
    </row>
    <row r="373" spans="13:169" ht="15.75">
      <c r="M373" s="2">
        <v>53</v>
      </c>
      <c r="AM373" s="2">
        <v>53</v>
      </c>
      <c r="BM373" s="2">
        <v>53</v>
      </c>
      <c r="BN373" s="166"/>
      <c r="BO373" s="167"/>
      <c r="BP373" s="241"/>
      <c r="BQ373" s="20"/>
      <c r="CM373" s="2">
        <v>53</v>
      </c>
      <c r="DM373" s="2">
        <v>53</v>
      </c>
      <c r="EM373" s="2">
        <v>53</v>
      </c>
      <c r="FM373" s="2">
        <v>53</v>
      </c>
    </row>
    <row r="374" spans="13:169" ht="15.75">
      <c r="M374" s="2">
        <v>54</v>
      </c>
      <c r="AM374" s="2">
        <v>54</v>
      </c>
      <c r="BM374" s="2">
        <v>54</v>
      </c>
      <c r="BN374" s="166"/>
      <c r="BO374" s="167"/>
      <c r="BP374" s="241"/>
      <c r="BQ374" s="20"/>
      <c r="CM374" s="2">
        <v>54</v>
      </c>
      <c r="DM374" s="2">
        <v>54</v>
      </c>
      <c r="EM374" s="2">
        <v>54</v>
      </c>
      <c r="FM374" s="2">
        <v>54</v>
      </c>
    </row>
    <row r="375" spans="13:169" ht="15.75">
      <c r="M375" s="2">
        <v>55</v>
      </c>
      <c r="AM375" s="2">
        <v>55</v>
      </c>
      <c r="BM375" s="2">
        <v>55</v>
      </c>
      <c r="BN375" s="166"/>
      <c r="BO375" s="167"/>
      <c r="BP375" s="241"/>
      <c r="BQ375" s="20"/>
      <c r="CM375" s="2">
        <v>55</v>
      </c>
      <c r="DM375" s="2">
        <v>55</v>
      </c>
      <c r="EM375" s="2">
        <v>55</v>
      </c>
      <c r="FM375" s="2">
        <v>55</v>
      </c>
    </row>
    <row r="376" spans="13:169" ht="15.75">
      <c r="M376" s="2">
        <v>56</v>
      </c>
      <c r="AM376" s="2">
        <v>56</v>
      </c>
      <c r="BM376" s="2">
        <v>56</v>
      </c>
      <c r="BN376" s="166"/>
      <c r="BO376" s="167"/>
      <c r="BP376" s="241"/>
      <c r="BQ376" s="20"/>
      <c r="CM376" s="2">
        <v>56</v>
      </c>
      <c r="DM376" s="2">
        <v>56</v>
      </c>
      <c r="EM376" s="2">
        <v>56</v>
      </c>
      <c r="FM376" s="2">
        <v>56</v>
      </c>
    </row>
    <row r="377" spans="13:169" ht="15.75">
      <c r="M377" s="2">
        <v>57</v>
      </c>
      <c r="AM377" s="2">
        <v>57</v>
      </c>
      <c r="BM377" s="2">
        <v>57</v>
      </c>
      <c r="BN377" s="166"/>
      <c r="BO377" s="167"/>
      <c r="BP377" s="241"/>
      <c r="BQ377" s="20"/>
      <c r="CM377" s="2">
        <v>57</v>
      </c>
      <c r="DM377" s="2">
        <v>57</v>
      </c>
      <c r="EM377" s="2">
        <v>57</v>
      </c>
      <c r="FM377" s="2">
        <v>57</v>
      </c>
    </row>
    <row r="378" spans="13:169" ht="15.75">
      <c r="M378" s="2">
        <v>58</v>
      </c>
      <c r="AM378" s="2">
        <v>58</v>
      </c>
      <c r="BM378" s="2">
        <v>58</v>
      </c>
      <c r="BN378" s="166"/>
      <c r="BO378" s="167"/>
      <c r="BP378" s="241"/>
      <c r="BQ378" s="20"/>
      <c r="CM378" s="2">
        <v>58</v>
      </c>
      <c r="DM378" s="2">
        <v>58</v>
      </c>
      <c r="EM378" s="2">
        <v>58</v>
      </c>
      <c r="FM378" s="2">
        <v>58</v>
      </c>
    </row>
    <row r="379" spans="13:169" ht="15.75">
      <c r="M379" s="2">
        <v>59</v>
      </c>
      <c r="AM379" s="2">
        <v>59</v>
      </c>
      <c r="BM379" s="2">
        <v>59</v>
      </c>
      <c r="BN379" s="166"/>
      <c r="BO379" s="167"/>
      <c r="BP379" s="241"/>
      <c r="BQ379" s="20"/>
      <c r="CM379" s="2">
        <v>59</v>
      </c>
      <c r="DM379" s="2">
        <v>59</v>
      </c>
      <c r="EM379" s="2">
        <v>59</v>
      </c>
      <c r="FM379" s="2">
        <v>59</v>
      </c>
    </row>
    <row r="380" spans="13:169" ht="16.5" thickBot="1">
      <c r="M380" s="1">
        <v>60</v>
      </c>
      <c r="AM380" s="1">
        <v>60</v>
      </c>
      <c r="BM380" s="1">
        <v>60</v>
      </c>
      <c r="BN380" s="166"/>
      <c r="BO380" s="167"/>
      <c r="BP380" s="241"/>
      <c r="BQ380" s="20"/>
      <c r="CM380" s="1">
        <v>60</v>
      </c>
      <c r="DM380" s="1">
        <v>60</v>
      </c>
      <c r="EM380" s="1">
        <v>60</v>
      </c>
      <c r="FM380" s="1">
        <v>60</v>
      </c>
    </row>
    <row r="381" spans="13:169" ht="15.75">
      <c r="M381" s="3">
        <v>61</v>
      </c>
      <c r="AM381" s="3">
        <v>61</v>
      </c>
      <c r="BM381" s="3">
        <v>61</v>
      </c>
      <c r="BN381" s="166"/>
      <c r="BO381" s="167"/>
      <c r="BP381" s="241"/>
      <c r="BQ381" s="20"/>
      <c r="CM381" s="3">
        <v>61</v>
      </c>
      <c r="DM381" s="3">
        <v>61</v>
      </c>
      <c r="EM381" s="3">
        <v>61</v>
      </c>
      <c r="FM381" s="3">
        <v>61</v>
      </c>
    </row>
    <row r="382" spans="13:169" ht="15.75">
      <c r="M382" s="2">
        <v>62</v>
      </c>
      <c r="AM382" s="2">
        <v>62</v>
      </c>
      <c r="BM382" s="2">
        <v>62</v>
      </c>
      <c r="BN382" s="166"/>
      <c r="BO382" s="167"/>
      <c r="BP382" s="241"/>
      <c r="BQ382" s="20"/>
      <c r="CM382" s="2">
        <v>62</v>
      </c>
      <c r="DM382" s="2">
        <v>62</v>
      </c>
      <c r="EM382" s="2">
        <v>62</v>
      </c>
      <c r="FM382" s="2">
        <v>62</v>
      </c>
    </row>
    <row r="383" spans="13:169" ht="15.75">
      <c r="M383" s="2">
        <v>63</v>
      </c>
      <c r="AM383" s="2">
        <v>63</v>
      </c>
      <c r="BM383" s="2">
        <v>63</v>
      </c>
      <c r="BN383" s="166"/>
      <c r="BO383" s="167"/>
      <c r="BP383" s="241"/>
      <c r="BQ383" s="20"/>
      <c r="CM383" s="2">
        <v>63</v>
      </c>
      <c r="DM383" s="2">
        <v>63</v>
      </c>
      <c r="EM383" s="2">
        <v>63</v>
      </c>
      <c r="FM383" s="2">
        <v>63</v>
      </c>
    </row>
    <row r="384" spans="13:169" ht="15.75">
      <c r="M384" s="2">
        <v>64</v>
      </c>
      <c r="AM384" s="2">
        <v>64</v>
      </c>
      <c r="BM384" s="2">
        <v>64</v>
      </c>
      <c r="BN384" s="166"/>
      <c r="BO384" s="167"/>
      <c r="BP384" s="241"/>
      <c r="BQ384" s="20"/>
      <c r="CM384" s="2">
        <v>64</v>
      </c>
      <c r="DM384" s="2">
        <v>64</v>
      </c>
      <c r="EM384" s="2">
        <v>64</v>
      </c>
      <c r="FM384" s="2">
        <v>64</v>
      </c>
    </row>
    <row r="385" spans="13:169" ht="15.75">
      <c r="M385" s="2">
        <v>65</v>
      </c>
      <c r="AM385" s="2">
        <v>65</v>
      </c>
      <c r="BM385" s="2">
        <v>65</v>
      </c>
      <c r="BN385" s="166"/>
      <c r="BO385" s="167"/>
      <c r="BP385" s="241"/>
      <c r="BQ385" s="20"/>
      <c r="CM385" s="2">
        <v>65</v>
      </c>
      <c r="DM385" s="2">
        <v>65</v>
      </c>
      <c r="EM385" s="2">
        <v>65</v>
      </c>
      <c r="FM385" s="2">
        <v>65</v>
      </c>
    </row>
    <row r="386" spans="13:169" ht="15.75">
      <c r="M386" s="2">
        <v>66</v>
      </c>
      <c r="AM386" s="2">
        <v>66</v>
      </c>
      <c r="BM386" s="2">
        <v>66</v>
      </c>
      <c r="BN386" s="166"/>
      <c r="BO386" s="167"/>
      <c r="BP386" s="242"/>
      <c r="BQ386" s="20"/>
      <c r="CM386" s="2">
        <v>66</v>
      </c>
      <c r="DM386" s="2">
        <v>66</v>
      </c>
      <c r="EM386" s="2">
        <v>66</v>
      </c>
      <c r="FM386" s="2">
        <v>66</v>
      </c>
    </row>
    <row r="387" spans="13:169" ht="15.75">
      <c r="M387" s="2">
        <v>67</v>
      </c>
      <c r="AM387" s="2">
        <v>67</v>
      </c>
      <c r="BM387" s="2">
        <v>67</v>
      </c>
      <c r="BN387" s="166"/>
      <c r="BO387" s="167"/>
      <c r="BP387" s="242"/>
      <c r="BQ387" s="20"/>
      <c r="CM387" s="2">
        <v>67</v>
      </c>
      <c r="DM387" s="2">
        <v>67</v>
      </c>
      <c r="EM387" s="2">
        <v>67</v>
      </c>
      <c r="FM387" s="2">
        <v>67</v>
      </c>
    </row>
    <row r="388" spans="13:169" ht="15.75">
      <c r="M388" s="2">
        <v>68</v>
      </c>
      <c r="AM388" s="2">
        <v>68</v>
      </c>
      <c r="BM388" s="2">
        <v>68</v>
      </c>
      <c r="BN388" s="166"/>
      <c r="BO388" s="167"/>
      <c r="BP388" s="242"/>
      <c r="BQ388" s="20"/>
      <c r="CM388" s="2">
        <v>68</v>
      </c>
      <c r="DM388" s="2">
        <v>68</v>
      </c>
      <c r="EM388" s="2">
        <v>68</v>
      </c>
      <c r="FM388" s="2">
        <v>68</v>
      </c>
    </row>
    <row r="389" spans="13:169" ht="15.75">
      <c r="M389" s="2">
        <v>69</v>
      </c>
      <c r="AM389" s="2">
        <v>69</v>
      </c>
      <c r="BM389" s="2">
        <v>69</v>
      </c>
      <c r="BN389" s="166"/>
      <c r="BO389" s="167"/>
      <c r="BP389" s="242"/>
      <c r="BQ389" s="20"/>
      <c r="CM389" s="2">
        <v>69</v>
      </c>
      <c r="DM389" s="2">
        <v>69</v>
      </c>
      <c r="EM389" s="2">
        <v>69</v>
      </c>
      <c r="FM389" s="2">
        <v>69</v>
      </c>
    </row>
    <row r="390" spans="13:169" ht="15.75">
      <c r="M390" s="2">
        <v>70</v>
      </c>
      <c r="AM390" s="2">
        <v>70</v>
      </c>
      <c r="BM390" s="2">
        <v>70</v>
      </c>
      <c r="BN390" s="166"/>
      <c r="BO390" s="167"/>
      <c r="BP390" s="242"/>
      <c r="BQ390" s="20"/>
      <c r="CM390" s="2">
        <v>70</v>
      </c>
      <c r="DM390" s="2">
        <v>70</v>
      </c>
      <c r="EM390" s="2">
        <v>70</v>
      </c>
      <c r="FM390" s="2">
        <v>70</v>
      </c>
    </row>
    <row r="391" spans="13:169" ht="15.75">
      <c r="M391" s="2">
        <v>71</v>
      </c>
      <c r="AM391" s="2">
        <v>71</v>
      </c>
      <c r="BM391" s="2">
        <v>71</v>
      </c>
      <c r="BN391" s="166"/>
      <c r="BO391" s="167"/>
      <c r="BP391" s="242"/>
      <c r="BQ391" s="20"/>
      <c r="CM391" s="2">
        <v>71</v>
      </c>
      <c r="DM391" s="2">
        <v>71</v>
      </c>
      <c r="EM391" s="2">
        <v>71</v>
      </c>
      <c r="FM391" s="2">
        <v>71</v>
      </c>
    </row>
    <row r="392" spans="13:169" ht="16.5" thickBot="1">
      <c r="M392" s="1">
        <v>72</v>
      </c>
      <c r="AM392" s="1">
        <v>72</v>
      </c>
      <c r="BM392" s="1">
        <v>72</v>
      </c>
      <c r="BN392" s="166"/>
      <c r="BO392" s="167"/>
      <c r="BP392" s="242"/>
      <c r="BQ392" s="20"/>
      <c r="CM392" s="1">
        <v>72</v>
      </c>
      <c r="DM392" s="1">
        <v>72</v>
      </c>
      <c r="EM392" s="1">
        <v>72</v>
      </c>
      <c r="FM392" s="1">
        <v>72</v>
      </c>
    </row>
    <row r="393" spans="13:169" ht="15.75">
      <c r="M393" s="3">
        <v>73</v>
      </c>
      <c r="AM393" s="3">
        <v>73</v>
      </c>
      <c r="BM393" s="3">
        <v>73</v>
      </c>
      <c r="BN393" s="166"/>
      <c r="BO393" s="167"/>
      <c r="BP393" s="242"/>
      <c r="BQ393" s="20"/>
      <c r="CM393" s="3">
        <v>73</v>
      </c>
      <c r="DM393" s="3">
        <v>73</v>
      </c>
      <c r="EM393" s="3">
        <v>73</v>
      </c>
      <c r="FM393" s="3">
        <v>73</v>
      </c>
    </row>
    <row r="394" spans="13:169" ht="15.75">
      <c r="M394" s="2">
        <v>74</v>
      </c>
      <c r="AM394" s="2">
        <v>74</v>
      </c>
      <c r="BM394" s="2">
        <v>74</v>
      </c>
      <c r="BN394" s="166"/>
      <c r="BO394" s="167"/>
      <c r="BP394" s="242"/>
      <c r="BQ394" s="20"/>
      <c r="CM394" s="2">
        <v>74</v>
      </c>
      <c r="DM394" s="2">
        <v>74</v>
      </c>
      <c r="EM394" s="2">
        <v>74</v>
      </c>
      <c r="FM394" s="2">
        <v>74</v>
      </c>
    </row>
    <row r="395" spans="13:169" ht="15.75">
      <c r="M395" s="2">
        <v>75</v>
      </c>
      <c r="AM395" s="2">
        <v>75</v>
      </c>
      <c r="BM395" s="2">
        <v>75</v>
      </c>
      <c r="BN395" s="166"/>
      <c r="BO395" s="167"/>
      <c r="BP395" s="242"/>
      <c r="BQ395" s="20"/>
      <c r="CM395" s="2">
        <v>75</v>
      </c>
      <c r="DM395" s="2">
        <v>75</v>
      </c>
      <c r="EM395" s="2">
        <v>75</v>
      </c>
      <c r="FM395" s="2">
        <v>75</v>
      </c>
    </row>
    <row r="396" spans="13:169" ht="15.75">
      <c r="M396" s="2">
        <v>76</v>
      </c>
      <c r="AM396" s="2">
        <v>76</v>
      </c>
      <c r="BM396" s="2">
        <v>76</v>
      </c>
      <c r="BN396" s="166"/>
      <c r="BO396" s="167"/>
      <c r="BP396" s="242"/>
      <c r="BQ396" s="20"/>
      <c r="CM396" s="2">
        <v>76</v>
      </c>
      <c r="DM396" s="2">
        <v>76</v>
      </c>
      <c r="EM396" s="2">
        <v>76</v>
      </c>
      <c r="FM396" s="2">
        <v>76</v>
      </c>
    </row>
    <row r="397" spans="13:169" ht="16.5" thickBot="1">
      <c r="M397" s="2">
        <v>77</v>
      </c>
      <c r="AM397" s="2">
        <v>77</v>
      </c>
      <c r="BM397" s="2">
        <v>77</v>
      </c>
      <c r="BN397" s="166"/>
      <c r="BO397" s="167"/>
      <c r="BP397" s="242"/>
      <c r="BQ397" s="20"/>
      <c r="CM397" s="2">
        <v>77</v>
      </c>
      <c r="DM397" s="2">
        <v>77</v>
      </c>
      <c r="EM397" s="2">
        <v>77</v>
      </c>
      <c r="FM397" s="2">
        <v>77</v>
      </c>
    </row>
    <row r="398" spans="13:169" ht="16.5" thickBot="1">
      <c r="M398" s="2">
        <v>78</v>
      </c>
      <c r="AM398" s="2">
        <v>78</v>
      </c>
      <c r="AN398" s="240"/>
      <c r="BM398" s="2">
        <v>78</v>
      </c>
      <c r="BN398" s="166"/>
      <c r="BO398" s="167"/>
      <c r="BP398" s="242"/>
      <c r="BQ398" s="20"/>
      <c r="CM398" s="2">
        <v>78</v>
      </c>
      <c r="DM398" s="2">
        <v>78</v>
      </c>
      <c r="EM398" s="2">
        <v>78</v>
      </c>
      <c r="FM398" s="2">
        <v>78</v>
      </c>
    </row>
    <row r="399" spans="13:169" ht="16.5" thickBot="1">
      <c r="M399" s="2">
        <v>79</v>
      </c>
      <c r="AM399" s="2">
        <v>79</v>
      </c>
      <c r="AN399" s="240"/>
      <c r="BM399" s="2">
        <v>79</v>
      </c>
      <c r="BN399" s="166"/>
      <c r="BO399" s="167"/>
      <c r="BP399" s="242"/>
      <c r="BQ399" s="20"/>
      <c r="CM399" s="2">
        <v>79</v>
      </c>
      <c r="DM399" s="2">
        <v>79</v>
      </c>
      <c r="EM399" s="2">
        <v>79</v>
      </c>
      <c r="FM399" s="2">
        <v>79</v>
      </c>
    </row>
    <row r="400" spans="13:169" ht="16.5" thickBot="1">
      <c r="M400" s="2">
        <v>80</v>
      </c>
      <c r="AM400" s="2">
        <v>80</v>
      </c>
      <c r="AN400" s="240"/>
      <c r="BM400" s="2">
        <v>80</v>
      </c>
      <c r="BN400" s="166"/>
      <c r="BO400" s="167"/>
      <c r="BP400" s="242"/>
      <c r="BQ400" s="20"/>
      <c r="CM400" s="2">
        <v>80</v>
      </c>
      <c r="DM400" s="2">
        <v>80</v>
      </c>
      <c r="EM400" s="2">
        <v>80</v>
      </c>
      <c r="FM400" s="2">
        <v>80</v>
      </c>
    </row>
    <row r="401" spans="13:169" ht="16.5" thickBot="1">
      <c r="M401" s="2">
        <v>81</v>
      </c>
      <c r="AM401" s="2">
        <v>81</v>
      </c>
      <c r="AN401" s="240"/>
      <c r="BM401" s="2">
        <v>81</v>
      </c>
      <c r="BN401" s="166"/>
      <c r="BO401" s="167"/>
      <c r="BP401" s="242"/>
      <c r="BQ401" s="20"/>
      <c r="CM401" s="2">
        <v>81</v>
      </c>
      <c r="DM401" s="2">
        <v>81</v>
      </c>
      <c r="EM401" s="2">
        <v>81</v>
      </c>
      <c r="FM401" s="2">
        <v>81</v>
      </c>
    </row>
    <row r="402" spans="13:169" ht="16.5" thickBot="1">
      <c r="M402" s="2">
        <v>82</v>
      </c>
      <c r="AM402" s="2">
        <v>82</v>
      </c>
      <c r="AN402" s="240"/>
      <c r="BM402" s="2">
        <v>82</v>
      </c>
      <c r="BN402" s="166"/>
      <c r="BO402" s="167"/>
      <c r="BP402" s="242"/>
      <c r="BQ402" s="20"/>
      <c r="CM402" s="2">
        <v>82</v>
      </c>
      <c r="DM402" s="2">
        <v>82</v>
      </c>
      <c r="EM402" s="2">
        <v>82</v>
      </c>
      <c r="FM402" s="2">
        <v>82</v>
      </c>
    </row>
    <row r="403" spans="13:169" ht="16.5" thickBot="1">
      <c r="M403" s="2">
        <v>83</v>
      </c>
      <c r="AM403" s="2">
        <v>83</v>
      </c>
      <c r="AN403" s="240"/>
      <c r="BM403" s="2">
        <v>83</v>
      </c>
      <c r="BN403" s="166"/>
      <c r="BO403" s="167"/>
      <c r="BP403" s="242"/>
      <c r="BQ403" s="20"/>
      <c r="CM403" s="2">
        <v>83</v>
      </c>
      <c r="DM403" s="2">
        <v>83</v>
      </c>
      <c r="EM403" s="2">
        <v>83</v>
      </c>
      <c r="FM403" s="2">
        <v>83</v>
      </c>
    </row>
    <row r="404" spans="13:169" ht="16.5" thickBot="1">
      <c r="M404" s="1">
        <v>84</v>
      </c>
      <c r="AM404" s="1">
        <v>84</v>
      </c>
      <c r="AN404" s="240"/>
      <c r="BM404" s="1">
        <v>84</v>
      </c>
      <c r="BN404" s="166"/>
      <c r="BO404" s="167"/>
      <c r="BP404" s="242"/>
      <c r="BQ404" s="20"/>
      <c r="CM404" s="1">
        <v>84</v>
      </c>
      <c r="DM404" s="1">
        <v>84</v>
      </c>
      <c r="EM404" s="1">
        <v>84</v>
      </c>
      <c r="FM404" s="1">
        <v>84</v>
      </c>
    </row>
    <row r="405" spans="13:169" ht="16.5" thickBot="1">
      <c r="M405" s="3">
        <v>85</v>
      </c>
      <c r="AM405" s="3">
        <v>85</v>
      </c>
      <c r="AN405" s="240"/>
      <c r="BM405" s="3">
        <v>85</v>
      </c>
      <c r="BN405" s="166"/>
      <c r="BO405" s="167"/>
      <c r="BP405" s="242"/>
      <c r="BQ405" s="20"/>
      <c r="CM405" s="3">
        <v>85</v>
      </c>
      <c r="DM405" s="3">
        <v>85</v>
      </c>
      <c r="EM405" s="3">
        <v>85</v>
      </c>
      <c r="FM405" s="3">
        <v>85</v>
      </c>
    </row>
    <row r="406" spans="13:169" ht="16.5" thickBot="1">
      <c r="M406" s="2">
        <v>86</v>
      </c>
      <c r="AM406" s="2">
        <v>86</v>
      </c>
      <c r="AN406" s="240"/>
      <c r="BM406" s="2">
        <v>86</v>
      </c>
      <c r="BN406" s="166"/>
      <c r="BO406" s="167"/>
      <c r="BP406" s="242"/>
      <c r="BQ406" s="20"/>
      <c r="CM406" s="2">
        <v>86</v>
      </c>
      <c r="DM406" s="2">
        <v>86</v>
      </c>
      <c r="EM406" s="2">
        <v>86</v>
      </c>
      <c r="FM406" s="2">
        <v>86</v>
      </c>
    </row>
    <row r="407" spans="13:169" ht="16.5" thickBot="1">
      <c r="M407" s="2">
        <v>87</v>
      </c>
      <c r="AM407" s="2">
        <v>87</v>
      </c>
      <c r="AN407" s="240"/>
      <c r="BM407" s="2">
        <v>87</v>
      </c>
      <c r="BN407" s="166"/>
      <c r="BO407" s="167"/>
      <c r="BP407" s="242"/>
      <c r="BQ407" s="20"/>
      <c r="CM407" s="2">
        <v>87</v>
      </c>
      <c r="DM407" s="2">
        <v>87</v>
      </c>
      <c r="EM407" s="2">
        <v>87</v>
      </c>
      <c r="FM407" s="2">
        <v>87</v>
      </c>
    </row>
    <row r="408" spans="13:169" ht="15.75">
      <c r="M408" s="2">
        <v>88</v>
      </c>
      <c r="AM408" s="2">
        <v>88</v>
      </c>
      <c r="BM408" s="2">
        <v>88</v>
      </c>
      <c r="BN408" s="166"/>
      <c r="BO408" s="167"/>
      <c r="BP408" s="242"/>
      <c r="BQ408" s="20"/>
      <c r="CM408" s="2">
        <v>88</v>
      </c>
      <c r="DM408" s="2">
        <v>88</v>
      </c>
      <c r="EM408" s="2">
        <v>88</v>
      </c>
      <c r="FM408" s="2">
        <v>88</v>
      </c>
    </row>
    <row r="409" spans="13:169" ht="15.75">
      <c r="M409" s="2">
        <v>89</v>
      </c>
      <c r="AM409" s="2">
        <v>89</v>
      </c>
      <c r="BM409" s="2">
        <v>89</v>
      </c>
      <c r="BN409" s="166"/>
      <c r="BO409" s="167"/>
      <c r="BP409" s="242"/>
      <c r="BQ409" s="20"/>
      <c r="CM409" s="2">
        <v>89</v>
      </c>
      <c r="DM409" s="2">
        <v>89</v>
      </c>
      <c r="EM409" s="2">
        <v>89</v>
      </c>
      <c r="FM409" s="2">
        <v>89</v>
      </c>
    </row>
    <row r="410" spans="13:169" ht="15.75">
      <c r="M410" s="2">
        <v>90</v>
      </c>
      <c r="AM410" s="2">
        <v>90</v>
      </c>
      <c r="BM410" s="2">
        <v>90</v>
      </c>
      <c r="BN410" s="166"/>
      <c r="BO410" s="167"/>
      <c r="BP410" s="242"/>
      <c r="BQ410" s="20"/>
      <c r="CM410" s="2">
        <v>90</v>
      </c>
      <c r="DM410" s="2">
        <v>90</v>
      </c>
      <c r="EM410" s="2">
        <v>90</v>
      </c>
      <c r="FM410" s="2">
        <v>90</v>
      </c>
    </row>
    <row r="411" spans="13:169" ht="15.75">
      <c r="M411" s="2">
        <v>91</v>
      </c>
      <c r="AM411" s="2">
        <v>91</v>
      </c>
      <c r="BM411" s="2">
        <v>91</v>
      </c>
      <c r="BN411" s="166"/>
      <c r="BO411" s="167"/>
      <c r="BP411" s="242"/>
      <c r="BQ411" s="20"/>
      <c r="CM411" s="2">
        <v>91</v>
      </c>
      <c r="DM411" s="2">
        <v>91</v>
      </c>
      <c r="EM411" s="2">
        <v>91</v>
      </c>
      <c r="FM411" s="2">
        <v>91</v>
      </c>
    </row>
    <row r="412" spans="13:169" ht="15.75">
      <c r="M412" s="2">
        <v>92</v>
      </c>
      <c r="AM412" s="2">
        <v>92</v>
      </c>
      <c r="BM412" s="2">
        <v>92</v>
      </c>
      <c r="BN412" s="166"/>
      <c r="BO412" s="167"/>
      <c r="BP412" s="241"/>
      <c r="BQ412" s="20"/>
      <c r="CM412" s="2">
        <v>92</v>
      </c>
      <c r="DM412" s="2">
        <v>92</v>
      </c>
      <c r="EM412" s="2">
        <v>92</v>
      </c>
      <c r="FM412" s="2">
        <v>92</v>
      </c>
    </row>
    <row r="413" spans="13:169" ht="15.75">
      <c r="M413" s="2">
        <v>93</v>
      </c>
      <c r="AM413" s="2">
        <v>93</v>
      </c>
      <c r="BM413" s="2">
        <v>93</v>
      </c>
      <c r="BN413" s="166"/>
      <c r="BO413" s="167"/>
      <c r="BP413" s="241"/>
      <c r="BQ413" s="20"/>
      <c r="CM413" s="2">
        <v>93</v>
      </c>
      <c r="DM413" s="2">
        <v>93</v>
      </c>
      <c r="EM413" s="2">
        <v>93</v>
      </c>
      <c r="FM413" s="2">
        <v>93</v>
      </c>
    </row>
    <row r="414" spans="13:169" ht="15.75">
      <c r="M414" s="2">
        <v>94</v>
      </c>
      <c r="AM414" s="2">
        <v>94</v>
      </c>
      <c r="BM414" s="2">
        <v>94</v>
      </c>
      <c r="BN414" s="166"/>
      <c r="BO414" s="167"/>
      <c r="BP414" s="241"/>
      <c r="BQ414" s="20"/>
      <c r="CM414" s="2">
        <v>94</v>
      </c>
      <c r="DM414" s="2">
        <v>94</v>
      </c>
      <c r="EM414" s="2">
        <v>94</v>
      </c>
      <c r="FM414" s="2">
        <v>94</v>
      </c>
    </row>
    <row r="415" spans="13:169" ht="15.75">
      <c r="M415" s="2">
        <v>95</v>
      </c>
      <c r="AM415" s="2">
        <v>95</v>
      </c>
      <c r="BM415" s="2">
        <v>95</v>
      </c>
      <c r="BN415" s="166"/>
      <c r="BO415" s="167"/>
      <c r="BP415" s="241"/>
      <c r="BQ415" s="20"/>
      <c r="CM415" s="2">
        <v>95</v>
      </c>
      <c r="DM415" s="2">
        <v>95</v>
      </c>
      <c r="EM415" s="2">
        <v>95</v>
      </c>
      <c r="FM415" s="2">
        <v>95</v>
      </c>
    </row>
    <row r="416" spans="13:169" ht="16.5" thickBot="1">
      <c r="M416" s="1">
        <v>96</v>
      </c>
      <c r="AM416" s="1">
        <v>96</v>
      </c>
      <c r="BM416" s="1">
        <v>96</v>
      </c>
      <c r="BN416" s="166"/>
      <c r="BO416" s="167"/>
      <c r="BP416" s="241"/>
      <c r="BQ416" s="20"/>
      <c r="CM416" s="1">
        <v>96</v>
      </c>
      <c r="DM416" s="1">
        <v>96</v>
      </c>
      <c r="EM416" s="1">
        <v>96</v>
      </c>
      <c r="FM416" s="1">
        <v>96</v>
      </c>
    </row>
    <row r="417" spans="13:169" ht="15.75">
      <c r="M417" s="3">
        <v>97</v>
      </c>
      <c r="AM417" s="3">
        <v>97</v>
      </c>
      <c r="BM417" s="3">
        <v>97</v>
      </c>
      <c r="BN417" s="166"/>
      <c r="BO417" s="167"/>
      <c r="BP417" s="241"/>
      <c r="BQ417" s="20"/>
      <c r="CM417" s="3">
        <v>97</v>
      </c>
      <c r="DM417" s="3">
        <v>97</v>
      </c>
      <c r="EM417" s="3">
        <v>97</v>
      </c>
      <c r="FM417" s="3">
        <v>97</v>
      </c>
    </row>
    <row r="418" spans="13:169" ht="15.75">
      <c r="M418" s="2">
        <v>98</v>
      </c>
      <c r="AM418" s="2">
        <v>98</v>
      </c>
      <c r="BM418" s="2">
        <v>98</v>
      </c>
      <c r="BN418" s="166"/>
      <c r="BO418" s="167"/>
      <c r="BP418" s="242"/>
      <c r="BQ418" s="20"/>
      <c r="CM418" s="2">
        <v>98</v>
      </c>
      <c r="DM418" s="2">
        <v>98</v>
      </c>
      <c r="EM418" s="2">
        <v>98</v>
      </c>
      <c r="FM418" s="2">
        <v>98</v>
      </c>
    </row>
    <row r="419" spans="13:169" ht="15.75">
      <c r="M419" s="2">
        <v>99</v>
      </c>
      <c r="AM419" s="2">
        <v>99</v>
      </c>
      <c r="BM419" s="2">
        <v>99</v>
      </c>
      <c r="BN419" s="166"/>
      <c r="BO419" s="167"/>
      <c r="BP419" s="242"/>
      <c r="BQ419" s="20"/>
      <c r="CM419" s="2">
        <v>99</v>
      </c>
      <c r="DM419" s="2">
        <v>99</v>
      </c>
      <c r="EM419" s="2">
        <v>99</v>
      </c>
      <c r="FM419" s="2">
        <v>99</v>
      </c>
    </row>
    <row r="420" spans="13:169" ht="15.75">
      <c r="M420" s="2">
        <v>100</v>
      </c>
      <c r="AM420" s="2">
        <v>100</v>
      </c>
      <c r="BM420" s="2">
        <v>100</v>
      </c>
      <c r="BN420" s="166"/>
      <c r="BO420" s="167"/>
      <c r="BP420" s="242"/>
      <c r="BQ420" s="20"/>
      <c r="CM420" s="2">
        <v>100</v>
      </c>
      <c r="DM420" s="2">
        <v>100</v>
      </c>
      <c r="EM420" s="2">
        <v>100</v>
      </c>
      <c r="FM420" s="2">
        <v>100</v>
      </c>
    </row>
    <row r="421" spans="13:169" ht="15.75">
      <c r="M421" s="2">
        <v>101</v>
      </c>
      <c r="AM421" s="2">
        <v>101</v>
      </c>
      <c r="BM421" s="2">
        <v>101</v>
      </c>
      <c r="BN421" s="166"/>
      <c r="BO421" s="167"/>
      <c r="BP421" s="242"/>
      <c r="BQ421" s="20"/>
      <c r="CM421" s="2">
        <v>101</v>
      </c>
      <c r="DM421" s="2">
        <v>101</v>
      </c>
      <c r="EM421" s="2">
        <v>101</v>
      </c>
      <c r="FM421" s="2">
        <v>101</v>
      </c>
    </row>
    <row r="422" spans="13:169" ht="15.75">
      <c r="M422" s="2">
        <v>102</v>
      </c>
      <c r="AM422" s="2">
        <v>102</v>
      </c>
      <c r="BM422" s="2">
        <v>102</v>
      </c>
      <c r="BN422" s="166"/>
      <c r="BO422" s="167"/>
      <c r="BP422" s="242"/>
      <c r="BQ422" s="20"/>
      <c r="CM422" s="2">
        <v>102</v>
      </c>
      <c r="DM422" s="2">
        <v>102</v>
      </c>
      <c r="EM422" s="2">
        <v>102</v>
      </c>
      <c r="FM422" s="2">
        <v>102</v>
      </c>
    </row>
    <row r="423" spans="13:169" ht="15.75">
      <c r="M423" s="2">
        <v>103</v>
      </c>
      <c r="AM423" s="2">
        <v>103</v>
      </c>
      <c r="BM423" s="2">
        <v>103</v>
      </c>
      <c r="BN423" s="166"/>
      <c r="BO423" s="167"/>
      <c r="BP423" s="242"/>
      <c r="BQ423" s="20"/>
      <c r="CM423" s="2">
        <v>103</v>
      </c>
      <c r="DM423" s="2">
        <v>103</v>
      </c>
      <c r="EM423" s="2">
        <v>103</v>
      </c>
      <c r="FM423" s="2">
        <v>103</v>
      </c>
    </row>
    <row r="424" spans="13:169" ht="15.75">
      <c r="M424" s="2">
        <v>104</v>
      </c>
      <c r="AM424" s="2">
        <v>104</v>
      </c>
      <c r="BM424" s="2">
        <v>104</v>
      </c>
      <c r="BN424" s="166"/>
      <c r="BO424" s="167"/>
      <c r="BP424" s="242"/>
      <c r="BQ424" s="20"/>
      <c r="CM424" s="2">
        <v>104</v>
      </c>
      <c r="DM424" s="2">
        <v>104</v>
      </c>
      <c r="EM424" s="2">
        <v>104</v>
      </c>
      <c r="FM424" s="2">
        <v>104</v>
      </c>
    </row>
    <row r="425" spans="13:169" ht="15.75">
      <c r="M425" s="2">
        <v>105</v>
      </c>
      <c r="AM425" s="2">
        <v>105</v>
      </c>
      <c r="BM425" s="2">
        <v>105</v>
      </c>
      <c r="BN425" s="166"/>
      <c r="BO425" s="167"/>
      <c r="BP425" s="242"/>
      <c r="BQ425" s="20"/>
      <c r="CM425" s="2">
        <v>105</v>
      </c>
      <c r="DM425" s="2">
        <v>105</v>
      </c>
      <c r="EM425" s="2">
        <v>105</v>
      </c>
      <c r="FM425" s="2">
        <v>105</v>
      </c>
    </row>
    <row r="426" spans="13:169" ht="15.75">
      <c r="M426" s="2">
        <v>106</v>
      </c>
      <c r="AM426" s="2">
        <v>106</v>
      </c>
      <c r="BM426" s="2">
        <v>106</v>
      </c>
      <c r="BN426" s="166"/>
      <c r="BO426" s="167"/>
      <c r="BP426" s="242"/>
      <c r="BQ426" s="20"/>
      <c r="CM426" s="2">
        <v>106</v>
      </c>
      <c r="DM426" s="2">
        <v>106</v>
      </c>
      <c r="EM426" s="2">
        <v>106</v>
      </c>
      <c r="FM426" s="2">
        <v>106</v>
      </c>
    </row>
    <row r="427" spans="13:169" ht="15.75">
      <c r="M427" s="2">
        <v>107</v>
      </c>
      <c r="AM427" s="2">
        <v>107</v>
      </c>
      <c r="BM427" s="2">
        <v>107</v>
      </c>
      <c r="BN427" s="166"/>
      <c r="BO427" s="167"/>
      <c r="BP427" s="242"/>
      <c r="BQ427" s="20"/>
      <c r="CM427" s="2">
        <v>107</v>
      </c>
      <c r="DM427" s="2">
        <v>107</v>
      </c>
      <c r="EM427" s="2">
        <v>107</v>
      </c>
      <c r="FM427" s="2">
        <v>107</v>
      </c>
    </row>
    <row r="428" spans="13:169" ht="16.5" thickBot="1">
      <c r="M428" s="1">
        <v>108</v>
      </c>
      <c r="AM428" s="1">
        <v>108</v>
      </c>
      <c r="BM428" s="1">
        <v>108</v>
      </c>
      <c r="BN428" s="166"/>
      <c r="BO428" s="167"/>
      <c r="BP428" s="242"/>
      <c r="BQ428" s="20"/>
      <c r="CM428" s="1">
        <v>108</v>
      </c>
      <c r="DM428" s="1">
        <v>108</v>
      </c>
      <c r="EM428" s="1">
        <v>108</v>
      </c>
      <c r="FM428" s="1">
        <v>108</v>
      </c>
    </row>
    <row r="429" spans="13:169" ht="15.75">
      <c r="M429" s="3">
        <v>109</v>
      </c>
      <c r="AM429" s="3">
        <v>109</v>
      </c>
      <c r="BM429" s="3">
        <v>109</v>
      </c>
      <c r="BN429" s="166"/>
      <c r="BO429" s="167"/>
      <c r="BP429" s="242"/>
      <c r="BQ429" s="20"/>
      <c r="CM429" s="3">
        <v>109</v>
      </c>
      <c r="DM429" s="3">
        <v>109</v>
      </c>
      <c r="EM429" s="3">
        <v>109</v>
      </c>
      <c r="FM429" s="3">
        <v>109</v>
      </c>
    </row>
    <row r="430" spans="13:169" ht="15.75">
      <c r="M430" s="2">
        <v>110</v>
      </c>
      <c r="AM430" s="2">
        <v>110</v>
      </c>
      <c r="BM430" s="2">
        <v>110</v>
      </c>
      <c r="BN430" s="166"/>
      <c r="BO430" s="167"/>
      <c r="BP430" s="242"/>
      <c r="BQ430" s="20"/>
      <c r="CM430" s="2">
        <v>110</v>
      </c>
      <c r="DM430" s="2">
        <v>110</v>
      </c>
      <c r="EM430" s="2">
        <v>110</v>
      </c>
      <c r="FM430" s="2">
        <v>110</v>
      </c>
    </row>
    <row r="431" spans="13:169" ht="15.75">
      <c r="M431" s="2">
        <v>111</v>
      </c>
      <c r="AM431" s="2">
        <v>111</v>
      </c>
      <c r="BM431" s="2">
        <v>111</v>
      </c>
      <c r="BN431" s="166"/>
      <c r="BO431" s="167"/>
      <c r="BP431" s="242"/>
      <c r="BQ431" s="20"/>
      <c r="CM431" s="2">
        <v>111</v>
      </c>
      <c r="DM431" s="2">
        <v>111</v>
      </c>
      <c r="EM431" s="2">
        <v>111</v>
      </c>
      <c r="FM431" s="2">
        <v>111</v>
      </c>
    </row>
    <row r="432" spans="13:169" ht="15.75">
      <c r="M432" s="2">
        <v>112</v>
      </c>
      <c r="AM432" s="2">
        <v>112</v>
      </c>
      <c r="BM432" s="2">
        <v>112</v>
      </c>
      <c r="BN432" s="166"/>
      <c r="BO432" s="167"/>
      <c r="BP432" s="242"/>
      <c r="BQ432" s="20"/>
      <c r="CM432" s="2">
        <v>112</v>
      </c>
      <c r="DM432" s="2">
        <v>112</v>
      </c>
      <c r="EM432" s="2">
        <v>112</v>
      </c>
      <c r="FM432" s="2">
        <v>112</v>
      </c>
    </row>
    <row r="433" spans="13:169" ht="15.75">
      <c r="M433" s="2">
        <v>113</v>
      </c>
      <c r="AM433" s="2">
        <v>113</v>
      </c>
      <c r="BM433" s="2">
        <v>113</v>
      </c>
      <c r="BN433" s="166"/>
      <c r="BO433" s="167"/>
      <c r="BP433" s="242"/>
      <c r="BQ433" s="20"/>
      <c r="CM433" s="2">
        <v>113</v>
      </c>
      <c r="DM433" s="2">
        <v>113</v>
      </c>
      <c r="EM433" s="2">
        <v>113</v>
      </c>
      <c r="FM433" s="2">
        <v>113</v>
      </c>
    </row>
    <row r="434" spans="13:169" ht="15.75">
      <c r="M434" s="2">
        <v>114</v>
      </c>
      <c r="AM434" s="2">
        <v>114</v>
      </c>
      <c r="BM434" s="2">
        <v>114</v>
      </c>
      <c r="BN434" s="166"/>
      <c r="BO434" s="167"/>
      <c r="BP434" s="242"/>
      <c r="BQ434" s="20"/>
      <c r="CM434" s="2">
        <v>114</v>
      </c>
      <c r="DM434" s="2">
        <v>114</v>
      </c>
      <c r="EM434" s="2">
        <v>114</v>
      </c>
      <c r="FM434" s="2">
        <v>114</v>
      </c>
    </row>
    <row r="435" spans="13:169" ht="15.75">
      <c r="M435" s="2">
        <v>115</v>
      </c>
      <c r="AM435" s="2">
        <v>115</v>
      </c>
      <c r="BM435" s="2">
        <v>115</v>
      </c>
      <c r="BN435" s="166"/>
      <c r="BO435" s="167"/>
      <c r="BP435" s="242"/>
      <c r="BQ435" s="20"/>
      <c r="CM435" s="2">
        <v>115</v>
      </c>
      <c r="DM435" s="2">
        <v>115</v>
      </c>
      <c r="EM435" s="2">
        <v>115</v>
      </c>
      <c r="FM435" s="2">
        <v>115</v>
      </c>
    </row>
    <row r="436" spans="13:169" ht="15.75">
      <c r="M436" s="2">
        <v>116</v>
      </c>
      <c r="AM436" s="2">
        <v>116</v>
      </c>
      <c r="BM436" s="2">
        <v>116</v>
      </c>
      <c r="BN436" s="166"/>
      <c r="BO436" s="167"/>
      <c r="BP436" s="242"/>
      <c r="BQ436" s="20"/>
      <c r="CM436" s="2">
        <v>116</v>
      </c>
      <c r="DM436" s="2">
        <v>116</v>
      </c>
      <c r="EM436" s="2">
        <v>116</v>
      </c>
      <c r="FM436" s="2">
        <v>116</v>
      </c>
    </row>
    <row r="437" spans="13:169" ht="15.75">
      <c r="M437" s="2">
        <v>117</v>
      </c>
      <c r="AM437" s="2">
        <v>117</v>
      </c>
      <c r="BM437" s="2">
        <v>117</v>
      </c>
      <c r="BN437" s="166"/>
      <c r="BO437" s="167"/>
      <c r="BP437" s="242"/>
      <c r="BQ437" s="20"/>
      <c r="CM437" s="2">
        <v>117</v>
      </c>
      <c r="DM437" s="2">
        <v>117</v>
      </c>
      <c r="EM437" s="2">
        <v>117</v>
      </c>
      <c r="FM437" s="2">
        <v>117</v>
      </c>
    </row>
    <row r="438" spans="13:169" ht="15.75">
      <c r="M438" s="2">
        <v>118</v>
      </c>
      <c r="AM438" s="2">
        <v>118</v>
      </c>
      <c r="BM438" s="2">
        <v>118</v>
      </c>
      <c r="BN438" s="166"/>
      <c r="BO438" s="167"/>
      <c r="BP438" s="242"/>
      <c r="BQ438" s="20"/>
      <c r="CM438" s="2">
        <v>118</v>
      </c>
      <c r="DM438" s="2">
        <v>118</v>
      </c>
      <c r="EM438" s="2">
        <v>118</v>
      </c>
      <c r="FM438" s="2">
        <v>118</v>
      </c>
    </row>
    <row r="439" spans="13:169" ht="15.75">
      <c r="M439" s="2">
        <v>119</v>
      </c>
      <c r="AM439" s="2">
        <v>119</v>
      </c>
      <c r="BM439" s="2">
        <v>119</v>
      </c>
      <c r="BN439" s="166"/>
      <c r="BO439" s="167"/>
      <c r="BP439" s="242"/>
      <c r="BQ439" s="20"/>
      <c r="CM439" s="2">
        <v>119</v>
      </c>
      <c r="DM439" s="2">
        <v>119</v>
      </c>
      <c r="EM439" s="2">
        <v>119</v>
      </c>
      <c r="FM439" s="2">
        <v>119</v>
      </c>
    </row>
    <row r="440" spans="13:169" ht="16.5" thickBot="1">
      <c r="M440" s="1">
        <v>120</v>
      </c>
      <c r="AM440" s="1">
        <v>120</v>
      </c>
      <c r="BM440" s="1">
        <v>120</v>
      </c>
      <c r="BN440" s="166"/>
      <c r="BO440" s="167"/>
      <c r="BP440" s="242"/>
      <c r="BQ440" s="20"/>
      <c r="CM440" s="1">
        <v>120</v>
      </c>
      <c r="DM440" s="1">
        <v>120</v>
      </c>
      <c r="EM440" s="1">
        <v>120</v>
      </c>
      <c r="FM440" s="1">
        <v>120</v>
      </c>
    </row>
    <row r="441" spans="13:169" ht="15.75">
      <c r="M441" s="3">
        <v>121</v>
      </c>
      <c r="AM441" s="3">
        <v>121</v>
      </c>
      <c r="BM441" s="3">
        <v>121</v>
      </c>
      <c r="BN441" s="166"/>
      <c r="BO441" s="167"/>
      <c r="BP441" s="242"/>
      <c r="BQ441" s="20"/>
      <c r="CM441" s="3">
        <v>121</v>
      </c>
      <c r="DM441" s="3">
        <v>121</v>
      </c>
      <c r="EM441" s="3">
        <v>121</v>
      </c>
      <c r="FM441" s="3">
        <v>121</v>
      </c>
    </row>
    <row r="442" spans="13:169" ht="15.75">
      <c r="M442" s="2">
        <v>122</v>
      </c>
      <c r="AM442" s="2">
        <v>122</v>
      </c>
      <c r="BM442" s="2">
        <v>122</v>
      </c>
      <c r="BN442" s="166"/>
      <c r="BO442" s="167"/>
      <c r="BP442" s="242"/>
      <c r="BQ442" s="20"/>
      <c r="CM442" s="2">
        <v>122</v>
      </c>
      <c r="DM442" s="2">
        <v>122</v>
      </c>
      <c r="EM442" s="2">
        <v>122</v>
      </c>
      <c r="FM442" s="2">
        <v>122</v>
      </c>
    </row>
    <row r="443" spans="13:169" ht="15.75">
      <c r="M443" s="2">
        <v>123</v>
      </c>
      <c r="AM443" s="2">
        <v>123</v>
      </c>
      <c r="BM443" s="2">
        <v>123</v>
      </c>
      <c r="BN443" s="166"/>
      <c r="BO443" s="167"/>
      <c r="BP443" s="242"/>
      <c r="BQ443" s="20"/>
      <c r="CM443" s="2">
        <v>123</v>
      </c>
      <c r="DM443" s="2">
        <v>123</v>
      </c>
      <c r="EM443" s="2">
        <v>123</v>
      </c>
      <c r="FM443" s="2">
        <v>123</v>
      </c>
    </row>
    <row r="444" spans="13:169" ht="15.75">
      <c r="M444" s="2">
        <v>124</v>
      </c>
      <c r="AM444" s="2">
        <v>124</v>
      </c>
      <c r="BM444" s="2">
        <v>124</v>
      </c>
      <c r="BN444" s="166"/>
      <c r="BO444" s="167"/>
      <c r="BP444" s="241"/>
      <c r="BQ444" s="20"/>
      <c r="CM444" s="2">
        <v>124</v>
      </c>
      <c r="DM444" s="2">
        <v>124</v>
      </c>
      <c r="EM444" s="2">
        <v>124</v>
      </c>
      <c r="FM444" s="2">
        <v>124</v>
      </c>
    </row>
    <row r="445" spans="13:169" ht="15.75">
      <c r="M445" s="2">
        <v>125</v>
      </c>
      <c r="AM445" s="2">
        <v>125</v>
      </c>
      <c r="BM445" s="2">
        <v>125</v>
      </c>
      <c r="BN445" s="166"/>
      <c r="BO445" s="167"/>
      <c r="BP445" s="241"/>
      <c r="BQ445" s="20"/>
      <c r="CM445" s="2">
        <v>125</v>
      </c>
      <c r="DM445" s="2">
        <v>125</v>
      </c>
      <c r="EM445" s="2">
        <v>125</v>
      </c>
      <c r="FM445" s="2">
        <v>125</v>
      </c>
    </row>
    <row r="446" spans="13:169" ht="15.75">
      <c r="M446" s="2">
        <v>126</v>
      </c>
      <c r="AM446" s="2">
        <v>126</v>
      </c>
      <c r="BM446" s="2">
        <v>126</v>
      </c>
      <c r="BN446" s="166"/>
      <c r="BO446" s="167"/>
      <c r="BP446" s="241"/>
      <c r="BQ446" s="20"/>
      <c r="CM446" s="2">
        <v>126</v>
      </c>
      <c r="DM446" s="2">
        <v>126</v>
      </c>
      <c r="EM446" s="2">
        <v>126</v>
      </c>
      <c r="FM446" s="2">
        <v>126</v>
      </c>
    </row>
    <row r="447" spans="13:169" ht="15.75">
      <c r="M447" s="2">
        <v>127</v>
      </c>
      <c r="AM447" s="2">
        <v>127</v>
      </c>
      <c r="BM447" s="2">
        <v>127</v>
      </c>
      <c r="BN447" s="166"/>
      <c r="BO447" s="167"/>
      <c r="BP447" s="241"/>
      <c r="BQ447" s="20"/>
      <c r="CM447" s="2">
        <v>127</v>
      </c>
      <c r="DM447" s="2">
        <v>127</v>
      </c>
      <c r="EM447" s="2">
        <v>127</v>
      </c>
      <c r="FM447" s="2">
        <v>127</v>
      </c>
    </row>
    <row r="448" spans="13:169" ht="15.75">
      <c r="M448" s="2">
        <v>128</v>
      </c>
      <c r="AM448" s="2">
        <v>128</v>
      </c>
      <c r="BM448" s="2">
        <v>128</v>
      </c>
      <c r="BN448" s="166"/>
      <c r="BO448" s="168"/>
      <c r="BP448" s="241"/>
      <c r="BQ448" s="20"/>
      <c r="CM448" s="2">
        <v>128</v>
      </c>
      <c r="DM448" s="2">
        <v>128</v>
      </c>
      <c r="EM448" s="2">
        <v>128</v>
      </c>
      <c r="FM448" s="2">
        <v>128</v>
      </c>
    </row>
    <row r="449" spans="13:169" ht="15.75">
      <c r="M449" s="2">
        <v>129</v>
      </c>
      <c r="AM449" s="2">
        <v>129</v>
      </c>
      <c r="BM449" s="2">
        <v>129</v>
      </c>
      <c r="BN449" s="166"/>
      <c r="BO449" s="167"/>
      <c r="BP449" s="243"/>
      <c r="BQ449" s="20"/>
      <c r="CM449" s="2">
        <v>129</v>
      </c>
      <c r="DM449" s="2">
        <v>129</v>
      </c>
      <c r="EM449" s="2">
        <v>129</v>
      </c>
      <c r="FM449" s="2">
        <v>129</v>
      </c>
    </row>
    <row r="450" spans="13:169" ht="15.75">
      <c r="M450" s="2">
        <v>130</v>
      </c>
      <c r="AM450" s="2">
        <v>130</v>
      </c>
      <c r="BM450" s="2">
        <v>130</v>
      </c>
      <c r="BN450" s="166"/>
      <c r="BO450" s="167"/>
      <c r="BP450" s="241"/>
      <c r="BQ450" s="20"/>
      <c r="CM450" s="2">
        <v>130</v>
      </c>
      <c r="DM450" s="2">
        <v>130</v>
      </c>
      <c r="EM450" s="2">
        <v>130</v>
      </c>
      <c r="FM450" s="2">
        <v>130</v>
      </c>
    </row>
    <row r="451" spans="13:169" ht="15.75">
      <c r="M451" s="2">
        <v>131</v>
      </c>
      <c r="AM451" s="2">
        <v>131</v>
      </c>
      <c r="BM451" s="2">
        <v>131</v>
      </c>
      <c r="BN451" s="166"/>
      <c r="BO451" s="167"/>
      <c r="BP451" s="241"/>
      <c r="BQ451" s="20"/>
      <c r="CM451" s="2">
        <v>131</v>
      </c>
      <c r="DM451" s="2">
        <v>131</v>
      </c>
      <c r="EM451" s="2">
        <v>131</v>
      </c>
      <c r="FM451" s="2">
        <v>131</v>
      </c>
    </row>
    <row r="452" spans="13:169" ht="16.5" thickBot="1">
      <c r="M452" s="1">
        <v>132</v>
      </c>
      <c r="AM452" s="1">
        <v>132</v>
      </c>
      <c r="BM452" s="1">
        <v>132</v>
      </c>
      <c r="BN452" s="166"/>
      <c r="BO452" s="167"/>
      <c r="BP452" s="241"/>
      <c r="BQ452" s="20"/>
      <c r="CM452" s="1">
        <v>132</v>
      </c>
      <c r="DM452" s="1">
        <v>132</v>
      </c>
      <c r="EM452" s="1">
        <v>132</v>
      </c>
      <c r="FM452" s="1">
        <v>132</v>
      </c>
    </row>
    <row r="453" spans="13:169" ht="15.75">
      <c r="M453" s="3">
        <v>133</v>
      </c>
      <c r="AM453" s="3">
        <v>133</v>
      </c>
      <c r="BM453" s="3">
        <v>133</v>
      </c>
      <c r="BN453" s="166"/>
      <c r="BO453" s="167"/>
      <c r="BP453" s="241"/>
      <c r="BQ453" s="20"/>
      <c r="CM453" s="3">
        <v>133</v>
      </c>
      <c r="DM453" s="3">
        <v>133</v>
      </c>
      <c r="EM453" s="3">
        <v>133</v>
      </c>
      <c r="FM453" s="3">
        <v>133</v>
      </c>
    </row>
    <row r="454" spans="13:169" ht="15.75">
      <c r="M454" s="2">
        <v>134</v>
      </c>
      <c r="AM454" s="2">
        <v>134</v>
      </c>
      <c r="BM454" s="2">
        <v>134</v>
      </c>
      <c r="BN454" s="166"/>
      <c r="BO454" s="167"/>
      <c r="BP454" s="241"/>
      <c r="BQ454" s="20"/>
      <c r="CM454" s="2">
        <v>134</v>
      </c>
      <c r="DM454" s="2">
        <v>134</v>
      </c>
      <c r="EM454" s="2">
        <v>134</v>
      </c>
      <c r="FM454" s="2">
        <v>134</v>
      </c>
    </row>
    <row r="455" spans="13:169" ht="15.75">
      <c r="M455" s="2">
        <v>135</v>
      </c>
      <c r="AM455" s="2">
        <v>135</v>
      </c>
      <c r="BM455" s="2">
        <v>135</v>
      </c>
      <c r="BN455" s="166"/>
      <c r="BO455" s="167"/>
      <c r="BP455" s="241"/>
      <c r="BQ455" s="20"/>
      <c r="CM455" s="2">
        <v>135</v>
      </c>
      <c r="DM455" s="2">
        <v>135</v>
      </c>
      <c r="EM455" s="2">
        <v>135</v>
      </c>
      <c r="FM455" s="2">
        <v>135</v>
      </c>
    </row>
    <row r="456" spans="13:169" ht="15.75">
      <c r="M456" s="2">
        <v>136</v>
      </c>
      <c r="AM456" s="2">
        <v>136</v>
      </c>
      <c r="BM456" s="2">
        <v>136</v>
      </c>
      <c r="BN456" s="166"/>
      <c r="BO456" s="167"/>
      <c r="BP456" s="243"/>
      <c r="BQ456" s="20"/>
      <c r="CM456" s="2">
        <v>136</v>
      </c>
      <c r="DM456" s="2">
        <v>136</v>
      </c>
      <c r="EM456" s="2">
        <v>136</v>
      </c>
      <c r="FM456" s="2">
        <v>136</v>
      </c>
    </row>
    <row r="457" spans="13:169" ht="15.75">
      <c r="M457" s="2">
        <v>137</v>
      </c>
      <c r="AM457" s="2">
        <v>137</v>
      </c>
      <c r="BM457" s="2">
        <v>137</v>
      </c>
      <c r="BN457" s="166"/>
      <c r="BO457" s="167"/>
      <c r="BP457" s="241"/>
      <c r="BQ457" s="20"/>
      <c r="CM457" s="2">
        <v>137</v>
      </c>
      <c r="DM457" s="2">
        <v>137</v>
      </c>
      <c r="EM457" s="2">
        <v>137</v>
      </c>
      <c r="FM457" s="2">
        <v>137</v>
      </c>
    </row>
    <row r="458" spans="13:169" ht="15.75">
      <c r="M458" s="2">
        <v>138</v>
      </c>
      <c r="AM458" s="2">
        <v>138</v>
      </c>
      <c r="BM458" s="2">
        <v>138</v>
      </c>
      <c r="BN458" s="166"/>
      <c r="BO458" s="167"/>
      <c r="BP458" s="241"/>
      <c r="BQ458" s="20"/>
      <c r="CM458" s="2">
        <v>138</v>
      </c>
      <c r="DM458" s="2">
        <v>138</v>
      </c>
      <c r="EM458" s="2">
        <v>138</v>
      </c>
      <c r="FM458" s="2">
        <v>138</v>
      </c>
    </row>
    <row r="459" spans="13:169" ht="15.75">
      <c r="M459" s="2">
        <v>139</v>
      </c>
      <c r="AM459" s="2">
        <v>139</v>
      </c>
      <c r="BM459" s="2">
        <v>139</v>
      </c>
      <c r="BN459" s="166"/>
      <c r="BO459" s="167"/>
      <c r="BP459" s="241"/>
      <c r="BQ459" s="20"/>
      <c r="CM459" s="2">
        <v>139</v>
      </c>
      <c r="DM459" s="2">
        <v>139</v>
      </c>
      <c r="EM459" s="2">
        <v>139</v>
      </c>
      <c r="FM459" s="2">
        <v>139</v>
      </c>
    </row>
    <row r="460" spans="13:169" ht="15.75">
      <c r="M460" s="2">
        <v>140</v>
      </c>
      <c r="AM460" s="2">
        <v>140</v>
      </c>
      <c r="BM460" s="2">
        <v>140</v>
      </c>
      <c r="BN460" s="166"/>
      <c r="BO460" s="167"/>
      <c r="BP460" s="241"/>
      <c r="BQ460" s="20"/>
      <c r="CM460" s="2">
        <v>140</v>
      </c>
      <c r="DM460" s="2">
        <v>140</v>
      </c>
      <c r="EM460" s="2">
        <v>140</v>
      </c>
      <c r="FM460" s="2">
        <v>140</v>
      </c>
    </row>
    <row r="461" spans="13:169" ht="15.75">
      <c r="M461" s="2">
        <v>141</v>
      </c>
      <c r="AM461" s="2">
        <v>141</v>
      </c>
      <c r="BM461" s="2">
        <v>141</v>
      </c>
      <c r="BN461" s="166"/>
      <c r="BO461" s="167"/>
      <c r="BP461" s="241"/>
      <c r="BQ461" s="20"/>
      <c r="CM461" s="2">
        <v>141</v>
      </c>
      <c r="DM461" s="2">
        <v>141</v>
      </c>
      <c r="EM461" s="2">
        <v>141</v>
      </c>
      <c r="FM461" s="2">
        <v>141</v>
      </c>
    </row>
    <row r="462" spans="13:169" ht="15.75">
      <c r="M462" s="2">
        <v>142</v>
      </c>
      <c r="AM462" s="2">
        <v>142</v>
      </c>
      <c r="BM462" s="2">
        <v>142</v>
      </c>
      <c r="BN462" s="166"/>
      <c r="BO462" s="167"/>
      <c r="BP462" s="241"/>
      <c r="BQ462" s="20"/>
      <c r="CM462" s="2">
        <v>142</v>
      </c>
      <c r="DM462" s="2">
        <v>142</v>
      </c>
      <c r="EM462" s="2">
        <v>142</v>
      </c>
      <c r="FM462" s="2">
        <v>142</v>
      </c>
    </row>
    <row r="463" spans="13:169" ht="15.75">
      <c r="M463" s="2">
        <v>143</v>
      </c>
      <c r="AM463" s="2">
        <v>143</v>
      </c>
      <c r="BM463" s="2">
        <v>143</v>
      </c>
      <c r="BN463" s="166"/>
      <c r="BO463" s="167"/>
      <c r="BP463" s="241"/>
      <c r="BQ463" s="20"/>
      <c r="CM463" s="2">
        <v>143</v>
      </c>
      <c r="DM463" s="2">
        <v>143</v>
      </c>
      <c r="EM463" s="2">
        <v>143</v>
      </c>
      <c r="FM463" s="2">
        <v>143</v>
      </c>
    </row>
    <row r="464" spans="13:169" ht="16.5" thickBot="1">
      <c r="M464" s="1">
        <v>144</v>
      </c>
      <c r="AM464" s="1">
        <v>144</v>
      </c>
      <c r="BM464" s="1">
        <v>144</v>
      </c>
      <c r="BN464" s="166"/>
      <c r="BO464" s="167"/>
      <c r="BP464" s="241"/>
      <c r="BQ464" s="20"/>
      <c r="CM464" s="1">
        <v>144</v>
      </c>
      <c r="DM464" s="1">
        <v>144</v>
      </c>
      <c r="EM464" s="1">
        <v>144</v>
      </c>
      <c r="FM464" s="1">
        <v>144</v>
      </c>
    </row>
    <row r="465" spans="13:169" ht="15.75">
      <c r="M465" s="3">
        <v>145</v>
      </c>
      <c r="AM465" s="3">
        <v>145</v>
      </c>
      <c r="BM465" s="3">
        <v>145</v>
      </c>
      <c r="BN465" s="166"/>
      <c r="BO465" s="167"/>
      <c r="BP465" s="241"/>
      <c r="BQ465" s="20"/>
      <c r="CM465" s="3">
        <v>145</v>
      </c>
      <c r="DM465" s="3">
        <v>145</v>
      </c>
      <c r="EM465" s="3">
        <v>145</v>
      </c>
      <c r="FM465" s="3">
        <v>145</v>
      </c>
    </row>
    <row r="466" spans="13:169" ht="15.75">
      <c r="M466" s="2">
        <v>146</v>
      </c>
      <c r="AM466" s="2">
        <v>146</v>
      </c>
      <c r="BM466" s="2">
        <v>146</v>
      </c>
      <c r="BN466" s="166"/>
      <c r="BO466" s="167"/>
      <c r="BP466" s="241"/>
      <c r="BQ466" s="20"/>
      <c r="CM466" s="2">
        <v>146</v>
      </c>
      <c r="DM466" s="2">
        <v>146</v>
      </c>
      <c r="EM466" s="2">
        <v>146</v>
      </c>
      <c r="FM466" s="2">
        <v>146</v>
      </c>
    </row>
    <row r="467" spans="13:169" ht="15.75">
      <c r="M467" s="2">
        <v>147</v>
      </c>
      <c r="AM467" s="2">
        <v>147</v>
      </c>
      <c r="BM467" s="2">
        <v>147</v>
      </c>
      <c r="BN467" s="166"/>
      <c r="BO467" s="167"/>
      <c r="BP467" s="241"/>
      <c r="BQ467" s="20"/>
      <c r="CM467" s="2">
        <v>147</v>
      </c>
      <c r="DM467" s="2">
        <v>147</v>
      </c>
      <c r="EM467" s="2">
        <v>147</v>
      </c>
      <c r="FM467" s="2">
        <v>147</v>
      </c>
    </row>
    <row r="468" spans="13:169" ht="15.75">
      <c r="M468" s="2">
        <v>148</v>
      </c>
      <c r="AM468" s="2">
        <v>148</v>
      </c>
      <c r="BM468" s="2">
        <v>148</v>
      </c>
      <c r="BN468" s="166"/>
      <c r="BO468" s="167"/>
      <c r="BP468" s="241"/>
      <c r="BQ468" s="20"/>
      <c r="CM468" s="2">
        <v>148</v>
      </c>
      <c r="DM468" s="2">
        <v>148</v>
      </c>
      <c r="EM468" s="2">
        <v>148</v>
      </c>
      <c r="FM468" s="2">
        <v>148</v>
      </c>
    </row>
    <row r="469" spans="13:169" ht="15.75">
      <c r="M469" s="2">
        <v>149</v>
      </c>
      <c r="AM469" s="2">
        <v>149</v>
      </c>
      <c r="BM469" s="2">
        <v>149</v>
      </c>
      <c r="BN469" s="166"/>
      <c r="BO469" s="167"/>
      <c r="BP469" s="241"/>
      <c r="BQ469" s="20"/>
      <c r="CM469" s="2">
        <v>149</v>
      </c>
      <c r="DM469" s="2">
        <v>149</v>
      </c>
      <c r="EM469" s="2">
        <v>149</v>
      </c>
      <c r="FM469" s="2">
        <v>149</v>
      </c>
    </row>
    <row r="470" spans="13:169" ht="15.75">
      <c r="M470" s="2">
        <v>150</v>
      </c>
      <c r="AM470" s="2">
        <v>150</v>
      </c>
      <c r="BM470" s="2">
        <v>150</v>
      </c>
      <c r="BN470" s="166"/>
      <c r="BO470" s="167"/>
      <c r="BP470" s="241"/>
      <c r="BQ470" s="20"/>
      <c r="CM470" s="2">
        <v>150</v>
      </c>
      <c r="DM470" s="2">
        <v>150</v>
      </c>
      <c r="EM470" s="2">
        <v>150</v>
      </c>
      <c r="FM470" s="2">
        <v>150</v>
      </c>
    </row>
    <row r="471" spans="13:169" ht="15.75">
      <c r="M471" s="2">
        <v>151</v>
      </c>
      <c r="AM471" s="2">
        <v>151</v>
      </c>
      <c r="BM471" s="2">
        <v>151</v>
      </c>
      <c r="BN471" s="166"/>
      <c r="BO471" s="167"/>
      <c r="BP471" s="241"/>
      <c r="BQ471" s="20"/>
      <c r="CM471" s="2">
        <v>151</v>
      </c>
      <c r="DM471" s="2">
        <v>151</v>
      </c>
      <c r="EM471" s="2">
        <v>151</v>
      </c>
      <c r="FM471" s="2">
        <v>151</v>
      </c>
    </row>
    <row r="472" spans="13:169" ht="15.75">
      <c r="M472" s="2">
        <v>152</v>
      </c>
      <c r="AM472" s="2">
        <v>152</v>
      </c>
      <c r="BM472" s="2">
        <v>152</v>
      </c>
      <c r="BN472" s="166"/>
      <c r="BO472" s="167"/>
      <c r="BP472" s="241"/>
      <c r="BQ472" s="20"/>
      <c r="CM472" s="2">
        <v>152</v>
      </c>
      <c r="DM472" s="2">
        <v>152</v>
      </c>
      <c r="EM472" s="2">
        <v>152</v>
      </c>
      <c r="FM472" s="2">
        <v>152</v>
      </c>
    </row>
    <row r="473" spans="13:169" ht="15.75">
      <c r="M473" s="2">
        <v>153</v>
      </c>
      <c r="AM473" s="2">
        <v>153</v>
      </c>
      <c r="BM473" s="2">
        <v>153</v>
      </c>
      <c r="BN473" s="166"/>
      <c r="BO473" s="167"/>
      <c r="BP473" s="241"/>
      <c r="BQ473" s="20"/>
      <c r="CM473" s="2">
        <v>153</v>
      </c>
      <c r="DM473" s="2">
        <v>153</v>
      </c>
      <c r="EM473" s="2">
        <v>153</v>
      </c>
      <c r="FM473" s="2">
        <v>153</v>
      </c>
    </row>
    <row r="474" spans="13:169" ht="15.75">
      <c r="M474" s="2">
        <v>154</v>
      </c>
      <c r="AM474" s="2">
        <v>154</v>
      </c>
      <c r="BM474" s="2">
        <v>154</v>
      </c>
      <c r="BN474" s="166"/>
      <c r="BO474" s="167"/>
      <c r="BP474" s="241"/>
      <c r="BQ474" s="20"/>
      <c r="CM474" s="2">
        <v>154</v>
      </c>
      <c r="DM474" s="2">
        <v>154</v>
      </c>
      <c r="EM474" s="2">
        <v>154</v>
      </c>
      <c r="FM474" s="2">
        <v>154</v>
      </c>
    </row>
    <row r="475" spans="13:169" ht="15.75">
      <c r="M475" s="2">
        <v>155</v>
      </c>
      <c r="AM475" s="2">
        <v>155</v>
      </c>
      <c r="BM475" s="2">
        <v>155</v>
      </c>
      <c r="BN475" s="166"/>
      <c r="BO475" s="167"/>
      <c r="BP475" s="241"/>
      <c r="BQ475" s="20"/>
      <c r="CM475" s="2">
        <v>155</v>
      </c>
      <c r="DM475" s="2">
        <v>155</v>
      </c>
      <c r="EM475" s="2">
        <v>155</v>
      </c>
      <c r="FM475" s="2">
        <v>155</v>
      </c>
    </row>
    <row r="476" spans="13:169" ht="16.5" thickBot="1">
      <c r="M476" s="1">
        <v>156</v>
      </c>
      <c r="AM476" s="1">
        <v>156</v>
      </c>
      <c r="BM476" s="1">
        <v>156</v>
      </c>
      <c r="BN476" s="166"/>
      <c r="BO476" s="167"/>
      <c r="BP476" s="241"/>
      <c r="BQ476" s="20"/>
      <c r="CM476" s="1">
        <v>156</v>
      </c>
      <c r="DM476" s="1">
        <v>156</v>
      </c>
      <c r="EM476" s="1">
        <v>156</v>
      </c>
      <c r="FM476" s="1">
        <v>156</v>
      </c>
    </row>
    <row r="477" spans="13:169" ht="15.75">
      <c r="M477" s="3">
        <v>157</v>
      </c>
      <c r="AM477" s="3">
        <v>157</v>
      </c>
      <c r="BM477" s="3">
        <v>157</v>
      </c>
      <c r="BN477" s="166"/>
      <c r="BO477" s="167"/>
      <c r="BP477" s="243"/>
      <c r="BQ477" s="20"/>
      <c r="CM477" s="3">
        <v>157</v>
      </c>
      <c r="DM477" s="3">
        <v>157</v>
      </c>
      <c r="EM477" s="3">
        <v>157</v>
      </c>
      <c r="FM477" s="3">
        <v>157</v>
      </c>
    </row>
    <row r="478" spans="13:169" ht="15.75">
      <c r="M478" s="2">
        <v>158</v>
      </c>
      <c r="AM478" s="2">
        <v>158</v>
      </c>
      <c r="BM478" s="2">
        <v>158</v>
      </c>
      <c r="BN478" s="166"/>
      <c r="BO478" s="167"/>
      <c r="BP478" s="241"/>
      <c r="BQ478" s="20"/>
      <c r="CM478" s="2">
        <v>158</v>
      </c>
      <c r="DM478" s="2">
        <v>158</v>
      </c>
      <c r="EM478" s="2">
        <v>158</v>
      </c>
      <c r="FM478" s="2">
        <v>158</v>
      </c>
    </row>
    <row r="479" spans="13:169" ht="15.75">
      <c r="M479" s="2">
        <v>159</v>
      </c>
      <c r="AM479" s="2">
        <v>159</v>
      </c>
      <c r="BM479" s="2">
        <v>159</v>
      </c>
      <c r="BN479" s="166"/>
      <c r="BO479" s="167"/>
      <c r="BP479" s="241"/>
      <c r="BQ479" s="20"/>
      <c r="CM479" s="2">
        <v>159</v>
      </c>
      <c r="DM479" s="2">
        <v>159</v>
      </c>
      <c r="EM479" s="2">
        <v>159</v>
      </c>
      <c r="FM479" s="2">
        <v>159</v>
      </c>
    </row>
    <row r="480" spans="13:169" ht="15.75">
      <c r="M480" s="2">
        <v>160</v>
      </c>
      <c r="AM480" s="2">
        <v>160</v>
      </c>
      <c r="BM480" s="2">
        <v>160</v>
      </c>
      <c r="BN480" s="166"/>
      <c r="BO480" s="167"/>
      <c r="BP480" s="241"/>
      <c r="BQ480" s="20"/>
      <c r="CM480" s="2">
        <v>160</v>
      </c>
      <c r="DM480" s="2">
        <v>160</v>
      </c>
      <c r="EM480" s="2">
        <v>160</v>
      </c>
      <c r="FM480" s="2">
        <v>160</v>
      </c>
    </row>
    <row r="481" spans="13:169" ht="15.75">
      <c r="M481" s="2">
        <v>161</v>
      </c>
      <c r="AM481" s="2">
        <v>161</v>
      </c>
      <c r="BM481" s="2">
        <v>161</v>
      </c>
      <c r="BN481" s="166"/>
      <c r="BO481" s="167"/>
      <c r="BP481" s="241"/>
      <c r="BQ481" s="20"/>
      <c r="CM481" s="2">
        <v>161</v>
      </c>
      <c r="DM481" s="2">
        <v>161</v>
      </c>
      <c r="EM481" s="2">
        <v>161</v>
      </c>
      <c r="FM481" s="2">
        <v>161</v>
      </c>
    </row>
    <row r="482" spans="13:169" ht="15.75">
      <c r="M482" s="2">
        <v>162</v>
      </c>
      <c r="AM482" s="2">
        <v>162</v>
      </c>
      <c r="BM482" s="2">
        <v>162</v>
      </c>
      <c r="BN482" s="166"/>
      <c r="BO482" s="167"/>
      <c r="BP482" s="241"/>
      <c r="BQ482" s="20"/>
      <c r="CM482" s="2">
        <v>162</v>
      </c>
      <c r="DM482" s="2">
        <v>162</v>
      </c>
      <c r="EM482" s="2">
        <v>162</v>
      </c>
      <c r="FM482" s="2">
        <v>162</v>
      </c>
    </row>
    <row r="483" spans="13:169" ht="15.75">
      <c r="M483" s="2">
        <v>163</v>
      </c>
      <c r="AM483" s="2">
        <v>163</v>
      </c>
      <c r="BM483" s="2">
        <v>163</v>
      </c>
      <c r="BN483" s="166"/>
      <c r="BO483" s="167"/>
      <c r="BP483" s="241"/>
      <c r="BQ483" s="20"/>
      <c r="CM483" s="2">
        <v>163</v>
      </c>
      <c r="DM483" s="2">
        <v>163</v>
      </c>
      <c r="EM483" s="2">
        <v>163</v>
      </c>
      <c r="FM483" s="2">
        <v>163</v>
      </c>
    </row>
    <row r="484" spans="13:169" ht="15.75">
      <c r="M484" s="2">
        <v>164</v>
      </c>
      <c r="AM484" s="2">
        <v>164</v>
      </c>
      <c r="BM484" s="2">
        <v>164</v>
      </c>
      <c r="BN484" s="166"/>
      <c r="BO484" s="167"/>
      <c r="BP484" s="241"/>
      <c r="BQ484" s="20"/>
      <c r="CM484" s="2">
        <v>164</v>
      </c>
      <c r="DM484" s="2">
        <v>164</v>
      </c>
      <c r="EM484" s="2">
        <v>164</v>
      </c>
      <c r="FM484" s="2">
        <v>164</v>
      </c>
    </row>
    <row r="485" spans="13:169" ht="15.75">
      <c r="M485" s="2">
        <v>165</v>
      </c>
      <c r="AM485" s="2">
        <v>165</v>
      </c>
      <c r="BM485" s="2">
        <v>165</v>
      </c>
      <c r="BN485" s="166"/>
      <c r="BO485" s="167"/>
      <c r="BP485" s="241"/>
      <c r="BQ485" s="20"/>
      <c r="CM485" s="2">
        <v>165</v>
      </c>
      <c r="DM485" s="2">
        <v>165</v>
      </c>
      <c r="EM485" s="2">
        <v>165</v>
      </c>
      <c r="FM485" s="2">
        <v>165</v>
      </c>
    </row>
    <row r="486" spans="13:169" ht="15.75">
      <c r="M486" s="2">
        <v>166</v>
      </c>
      <c r="AM486" s="2">
        <v>166</v>
      </c>
      <c r="BM486" s="2">
        <v>166</v>
      </c>
      <c r="BN486" s="166"/>
      <c r="BO486" s="167"/>
      <c r="BP486" s="241"/>
      <c r="BQ486" s="20"/>
      <c r="CM486" s="2">
        <v>166</v>
      </c>
      <c r="DM486" s="2">
        <v>166</v>
      </c>
      <c r="EM486" s="2">
        <v>166</v>
      </c>
      <c r="FM486" s="2">
        <v>166</v>
      </c>
    </row>
    <row r="487" spans="13:169" ht="15.75">
      <c r="M487" s="2">
        <v>167</v>
      </c>
      <c r="AM487" s="2">
        <v>167</v>
      </c>
      <c r="BM487" s="2">
        <v>167</v>
      </c>
      <c r="BN487" s="166"/>
      <c r="BO487" s="167"/>
      <c r="BP487" s="241"/>
      <c r="BQ487" s="20"/>
      <c r="CM487" s="2">
        <v>167</v>
      </c>
      <c r="DM487" s="2">
        <v>167</v>
      </c>
      <c r="EM487" s="2">
        <v>167</v>
      </c>
      <c r="FM487" s="2">
        <v>167</v>
      </c>
    </row>
    <row r="488" spans="13:169" ht="16.5" thickBot="1">
      <c r="M488" s="1">
        <v>168</v>
      </c>
      <c r="AM488" s="1">
        <v>168</v>
      </c>
      <c r="BM488" s="1">
        <v>168</v>
      </c>
      <c r="BN488" s="166"/>
      <c r="BO488" s="167"/>
      <c r="BP488" s="241"/>
      <c r="BQ488" s="20"/>
      <c r="CM488" s="1">
        <v>168</v>
      </c>
      <c r="DM488" s="1">
        <v>168</v>
      </c>
      <c r="EM488" s="1">
        <v>168</v>
      </c>
      <c r="FM488" s="1">
        <v>168</v>
      </c>
    </row>
    <row r="489" spans="13:169" ht="15.75">
      <c r="M489" s="3">
        <v>169</v>
      </c>
      <c r="AM489" s="3">
        <v>169</v>
      </c>
      <c r="BM489" s="3">
        <v>169</v>
      </c>
      <c r="BN489" s="166"/>
      <c r="BO489" s="167"/>
      <c r="BP489" s="241"/>
      <c r="BQ489" s="20"/>
      <c r="CM489" s="3">
        <v>169</v>
      </c>
      <c r="DM489" s="3">
        <v>169</v>
      </c>
      <c r="EM489" s="3">
        <v>169</v>
      </c>
      <c r="FM489" s="3">
        <v>169</v>
      </c>
    </row>
    <row r="490" spans="13:169" ht="15.75">
      <c r="M490" s="2">
        <v>170</v>
      </c>
      <c r="AM490" s="2">
        <v>170</v>
      </c>
      <c r="BM490" s="2">
        <v>170</v>
      </c>
      <c r="BN490" s="166"/>
      <c r="BO490" s="167"/>
      <c r="BP490" s="241"/>
      <c r="BQ490" s="20"/>
      <c r="CM490" s="2">
        <v>170</v>
      </c>
      <c r="DM490" s="2">
        <v>170</v>
      </c>
      <c r="EM490" s="2">
        <v>170</v>
      </c>
      <c r="FM490" s="2">
        <v>170</v>
      </c>
    </row>
    <row r="491" spans="13:169" ht="15.75">
      <c r="M491" s="2">
        <v>171</v>
      </c>
      <c r="AM491" s="2">
        <v>171</v>
      </c>
      <c r="BM491" s="2">
        <v>171</v>
      </c>
      <c r="BN491" s="166"/>
      <c r="BO491" s="167"/>
      <c r="BP491" s="241"/>
      <c r="BQ491" s="20"/>
      <c r="CM491" s="2">
        <v>171</v>
      </c>
      <c r="DM491" s="2">
        <v>171</v>
      </c>
      <c r="EM491" s="2">
        <v>171</v>
      </c>
      <c r="FM491" s="2">
        <v>171</v>
      </c>
    </row>
    <row r="492" spans="13:169" ht="15.75">
      <c r="M492" s="2">
        <v>172</v>
      </c>
      <c r="AM492" s="2">
        <v>172</v>
      </c>
      <c r="BM492" s="2">
        <v>172</v>
      </c>
      <c r="BN492" s="166"/>
      <c r="BO492" s="167"/>
      <c r="BP492" s="241"/>
      <c r="BQ492" s="20"/>
      <c r="CM492" s="2">
        <v>172</v>
      </c>
      <c r="DM492" s="2">
        <v>172</v>
      </c>
      <c r="EM492" s="2">
        <v>172</v>
      </c>
      <c r="FM492" s="2">
        <v>172</v>
      </c>
    </row>
    <row r="493" spans="13:169" ht="15.75">
      <c r="M493" s="2">
        <v>173</v>
      </c>
      <c r="AM493" s="2">
        <v>173</v>
      </c>
      <c r="BM493" s="2">
        <v>173</v>
      </c>
      <c r="BN493" s="166"/>
      <c r="BO493" s="167"/>
      <c r="BP493" s="241"/>
      <c r="BQ493" s="20"/>
      <c r="CM493" s="2">
        <v>173</v>
      </c>
      <c r="DM493" s="2">
        <v>173</v>
      </c>
      <c r="EM493" s="2">
        <v>173</v>
      </c>
      <c r="FM493" s="2">
        <v>173</v>
      </c>
    </row>
    <row r="494" spans="13:169" ht="15.75">
      <c r="M494" s="2">
        <v>174</v>
      </c>
      <c r="AM494" s="2">
        <v>174</v>
      </c>
      <c r="BM494" s="2">
        <v>174</v>
      </c>
      <c r="BN494" s="166"/>
      <c r="BO494" s="167"/>
      <c r="BP494" s="241"/>
      <c r="BQ494" s="20"/>
      <c r="CM494" s="2">
        <v>174</v>
      </c>
      <c r="DM494" s="2">
        <v>174</v>
      </c>
      <c r="EM494" s="2">
        <v>174</v>
      </c>
      <c r="FM494" s="2">
        <v>174</v>
      </c>
    </row>
    <row r="495" spans="13:169" ht="15.75">
      <c r="M495" s="2">
        <v>175</v>
      </c>
      <c r="AM495" s="2">
        <v>175</v>
      </c>
      <c r="BM495" s="2">
        <v>175</v>
      </c>
      <c r="BN495" s="166"/>
      <c r="BO495" s="167"/>
      <c r="BP495" s="241"/>
      <c r="BQ495" s="20"/>
      <c r="CM495" s="2">
        <v>175</v>
      </c>
      <c r="DM495" s="2">
        <v>175</v>
      </c>
      <c r="EM495" s="2">
        <v>175</v>
      </c>
      <c r="FM495" s="2">
        <v>175</v>
      </c>
    </row>
    <row r="496" spans="13:169" ht="15.75">
      <c r="M496" s="2">
        <v>176</v>
      </c>
      <c r="AM496" s="2">
        <v>176</v>
      </c>
      <c r="BM496" s="2">
        <v>176</v>
      </c>
      <c r="BN496" s="166"/>
      <c r="BO496" s="167"/>
      <c r="BP496" s="241"/>
      <c r="BQ496" s="20"/>
      <c r="CM496" s="2">
        <v>176</v>
      </c>
      <c r="DM496" s="2">
        <v>176</v>
      </c>
      <c r="EM496" s="2">
        <v>176</v>
      </c>
      <c r="FM496" s="2">
        <v>176</v>
      </c>
    </row>
    <row r="497" spans="13:169" ht="15.75">
      <c r="M497" s="2">
        <v>177</v>
      </c>
      <c r="AM497" s="2">
        <v>177</v>
      </c>
      <c r="BM497" s="2">
        <v>177</v>
      </c>
      <c r="BN497" s="166"/>
      <c r="BO497" s="167"/>
      <c r="BP497" s="241"/>
      <c r="BQ497" s="20"/>
      <c r="CM497" s="2">
        <v>177</v>
      </c>
      <c r="DM497" s="2">
        <v>177</v>
      </c>
      <c r="EM497" s="2">
        <v>177</v>
      </c>
      <c r="FM497" s="2">
        <v>177</v>
      </c>
    </row>
    <row r="498" spans="13:169" ht="15.75">
      <c r="M498" s="2">
        <v>178</v>
      </c>
      <c r="AM498" s="2">
        <v>178</v>
      </c>
      <c r="BM498" s="2">
        <v>178</v>
      </c>
      <c r="BN498" s="166"/>
      <c r="BO498" s="167"/>
      <c r="BP498" s="241"/>
      <c r="BQ498" s="20"/>
      <c r="CM498" s="2">
        <v>178</v>
      </c>
      <c r="DM498" s="2">
        <v>178</v>
      </c>
      <c r="EM498" s="2">
        <v>178</v>
      </c>
      <c r="FM498" s="2">
        <v>178</v>
      </c>
    </row>
    <row r="499" spans="13:169" ht="15.75">
      <c r="M499" s="2">
        <v>179</v>
      </c>
      <c r="AM499" s="2">
        <v>179</v>
      </c>
      <c r="BM499" s="2">
        <v>179</v>
      </c>
      <c r="BN499" s="166"/>
      <c r="BO499" s="167"/>
      <c r="BP499" s="241"/>
      <c r="BQ499" s="20"/>
      <c r="CM499" s="2">
        <v>179</v>
      </c>
      <c r="DM499" s="2">
        <v>179</v>
      </c>
      <c r="EM499" s="2">
        <v>179</v>
      </c>
      <c r="FM499" s="2">
        <v>179</v>
      </c>
    </row>
    <row r="500" spans="13:169" ht="16.5" thickBot="1">
      <c r="M500" s="1">
        <v>180</v>
      </c>
      <c r="AM500" s="1">
        <v>180</v>
      </c>
      <c r="BM500" s="1">
        <v>180</v>
      </c>
      <c r="BN500" s="166"/>
      <c r="BO500" s="167"/>
      <c r="BP500" s="241"/>
      <c r="BQ500" s="20"/>
      <c r="CM500" s="1">
        <v>180</v>
      </c>
      <c r="DM500" s="1">
        <v>180</v>
      </c>
      <c r="EM500" s="1">
        <v>180</v>
      </c>
      <c r="FM500" s="1">
        <v>180</v>
      </c>
    </row>
    <row r="501" spans="13:169" ht="15.75">
      <c r="M501" s="3">
        <v>181</v>
      </c>
      <c r="AM501" s="3">
        <v>181</v>
      </c>
      <c r="BM501" s="3">
        <v>181</v>
      </c>
      <c r="BN501" s="166"/>
      <c r="BO501" s="167"/>
      <c r="BP501" s="241"/>
      <c r="BQ501" s="20"/>
      <c r="CM501" s="3">
        <v>181</v>
      </c>
      <c r="DM501" s="3">
        <v>181</v>
      </c>
      <c r="EM501" s="3">
        <v>181</v>
      </c>
      <c r="FM501" s="3">
        <v>181</v>
      </c>
    </row>
    <row r="502" spans="13:169" ht="15.75">
      <c r="M502" s="2">
        <v>182</v>
      </c>
      <c r="AM502" s="2">
        <v>182</v>
      </c>
      <c r="BM502" s="2">
        <v>182</v>
      </c>
      <c r="BN502" s="166"/>
      <c r="BO502" s="167"/>
      <c r="BP502" s="241"/>
      <c r="BQ502" s="20"/>
      <c r="CM502" s="2">
        <v>182</v>
      </c>
      <c r="DM502" s="2">
        <v>182</v>
      </c>
      <c r="EM502" s="2">
        <v>182</v>
      </c>
      <c r="FM502" s="2">
        <v>182</v>
      </c>
    </row>
    <row r="503" spans="13:169" ht="15.75">
      <c r="M503" s="2">
        <v>183</v>
      </c>
      <c r="AM503" s="2">
        <v>183</v>
      </c>
      <c r="BM503" s="2">
        <v>183</v>
      </c>
      <c r="BN503" s="166"/>
      <c r="BO503" s="167"/>
      <c r="BP503" s="241"/>
      <c r="BQ503" s="20"/>
      <c r="CM503" s="2">
        <v>183</v>
      </c>
      <c r="DM503" s="2">
        <v>183</v>
      </c>
      <c r="EM503" s="2">
        <v>183</v>
      </c>
      <c r="FM503" s="2">
        <v>183</v>
      </c>
    </row>
    <row r="504" spans="13:169" ht="15.75">
      <c r="M504" s="2">
        <v>184</v>
      </c>
      <c r="AM504" s="2">
        <v>184</v>
      </c>
      <c r="BM504" s="2">
        <v>184</v>
      </c>
      <c r="BN504" s="166"/>
      <c r="BO504" s="167"/>
      <c r="BP504" s="241"/>
      <c r="BQ504" s="20"/>
      <c r="CM504" s="2">
        <v>184</v>
      </c>
      <c r="DM504" s="2">
        <v>184</v>
      </c>
      <c r="EM504" s="2">
        <v>184</v>
      </c>
      <c r="FM504" s="2">
        <v>184</v>
      </c>
    </row>
    <row r="505" spans="13:169" ht="15.75">
      <c r="M505" s="2">
        <v>185</v>
      </c>
      <c r="AM505" s="2">
        <v>185</v>
      </c>
      <c r="BM505" s="2">
        <v>185</v>
      </c>
      <c r="BN505" s="166"/>
      <c r="BO505" s="167"/>
      <c r="BP505" s="241"/>
      <c r="BQ505" s="20"/>
      <c r="CM505" s="2">
        <v>185</v>
      </c>
      <c r="DM505" s="2">
        <v>185</v>
      </c>
      <c r="EM505" s="2">
        <v>185</v>
      </c>
      <c r="FM505" s="2">
        <v>185</v>
      </c>
    </row>
    <row r="506" spans="13:169" ht="15.75">
      <c r="M506" s="2">
        <v>186</v>
      </c>
      <c r="AM506" s="2">
        <v>186</v>
      </c>
      <c r="BM506" s="2">
        <v>186</v>
      </c>
      <c r="BN506" s="166"/>
      <c r="BO506" s="167"/>
      <c r="BP506" s="241"/>
      <c r="BQ506" s="20"/>
      <c r="CM506" s="2">
        <v>186</v>
      </c>
      <c r="DM506" s="2">
        <v>186</v>
      </c>
      <c r="EM506" s="2">
        <v>186</v>
      </c>
      <c r="FM506" s="2">
        <v>186</v>
      </c>
    </row>
    <row r="507" spans="13:169" ht="15.75">
      <c r="M507" s="2">
        <v>187</v>
      </c>
      <c r="AM507" s="2">
        <v>187</v>
      </c>
      <c r="BM507" s="2">
        <v>187</v>
      </c>
      <c r="BN507" s="166"/>
      <c r="BO507" s="167"/>
      <c r="BP507" s="241"/>
      <c r="BQ507" s="20"/>
      <c r="CM507" s="2">
        <v>187</v>
      </c>
      <c r="DM507" s="2">
        <v>187</v>
      </c>
      <c r="EM507" s="2">
        <v>187</v>
      </c>
      <c r="FM507" s="2">
        <v>187</v>
      </c>
    </row>
    <row r="508" spans="13:169" ht="15.75">
      <c r="M508" s="2">
        <v>188</v>
      </c>
      <c r="AM508" s="2">
        <v>188</v>
      </c>
      <c r="BM508" s="2">
        <v>188</v>
      </c>
      <c r="BN508" s="166"/>
      <c r="BO508" s="167"/>
      <c r="BP508" s="241"/>
      <c r="BQ508" s="20"/>
      <c r="CM508" s="2">
        <v>188</v>
      </c>
      <c r="DM508" s="2">
        <v>188</v>
      </c>
      <c r="EM508" s="2">
        <v>188</v>
      </c>
      <c r="FM508" s="2">
        <v>188</v>
      </c>
    </row>
    <row r="509" spans="13:169" ht="15.75">
      <c r="M509" s="2">
        <v>189</v>
      </c>
      <c r="AM509" s="2">
        <v>189</v>
      </c>
      <c r="BM509" s="2">
        <v>189</v>
      </c>
      <c r="BN509" s="166"/>
      <c r="BO509" s="167"/>
      <c r="BP509" s="241"/>
      <c r="BQ509" s="20"/>
      <c r="CM509" s="2">
        <v>189</v>
      </c>
      <c r="DM509" s="2">
        <v>189</v>
      </c>
      <c r="EM509" s="2">
        <v>189</v>
      </c>
      <c r="FM509" s="2">
        <v>189</v>
      </c>
    </row>
    <row r="510" spans="13:169" ht="15.75">
      <c r="M510" s="2">
        <v>190</v>
      </c>
      <c r="AM510" s="2">
        <v>190</v>
      </c>
      <c r="BM510" s="2">
        <v>190</v>
      </c>
      <c r="BN510" s="166"/>
      <c r="BO510" s="167"/>
      <c r="BP510" s="241"/>
      <c r="BQ510" s="20"/>
      <c r="CM510" s="2">
        <v>190</v>
      </c>
      <c r="DM510" s="2">
        <v>190</v>
      </c>
      <c r="EM510" s="2">
        <v>190</v>
      </c>
      <c r="FM510" s="2">
        <v>190</v>
      </c>
    </row>
    <row r="511" spans="13:169" ht="15.75">
      <c r="M511" s="2">
        <v>191</v>
      </c>
      <c r="AM511" s="2">
        <v>191</v>
      </c>
      <c r="BM511" s="2">
        <v>191</v>
      </c>
      <c r="BN511" s="166"/>
      <c r="BO511" s="167"/>
      <c r="BP511" s="241"/>
      <c r="BQ511" s="20"/>
      <c r="CM511" s="2">
        <v>191</v>
      </c>
      <c r="DM511" s="2">
        <v>191</v>
      </c>
      <c r="EM511" s="2">
        <v>191</v>
      </c>
      <c r="FM511" s="2">
        <v>191</v>
      </c>
    </row>
    <row r="512" spans="13:169" ht="16.5" thickBot="1">
      <c r="M512" s="1">
        <v>192</v>
      </c>
      <c r="AM512" s="1">
        <v>192</v>
      </c>
      <c r="BM512" s="1">
        <v>192</v>
      </c>
      <c r="BN512" s="166"/>
      <c r="BO512" s="167"/>
      <c r="BP512" s="241"/>
      <c r="BQ512" s="20"/>
      <c r="CM512" s="1">
        <v>192</v>
      </c>
      <c r="DM512" s="1">
        <v>192</v>
      </c>
      <c r="EM512" s="1">
        <v>192</v>
      </c>
      <c r="FM512" s="1">
        <v>192</v>
      </c>
    </row>
    <row r="513" spans="13:169" ht="15.75">
      <c r="M513" s="3">
        <v>193</v>
      </c>
      <c r="AM513" s="3">
        <v>193</v>
      </c>
      <c r="BM513" s="3">
        <v>193</v>
      </c>
      <c r="BN513" s="166"/>
      <c r="BO513" s="167"/>
      <c r="BP513" s="241"/>
      <c r="BQ513" s="20"/>
      <c r="CM513" s="3">
        <v>193</v>
      </c>
      <c r="DM513" s="3">
        <v>193</v>
      </c>
      <c r="EM513" s="3">
        <v>193</v>
      </c>
      <c r="FM513" s="3">
        <v>193</v>
      </c>
    </row>
    <row r="514" spans="13:169" ht="15.75">
      <c r="M514" s="2">
        <v>194</v>
      </c>
      <c r="AM514" s="2">
        <v>194</v>
      </c>
      <c r="BM514" s="2">
        <v>194</v>
      </c>
      <c r="BN514" s="166"/>
      <c r="BO514" s="167"/>
      <c r="BP514" s="241"/>
      <c r="BQ514" s="20"/>
      <c r="CM514" s="2">
        <v>194</v>
      </c>
      <c r="DM514" s="2">
        <v>194</v>
      </c>
      <c r="EM514" s="2">
        <v>194</v>
      </c>
      <c r="FM514" s="2">
        <v>194</v>
      </c>
    </row>
    <row r="515" spans="13:169" ht="15.75">
      <c r="M515" s="2">
        <v>195</v>
      </c>
      <c r="AM515" s="2">
        <v>195</v>
      </c>
      <c r="BM515" s="2">
        <v>195</v>
      </c>
      <c r="BN515" s="166"/>
      <c r="BO515" s="167"/>
      <c r="BP515" s="241"/>
      <c r="BQ515" s="20"/>
      <c r="CM515" s="2">
        <v>195</v>
      </c>
      <c r="DM515" s="2">
        <v>195</v>
      </c>
      <c r="EM515" s="2">
        <v>195</v>
      </c>
      <c r="FM515" s="2">
        <v>195</v>
      </c>
    </row>
    <row r="516" spans="13:169" ht="15.75">
      <c r="M516" s="2">
        <v>196</v>
      </c>
      <c r="AM516" s="2">
        <v>196</v>
      </c>
      <c r="BM516" s="2">
        <v>196</v>
      </c>
      <c r="BN516" s="166"/>
      <c r="BO516" s="167"/>
      <c r="BP516" s="241"/>
      <c r="BQ516" s="20"/>
      <c r="CM516" s="2">
        <v>196</v>
      </c>
      <c r="DM516" s="2">
        <v>196</v>
      </c>
      <c r="EM516" s="2">
        <v>196</v>
      </c>
      <c r="FM516" s="2">
        <v>196</v>
      </c>
    </row>
    <row r="517" spans="13:169" ht="15.75">
      <c r="M517" s="2">
        <v>197</v>
      </c>
      <c r="AM517" s="2">
        <v>197</v>
      </c>
      <c r="BM517" s="2">
        <v>197</v>
      </c>
      <c r="BN517" s="166"/>
      <c r="BO517" s="167"/>
      <c r="BP517" s="241"/>
      <c r="BQ517" s="20"/>
      <c r="CM517" s="2">
        <v>197</v>
      </c>
      <c r="DM517" s="2">
        <v>197</v>
      </c>
      <c r="EM517" s="2">
        <v>197</v>
      </c>
      <c r="FM517" s="2">
        <v>197</v>
      </c>
    </row>
    <row r="518" spans="13:169" ht="15.75">
      <c r="M518" s="2">
        <v>198</v>
      </c>
      <c r="AM518" s="2">
        <v>198</v>
      </c>
      <c r="BM518" s="2">
        <v>198</v>
      </c>
      <c r="BN518" s="166"/>
      <c r="BO518" s="167"/>
      <c r="BP518" s="241"/>
      <c r="BQ518" s="20"/>
      <c r="CM518" s="2">
        <v>198</v>
      </c>
      <c r="DM518" s="2">
        <v>198</v>
      </c>
      <c r="EM518" s="2">
        <v>198</v>
      </c>
      <c r="FM518" s="2">
        <v>198</v>
      </c>
    </row>
    <row r="519" spans="13:169" ht="15.75">
      <c r="M519" s="2">
        <v>199</v>
      </c>
      <c r="AM519" s="2">
        <v>199</v>
      </c>
      <c r="BM519" s="2">
        <v>199</v>
      </c>
      <c r="BN519" s="166"/>
      <c r="BO519" s="167"/>
      <c r="BP519" s="241"/>
      <c r="BQ519" s="20"/>
      <c r="CM519" s="2">
        <v>199</v>
      </c>
      <c r="DM519" s="2">
        <v>199</v>
      </c>
      <c r="EM519" s="2">
        <v>199</v>
      </c>
      <c r="FM519" s="2">
        <v>199</v>
      </c>
    </row>
    <row r="520" spans="13:169" ht="15.75">
      <c r="M520" s="2">
        <v>200</v>
      </c>
      <c r="AM520" s="2">
        <v>200</v>
      </c>
      <c r="BM520" s="2">
        <v>200</v>
      </c>
      <c r="BN520" s="166"/>
      <c r="BO520" s="167"/>
      <c r="BP520" s="241"/>
      <c r="BQ520" s="20"/>
      <c r="CM520" s="2">
        <v>200</v>
      </c>
      <c r="DM520" s="2">
        <v>200</v>
      </c>
      <c r="EM520" s="2">
        <v>200</v>
      </c>
      <c r="FM520" s="2">
        <v>200</v>
      </c>
    </row>
    <row r="521" spans="13:169" ht="15.75">
      <c r="M521" s="2">
        <v>201</v>
      </c>
      <c r="AM521" s="2">
        <v>201</v>
      </c>
      <c r="BM521" s="2">
        <v>201</v>
      </c>
      <c r="BN521" s="166"/>
      <c r="BO521" s="167"/>
      <c r="BP521" s="241"/>
      <c r="BQ521" s="20"/>
      <c r="CM521" s="2">
        <v>201</v>
      </c>
      <c r="DM521" s="2">
        <v>201</v>
      </c>
      <c r="EM521" s="2">
        <v>201</v>
      </c>
      <c r="FM521" s="2">
        <v>201</v>
      </c>
    </row>
    <row r="522" spans="13:169" ht="15.75">
      <c r="M522" s="2">
        <v>202</v>
      </c>
      <c r="AM522" s="2">
        <v>202</v>
      </c>
      <c r="BM522" s="2">
        <v>202</v>
      </c>
      <c r="BN522" s="166"/>
      <c r="BO522" s="167"/>
      <c r="BP522" s="241"/>
      <c r="BQ522" s="20"/>
      <c r="CM522" s="2">
        <v>202</v>
      </c>
      <c r="DM522" s="2">
        <v>202</v>
      </c>
      <c r="EM522" s="2">
        <v>202</v>
      </c>
      <c r="FM522" s="2">
        <v>202</v>
      </c>
    </row>
    <row r="523" spans="13:169" ht="15.75">
      <c r="M523" s="2">
        <v>203</v>
      </c>
      <c r="AM523" s="2">
        <v>203</v>
      </c>
      <c r="BM523" s="2">
        <v>203</v>
      </c>
      <c r="BN523" s="166"/>
      <c r="BO523" s="167"/>
      <c r="BP523" s="241"/>
      <c r="BQ523" s="20"/>
      <c r="CM523" s="2">
        <v>203</v>
      </c>
      <c r="DM523" s="2">
        <v>203</v>
      </c>
      <c r="EM523" s="2">
        <v>203</v>
      </c>
      <c r="FM523" s="2">
        <v>203</v>
      </c>
    </row>
    <row r="524" spans="13:169" ht="16.5" thickBot="1">
      <c r="M524" s="1">
        <v>204</v>
      </c>
      <c r="AM524" s="1">
        <v>204</v>
      </c>
      <c r="BM524" s="1">
        <v>204</v>
      </c>
      <c r="BN524" s="166"/>
      <c r="BO524" s="167"/>
      <c r="BP524" s="241"/>
      <c r="BQ524" s="20"/>
      <c r="CM524" s="1">
        <v>204</v>
      </c>
      <c r="DM524" s="1">
        <v>204</v>
      </c>
      <c r="EM524" s="1">
        <v>204</v>
      </c>
      <c r="FM524" s="1">
        <v>204</v>
      </c>
    </row>
    <row r="525" spans="13:169" ht="15.75">
      <c r="M525" s="3">
        <v>205</v>
      </c>
      <c r="AM525" s="3">
        <v>205</v>
      </c>
      <c r="BM525" s="3">
        <v>205</v>
      </c>
      <c r="BN525" s="166"/>
      <c r="BO525" s="167"/>
      <c r="BP525" s="241"/>
      <c r="BQ525" s="20"/>
      <c r="CM525" s="3">
        <v>205</v>
      </c>
      <c r="DM525" s="3">
        <v>205</v>
      </c>
      <c r="EM525" s="3">
        <v>205</v>
      </c>
      <c r="FM525" s="3">
        <v>205</v>
      </c>
    </row>
    <row r="526" spans="13:169" ht="15.75">
      <c r="M526" s="2">
        <v>206</v>
      </c>
      <c r="AM526" s="2">
        <v>206</v>
      </c>
      <c r="BM526" s="2">
        <v>206</v>
      </c>
      <c r="BN526" s="166"/>
      <c r="BO526" s="167"/>
      <c r="BP526" s="241"/>
      <c r="BQ526" s="20"/>
      <c r="CM526" s="2">
        <v>206</v>
      </c>
      <c r="DM526" s="2">
        <v>206</v>
      </c>
      <c r="EM526" s="2">
        <v>206</v>
      </c>
      <c r="FM526" s="2">
        <v>206</v>
      </c>
    </row>
    <row r="527" spans="13:169" ht="15.75">
      <c r="M527" s="2">
        <v>207</v>
      </c>
      <c r="AM527" s="2">
        <v>207</v>
      </c>
      <c r="BM527" s="2">
        <v>207</v>
      </c>
      <c r="BN527" s="166"/>
      <c r="BO527" s="167"/>
      <c r="BP527" s="241"/>
      <c r="BQ527" s="20"/>
      <c r="CM527" s="2">
        <v>207</v>
      </c>
      <c r="DM527" s="2">
        <v>207</v>
      </c>
      <c r="EM527" s="2">
        <v>207</v>
      </c>
      <c r="FM527" s="2">
        <v>207</v>
      </c>
    </row>
    <row r="528" spans="13:169" ht="15.75">
      <c r="M528" s="2">
        <v>208</v>
      </c>
      <c r="AM528" s="2">
        <v>208</v>
      </c>
      <c r="BM528" s="2">
        <v>208</v>
      </c>
      <c r="BN528" s="166"/>
      <c r="BO528" s="167"/>
      <c r="BP528" s="241"/>
      <c r="BQ528" s="20"/>
      <c r="CM528" s="2">
        <v>208</v>
      </c>
      <c r="DM528" s="2">
        <v>208</v>
      </c>
      <c r="EM528" s="2">
        <v>208</v>
      </c>
      <c r="FM528" s="2">
        <v>208</v>
      </c>
    </row>
    <row r="529" spans="13:169" ht="15.75">
      <c r="M529" s="2">
        <v>209</v>
      </c>
      <c r="AM529" s="2">
        <v>209</v>
      </c>
      <c r="BM529" s="2">
        <v>209</v>
      </c>
      <c r="BN529" s="166"/>
      <c r="BO529" s="167"/>
      <c r="BP529" s="241"/>
      <c r="BQ529" s="20"/>
      <c r="CM529" s="2">
        <v>209</v>
      </c>
      <c r="DM529" s="2">
        <v>209</v>
      </c>
      <c r="EM529" s="2">
        <v>209</v>
      </c>
      <c r="FM529" s="2">
        <v>209</v>
      </c>
    </row>
    <row r="530" spans="13:169" ht="15.75">
      <c r="M530" s="2">
        <v>210</v>
      </c>
      <c r="AM530" s="2">
        <v>210</v>
      </c>
      <c r="BM530" s="2">
        <v>210</v>
      </c>
      <c r="BN530" s="166"/>
      <c r="BO530" s="167"/>
      <c r="BP530" s="241"/>
      <c r="BQ530" s="20"/>
      <c r="CM530" s="2">
        <v>210</v>
      </c>
      <c r="DM530" s="2">
        <v>210</v>
      </c>
      <c r="EM530" s="2">
        <v>210</v>
      </c>
      <c r="FM530" s="2">
        <v>210</v>
      </c>
    </row>
    <row r="531" spans="13:169" ht="15.75">
      <c r="M531" s="2">
        <v>211</v>
      </c>
      <c r="AM531" s="2">
        <v>211</v>
      </c>
      <c r="BM531" s="2">
        <v>211</v>
      </c>
      <c r="BN531" s="166"/>
      <c r="BO531" s="167"/>
      <c r="BP531" s="241"/>
      <c r="BQ531" s="20"/>
      <c r="CM531" s="2">
        <v>211</v>
      </c>
      <c r="DM531" s="2">
        <v>211</v>
      </c>
      <c r="EM531" s="2">
        <v>211</v>
      </c>
      <c r="FM531" s="2">
        <v>211</v>
      </c>
    </row>
    <row r="532" spans="13:169" ht="15.75">
      <c r="M532" s="2">
        <v>212</v>
      </c>
      <c r="AM532" s="2">
        <v>212</v>
      </c>
      <c r="BM532" s="2">
        <v>212</v>
      </c>
      <c r="BN532" s="166"/>
      <c r="BO532" s="167"/>
      <c r="BP532" s="241"/>
      <c r="BQ532" s="20"/>
      <c r="CM532" s="2">
        <v>212</v>
      </c>
      <c r="DM532" s="2">
        <v>212</v>
      </c>
      <c r="EM532" s="2">
        <v>212</v>
      </c>
      <c r="FM532" s="2">
        <v>212</v>
      </c>
    </row>
    <row r="533" spans="13:169" ht="15.75">
      <c r="M533" s="2">
        <v>213</v>
      </c>
      <c r="O533" s="214"/>
      <c r="AM533" s="2">
        <v>213</v>
      </c>
      <c r="BM533" s="2">
        <v>213</v>
      </c>
      <c r="BN533" s="166"/>
      <c r="BO533" s="167"/>
      <c r="BP533" s="241"/>
      <c r="BQ533" s="20"/>
      <c r="CM533" s="2">
        <v>213</v>
      </c>
      <c r="DM533" s="2">
        <v>213</v>
      </c>
      <c r="EM533" s="2">
        <v>213</v>
      </c>
      <c r="FM533" s="2">
        <v>213</v>
      </c>
    </row>
    <row r="534" spans="13:169" ht="15.75">
      <c r="M534" s="2">
        <v>214</v>
      </c>
      <c r="O534" s="214"/>
      <c r="AM534" s="2">
        <v>214</v>
      </c>
      <c r="BM534" s="2">
        <v>214</v>
      </c>
      <c r="BN534" s="166"/>
      <c r="BO534" s="167"/>
      <c r="BP534" s="241"/>
      <c r="BQ534" s="20"/>
      <c r="CM534" s="2">
        <v>214</v>
      </c>
      <c r="DM534" s="2">
        <v>214</v>
      </c>
      <c r="EM534" s="2">
        <v>214</v>
      </c>
      <c r="FM534" s="2">
        <v>214</v>
      </c>
    </row>
    <row r="535" spans="13:169" ht="15.75">
      <c r="M535" s="2">
        <v>215</v>
      </c>
      <c r="O535" s="214"/>
      <c r="AM535" s="2">
        <v>215</v>
      </c>
      <c r="BM535" s="2">
        <v>215</v>
      </c>
      <c r="BN535" s="166"/>
      <c r="BO535" s="167"/>
      <c r="BP535" s="241"/>
      <c r="BQ535" s="20"/>
      <c r="CM535" s="2">
        <v>215</v>
      </c>
      <c r="DM535" s="2">
        <v>215</v>
      </c>
      <c r="EM535" s="2">
        <v>215</v>
      </c>
      <c r="FM535" s="2">
        <v>215</v>
      </c>
    </row>
    <row r="536" spans="13:169" ht="16.5" thickBot="1">
      <c r="M536" s="1">
        <v>216</v>
      </c>
      <c r="O536" s="214"/>
      <c r="AM536" s="1">
        <v>216</v>
      </c>
      <c r="BM536" s="1">
        <v>216</v>
      </c>
      <c r="BN536" s="166"/>
      <c r="BO536" s="167"/>
      <c r="BP536" s="241"/>
      <c r="BQ536" s="20"/>
      <c r="CM536" s="1">
        <v>216</v>
      </c>
      <c r="DM536" s="1">
        <v>216</v>
      </c>
      <c r="EM536" s="1">
        <v>216</v>
      </c>
      <c r="FM536" s="1">
        <v>216</v>
      </c>
    </row>
    <row r="537" spans="13:169" ht="15.75">
      <c r="M537" s="3">
        <v>217</v>
      </c>
      <c r="O537" s="214"/>
      <c r="AM537" s="3">
        <v>217</v>
      </c>
      <c r="BM537" s="3">
        <v>217</v>
      </c>
      <c r="BN537" s="166"/>
      <c r="BO537" s="167"/>
      <c r="BP537" s="241"/>
      <c r="BQ537" s="20"/>
      <c r="CM537" s="3">
        <v>217</v>
      </c>
      <c r="DM537" s="3">
        <v>217</v>
      </c>
      <c r="EM537" s="3">
        <v>217</v>
      </c>
      <c r="FM537" s="3">
        <v>217</v>
      </c>
    </row>
    <row r="538" spans="13:169" ht="15.75">
      <c r="M538" s="2">
        <v>218</v>
      </c>
      <c r="O538" s="214"/>
      <c r="AM538" s="2">
        <v>218</v>
      </c>
      <c r="BM538" s="2">
        <v>218</v>
      </c>
      <c r="BN538" s="166"/>
      <c r="BO538" s="167"/>
      <c r="BP538" s="241"/>
      <c r="BQ538" s="20"/>
      <c r="CM538" s="2">
        <v>218</v>
      </c>
      <c r="DM538" s="2">
        <v>218</v>
      </c>
      <c r="EM538" s="2">
        <v>218</v>
      </c>
      <c r="FM538" s="2">
        <v>218</v>
      </c>
    </row>
    <row r="539" spans="13:169" ht="15.75">
      <c r="M539" s="2">
        <v>219</v>
      </c>
      <c r="O539" s="214"/>
      <c r="AM539" s="2">
        <v>219</v>
      </c>
      <c r="BM539" s="2">
        <v>219</v>
      </c>
      <c r="BN539" s="166"/>
      <c r="BO539" s="167"/>
      <c r="BP539" s="241"/>
      <c r="BQ539" s="20"/>
      <c r="CM539" s="2">
        <v>219</v>
      </c>
      <c r="DM539" s="2">
        <v>219</v>
      </c>
      <c r="EM539" s="2">
        <v>219</v>
      </c>
      <c r="FM539" s="2">
        <v>219</v>
      </c>
    </row>
    <row r="540" spans="13:169" ht="16.5" thickBot="1">
      <c r="M540" s="2">
        <v>220</v>
      </c>
      <c r="O540" s="214"/>
      <c r="AM540" s="2">
        <v>220</v>
      </c>
      <c r="BM540" s="2">
        <v>220</v>
      </c>
      <c r="BN540" s="166"/>
      <c r="BO540" s="167"/>
      <c r="BP540" s="241"/>
      <c r="BQ540" s="20"/>
      <c r="CM540" s="2">
        <v>220</v>
      </c>
      <c r="DM540" s="2">
        <v>220</v>
      </c>
      <c r="EM540" s="2">
        <v>220</v>
      </c>
      <c r="FM540" s="2">
        <v>220</v>
      </c>
    </row>
    <row r="541" spans="13:169" ht="16.5" thickBot="1">
      <c r="M541" s="2">
        <v>221</v>
      </c>
      <c r="O541" s="214"/>
      <c r="AB541" s="239"/>
      <c r="AC541" s="239"/>
      <c r="AM541" s="2">
        <v>221</v>
      </c>
      <c r="BM541" s="2">
        <v>221</v>
      </c>
      <c r="BN541" s="166"/>
      <c r="BO541" s="167"/>
      <c r="BP541" s="241"/>
      <c r="BQ541" s="20"/>
      <c r="CM541" s="2">
        <v>221</v>
      </c>
      <c r="DM541" s="2">
        <v>221</v>
      </c>
      <c r="EM541" s="2">
        <v>221</v>
      </c>
      <c r="FM541" s="2">
        <v>221</v>
      </c>
    </row>
    <row r="542" spans="13:169" ht="16.5" thickBot="1">
      <c r="M542" s="2">
        <v>222</v>
      </c>
      <c r="O542" s="214"/>
      <c r="AB542" s="239"/>
      <c r="AC542" s="239"/>
      <c r="AM542" s="2">
        <v>222</v>
      </c>
      <c r="BM542" s="2">
        <v>222</v>
      </c>
      <c r="BN542" s="166"/>
      <c r="BO542" s="167"/>
      <c r="BP542" s="243"/>
      <c r="BQ542" s="20"/>
      <c r="CM542" s="2">
        <v>222</v>
      </c>
      <c r="DM542" s="2">
        <v>222</v>
      </c>
      <c r="EM542" s="2">
        <v>222</v>
      </c>
      <c r="FM542" s="2">
        <v>222</v>
      </c>
    </row>
    <row r="543" spans="13:169" ht="16.5" thickBot="1">
      <c r="M543" s="2">
        <v>223</v>
      </c>
      <c r="O543" s="214"/>
      <c r="AB543" s="239"/>
      <c r="AC543" s="239"/>
      <c r="AM543" s="2">
        <v>223</v>
      </c>
      <c r="BM543" s="2">
        <v>223</v>
      </c>
      <c r="BN543" s="166"/>
      <c r="BO543" s="167"/>
      <c r="BP543" s="241"/>
      <c r="BQ543" s="20"/>
      <c r="CM543" s="2">
        <v>223</v>
      </c>
      <c r="DM543" s="2">
        <v>223</v>
      </c>
      <c r="EM543" s="2">
        <v>223</v>
      </c>
      <c r="FM543" s="2">
        <v>223</v>
      </c>
    </row>
    <row r="544" spans="13:169" ht="16.5" thickBot="1">
      <c r="M544" s="2">
        <v>224</v>
      </c>
      <c r="AB544" s="239"/>
      <c r="AC544" s="239"/>
      <c r="AM544" s="2">
        <v>224</v>
      </c>
      <c r="BM544" s="2">
        <v>224</v>
      </c>
      <c r="BN544" s="166"/>
      <c r="BO544" s="167"/>
      <c r="BP544" s="241"/>
      <c r="BQ544" s="20"/>
      <c r="CM544" s="2">
        <v>224</v>
      </c>
      <c r="DM544" s="2">
        <v>224</v>
      </c>
      <c r="EM544" s="2">
        <v>224</v>
      </c>
      <c r="FM544" s="2">
        <v>224</v>
      </c>
    </row>
    <row r="545" spans="13:169" ht="16.5" thickBot="1">
      <c r="M545" s="2">
        <v>225</v>
      </c>
      <c r="AB545" s="239"/>
      <c r="AC545" s="239"/>
      <c r="AM545" s="2">
        <v>225</v>
      </c>
      <c r="BM545" s="2">
        <v>225</v>
      </c>
      <c r="BN545" s="166"/>
      <c r="BO545" s="167"/>
      <c r="BP545" s="241"/>
      <c r="BQ545" s="20"/>
      <c r="CM545" s="2">
        <v>225</v>
      </c>
      <c r="DM545" s="2">
        <v>225</v>
      </c>
      <c r="EM545" s="2">
        <v>225</v>
      </c>
      <c r="FM545" s="2">
        <v>225</v>
      </c>
    </row>
    <row r="546" spans="13:169" ht="15.75">
      <c r="M546" s="2">
        <v>226</v>
      </c>
      <c r="AM546" s="2">
        <v>226</v>
      </c>
      <c r="BM546" s="2">
        <v>226</v>
      </c>
      <c r="BN546" s="166"/>
      <c r="BO546" s="167"/>
      <c r="BP546" s="241"/>
      <c r="BQ546" s="20"/>
      <c r="CM546" s="2">
        <v>226</v>
      </c>
      <c r="DM546" s="2">
        <v>226</v>
      </c>
      <c r="EM546" s="2">
        <v>226</v>
      </c>
      <c r="FM546" s="2">
        <v>226</v>
      </c>
    </row>
    <row r="547" spans="13:169" ht="15.75">
      <c r="M547" s="2">
        <v>227</v>
      </c>
      <c r="AM547" s="2">
        <v>227</v>
      </c>
      <c r="BM547" s="2">
        <v>227</v>
      </c>
      <c r="BN547" s="166"/>
      <c r="BO547" s="167"/>
      <c r="BP547" s="241"/>
      <c r="BQ547" s="20"/>
      <c r="CM547" s="2">
        <v>227</v>
      </c>
      <c r="DM547" s="2">
        <v>227</v>
      </c>
      <c r="EM547" s="2">
        <v>227</v>
      </c>
      <c r="FM547" s="2">
        <v>227</v>
      </c>
    </row>
    <row r="548" spans="13:169" ht="16.5" thickBot="1">
      <c r="M548" s="1">
        <v>228</v>
      </c>
      <c r="AM548" s="1">
        <v>228</v>
      </c>
      <c r="BM548" s="1">
        <v>228</v>
      </c>
      <c r="BN548" s="166"/>
      <c r="BO548" s="167"/>
      <c r="BP548" s="241"/>
      <c r="BQ548" s="20"/>
      <c r="CM548" s="1">
        <v>228</v>
      </c>
      <c r="DM548" s="1">
        <v>228</v>
      </c>
      <c r="EM548" s="1">
        <v>228</v>
      </c>
      <c r="FM548" s="1">
        <v>228</v>
      </c>
    </row>
    <row r="549" spans="13:169" ht="15.75">
      <c r="M549" s="3">
        <v>229</v>
      </c>
      <c r="AM549" s="3">
        <v>229</v>
      </c>
      <c r="BM549" s="3">
        <v>229</v>
      </c>
      <c r="BN549" s="166"/>
      <c r="BO549" s="167"/>
      <c r="BP549" s="241"/>
      <c r="BQ549" s="20"/>
      <c r="CM549" s="3">
        <v>229</v>
      </c>
      <c r="DM549" s="3">
        <v>229</v>
      </c>
      <c r="EM549" s="3">
        <v>229</v>
      </c>
      <c r="FM549" s="3">
        <v>229</v>
      </c>
    </row>
    <row r="550" spans="13:169" ht="15.75">
      <c r="M550" s="2">
        <v>230</v>
      </c>
      <c r="AM550" s="2">
        <v>230</v>
      </c>
      <c r="BM550" s="2">
        <v>230</v>
      </c>
      <c r="BN550" s="166"/>
      <c r="BO550" s="167"/>
      <c r="BP550" s="241"/>
      <c r="BQ550" s="20"/>
      <c r="CM550" s="2">
        <v>230</v>
      </c>
      <c r="DM550" s="2">
        <v>230</v>
      </c>
      <c r="EM550" s="2">
        <v>230</v>
      </c>
      <c r="FM550" s="2">
        <v>230</v>
      </c>
    </row>
    <row r="551" spans="13:169" ht="15.75">
      <c r="M551" s="2">
        <v>231</v>
      </c>
      <c r="AM551" s="2">
        <v>231</v>
      </c>
      <c r="BM551" s="2">
        <v>231</v>
      </c>
      <c r="BN551" s="166"/>
      <c r="BO551" s="167"/>
      <c r="BP551" s="241"/>
      <c r="BQ551" s="20"/>
      <c r="CM551" s="2">
        <v>231</v>
      </c>
      <c r="DM551" s="2">
        <v>231</v>
      </c>
      <c r="EM551" s="2">
        <v>231</v>
      </c>
      <c r="FM551" s="2">
        <v>231</v>
      </c>
    </row>
    <row r="552" spans="13:169" ht="15.75">
      <c r="M552" s="2">
        <v>232</v>
      </c>
      <c r="AM552" s="2">
        <v>232</v>
      </c>
      <c r="BM552" s="2">
        <v>232</v>
      </c>
      <c r="BN552" s="166"/>
      <c r="BO552" s="167"/>
      <c r="BP552" s="243"/>
      <c r="BQ552" s="20"/>
      <c r="CM552" s="2">
        <v>232</v>
      </c>
      <c r="DM552" s="2">
        <v>232</v>
      </c>
      <c r="EM552" s="2">
        <v>232</v>
      </c>
      <c r="FM552" s="2">
        <v>232</v>
      </c>
    </row>
    <row r="553" spans="13:169" ht="15.75">
      <c r="M553" s="2">
        <v>233</v>
      </c>
      <c r="AM553" s="2">
        <v>233</v>
      </c>
      <c r="BM553" s="2">
        <v>233</v>
      </c>
      <c r="BN553" s="166"/>
      <c r="BO553" s="167"/>
      <c r="BP553" s="243"/>
      <c r="BQ553" s="20"/>
      <c r="CM553" s="2">
        <v>233</v>
      </c>
      <c r="DM553" s="2">
        <v>233</v>
      </c>
      <c r="EM553" s="2">
        <v>233</v>
      </c>
      <c r="FM553" s="2">
        <v>233</v>
      </c>
    </row>
    <row r="554" spans="13:169" ht="15.75">
      <c r="M554" s="2">
        <v>234</v>
      </c>
      <c r="AM554" s="2">
        <v>234</v>
      </c>
      <c r="BM554" s="2">
        <v>234</v>
      </c>
      <c r="BN554" s="166"/>
      <c r="BO554" s="167"/>
      <c r="BP554" s="241"/>
      <c r="BQ554" s="20"/>
      <c r="CM554" s="2">
        <v>234</v>
      </c>
      <c r="DM554" s="2">
        <v>234</v>
      </c>
      <c r="EM554" s="2">
        <v>234</v>
      </c>
      <c r="FM554" s="2">
        <v>234</v>
      </c>
    </row>
    <row r="555" spans="13:169" ht="15.75">
      <c r="M555" s="2">
        <v>235</v>
      </c>
      <c r="AM555" s="2">
        <v>235</v>
      </c>
      <c r="BM555" s="2">
        <v>235</v>
      </c>
      <c r="BN555" s="166"/>
      <c r="BO555" s="167"/>
      <c r="BP555" s="241"/>
      <c r="BQ555" s="20"/>
      <c r="CM555" s="2">
        <v>235</v>
      </c>
      <c r="DM555" s="2">
        <v>235</v>
      </c>
      <c r="EM555" s="2">
        <v>235</v>
      </c>
      <c r="FM555" s="2">
        <v>235</v>
      </c>
    </row>
    <row r="556" spans="13:169" ht="15.75">
      <c r="M556" s="2">
        <v>236</v>
      </c>
      <c r="AM556" s="2">
        <v>236</v>
      </c>
      <c r="BM556" s="2">
        <v>236</v>
      </c>
      <c r="BN556" s="166"/>
      <c r="BO556" s="167"/>
      <c r="BP556" s="241"/>
      <c r="BQ556" s="20"/>
      <c r="CM556" s="2">
        <v>236</v>
      </c>
      <c r="DM556" s="2">
        <v>236</v>
      </c>
      <c r="EM556" s="2">
        <v>236</v>
      </c>
      <c r="FM556" s="2">
        <v>236</v>
      </c>
    </row>
    <row r="557" spans="13:169" ht="15.75">
      <c r="M557" s="2">
        <v>237</v>
      </c>
      <c r="AM557" s="2">
        <v>237</v>
      </c>
      <c r="BM557" s="2">
        <v>237</v>
      </c>
      <c r="BN557" s="166"/>
      <c r="BO557" s="167"/>
      <c r="BP557" s="241"/>
      <c r="BQ557" s="20"/>
      <c r="CM557" s="2">
        <v>237</v>
      </c>
      <c r="DM557" s="2">
        <v>237</v>
      </c>
      <c r="EM557" s="2">
        <v>237</v>
      </c>
      <c r="FM557" s="2">
        <v>237</v>
      </c>
    </row>
    <row r="558" spans="13:169" ht="15.75">
      <c r="M558" s="2">
        <v>238</v>
      </c>
      <c r="AM558" s="2">
        <v>238</v>
      </c>
      <c r="BM558" s="2">
        <v>238</v>
      </c>
      <c r="BN558" s="166"/>
      <c r="BO558" s="167"/>
      <c r="BP558" s="241"/>
      <c r="BQ558" s="20"/>
      <c r="CM558" s="2">
        <v>238</v>
      </c>
      <c r="DM558" s="2">
        <v>238</v>
      </c>
      <c r="EM558" s="2">
        <v>238</v>
      </c>
      <c r="FM558" s="2">
        <v>238</v>
      </c>
    </row>
    <row r="559" spans="13:169" ht="15.75">
      <c r="M559" s="2">
        <v>239</v>
      </c>
      <c r="AM559" s="2">
        <v>239</v>
      </c>
      <c r="BM559" s="2">
        <v>239</v>
      </c>
      <c r="BN559" s="166"/>
      <c r="BO559" s="167"/>
      <c r="BP559" s="241"/>
      <c r="BQ559" s="20"/>
      <c r="CM559" s="2">
        <v>239</v>
      </c>
      <c r="DM559" s="2">
        <v>239</v>
      </c>
      <c r="EM559" s="2">
        <v>239</v>
      </c>
      <c r="FM559" s="2">
        <v>239</v>
      </c>
    </row>
    <row r="560" spans="13:169" ht="16.5" thickBot="1">
      <c r="M560" s="1">
        <v>240</v>
      </c>
      <c r="AM560" s="1">
        <v>240</v>
      </c>
      <c r="BM560" s="1">
        <v>240</v>
      </c>
      <c r="BN560" s="166"/>
      <c r="BO560" s="167"/>
      <c r="BP560" s="241"/>
      <c r="BQ560" s="20"/>
      <c r="CM560" s="1">
        <v>240</v>
      </c>
      <c r="DM560" s="1">
        <v>240</v>
      </c>
      <c r="EM560" s="1">
        <v>240</v>
      </c>
      <c r="FM560" s="1">
        <v>240</v>
      </c>
    </row>
    <row r="561" spans="13:169" ht="15.75">
      <c r="M561" s="3">
        <v>241</v>
      </c>
      <c r="AM561" s="3">
        <v>241</v>
      </c>
      <c r="BM561" s="3">
        <v>241</v>
      </c>
      <c r="BN561" s="166"/>
      <c r="BO561" s="167"/>
      <c r="BP561" s="241"/>
      <c r="BQ561" s="20"/>
      <c r="CM561" s="3">
        <v>241</v>
      </c>
      <c r="DM561" s="3">
        <v>241</v>
      </c>
      <c r="EM561" s="3">
        <v>241</v>
      </c>
      <c r="FM561" s="3">
        <v>241</v>
      </c>
    </row>
    <row r="562" spans="13:169" ht="15.75">
      <c r="M562" s="2">
        <v>242</v>
      </c>
      <c r="AM562" s="2">
        <v>242</v>
      </c>
      <c r="BM562" s="2">
        <v>242</v>
      </c>
      <c r="BN562" s="166"/>
      <c r="BO562" s="167"/>
      <c r="BP562" s="241"/>
      <c r="BQ562" s="20"/>
      <c r="CM562" s="2">
        <v>242</v>
      </c>
      <c r="DM562" s="2">
        <v>242</v>
      </c>
      <c r="EM562" s="2">
        <v>242</v>
      </c>
      <c r="FM562" s="2">
        <v>242</v>
      </c>
    </row>
    <row r="563" spans="13:169" ht="15.75">
      <c r="M563" s="2">
        <v>243</v>
      </c>
      <c r="AM563" s="2">
        <v>243</v>
      </c>
      <c r="BM563" s="2">
        <v>243</v>
      </c>
      <c r="BN563" s="166"/>
      <c r="BO563" s="167"/>
      <c r="BP563" s="241"/>
      <c r="BQ563" s="20"/>
      <c r="CM563" s="2">
        <v>243</v>
      </c>
      <c r="DM563" s="2">
        <v>243</v>
      </c>
      <c r="EM563" s="2">
        <v>243</v>
      </c>
      <c r="FM563" s="2">
        <v>243</v>
      </c>
    </row>
    <row r="564" spans="13:169" ht="15.75">
      <c r="M564" s="2">
        <v>244</v>
      </c>
      <c r="AM564" s="2">
        <v>244</v>
      </c>
      <c r="BM564" s="2">
        <v>244</v>
      </c>
      <c r="BN564" s="166"/>
      <c r="BO564" s="167"/>
      <c r="BP564" s="241"/>
      <c r="BQ564" s="20"/>
      <c r="CM564" s="2">
        <v>244</v>
      </c>
      <c r="DM564" s="2">
        <v>244</v>
      </c>
      <c r="EM564" s="2">
        <v>244</v>
      </c>
      <c r="FM564" s="2">
        <v>244</v>
      </c>
    </row>
    <row r="565" spans="13:169" ht="15.75">
      <c r="M565" s="2">
        <v>245</v>
      </c>
      <c r="AM565" s="2">
        <v>245</v>
      </c>
      <c r="BM565" s="2">
        <v>245</v>
      </c>
      <c r="BN565" s="166"/>
      <c r="BO565" s="167"/>
      <c r="BP565" s="241"/>
      <c r="BQ565" s="20"/>
      <c r="CM565" s="2">
        <v>245</v>
      </c>
      <c r="DM565" s="2">
        <v>245</v>
      </c>
      <c r="EM565" s="2">
        <v>245</v>
      </c>
      <c r="FM565" s="2">
        <v>245</v>
      </c>
    </row>
    <row r="566" spans="13:169" ht="15.75">
      <c r="M566" s="2">
        <v>246</v>
      </c>
      <c r="AM566" s="2">
        <v>246</v>
      </c>
      <c r="BM566" s="2">
        <v>246</v>
      </c>
      <c r="BN566" s="166"/>
      <c r="BO566" s="167"/>
      <c r="BP566" s="241"/>
      <c r="BQ566" s="20"/>
      <c r="CM566" s="2">
        <v>246</v>
      </c>
      <c r="DM566" s="2">
        <v>246</v>
      </c>
      <c r="EM566" s="2">
        <v>246</v>
      </c>
      <c r="FM566" s="2">
        <v>246</v>
      </c>
    </row>
    <row r="567" spans="13:169" ht="15.75">
      <c r="M567" s="2">
        <v>247</v>
      </c>
      <c r="AM567" s="2">
        <v>247</v>
      </c>
      <c r="BM567" s="2">
        <v>247</v>
      </c>
      <c r="BN567" s="166"/>
      <c r="BO567" s="167"/>
      <c r="BP567" s="241"/>
      <c r="BQ567" s="20"/>
      <c r="CM567" s="2">
        <v>247</v>
      </c>
      <c r="DM567" s="2">
        <v>247</v>
      </c>
      <c r="EM567" s="2">
        <v>247</v>
      </c>
      <c r="FM567" s="2">
        <v>247</v>
      </c>
    </row>
    <row r="568" spans="13:169" ht="15.75">
      <c r="M568" s="2">
        <v>248</v>
      </c>
      <c r="AM568" s="2">
        <v>248</v>
      </c>
      <c r="BM568" s="2">
        <v>248</v>
      </c>
      <c r="BN568" s="166"/>
      <c r="BO568" s="167"/>
      <c r="BP568" s="243"/>
      <c r="BQ568" s="20"/>
      <c r="CM568" s="2">
        <v>248</v>
      </c>
      <c r="DM568" s="2">
        <v>248</v>
      </c>
      <c r="EM568" s="2">
        <v>248</v>
      </c>
      <c r="FM568" s="2">
        <v>248</v>
      </c>
    </row>
    <row r="569" spans="13:169" ht="15.75">
      <c r="M569" s="2">
        <v>249</v>
      </c>
      <c r="AM569" s="2">
        <v>249</v>
      </c>
      <c r="BM569" s="2">
        <v>249</v>
      </c>
      <c r="BN569" s="166"/>
      <c r="BO569" s="167"/>
      <c r="BP569" s="241"/>
      <c r="BQ569" s="20"/>
      <c r="CM569" s="2">
        <v>249</v>
      </c>
      <c r="DM569" s="2">
        <v>249</v>
      </c>
      <c r="EM569" s="2">
        <v>249</v>
      </c>
      <c r="FM569" s="2">
        <v>249</v>
      </c>
    </row>
    <row r="570" spans="13:169" ht="15.75">
      <c r="M570" s="2">
        <v>250</v>
      </c>
      <c r="AM570" s="2">
        <v>250</v>
      </c>
      <c r="BM570" s="2">
        <v>250</v>
      </c>
      <c r="BN570" s="166"/>
      <c r="BO570" s="167"/>
      <c r="BP570" s="241"/>
      <c r="BQ570" s="20"/>
      <c r="CM570" s="2">
        <v>250</v>
      </c>
      <c r="DM570" s="2">
        <v>250</v>
      </c>
      <c r="EM570" s="2">
        <v>250</v>
      </c>
      <c r="FM570" s="2">
        <v>250</v>
      </c>
    </row>
    <row r="571" spans="13:169" ht="15.75">
      <c r="M571" s="2">
        <v>251</v>
      </c>
      <c r="AM571" s="2">
        <v>251</v>
      </c>
      <c r="BM571" s="2">
        <v>251</v>
      </c>
      <c r="BN571" s="166"/>
      <c r="BO571" s="167"/>
      <c r="BP571" s="241"/>
      <c r="BQ571" s="20"/>
      <c r="CM571" s="2">
        <v>251</v>
      </c>
      <c r="DM571" s="2">
        <v>251</v>
      </c>
      <c r="EM571" s="2">
        <v>251</v>
      </c>
      <c r="FM571" s="2">
        <v>251</v>
      </c>
    </row>
    <row r="572" spans="13:169" ht="16.5" thickBot="1">
      <c r="M572" s="1">
        <v>252</v>
      </c>
      <c r="AM572" s="1">
        <v>252</v>
      </c>
      <c r="BM572" s="1">
        <v>252</v>
      </c>
      <c r="BN572" s="166"/>
      <c r="BO572" s="167"/>
      <c r="BP572" s="241"/>
      <c r="BQ572" s="20"/>
      <c r="CM572" s="1">
        <v>252</v>
      </c>
      <c r="DM572" s="1">
        <v>252</v>
      </c>
      <c r="EM572" s="1">
        <v>252</v>
      </c>
      <c r="FM572" s="1">
        <v>252</v>
      </c>
    </row>
    <row r="573" spans="13:169" ht="15.75">
      <c r="M573" s="3">
        <v>253</v>
      </c>
      <c r="AM573" s="3">
        <v>253</v>
      </c>
      <c r="BM573" s="3">
        <v>253</v>
      </c>
      <c r="BN573" s="166"/>
      <c r="BO573" s="167"/>
      <c r="BP573" s="241"/>
      <c r="BQ573" s="20"/>
      <c r="CM573" s="3">
        <v>253</v>
      </c>
      <c r="DM573" s="3">
        <v>253</v>
      </c>
      <c r="EM573" s="3">
        <v>253</v>
      </c>
      <c r="FM573" s="3">
        <v>253</v>
      </c>
    </row>
    <row r="574" spans="13:169" ht="15.75">
      <c r="M574" s="2">
        <v>254</v>
      </c>
      <c r="AM574" s="2">
        <v>254</v>
      </c>
      <c r="BM574" s="2">
        <v>254</v>
      </c>
      <c r="BN574" s="166"/>
      <c r="BO574" s="167"/>
      <c r="BP574" s="241"/>
      <c r="BQ574" s="20"/>
      <c r="CM574" s="2">
        <v>254</v>
      </c>
      <c r="DM574" s="2">
        <v>254</v>
      </c>
      <c r="EM574" s="2">
        <v>254</v>
      </c>
      <c r="FM574" s="2">
        <v>254</v>
      </c>
    </row>
    <row r="575" spans="13:169" ht="15.75">
      <c r="M575" s="2">
        <v>255</v>
      </c>
      <c r="AM575" s="2">
        <v>255</v>
      </c>
      <c r="BM575" s="2">
        <v>255</v>
      </c>
      <c r="BN575" s="166"/>
      <c r="BO575" s="167"/>
      <c r="BP575" s="241"/>
      <c r="BQ575" s="20"/>
      <c r="CM575" s="2">
        <v>255</v>
      </c>
      <c r="DM575" s="2">
        <v>255</v>
      </c>
      <c r="EM575" s="2">
        <v>255</v>
      </c>
      <c r="FM575" s="2">
        <v>255</v>
      </c>
    </row>
    <row r="576" spans="13:169" ht="15.75">
      <c r="M576" s="2">
        <v>256</v>
      </c>
      <c r="AM576" s="2">
        <v>256</v>
      </c>
      <c r="BM576" s="2">
        <v>256</v>
      </c>
      <c r="BN576" s="166"/>
      <c r="BO576" s="167"/>
      <c r="BP576" s="241"/>
      <c r="BQ576" s="20"/>
      <c r="CM576" s="2">
        <v>256</v>
      </c>
      <c r="DM576" s="2">
        <v>256</v>
      </c>
      <c r="EM576" s="2">
        <v>256</v>
      </c>
      <c r="FM576" s="2">
        <v>256</v>
      </c>
    </row>
    <row r="577" spans="13:169" ht="15.75">
      <c r="M577" s="2">
        <v>257</v>
      </c>
      <c r="AM577" s="2">
        <v>257</v>
      </c>
      <c r="BM577" s="2">
        <v>257</v>
      </c>
      <c r="BN577" s="166"/>
      <c r="BO577" s="167"/>
      <c r="BP577" s="241"/>
      <c r="BQ577" s="20"/>
      <c r="CM577" s="2">
        <v>257</v>
      </c>
      <c r="DM577" s="2">
        <v>257</v>
      </c>
      <c r="EM577" s="2">
        <v>257</v>
      </c>
      <c r="FM577" s="2">
        <v>257</v>
      </c>
    </row>
    <row r="578" spans="13:169" ht="15.75">
      <c r="M578" s="2">
        <v>258</v>
      </c>
      <c r="AM578" s="2">
        <v>258</v>
      </c>
      <c r="BM578" s="2">
        <v>258</v>
      </c>
      <c r="BN578" s="166"/>
      <c r="BO578" s="167"/>
      <c r="BP578" s="170"/>
      <c r="BQ578" s="20"/>
      <c r="CM578" s="2">
        <v>258</v>
      </c>
      <c r="DM578" s="2">
        <v>258</v>
      </c>
      <c r="EM578" s="2">
        <v>258</v>
      </c>
      <c r="FM578" s="2">
        <v>258</v>
      </c>
    </row>
    <row r="579" spans="13:169" ht="15.75">
      <c r="M579" s="2">
        <v>259</v>
      </c>
      <c r="AM579" s="2">
        <v>259</v>
      </c>
      <c r="BM579" s="2">
        <v>259</v>
      </c>
      <c r="BN579" s="166"/>
      <c r="BO579" s="167"/>
      <c r="BP579" s="241"/>
      <c r="BQ579" s="20"/>
      <c r="CM579" s="2">
        <v>259</v>
      </c>
      <c r="DM579" s="2">
        <v>259</v>
      </c>
      <c r="EM579" s="2">
        <v>259</v>
      </c>
      <c r="FM579" s="2">
        <v>259</v>
      </c>
    </row>
    <row r="580" spans="13:169">
      <c r="M580" s="2">
        <v>260</v>
      </c>
      <c r="AM580" s="2">
        <v>260</v>
      </c>
      <c r="BM580" s="2">
        <v>260</v>
      </c>
      <c r="CM580" s="2">
        <v>260</v>
      </c>
      <c r="DM580" s="2">
        <v>260</v>
      </c>
      <c r="EM580" s="2">
        <v>260</v>
      </c>
      <c r="FM580" s="2">
        <v>260</v>
      </c>
    </row>
    <row r="581" spans="13:169">
      <c r="M581" s="2">
        <v>261</v>
      </c>
      <c r="AM581" s="2">
        <v>261</v>
      </c>
      <c r="BM581" s="2">
        <v>261</v>
      </c>
      <c r="CM581" s="2">
        <v>261</v>
      </c>
      <c r="DM581" s="2">
        <v>261</v>
      </c>
      <c r="EM581" s="2">
        <v>261</v>
      </c>
      <c r="FM581" s="2">
        <v>261</v>
      </c>
    </row>
    <row r="582" spans="13:169">
      <c r="M582" s="2">
        <v>262</v>
      </c>
      <c r="AM582" s="2">
        <v>262</v>
      </c>
      <c r="BM582" s="2">
        <v>262</v>
      </c>
      <c r="CM582" s="2">
        <v>262</v>
      </c>
      <c r="DM582" s="2">
        <v>262</v>
      </c>
      <c r="EM582" s="2">
        <v>262</v>
      </c>
      <c r="FM582" s="2">
        <v>262</v>
      </c>
    </row>
    <row r="583" spans="13:169">
      <c r="M583" s="2">
        <v>263</v>
      </c>
      <c r="AM583" s="2">
        <v>263</v>
      </c>
      <c r="BM583" s="2">
        <v>263</v>
      </c>
      <c r="CM583" s="2">
        <v>263</v>
      </c>
      <c r="DM583" s="2">
        <v>263</v>
      </c>
      <c r="EM583" s="2">
        <v>263</v>
      </c>
      <c r="FM583" s="2">
        <v>263</v>
      </c>
    </row>
    <row r="584" spans="13:169" ht="15.75" thickBot="1">
      <c r="M584" s="1">
        <v>264</v>
      </c>
      <c r="AM584" s="1">
        <v>264</v>
      </c>
      <c r="BM584" s="1">
        <v>264</v>
      </c>
      <c r="CM584" s="1">
        <v>264</v>
      </c>
      <c r="DM584" s="1">
        <v>264</v>
      </c>
      <c r="EM584" s="1">
        <v>264</v>
      </c>
      <c r="FM584" s="1">
        <v>264</v>
      </c>
    </row>
    <row r="585" spans="13:169">
      <c r="M585" s="3">
        <v>265</v>
      </c>
      <c r="AM585" s="3">
        <v>265</v>
      </c>
      <c r="BM585" s="3">
        <v>265</v>
      </c>
      <c r="CM585" s="3">
        <v>265</v>
      </c>
      <c r="DM585" s="3">
        <v>265</v>
      </c>
      <c r="EM585" s="3">
        <v>265</v>
      </c>
      <c r="FM585" s="3">
        <v>265</v>
      </c>
    </row>
    <row r="586" spans="13:169">
      <c r="M586" s="2">
        <v>266</v>
      </c>
      <c r="AM586" s="2">
        <v>266</v>
      </c>
      <c r="BM586" s="2">
        <v>266</v>
      </c>
      <c r="CM586" s="2">
        <v>266</v>
      </c>
      <c r="DM586" s="2">
        <v>266</v>
      </c>
      <c r="EM586" s="2">
        <v>266</v>
      </c>
      <c r="FM586" s="2">
        <v>266</v>
      </c>
    </row>
    <row r="587" spans="13:169">
      <c r="M587" s="2">
        <v>267</v>
      </c>
      <c r="AM587" s="2">
        <v>267</v>
      </c>
      <c r="BM587" s="2">
        <v>267</v>
      </c>
      <c r="CM587" s="2">
        <v>267</v>
      </c>
      <c r="DM587" s="2">
        <v>267</v>
      </c>
      <c r="EM587" s="2">
        <v>267</v>
      </c>
      <c r="FM587" s="2">
        <v>267</v>
      </c>
    </row>
    <row r="588" spans="13:169">
      <c r="M588" s="2">
        <v>268</v>
      </c>
      <c r="AM588" s="2">
        <v>268</v>
      </c>
      <c r="BM588" s="2">
        <v>268</v>
      </c>
      <c r="CM588" s="2">
        <v>268</v>
      </c>
      <c r="DM588" s="2">
        <v>268</v>
      </c>
      <c r="EM588" s="2">
        <v>268</v>
      </c>
      <c r="FM588" s="2">
        <v>268</v>
      </c>
    </row>
    <row r="589" spans="13:169">
      <c r="M589" s="2">
        <v>269</v>
      </c>
      <c r="AM589" s="2">
        <v>269</v>
      </c>
      <c r="BM589" s="2">
        <v>269</v>
      </c>
      <c r="CM589" s="2">
        <v>269</v>
      </c>
      <c r="DM589" s="2">
        <v>269</v>
      </c>
      <c r="EM589" s="2">
        <v>269</v>
      </c>
      <c r="FM589" s="2">
        <v>269</v>
      </c>
    </row>
    <row r="590" spans="13:169">
      <c r="M590" s="2">
        <v>270</v>
      </c>
      <c r="AM590" s="2">
        <v>270</v>
      </c>
      <c r="BM590" s="2">
        <v>270</v>
      </c>
      <c r="CM590" s="2">
        <v>270</v>
      </c>
      <c r="DM590" s="2">
        <v>270</v>
      </c>
      <c r="EM590" s="2">
        <v>270</v>
      </c>
      <c r="FM590" s="2">
        <v>270</v>
      </c>
    </row>
    <row r="591" spans="13:169">
      <c r="M591" s="2">
        <v>271</v>
      </c>
      <c r="AM591" s="2">
        <v>271</v>
      </c>
      <c r="BM591" s="2">
        <v>271</v>
      </c>
      <c r="CM591" s="2">
        <v>271</v>
      </c>
      <c r="DM591" s="2">
        <v>271</v>
      </c>
      <c r="EM591" s="2">
        <v>271</v>
      </c>
      <c r="FM591" s="2">
        <v>271</v>
      </c>
    </row>
    <row r="592" spans="13:169">
      <c r="M592" s="2">
        <v>272</v>
      </c>
      <c r="AM592" s="2">
        <v>272</v>
      </c>
      <c r="BM592" s="2">
        <v>272</v>
      </c>
      <c r="CM592" s="2">
        <v>272</v>
      </c>
      <c r="DM592" s="2">
        <v>272</v>
      </c>
      <c r="EM592" s="2">
        <v>272</v>
      </c>
      <c r="FM592" s="2">
        <v>272</v>
      </c>
    </row>
    <row r="593" spans="13:169">
      <c r="M593" s="2">
        <v>273</v>
      </c>
      <c r="AM593" s="2">
        <v>273</v>
      </c>
      <c r="BM593" s="2">
        <v>273</v>
      </c>
      <c r="CM593" s="2">
        <v>273</v>
      </c>
      <c r="DM593" s="2">
        <v>273</v>
      </c>
      <c r="EM593" s="2">
        <v>273</v>
      </c>
      <c r="FM593" s="2">
        <v>273</v>
      </c>
    </row>
    <row r="594" spans="13:169">
      <c r="M594" s="2">
        <v>274</v>
      </c>
      <c r="AM594" s="2">
        <v>274</v>
      </c>
      <c r="BM594" s="2">
        <v>274</v>
      </c>
      <c r="CM594" s="2">
        <v>274</v>
      </c>
      <c r="DM594" s="2">
        <v>274</v>
      </c>
      <c r="EM594" s="2">
        <v>274</v>
      </c>
      <c r="FM594" s="2">
        <v>274</v>
      </c>
    </row>
    <row r="595" spans="13:169">
      <c r="M595" s="2">
        <v>275</v>
      </c>
      <c r="AM595" s="2">
        <v>275</v>
      </c>
      <c r="BM595" s="2">
        <v>275</v>
      </c>
      <c r="CM595" s="2">
        <v>275</v>
      </c>
      <c r="DM595" s="2">
        <v>275</v>
      </c>
      <c r="EM595" s="2">
        <v>275</v>
      </c>
      <c r="FM595" s="2">
        <v>275</v>
      </c>
    </row>
    <row r="596" spans="13:169" ht="15.75" thickBot="1">
      <c r="M596" s="1">
        <v>276</v>
      </c>
      <c r="AM596" s="1">
        <v>276</v>
      </c>
      <c r="BM596" s="1">
        <v>276</v>
      </c>
      <c r="CM596" s="1">
        <v>276</v>
      </c>
      <c r="DM596" s="1">
        <v>276</v>
      </c>
      <c r="EM596" s="1">
        <v>276</v>
      </c>
      <c r="FM596" s="1">
        <v>276</v>
      </c>
    </row>
    <row r="597" spans="13:169">
      <c r="M597" s="3">
        <v>277</v>
      </c>
      <c r="AM597" s="3">
        <v>277</v>
      </c>
      <c r="BM597" s="3">
        <v>277</v>
      </c>
      <c r="CM597" s="3">
        <v>277</v>
      </c>
      <c r="DM597" s="3">
        <v>277</v>
      </c>
      <c r="EM597" s="3">
        <v>277</v>
      </c>
      <c r="FM597" s="3">
        <v>277</v>
      </c>
    </row>
    <row r="598" spans="13:169">
      <c r="M598" s="2">
        <v>278</v>
      </c>
      <c r="AM598" s="2">
        <v>278</v>
      </c>
      <c r="BM598" s="2">
        <v>278</v>
      </c>
      <c r="CM598" s="2">
        <v>278</v>
      </c>
      <c r="DM598" s="2">
        <v>278</v>
      </c>
      <c r="EM598" s="2">
        <v>278</v>
      </c>
      <c r="FM598" s="2">
        <v>278</v>
      </c>
    </row>
    <row r="599" spans="13:169">
      <c r="M599" s="2">
        <v>279</v>
      </c>
      <c r="AM599" s="2">
        <v>279</v>
      </c>
      <c r="BM599" s="2">
        <v>279</v>
      </c>
      <c r="CM599" s="2">
        <v>279</v>
      </c>
      <c r="DM599" s="2">
        <v>279</v>
      </c>
      <c r="EM599" s="2">
        <v>279</v>
      </c>
      <c r="FM599" s="2">
        <v>279</v>
      </c>
    </row>
    <row r="600" spans="13:169">
      <c r="M600" s="2">
        <v>280</v>
      </c>
      <c r="AM600" s="2">
        <v>280</v>
      </c>
      <c r="BM600" s="2">
        <v>280</v>
      </c>
      <c r="CM600" s="2">
        <v>280</v>
      </c>
      <c r="DM600" s="2">
        <v>280</v>
      </c>
      <c r="EM600" s="2">
        <v>280</v>
      </c>
      <c r="FM600" s="2">
        <v>280</v>
      </c>
    </row>
    <row r="601" spans="13:169">
      <c r="M601" s="2">
        <v>281</v>
      </c>
      <c r="AM601" s="2">
        <v>281</v>
      </c>
      <c r="BM601" s="2">
        <v>281</v>
      </c>
      <c r="CM601" s="2">
        <v>281</v>
      </c>
      <c r="DM601" s="2">
        <v>281</v>
      </c>
      <c r="EM601" s="2">
        <v>281</v>
      </c>
      <c r="FM601" s="2">
        <v>281</v>
      </c>
    </row>
    <row r="602" spans="13:169">
      <c r="M602" s="2">
        <v>282</v>
      </c>
      <c r="AM602" s="2">
        <v>282</v>
      </c>
      <c r="BM602" s="2">
        <v>282</v>
      </c>
      <c r="CM602" s="2">
        <v>282</v>
      </c>
      <c r="DM602" s="2">
        <v>282</v>
      </c>
      <c r="EM602" s="2">
        <v>282</v>
      </c>
      <c r="FM602" s="2">
        <v>282</v>
      </c>
    </row>
    <row r="603" spans="13:169">
      <c r="M603" s="2">
        <v>283</v>
      </c>
      <c r="AM603" s="2">
        <v>283</v>
      </c>
      <c r="BM603" s="2">
        <v>283</v>
      </c>
      <c r="CM603" s="2">
        <v>283</v>
      </c>
      <c r="DM603" s="2">
        <v>283</v>
      </c>
      <c r="EM603" s="2">
        <v>283</v>
      </c>
      <c r="FM603" s="2">
        <v>283</v>
      </c>
    </row>
    <row r="604" spans="13:169">
      <c r="M604" s="2">
        <v>284</v>
      </c>
      <c r="AM604" s="2">
        <v>284</v>
      </c>
      <c r="BM604" s="2">
        <v>284</v>
      </c>
      <c r="CM604" s="2">
        <v>284</v>
      </c>
      <c r="DM604" s="2">
        <v>284</v>
      </c>
      <c r="EM604" s="2">
        <v>284</v>
      </c>
      <c r="FM604" s="2">
        <v>284</v>
      </c>
    </row>
    <row r="605" spans="13:169">
      <c r="M605" s="2">
        <v>285</v>
      </c>
      <c r="AM605" s="2">
        <v>285</v>
      </c>
      <c r="BM605" s="2">
        <v>285</v>
      </c>
      <c r="CM605" s="2">
        <v>285</v>
      </c>
      <c r="DM605" s="2">
        <v>285</v>
      </c>
      <c r="EM605" s="2">
        <v>285</v>
      </c>
      <c r="FM605" s="2">
        <v>285</v>
      </c>
    </row>
    <row r="606" spans="13:169">
      <c r="M606" s="2">
        <v>286</v>
      </c>
      <c r="AM606" s="2">
        <v>286</v>
      </c>
      <c r="BM606" s="2">
        <v>286</v>
      </c>
      <c r="CM606" s="2">
        <v>286</v>
      </c>
      <c r="DM606" s="2">
        <v>286</v>
      </c>
      <c r="EM606" s="2">
        <v>286</v>
      </c>
      <c r="FM606" s="2">
        <v>286</v>
      </c>
    </row>
    <row r="607" spans="13:169">
      <c r="M607" s="2">
        <v>287</v>
      </c>
      <c r="AM607" s="2">
        <v>287</v>
      </c>
      <c r="BM607" s="2">
        <v>287</v>
      </c>
      <c r="CM607" s="2">
        <v>287</v>
      </c>
      <c r="DM607" s="2">
        <v>287</v>
      </c>
      <c r="EM607" s="2">
        <v>287</v>
      </c>
      <c r="FM607" s="2">
        <v>287</v>
      </c>
    </row>
    <row r="608" spans="13:169" ht="15.75" thickBot="1">
      <c r="M608" s="1">
        <v>288</v>
      </c>
      <c r="AM608" s="1">
        <v>288</v>
      </c>
      <c r="BM608" s="1">
        <v>288</v>
      </c>
      <c r="CM608" s="1">
        <v>288</v>
      </c>
      <c r="DM608" s="1">
        <v>288</v>
      </c>
      <c r="EM608" s="1">
        <v>288</v>
      </c>
      <c r="FM608" s="1">
        <v>288</v>
      </c>
    </row>
  </sheetData>
  <mergeCells count="14">
    <mergeCell ref="FB15:FG15"/>
    <mergeCell ref="B15:G15"/>
    <mergeCell ref="AB15:AG15"/>
    <mergeCell ref="BB15:BG15"/>
    <mergeCell ref="CB15:CG15"/>
    <mergeCell ref="DB15:DG15"/>
    <mergeCell ref="EB15:EG15"/>
    <mergeCell ref="EB320:EG320"/>
    <mergeCell ref="FB320:FG320"/>
    <mergeCell ref="B320:G320"/>
    <mergeCell ref="AB320:AG320"/>
    <mergeCell ref="BB320:BG320"/>
    <mergeCell ref="CB320:CG320"/>
    <mergeCell ref="DB320:DG320"/>
  </mergeCells>
  <hyperlinks>
    <hyperlink ref="N235" r:id="rId1" location="Acoustical_properties" display="https://en.wikipedia.org/wiki/List_of_materials_properties - Acoustical_properties"/>
    <hyperlink ref="N236" r:id="rId2" location="Atomic_properties" display="https://en.wikipedia.org/wiki/List_of_materials_properties - Atomic_properties"/>
    <hyperlink ref="N237" r:id="rId3" location="Chemical_properties" display="https://en.wikipedia.org/wiki/List_of_materials_properties - Chemical_properties"/>
    <hyperlink ref="N238" r:id="rId4" location="Electrical_properties" display="https://en.wikipedia.org/wiki/List_of_materials_properties - Electrical_properties"/>
    <hyperlink ref="N239" r:id="rId5" location="Environmental_properties" display="https://en.wikipedia.org/wiki/List_of_materials_properties - Environmental_properties"/>
    <hyperlink ref="N240" r:id="rId6" location="Magnetic_properties" display="https://en.wikipedia.org/wiki/List_of_materials_properties - Magnetic_properties"/>
    <hyperlink ref="N241" r:id="rId7" location="Manufacturing_properties" display="https://en.wikipedia.org/wiki/List_of_materials_properties - Manufacturing_properties"/>
    <hyperlink ref="N242" r:id="rId8" location="Mechanical_properties" display="https://en.wikipedia.org/wiki/List_of_materials_properties - Mechanical_properties"/>
    <hyperlink ref="N243" r:id="rId9" location="Optical_properties" display="https://en.wikipedia.org/wiki/List_of_materials_properties - Optical_properties"/>
    <hyperlink ref="N244" r:id="rId10" location="Radiological_properties" display="https://en.wikipedia.org/wiki/List_of_materials_properties - Radiological_properties"/>
    <hyperlink ref="N245" r:id="rId11" location="Thermal_properties" display="https://en.wikipedia.org/wiki/List_of_materials_properties - Thermal_properties"/>
    <hyperlink ref="BP273" r:id="rId12"/>
  </hyperlinks>
  <pageMargins left="0.7" right="0.7" top="0.75" bottom="0.75" header="0.3" footer="0.3"/>
  <pageSetup paperSize="0" orientation="portrait" horizontalDpi="0" verticalDpi="0" copies="0"/>
  <drawing r:id="rId1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T1128"/>
  <sheetViews>
    <sheetView zoomScale="87" zoomScaleNormal="87" workbookViewId="0">
      <selection activeCell="IC62" sqref="IC62"/>
    </sheetView>
  </sheetViews>
  <sheetFormatPr defaultRowHeight="15"/>
  <cols>
    <col min="1" max="1" width="15.7109375" bestFit="1" customWidth="1"/>
    <col min="27" max="27" width="17.7109375" bestFit="1" customWidth="1"/>
    <col min="74" max="74" width="17" bestFit="1" customWidth="1"/>
    <col min="148" max="148" width="15.85546875" bestFit="1" customWidth="1"/>
    <col min="240" max="240" width="15.28515625" bestFit="1" customWidth="1"/>
    <col min="362" max="362" width="17.7109375" bestFit="1" customWidth="1"/>
    <col min="544" max="544" width="17.7109375" bestFit="1" customWidth="1"/>
  </cols>
  <sheetData>
    <row r="1" spans="1:904" ht="15.75" thickBot="1">
      <c r="A1" s="65" t="s">
        <v>2512</v>
      </c>
      <c r="B1" s="24" t="s">
        <v>2511</v>
      </c>
      <c r="C1" s="24"/>
      <c r="D1" s="24" t="s">
        <v>2510</v>
      </c>
      <c r="E1" s="24"/>
      <c r="F1" s="24" t="s">
        <v>2509</v>
      </c>
      <c r="G1" s="24"/>
      <c r="H1" s="64" t="s">
        <v>2508</v>
      </c>
      <c r="I1" s="24"/>
      <c r="J1" s="24"/>
      <c r="K1" s="24"/>
      <c r="L1" s="24"/>
      <c r="M1" s="24"/>
      <c r="N1" s="24"/>
      <c r="O1" s="24"/>
      <c r="P1" s="24"/>
      <c r="Q1" s="24"/>
      <c r="R1" s="24"/>
      <c r="S1" s="24"/>
      <c r="T1" s="24"/>
      <c r="U1" s="24"/>
      <c r="V1" s="24"/>
      <c r="W1" s="24"/>
      <c r="X1" s="24"/>
      <c r="Y1" s="24"/>
      <c r="AA1" s="63" t="s">
        <v>7001</v>
      </c>
      <c r="BV1" s="115" t="s">
        <v>7000</v>
      </c>
      <c r="BW1" s="348"/>
      <c r="BX1" s="348"/>
      <c r="BY1" s="348"/>
      <c r="BZ1" s="348"/>
      <c r="CA1" s="348"/>
      <c r="CB1" s="348"/>
      <c r="CC1" s="348"/>
      <c r="CD1" s="348"/>
      <c r="CE1" s="348"/>
      <c r="CF1" s="348"/>
      <c r="CG1" s="348"/>
      <c r="CH1" s="348"/>
      <c r="CI1" s="348"/>
      <c r="CJ1" s="348"/>
      <c r="CK1" s="348"/>
      <c r="CL1" s="348"/>
      <c r="CM1" s="348"/>
      <c r="CN1" s="348"/>
      <c r="CO1" s="348"/>
      <c r="CP1" s="348"/>
      <c r="CQ1" s="348"/>
      <c r="CR1" s="348"/>
      <c r="CS1" s="348"/>
      <c r="CT1" s="348"/>
      <c r="CU1" s="348"/>
      <c r="CV1" s="348"/>
      <c r="CW1" s="348"/>
      <c r="CX1" s="348"/>
      <c r="CY1" s="348"/>
      <c r="CZ1" s="348"/>
      <c r="DA1" s="348"/>
      <c r="DB1" s="348"/>
      <c r="DC1" s="348"/>
      <c r="DD1" s="348"/>
      <c r="DE1" s="348"/>
      <c r="DF1" s="348"/>
      <c r="DG1" s="348"/>
      <c r="DH1" s="348"/>
      <c r="DI1" s="348"/>
      <c r="DJ1" s="348"/>
      <c r="DK1" s="348"/>
      <c r="DL1" s="348"/>
      <c r="DM1" s="348"/>
      <c r="DN1" s="348"/>
      <c r="DO1" s="348"/>
      <c r="DP1" s="348"/>
      <c r="DQ1" s="348"/>
      <c r="DR1" s="348"/>
      <c r="DS1" s="348"/>
      <c r="DT1" s="348"/>
      <c r="DU1" s="348"/>
      <c r="DV1" s="348"/>
      <c r="DW1" s="348"/>
      <c r="DX1" s="348"/>
      <c r="DY1" s="348"/>
      <c r="DZ1" s="348"/>
      <c r="EA1" s="348"/>
      <c r="EB1" s="348"/>
      <c r="EC1" s="348"/>
      <c r="ED1" s="348"/>
      <c r="EE1" s="348"/>
      <c r="EF1" s="348"/>
      <c r="EG1" s="348"/>
      <c r="EH1" s="348"/>
      <c r="EI1" s="348"/>
      <c r="EJ1" s="348"/>
      <c r="EK1" s="348"/>
      <c r="EL1" s="348"/>
      <c r="EM1" s="348"/>
      <c r="EN1" s="348"/>
      <c r="EO1" s="348"/>
      <c r="EP1" s="348"/>
      <c r="ER1" s="61" t="s">
        <v>7002</v>
      </c>
      <c r="IF1" s="60" t="s">
        <v>7003</v>
      </c>
      <c r="MX1" s="360" t="s">
        <v>7004</v>
      </c>
      <c r="TX1" s="58" t="s">
        <v>7005</v>
      </c>
      <c r="TY1" t="s">
        <v>7017</v>
      </c>
    </row>
    <row r="2" spans="1:904">
      <c r="A2" s="24" t="s">
        <v>2501</v>
      </c>
      <c r="B2" s="57">
        <v>1</v>
      </c>
      <c r="C2" s="56">
        <v>2</v>
      </c>
      <c r="D2" s="56">
        <v>3</v>
      </c>
      <c r="E2" s="56">
        <v>4</v>
      </c>
      <c r="F2" s="56">
        <v>5</v>
      </c>
      <c r="G2" s="56">
        <v>6</v>
      </c>
      <c r="H2" s="43">
        <v>7</v>
      </c>
      <c r="I2" s="43">
        <v>8</v>
      </c>
      <c r="J2" s="43">
        <v>9</v>
      </c>
      <c r="K2" s="43">
        <v>10</v>
      </c>
      <c r="L2" s="43">
        <v>11</v>
      </c>
      <c r="M2" s="43">
        <v>12</v>
      </c>
      <c r="N2" s="43">
        <v>13</v>
      </c>
      <c r="O2" s="43">
        <v>14</v>
      </c>
      <c r="P2" s="43">
        <v>15</v>
      </c>
      <c r="Q2" s="43">
        <v>16</v>
      </c>
      <c r="R2" s="43">
        <v>17</v>
      </c>
      <c r="S2" s="43">
        <v>18</v>
      </c>
      <c r="T2" s="43">
        <v>19</v>
      </c>
      <c r="U2" s="43">
        <v>20</v>
      </c>
      <c r="V2" s="43">
        <v>21</v>
      </c>
      <c r="W2" s="43">
        <v>22</v>
      </c>
      <c r="X2" s="43">
        <v>23</v>
      </c>
      <c r="Y2" s="42">
        <v>24</v>
      </c>
      <c r="AB2" s="55">
        <v>1</v>
      </c>
      <c r="AC2" s="43">
        <v>2</v>
      </c>
      <c r="AD2" s="43">
        <v>3</v>
      </c>
      <c r="AE2" s="43">
        <v>4</v>
      </c>
      <c r="AF2" s="43">
        <v>5</v>
      </c>
      <c r="AG2" s="43">
        <v>6</v>
      </c>
      <c r="AH2" s="43">
        <v>7</v>
      </c>
      <c r="AI2" s="43">
        <v>8</v>
      </c>
      <c r="AJ2" s="43">
        <v>9</v>
      </c>
      <c r="AK2" s="43">
        <v>10</v>
      </c>
      <c r="AL2" s="43">
        <v>11</v>
      </c>
      <c r="AM2" s="43">
        <v>12</v>
      </c>
      <c r="AN2" s="43">
        <v>13</v>
      </c>
      <c r="AO2" s="43">
        <v>14</v>
      </c>
      <c r="AP2" s="43">
        <v>15</v>
      </c>
      <c r="AQ2" s="43">
        <v>16</v>
      </c>
      <c r="AR2" s="43">
        <v>17</v>
      </c>
      <c r="AS2" s="43">
        <v>18</v>
      </c>
      <c r="AT2" s="43">
        <v>19</v>
      </c>
      <c r="AU2" s="43">
        <v>20</v>
      </c>
      <c r="AV2" s="43">
        <v>21</v>
      </c>
      <c r="AW2" s="43">
        <v>22</v>
      </c>
      <c r="AX2" s="43">
        <v>23</v>
      </c>
      <c r="AY2" s="43">
        <v>24</v>
      </c>
      <c r="AZ2" s="43">
        <v>25</v>
      </c>
      <c r="BA2" s="43">
        <v>26</v>
      </c>
      <c r="BB2" s="43">
        <v>27</v>
      </c>
      <c r="BC2" s="43">
        <v>28</v>
      </c>
      <c r="BD2" s="43">
        <v>29</v>
      </c>
      <c r="BE2" s="43">
        <v>30</v>
      </c>
      <c r="BF2" s="43">
        <v>31</v>
      </c>
      <c r="BG2" s="43">
        <v>32</v>
      </c>
      <c r="BH2" s="43">
        <v>33</v>
      </c>
      <c r="BI2" s="43">
        <v>34</v>
      </c>
      <c r="BJ2" s="43">
        <v>35</v>
      </c>
      <c r="BK2" s="43">
        <v>36</v>
      </c>
      <c r="BL2" s="43">
        <v>37</v>
      </c>
      <c r="BM2" s="43">
        <v>38</v>
      </c>
      <c r="BN2" s="43">
        <v>39</v>
      </c>
      <c r="BO2" s="43">
        <v>40</v>
      </c>
      <c r="BP2" s="43">
        <v>41</v>
      </c>
      <c r="BQ2" s="43">
        <v>42</v>
      </c>
      <c r="BR2" s="43">
        <v>43</v>
      </c>
      <c r="BS2" s="43">
        <v>44</v>
      </c>
      <c r="BT2" s="42">
        <v>45</v>
      </c>
      <c r="BV2" s="348"/>
      <c r="BW2" s="53">
        <v>1</v>
      </c>
      <c r="BX2" s="43">
        <v>2</v>
      </c>
      <c r="BY2" s="43">
        <v>3</v>
      </c>
      <c r="BZ2" s="43">
        <v>4</v>
      </c>
      <c r="CA2" s="43">
        <v>5</v>
      </c>
      <c r="CB2" s="43">
        <v>6</v>
      </c>
      <c r="CC2" s="43">
        <v>7</v>
      </c>
      <c r="CD2" s="43">
        <v>8</v>
      </c>
      <c r="CE2" s="43">
        <v>9</v>
      </c>
      <c r="CF2" s="43">
        <v>10</v>
      </c>
      <c r="CG2" s="43">
        <v>11</v>
      </c>
      <c r="CH2" s="43">
        <v>12</v>
      </c>
      <c r="CI2" s="43">
        <v>13</v>
      </c>
      <c r="CJ2" s="43">
        <v>14</v>
      </c>
      <c r="CK2" s="43">
        <v>15</v>
      </c>
      <c r="CL2" s="43">
        <v>16</v>
      </c>
      <c r="CM2" s="43">
        <v>17</v>
      </c>
      <c r="CN2" s="43">
        <v>18</v>
      </c>
      <c r="CO2" s="43">
        <v>19</v>
      </c>
      <c r="CP2" s="43">
        <v>20</v>
      </c>
      <c r="CQ2" s="43">
        <v>21</v>
      </c>
      <c r="CR2" s="43">
        <v>22</v>
      </c>
      <c r="CS2" s="43">
        <v>23</v>
      </c>
      <c r="CT2" s="43">
        <v>24</v>
      </c>
      <c r="CU2" s="43">
        <v>25</v>
      </c>
      <c r="CV2" s="43">
        <v>26</v>
      </c>
      <c r="CW2" s="43">
        <v>27</v>
      </c>
      <c r="CX2" s="43">
        <v>28</v>
      </c>
      <c r="CY2" s="43">
        <v>29</v>
      </c>
      <c r="CZ2" s="43">
        <v>30</v>
      </c>
      <c r="DA2" s="43">
        <v>31</v>
      </c>
      <c r="DB2" s="43">
        <v>32</v>
      </c>
      <c r="DC2" s="43">
        <v>33</v>
      </c>
      <c r="DD2" s="43">
        <v>34</v>
      </c>
      <c r="DE2" s="43">
        <v>35</v>
      </c>
      <c r="DF2" s="43">
        <v>36</v>
      </c>
      <c r="DG2" s="43">
        <v>37</v>
      </c>
      <c r="DH2" s="43">
        <v>38</v>
      </c>
      <c r="DI2" s="43">
        <v>39</v>
      </c>
      <c r="DJ2" s="43">
        <v>40</v>
      </c>
      <c r="DK2" s="43">
        <v>41</v>
      </c>
      <c r="DL2" s="43">
        <v>42</v>
      </c>
      <c r="DM2" s="43">
        <v>43</v>
      </c>
      <c r="DN2" s="43">
        <v>44</v>
      </c>
      <c r="DO2" s="43">
        <v>45</v>
      </c>
      <c r="DP2" s="43">
        <v>46</v>
      </c>
      <c r="DQ2" s="43">
        <v>47</v>
      </c>
      <c r="DR2" s="43">
        <v>48</v>
      </c>
      <c r="DS2" s="43">
        <v>49</v>
      </c>
      <c r="DT2" s="43">
        <v>50</v>
      </c>
      <c r="DU2" s="43">
        <v>51</v>
      </c>
      <c r="DV2" s="43">
        <v>52</v>
      </c>
      <c r="DW2" s="43">
        <v>53</v>
      </c>
      <c r="DX2" s="43">
        <v>54</v>
      </c>
      <c r="DY2" s="43">
        <v>55</v>
      </c>
      <c r="DZ2" s="43">
        <v>56</v>
      </c>
      <c r="EA2" s="43">
        <v>57</v>
      </c>
      <c r="EB2" s="43">
        <v>58</v>
      </c>
      <c r="EC2" s="43">
        <v>59</v>
      </c>
      <c r="ED2" s="43">
        <v>60</v>
      </c>
      <c r="EE2" s="43">
        <v>61</v>
      </c>
      <c r="EF2" s="43">
        <v>62</v>
      </c>
      <c r="EG2" s="43">
        <v>63</v>
      </c>
      <c r="EH2" s="43">
        <v>64</v>
      </c>
      <c r="EI2" s="43">
        <v>65</v>
      </c>
      <c r="EJ2" s="43">
        <v>66</v>
      </c>
      <c r="EK2" s="43">
        <v>67</v>
      </c>
      <c r="EL2" s="43">
        <v>68</v>
      </c>
      <c r="EM2" s="43">
        <v>69</v>
      </c>
      <c r="EN2" s="43">
        <v>70</v>
      </c>
      <c r="EO2" s="43">
        <v>71</v>
      </c>
      <c r="EP2" s="42">
        <v>72</v>
      </c>
      <c r="ER2" s="66"/>
      <c r="ES2" s="51">
        <v>1</v>
      </c>
      <c r="ET2" s="67">
        <v>2</v>
      </c>
      <c r="EU2" s="67">
        <v>3</v>
      </c>
      <c r="EV2" s="67">
        <v>4</v>
      </c>
      <c r="EW2" s="67">
        <v>5</v>
      </c>
      <c r="EX2" s="67">
        <v>6</v>
      </c>
      <c r="EY2" s="67">
        <v>7</v>
      </c>
      <c r="EZ2" s="67">
        <v>8</v>
      </c>
      <c r="FA2" s="67">
        <v>9</v>
      </c>
      <c r="FB2" s="67">
        <v>10</v>
      </c>
      <c r="FC2" s="67">
        <v>11</v>
      </c>
      <c r="FD2" s="67">
        <v>12</v>
      </c>
      <c r="FE2" s="67">
        <v>13</v>
      </c>
      <c r="FF2" s="67">
        <v>14</v>
      </c>
      <c r="FG2" s="67">
        <v>15</v>
      </c>
      <c r="FH2" s="67">
        <v>16</v>
      </c>
      <c r="FI2" s="67">
        <v>17</v>
      </c>
      <c r="FJ2" s="67">
        <v>18</v>
      </c>
      <c r="FK2" s="67">
        <v>19</v>
      </c>
      <c r="FL2" s="67">
        <v>20</v>
      </c>
      <c r="FM2" s="67">
        <v>21</v>
      </c>
      <c r="FN2" s="67">
        <v>22</v>
      </c>
      <c r="FO2" s="67">
        <v>23</v>
      </c>
      <c r="FP2" s="67">
        <v>24</v>
      </c>
      <c r="FQ2" s="67">
        <v>25</v>
      </c>
      <c r="FR2" s="67">
        <v>26</v>
      </c>
      <c r="FS2" s="67">
        <v>27</v>
      </c>
      <c r="FT2" s="67">
        <v>28</v>
      </c>
      <c r="FU2" s="67">
        <v>29</v>
      </c>
      <c r="FV2" s="67">
        <v>30</v>
      </c>
      <c r="FW2" s="67">
        <v>31</v>
      </c>
      <c r="FX2" s="67">
        <v>32</v>
      </c>
      <c r="FY2" s="67">
        <v>33</v>
      </c>
      <c r="FZ2" s="67">
        <v>34</v>
      </c>
      <c r="GA2" s="67">
        <v>35</v>
      </c>
      <c r="GB2" s="67">
        <v>36</v>
      </c>
      <c r="GC2" s="67">
        <v>37</v>
      </c>
      <c r="GD2" s="67">
        <v>38</v>
      </c>
      <c r="GE2" s="67">
        <v>39</v>
      </c>
      <c r="GF2" s="67">
        <v>40</v>
      </c>
      <c r="GG2" s="67">
        <v>41</v>
      </c>
      <c r="GH2" s="67">
        <v>42</v>
      </c>
      <c r="GI2" s="67">
        <v>43</v>
      </c>
      <c r="GJ2" s="67">
        <v>44</v>
      </c>
      <c r="GK2" s="67">
        <v>45</v>
      </c>
      <c r="GL2" s="67">
        <v>46</v>
      </c>
      <c r="GM2" s="67">
        <v>47</v>
      </c>
      <c r="GN2" s="67">
        <v>48</v>
      </c>
      <c r="GO2" s="67">
        <v>49</v>
      </c>
      <c r="GP2" s="67">
        <v>50</v>
      </c>
      <c r="GQ2" s="67">
        <v>51</v>
      </c>
      <c r="GR2" s="67">
        <v>52</v>
      </c>
      <c r="GS2" s="67">
        <v>53</v>
      </c>
      <c r="GT2" s="67">
        <v>54</v>
      </c>
      <c r="GU2" s="67">
        <v>55</v>
      </c>
      <c r="GV2" s="67">
        <v>56</v>
      </c>
      <c r="GW2" s="67">
        <v>57</v>
      </c>
      <c r="GX2" s="67">
        <v>58</v>
      </c>
      <c r="GY2" s="67">
        <v>59</v>
      </c>
      <c r="GZ2" s="67">
        <v>60</v>
      </c>
      <c r="HA2" s="67">
        <v>61</v>
      </c>
      <c r="HB2" s="67">
        <v>62</v>
      </c>
      <c r="HC2" s="67">
        <v>63</v>
      </c>
      <c r="HD2" s="67">
        <v>64</v>
      </c>
      <c r="HE2" s="67">
        <v>65</v>
      </c>
      <c r="HF2" s="67">
        <v>66</v>
      </c>
      <c r="HG2" s="67">
        <v>67</v>
      </c>
      <c r="HH2" s="67">
        <v>68</v>
      </c>
      <c r="HI2" s="67">
        <v>69</v>
      </c>
      <c r="HJ2" s="67">
        <v>70</v>
      </c>
      <c r="HK2" s="67">
        <v>71</v>
      </c>
      <c r="HL2" s="67">
        <v>72</v>
      </c>
      <c r="HM2" s="67">
        <v>73</v>
      </c>
      <c r="HN2" s="67">
        <v>74</v>
      </c>
      <c r="HO2" s="67">
        <v>75</v>
      </c>
      <c r="HP2" s="67">
        <v>76</v>
      </c>
      <c r="HQ2" s="67">
        <v>77</v>
      </c>
      <c r="HR2" s="67">
        <v>78</v>
      </c>
      <c r="HS2" s="67">
        <v>79</v>
      </c>
      <c r="HT2" s="67">
        <v>80</v>
      </c>
      <c r="HU2" s="67">
        <v>81</v>
      </c>
      <c r="HV2" s="67">
        <v>82</v>
      </c>
      <c r="HW2" s="67">
        <v>83</v>
      </c>
      <c r="HX2" s="67">
        <v>84</v>
      </c>
      <c r="HY2" s="67">
        <v>85</v>
      </c>
      <c r="HZ2" s="67">
        <v>86</v>
      </c>
      <c r="IA2" s="67">
        <v>87</v>
      </c>
      <c r="IB2" s="67">
        <v>88</v>
      </c>
      <c r="IC2" s="67">
        <v>89</v>
      </c>
      <c r="ID2" s="68">
        <v>90</v>
      </c>
      <c r="IF2" s="66"/>
      <c r="IG2" s="49">
        <v>1</v>
      </c>
      <c r="IH2" s="67">
        <v>2</v>
      </c>
      <c r="II2" s="67">
        <v>3</v>
      </c>
      <c r="IJ2" s="67">
        <v>4</v>
      </c>
      <c r="IK2" s="67">
        <v>5</v>
      </c>
      <c r="IL2" s="67">
        <v>6</v>
      </c>
      <c r="IM2" s="67">
        <v>7</v>
      </c>
      <c r="IN2" s="67">
        <v>8</v>
      </c>
      <c r="IO2" s="67">
        <v>9</v>
      </c>
      <c r="IP2" s="67">
        <v>10</v>
      </c>
      <c r="IQ2" s="67">
        <v>11</v>
      </c>
      <c r="IR2" s="67">
        <v>12</v>
      </c>
      <c r="IS2" s="67">
        <v>13</v>
      </c>
      <c r="IT2" s="67">
        <v>14</v>
      </c>
      <c r="IU2" s="67">
        <v>15</v>
      </c>
      <c r="IV2" s="67">
        <v>16</v>
      </c>
      <c r="IW2" s="67">
        <v>17</v>
      </c>
      <c r="IX2" s="67">
        <v>18</v>
      </c>
      <c r="IY2" s="67">
        <v>19</v>
      </c>
      <c r="IZ2" s="67">
        <v>20</v>
      </c>
      <c r="JA2" s="67">
        <v>21</v>
      </c>
      <c r="JB2" s="67">
        <v>22</v>
      </c>
      <c r="JC2" s="67">
        <v>23</v>
      </c>
      <c r="JD2" s="67">
        <v>24</v>
      </c>
      <c r="JE2" s="67">
        <v>25</v>
      </c>
      <c r="JF2" s="67">
        <v>26</v>
      </c>
      <c r="JG2" s="67">
        <v>27</v>
      </c>
      <c r="JH2" s="67">
        <v>28</v>
      </c>
      <c r="JI2" s="67">
        <v>29</v>
      </c>
      <c r="JJ2" s="67">
        <v>30</v>
      </c>
      <c r="JK2" s="67">
        <v>31</v>
      </c>
      <c r="JL2" s="67">
        <v>32</v>
      </c>
      <c r="JM2" s="67">
        <v>33</v>
      </c>
      <c r="JN2" s="67">
        <v>34</v>
      </c>
      <c r="JO2" s="67">
        <v>35</v>
      </c>
      <c r="JP2" s="67">
        <v>36</v>
      </c>
      <c r="JQ2" s="67">
        <v>37</v>
      </c>
      <c r="JR2" s="67">
        <v>38</v>
      </c>
      <c r="JS2" s="67">
        <v>39</v>
      </c>
      <c r="JT2" s="67">
        <v>40</v>
      </c>
      <c r="JU2" s="67">
        <v>41</v>
      </c>
      <c r="JV2" s="67">
        <v>42</v>
      </c>
      <c r="JW2" s="67">
        <v>43</v>
      </c>
      <c r="JX2" s="67">
        <v>44</v>
      </c>
      <c r="JY2" s="67">
        <v>45</v>
      </c>
      <c r="JZ2" s="67">
        <v>46</v>
      </c>
      <c r="KA2" s="67">
        <v>47</v>
      </c>
      <c r="KB2" s="67">
        <v>48</v>
      </c>
      <c r="KC2" s="67">
        <v>49</v>
      </c>
      <c r="KD2" s="67">
        <v>50</v>
      </c>
      <c r="KE2" s="67">
        <v>51</v>
      </c>
      <c r="KF2" s="67">
        <v>52</v>
      </c>
      <c r="KG2" s="67">
        <v>53</v>
      </c>
      <c r="KH2" s="67">
        <v>54</v>
      </c>
      <c r="KI2" s="67">
        <v>55</v>
      </c>
      <c r="KJ2" s="67">
        <v>56</v>
      </c>
      <c r="KK2" s="67">
        <v>57</v>
      </c>
      <c r="KL2" s="67">
        <v>58</v>
      </c>
      <c r="KM2" s="67">
        <v>59</v>
      </c>
      <c r="KN2" s="67">
        <v>60</v>
      </c>
      <c r="KO2" s="67">
        <v>61</v>
      </c>
      <c r="KP2" s="67">
        <v>62</v>
      </c>
      <c r="KQ2" s="67">
        <v>63</v>
      </c>
      <c r="KR2" s="67">
        <v>64</v>
      </c>
      <c r="KS2" s="67">
        <v>65</v>
      </c>
      <c r="KT2" s="67">
        <v>66</v>
      </c>
      <c r="KU2" s="67">
        <v>67</v>
      </c>
      <c r="KV2" s="67">
        <v>68</v>
      </c>
      <c r="KW2" s="67">
        <v>69</v>
      </c>
      <c r="KX2" s="67">
        <v>70</v>
      </c>
      <c r="KY2" s="67">
        <v>71</v>
      </c>
      <c r="KZ2" s="67">
        <v>72</v>
      </c>
      <c r="LA2" s="67">
        <v>73</v>
      </c>
      <c r="LB2" s="67">
        <v>74</v>
      </c>
      <c r="LC2" s="67">
        <v>75</v>
      </c>
      <c r="LD2" s="67">
        <v>76</v>
      </c>
      <c r="LE2" s="67">
        <v>77</v>
      </c>
      <c r="LF2" s="67">
        <v>78</v>
      </c>
      <c r="LG2" s="67">
        <v>79</v>
      </c>
      <c r="LH2" s="67">
        <v>80</v>
      </c>
      <c r="LI2" s="67">
        <v>81</v>
      </c>
      <c r="LJ2" s="67">
        <v>82</v>
      </c>
      <c r="LK2" s="67">
        <v>83</v>
      </c>
      <c r="LL2" s="67">
        <v>84</v>
      </c>
      <c r="LM2" s="67">
        <v>85</v>
      </c>
      <c r="LN2" s="67">
        <v>86</v>
      </c>
      <c r="LO2" s="67">
        <v>87</v>
      </c>
      <c r="LP2" s="67">
        <v>88</v>
      </c>
      <c r="LQ2" s="67">
        <v>89</v>
      </c>
      <c r="LR2" s="67">
        <v>90</v>
      </c>
      <c r="LS2" s="67">
        <v>91</v>
      </c>
      <c r="LT2" s="67">
        <v>92</v>
      </c>
      <c r="LU2" s="67">
        <v>93</v>
      </c>
      <c r="LV2" s="67">
        <v>94</v>
      </c>
      <c r="LW2" s="67">
        <v>95</v>
      </c>
      <c r="LX2" s="67">
        <v>96</v>
      </c>
      <c r="LY2" s="67">
        <v>97</v>
      </c>
      <c r="LZ2" s="67">
        <v>98</v>
      </c>
      <c r="MA2" s="67">
        <v>99</v>
      </c>
      <c r="MB2" s="67">
        <v>100</v>
      </c>
      <c r="MC2" s="67">
        <v>101</v>
      </c>
      <c r="MD2" s="67">
        <v>102</v>
      </c>
      <c r="ME2" s="67">
        <v>103</v>
      </c>
      <c r="MF2" s="67">
        <v>104</v>
      </c>
      <c r="MG2" s="67">
        <v>105</v>
      </c>
      <c r="MH2" s="67">
        <v>106</v>
      </c>
      <c r="MI2" s="67">
        <v>107</v>
      </c>
      <c r="MJ2" s="67">
        <v>108</v>
      </c>
      <c r="MK2" s="67">
        <v>109</v>
      </c>
      <c r="ML2" s="67">
        <v>110</v>
      </c>
      <c r="MM2" s="67">
        <v>111</v>
      </c>
      <c r="MN2" s="67">
        <v>112</v>
      </c>
      <c r="MO2" s="67">
        <v>113</v>
      </c>
      <c r="MP2" s="67">
        <v>114</v>
      </c>
      <c r="MQ2" s="67">
        <v>115</v>
      </c>
      <c r="MR2" s="67">
        <v>116</v>
      </c>
      <c r="MS2" s="67">
        <v>117</v>
      </c>
      <c r="MT2" s="67">
        <v>118</v>
      </c>
      <c r="MU2" s="67">
        <v>119</v>
      </c>
      <c r="MV2" s="68">
        <v>120</v>
      </c>
      <c r="MX2" s="66"/>
      <c r="MY2" s="367">
        <v>1</v>
      </c>
      <c r="MZ2" s="67">
        <v>2</v>
      </c>
      <c r="NA2" s="67">
        <v>3</v>
      </c>
      <c r="NB2" s="67">
        <v>4</v>
      </c>
      <c r="NC2" s="67">
        <v>5</v>
      </c>
      <c r="ND2" s="67">
        <v>6</v>
      </c>
      <c r="NE2" s="67">
        <v>7</v>
      </c>
      <c r="NF2" s="67">
        <v>8</v>
      </c>
      <c r="NG2" s="67">
        <v>9</v>
      </c>
      <c r="NH2" s="67">
        <v>10</v>
      </c>
      <c r="NI2" s="67">
        <v>11</v>
      </c>
      <c r="NJ2" s="67">
        <v>12</v>
      </c>
      <c r="NK2" s="67">
        <v>13</v>
      </c>
      <c r="NL2" s="67">
        <v>14</v>
      </c>
      <c r="NM2" s="67">
        <v>15</v>
      </c>
      <c r="NN2" s="67">
        <v>16</v>
      </c>
      <c r="NO2" s="67">
        <v>17</v>
      </c>
      <c r="NP2" s="67">
        <v>18</v>
      </c>
      <c r="NQ2" s="67">
        <v>19</v>
      </c>
      <c r="NR2" s="67">
        <v>20</v>
      </c>
      <c r="NS2" s="67">
        <v>21</v>
      </c>
      <c r="NT2" s="67">
        <v>22</v>
      </c>
      <c r="NU2" s="67">
        <v>23</v>
      </c>
      <c r="NV2" s="67">
        <v>24</v>
      </c>
      <c r="NW2" s="67">
        <v>25</v>
      </c>
      <c r="NX2" s="67">
        <v>26</v>
      </c>
      <c r="NY2" s="67">
        <v>27</v>
      </c>
      <c r="NZ2" s="67">
        <v>28</v>
      </c>
      <c r="OA2" s="67">
        <v>29</v>
      </c>
      <c r="OB2" s="67">
        <v>30</v>
      </c>
      <c r="OC2" s="67">
        <v>31</v>
      </c>
      <c r="OD2" s="67">
        <v>32</v>
      </c>
      <c r="OE2" s="67">
        <v>33</v>
      </c>
      <c r="OF2" s="67">
        <v>34</v>
      </c>
      <c r="OG2" s="67">
        <v>35</v>
      </c>
      <c r="OH2" s="67">
        <v>36</v>
      </c>
      <c r="OI2" s="67">
        <v>37</v>
      </c>
      <c r="OJ2" s="67">
        <v>38</v>
      </c>
      <c r="OK2" s="67">
        <v>39</v>
      </c>
      <c r="OL2" s="67">
        <v>40</v>
      </c>
      <c r="OM2" s="67">
        <v>41</v>
      </c>
      <c r="ON2" s="67">
        <v>42</v>
      </c>
      <c r="OO2" s="67">
        <v>43</v>
      </c>
      <c r="OP2" s="67">
        <v>44</v>
      </c>
      <c r="OQ2" s="67">
        <v>45</v>
      </c>
      <c r="OR2" s="67">
        <v>46</v>
      </c>
      <c r="OS2" s="67">
        <v>47</v>
      </c>
      <c r="OT2" s="67">
        <v>48</v>
      </c>
      <c r="OU2" s="67">
        <v>49</v>
      </c>
      <c r="OV2" s="67">
        <v>50</v>
      </c>
      <c r="OW2" s="67">
        <v>51</v>
      </c>
      <c r="OX2" s="67">
        <v>52</v>
      </c>
      <c r="OY2" s="67">
        <v>53</v>
      </c>
      <c r="OZ2" s="67">
        <v>54</v>
      </c>
      <c r="PA2" s="67">
        <v>55</v>
      </c>
      <c r="PB2" s="67">
        <v>56</v>
      </c>
      <c r="PC2" s="67">
        <v>57</v>
      </c>
      <c r="PD2" s="67">
        <v>58</v>
      </c>
      <c r="PE2" s="67">
        <v>59</v>
      </c>
      <c r="PF2" s="67">
        <v>60</v>
      </c>
      <c r="PG2" s="67">
        <v>61</v>
      </c>
      <c r="PH2" s="67">
        <v>62</v>
      </c>
      <c r="PI2" s="67">
        <v>63</v>
      </c>
      <c r="PJ2" s="67">
        <v>64</v>
      </c>
      <c r="PK2" s="67">
        <v>65</v>
      </c>
      <c r="PL2" s="67">
        <v>66</v>
      </c>
      <c r="PM2" s="67">
        <v>67</v>
      </c>
      <c r="PN2" s="67">
        <v>68</v>
      </c>
      <c r="PO2" s="67">
        <v>69</v>
      </c>
      <c r="PP2" s="67">
        <v>70</v>
      </c>
      <c r="PQ2" s="67">
        <v>71</v>
      </c>
      <c r="PR2" s="67">
        <v>72</v>
      </c>
      <c r="PS2" s="67">
        <v>73</v>
      </c>
      <c r="PT2" s="67">
        <v>74</v>
      </c>
      <c r="PU2" s="67">
        <v>75</v>
      </c>
      <c r="PV2" s="67">
        <v>76</v>
      </c>
      <c r="PW2" s="67">
        <v>77</v>
      </c>
      <c r="PX2" s="67">
        <v>78</v>
      </c>
      <c r="PY2" s="67">
        <v>79</v>
      </c>
      <c r="PZ2" s="67">
        <v>80</v>
      </c>
      <c r="QA2" s="67">
        <v>81</v>
      </c>
      <c r="QB2" s="67">
        <v>82</v>
      </c>
      <c r="QC2" s="67">
        <v>83</v>
      </c>
      <c r="QD2" s="67">
        <v>84</v>
      </c>
      <c r="QE2" s="67">
        <v>85</v>
      </c>
      <c r="QF2" s="67">
        <v>86</v>
      </c>
      <c r="QG2" s="67">
        <v>87</v>
      </c>
      <c r="QH2" s="67">
        <v>88</v>
      </c>
      <c r="QI2" s="67">
        <v>89</v>
      </c>
      <c r="QJ2" s="67">
        <v>90</v>
      </c>
      <c r="QK2" s="67">
        <v>91</v>
      </c>
      <c r="QL2" s="67">
        <v>92</v>
      </c>
      <c r="QM2" s="67">
        <v>93</v>
      </c>
      <c r="QN2" s="67">
        <v>94</v>
      </c>
      <c r="QO2" s="67">
        <v>95</v>
      </c>
      <c r="QP2" s="67">
        <v>96</v>
      </c>
      <c r="QQ2" s="67">
        <v>97</v>
      </c>
      <c r="QR2" s="67">
        <v>98</v>
      </c>
      <c r="QS2" s="67">
        <v>99</v>
      </c>
      <c r="QT2" s="67">
        <v>100</v>
      </c>
      <c r="QU2" s="67">
        <v>101</v>
      </c>
      <c r="QV2" s="67">
        <v>102</v>
      </c>
      <c r="QW2" s="67">
        <v>103</v>
      </c>
      <c r="QX2" s="67">
        <v>104</v>
      </c>
      <c r="QY2" s="67">
        <v>105</v>
      </c>
      <c r="QZ2" s="67">
        <v>106</v>
      </c>
      <c r="RA2" s="67">
        <v>107</v>
      </c>
      <c r="RB2" s="67">
        <v>108</v>
      </c>
      <c r="RC2" s="67">
        <v>109</v>
      </c>
      <c r="RD2" s="67">
        <v>110</v>
      </c>
      <c r="RE2" s="67">
        <v>111</v>
      </c>
      <c r="RF2" s="67">
        <v>112</v>
      </c>
      <c r="RG2" s="67">
        <v>113</v>
      </c>
      <c r="RH2" s="67">
        <v>114</v>
      </c>
      <c r="RI2" s="67">
        <v>115</v>
      </c>
      <c r="RJ2" s="67">
        <v>116</v>
      </c>
      <c r="RK2" s="67">
        <v>117</v>
      </c>
      <c r="RL2" s="67">
        <v>118</v>
      </c>
      <c r="RM2" s="67">
        <v>119</v>
      </c>
      <c r="RN2" s="67">
        <v>120</v>
      </c>
      <c r="RO2" s="67">
        <v>121</v>
      </c>
      <c r="RP2" s="67">
        <v>122</v>
      </c>
      <c r="RQ2" s="67">
        <v>123</v>
      </c>
      <c r="RR2" s="67">
        <v>124</v>
      </c>
      <c r="RS2" s="67">
        <v>125</v>
      </c>
      <c r="RT2" s="67">
        <v>126</v>
      </c>
      <c r="RU2" s="67">
        <v>127</v>
      </c>
      <c r="RV2" s="67">
        <v>128</v>
      </c>
      <c r="RW2" s="67">
        <v>129</v>
      </c>
      <c r="RX2" s="67">
        <v>130</v>
      </c>
      <c r="RY2" s="67">
        <v>131</v>
      </c>
      <c r="RZ2" s="67">
        <v>132</v>
      </c>
      <c r="SA2" s="67">
        <v>133</v>
      </c>
      <c r="SB2" s="67">
        <v>134</v>
      </c>
      <c r="SC2" s="67">
        <v>135</v>
      </c>
      <c r="SD2" s="67">
        <v>136</v>
      </c>
      <c r="SE2" s="67">
        <v>137</v>
      </c>
      <c r="SF2" s="67">
        <v>138</v>
      </c>
      <c r="SG2" s="67">
        <v>139</v>
      </c>
      <c r="SH2" s="67">
        <v>140</v>
      </c>
      <c r="SI2" s="67">
        <v>141</v>
      </c>
      <c r="SJ2" s="67">
        <v>142</v>
      </c>
      <c r="SK2" s="67">
        <v>143</v>
      </c>
      <c r="SL2" s="67">
        <v>144</v>
      </c>
      <c r="SM2" s="67">
        <v>145</v>
      </c>
      <c r="SN2" s="67">
        <v>146</v>
      </c>
      <c r="SO2" s="67">
        <v>147</v>
      </c>
      <c r="SP2" s="67">
        <v>148</v>
      </c>
      <c r="SQ2" s="67">
        <v>149</v>
      </c>
      <c r="SR2" s="67">
        <v>150</v>
      </c>
      <c r="SS2" s="67">
        <v>151</v>
      </c>
      <c r="ST2" s="67">
        <v>152</v>
      </c>
      <c r="SU2" s="67">
        <v>153</v>
      </c>
      <c r="SV2" s="67">
        <v>154</v>
      </c>
      <c r="SW2" s="67">
        <v>155</v>
      </c>
      <c r="SX2" s="67">
        <v>156</v>
      </c>
      <c r="SY2" s="67">
        <v>157</v>
      </c>
      <c r="SZ2" s="67">
        <v>158</v>
      </c>
      <c r="TA2" s="67">
        <v>159</v>
      </c>
      <c r="TB2" s="67">
        <v>160</v>
      </c>
      <c r="TC2" s="67">
        <v>161</v>
      </c>
      <c r="TD2" s="67">
        <v>162</v>
      </c>
      <c r="TE2" s="67">
        <v>163</v>
      </c>
      <c r="TF2" s="67">
        <v>164</v>
      </c>
      <c r="TG2" s="67">
        <v>165</v>
      </c>
      <c r="TH2" s="67">
        <v>166</v>
      </c>
      <c r="TI2" s="67">
        <v>167</v>
      </c>
      <c r="TJ2" s="67">
        <v>168</v>
      </c>
      <c r="TK2" s="67">
        <v>169</v>
      </c>
      <c r="TL2" s="67">
        <v>170</v>
      </c>
      <c r="TM2" s="67">
        <v>171</v>
      </c>
      <c r="TN2" s="67">
        <v>172</v>
      </c>
      <c r="TO2" s="67">
        <v>173</v>
      </c>
      <c r="TP2" s="67">
        <v>174</v>
      </c>
      <c r="TQ2" s="67">
        <v>175</v>
      </c>
      <c r="TR2" s="67">
        <v>176</v>
      </c>
      <c r="TS2" s="67">
        <v>177</v>
      </c>
      <c r="TT2" s="67">
        <v>178</v>
      </c>
      <c r="TU2" s="67">
        <v>179</v>
      </c>
      <c r="TV2" s="68">
        <v>180</v>
      </c>
      <c r="TX2" s="66"/>
      <c r="TY2" s="367">
        <v>1</v>
      </c>
      <c r="TZ2" s="67">
        <v>2</v>
      </c>
      <c r="UA2" s="67">
        <v>3</v>
      </c>
      <c r="UB2" s="67">
        <v>4</v>
      </c>
      <c r="UC2" s="67">
        <v>5</v>
      </c>
      <c r="UD2" s="67">
        <v>6</v>
      </c>
      <c r="UE2" s="67">
        <v>7</v>
      </c>
      <c r="UF2" s="67">
        <v>8</v>
      </c>
      <c r="UG2" s="67">
        <v>9</v>
      </c>
      <c r="UH2" s="67">
        <v>10</v>
      </c>
      <c r="UI2" s="67">
        <v>11</v>
      </c>
      <c r="UJ2" s="67">
        <v>12</v>
      </c>
      <c r="UK2" s="67">
        <v>13</v>
      </c>
      <c r="UL2" s="67">
        <v>14</v>
      </c>
      <c r="UM2" s="67">
        <v>15</v>
      </c>
      <c r="UN2" s="67">
        <v>16</v>
      </c>
      <c r="UO2" s="67">
        <v>17</v>
      </c>
      <c r="UP2" s="67">
        <v>18</v>
      </c>
      <c r="UQ2" s="67">
        <v>19</v>
      </c>
      <c r="UR2" s="67">
        <v>20</v>
      </c>
      <c r="US2" s="67">
        <v>21</v>
      </c>
      <c r="UT2" s="67">
        <v>22</v>
      </c>
      <c r="UU2" s="67">
        <v>23</v>
      </c>
      <c r="UV2" s="67">
        <v>24</v>
      </c>
      <c r="UW2" s="67">
        <v>25</v>
      </c>
      <c r="UX2" s="67">
        <v>26</v>
      </c>
      <c r="UY2" s="67">
        <v>27</v>
      </c>
      <c r="UZ2" s="67">
        <v>28</v>
      </c>
      <c r="VA2" s="67">
        <v>29</v>
      </c>
      <c r="VB2" s="67">
        <v>30</v>
      </c>
      <c r="VC2" s="67">
        <v>31</v>
      </c>
      <c r="VD2" s="67">
        <v>32</v>
      </c>
      <c r="VE2" s="67">
        <v>33</v>
      </c>
      <c r="VF2" s="67">
        <v>34</v>
      </c>
      <c r="VG2" s="67">
        <v>35</v>
      </c>
      <c r="VH2" s="67">
        <v>36</v>
      </c>
      <c r="VI2" s="67">
        <v>37</v>
      </c>
      <c r="VJ2" s="67">
        <v>38</v>
      </c>
      <c r="VK2" s="67">
        <v>39</v>
      </c>
      <c r="VL2" s="67">
        <v>40</v>
      </c>
      <c r="VM2" s="67">
        <v>41</v>
      </c>
      <c r="VN2" s="67">
        <v>42</v>
      </c>
      <c r="VO2" s="67">
        <v>43</v>
      </c>
      <c r="VP2" s="67">
        <v>44</v>
      </c>
      <c r="VQ2" s="67">
        <v>45</v>
      </c>
      <c r="VR2" s="67">
        <v>46</v>
      </c>
      <c r="VS2" s="67">
        <v>47</v>
      </c>
      <c r="VT2" s="67">
        <v>48</v>
      </c>
      <c r="VU2" s="67">
        <v>49</v>
      </c>
      <c r="VV2" s="67">
        <v>50</v>
      </c>
      <c r="VW2" s="67">
        <v>51</v>
      </c>
      <c r="VX2" s="67">
        <v>52</v>
      </c>
      <c r="VY2" s="67">
        <v>53</v>
      </c>
      <c r="VZ2" s="67">
        <v>54</v>
      </c>
      <c r="WA2" s="67">
        <v>55</v>
      </c>
      <c r="WB2" s="67">
        <v>56</v>
      </c>
      <c r="WC2" s="67">
        <v>57</v>
      </c>
      <c r="WD2" s="67">
        <v>58</v>
      </c>
      <c r="WE2" s="67">
        <v>59</v>
      </c>
      <c r="WF2" s="67">
        <v>60</v>
      </c>
      <c r="WG2" s="67">
        <v>61</v>
      </c>
      <c r="WH2" s="67">
        <v>62</v>
      </c>
      <c r="WI2" s="67">
        <v>63</v>
      </c>
      <c r="WJ2" s="67">
        <v>64</v>
      </c>
      <c r="WK2" s="67">
        <v>65</v>
      </c>
      <c r="WL2" s="67">
        <v>66</v>
      </c>
      <c r="WM2" s="67">
        <v>67</v>
      </c>
      <c r="WN2" s="67">
        <v>68</v>
      </c>
      <c r="WO2" s="67">
        <v>69</v>
      </c>
      <c r="WP2" s="67">
        <v>70</v>
      </c>
      <c r="WQ2" s="67">
        <v>71</v>
      </c>
      <c r="WR2" s="67">
        <v>72</v>
      </c>
      <c r="WS2" s="67">
        <v>73</v>
      </c>
      <c r="WT2" s="67">
        <v>74</v>
      </c>
      <c r="WU2" s="67">
        <v>75</v>
      </c>
      <c r="WV2" s="67">
        <v>76</v>
      </c>
      <c r="WW2" s="67">
        <v>77</v>
      </c>
      <c r="WX2" s="67">
        <v>78</v>
      </c>
      <c r="WY2" s="67">
        <v>79</v>
      </c>
      <c r="WZ2" s="67">
        <v>80</v>
      </c>
      <c r="XA2" s="67">
        <v>81</v>
      </c>
      <c r="XB2" s="67">
        <v>82</v>
      </c>
      <c r="XC2" s="67">
        <v>83</v>
      </c>
      <c r="XD2" s="67">
        <v>84</v>
      </c>
      <c r="XE2" s="67">
        <v>85</v>
      </c>
      <c r="XF2" s="67">
        <v>86</v>
      </c>
      <c r="XG2" s="67">
        <v>87</v>
      </c>
      <c r="XH2" s="67">
        <v>88</v>
      </c>
      <c r="XI2" s="67">
        <v>89</v>
      </c>
      <c r="XJ2" s="67">
        <v>90</v>
      </c>
      <c r="XK2" s="67">
        <v>91</v>
      </c>
      <c r="XL2" s="67">
        <v>92</v>
      </c>
      <c r="XM2" s="67">
        <v>93</v>
      </c>
      <c r="XN2" s="67">
        <v>94</v>
      </c>
      <c r="XO2" s="67">
        <v>95</v>
      </c>
      <c r="XP2" s="67">
        <v>96</v>
      </c>
      <c r="XQ2" s="67">
        <v>97</v>
      </c>
      <c r="XR2" s="67">
        <v>98</v>
      </c>
      <c r="XS2" s="67">
        <v>99</v>
      </c>
      <c r="XT2" s="67">
        <v>100</v>
      </c>
      <c r="XU2" s="67">
        <v>101</v>
      </c>
      <c r="XV2" s="67">
        <v>102</v>
      </c>
      <c r="XW2" s="67">
        <v>103</v>
      </c>
      <c r="XX2" s="67">
        <v>104</v>
      </c>
      <c r="XY2" s="67">
        <v>105</v>
      </c>
      <c r="XZ2" s="67">
        <v>106</v>
      </c>
      <c r="YA2" s="67">
        <v>107</v>
      </c>
      <c r="YB2" s="67">
        <v>108</v>
      </c>
      <c r="YC2" s="67">
        <v>109</v>
      </c>
      <c r="YD2" s="67">
        <v>110</v>
      </c>
      <c r="YE2" s="67">
        <v>111</v>
      </c>
      <c r="YF2" s="67">
        <v>112</v>
      </c>
      <c r="YG2" s="67">
        <v>113</v>
      </c>
      <c r="YH2" s="67">
        <v>114</v>
      </c>
      <c r="YI2" s="67">
        <v>115</v>
      </c>
      <c r="YJ2" s="67">
        <v>116</v>
      </c>
      <c r="YK2" s="67">
        <v>117</v>
      </c>
      <c r="YL2" s="67">
        <v>118</v>
      </c>
      <c r="YM2" s="67">
        <v>119</v>
      </c>
      <c r="YN2" s="67">
        <v>120</v>
      </c>
      <c r="YO2" s="67">
        <v>121</v>
      </c>
      <c r="YP2" s="67">
        <v>122</v>
      </c>
      <c r="YQ2" s="67">
        <v>123</v>
      </c>
      <c r="YR2" s="67">
        <v>124</v>
      </c>
      <c r="YS2" s="67">
        <v>125</v>
      </c>
      <c r="YT2" s="67">
        <v>126</v>
      </c>
      <c r="YU2" s="67">
        <v>127</v>
      </c>
      <c r="YV2" s="67">
        <v>128</v>
      </c>
      <c r="YW2" s="67">
        <v>129</v>
      </c>
      <c r="YX2" s="67">
        <v>130</v>
      </c>
      <c r="YY2" s="67">
        <v>131</v>
      </c>
      <c r="YZ2" s="67">
        <v>132</v>
      </c>
      <c r="ZA2" s="67">
        <v>133</v>
      </c>
      <c r="ZB2" s="67">
        <v>134</v>
      </c>
      <c r="ZC2" s="67">
        <v>135</v>
      </c>
      <c r="ZD2" s="67">
        <v>136</v>
      </c>
      <c r="ZE2" s="67">
        <v>137</v>
      </c>
      <c r="ZF2" s="67">
        <v>138</v>
      </c>
      <c r="ZG2" s="67">
        <v>139</v>
      </c>
      <c r="ZH2" s="67">
        <v>140</v>
      </c>
      <c r="ZI2" s="67">
        <v>141</v>
      </c>
      <c r="ZJ2" s="67">
        <v>142</v>
      </c>
      <c r="ZK2" s="67">
        <v>143</v>
      </c>
      <c r="ZL2" s="67">
        <v>144</v>
      </c>
      <c r="ZM2" s="67">
        <v>145</v>
      </c>
      <c r="ZN2" s="67">
        <v>146</v>
      </c>
      <c r="ZO2" s="67">
        <v>147</v>
      </c>
      <c r="ZP2" s="67">
        <v>148</v>
      </c>
      <c r="ZQ2" s="67">
        <v>149</v>
      </c>
      <c r="ZR2" s="67">
        <v>150</v>
      </c>
      <c r="ZS2" s="67">
        <v>151</v>
      </c>
      <c r="ZT2" s="67">
        <v>152</v>
      </c>
      <c r="ZU2" s="67">
        <v>153</v>
      </c>
      <c r="ZV2" s="67">
        <v>154</v>
      </c>
      <c r="ZW2" s="67">
        <v>155</v>
      </c>
      <c r="ZX2" s="67">
        <v>156</v>
      </c>
      <c r="ZY2" s="67">
        <v>157</v>
      </c>
      <c r="ZZ2" s="67">
        <v>158</v>
      </c>
      <c r="AAA2" s="67">
        <v>159</v>
      </c>
      <c r="AAB2" s="67">
        <v>160</v>
      </c>
      <c r="AAC2" s="67">
        <v>161</v>
      </c>
      <c r="AAD2" s="67">
        <v>162</v>
      </c>
      <c r="AAE2" s="67">
        <v>163</v>
      </c>
      <c r="AAF2" s="67">
        <v>164</v>
      </c>
      <c r="AAG2" s="67">
        <v>165</v>
      </c>
      <c r="AAH2" s="67">
        <v>166</v>
      </c>
      <c r="AAI2" s="67">
        <v>167</v>
      </c>
      <c r="AAJ2" s="67">
        <v>168</v>
      </c>
      <c r="AAK2" s="67">
        <v>169</v>
      </c>
      <c r="AAL2" s="67">
        <v>170</v>
      </c>
      <c r="AAM2" s="67">
        <v>171</v>
      </c>
      <c r="AAN2" s="67">
        <v>172</v>
      </c>
      <c r="AAO2" s="67">
        <v>173</v>
      </c>
      <c r="AAP2" s="67">
        <v>174</v>
      </c>
      <c r="AAQ2" s="67">
        <v>175</v>
      </c>
      <c r="AAR2" s="67">
        <v>176</v>
      </c>
      <c r="AAS2" s="67">
        <v>177</v>
      </c>
      <c r="AAT2" s="67">
        <v>178</v>
      </c>
      <c r="AAU2" s="67">
        <v>179</v>
      </c>
      <c r="AAV2" s="67">
        <v>180</v>
      </c>
      <c r="AAW2" s="67">
        <v>181</v>
      </c>
      <c r="AAX2" s="67">
        <v>182</v>
      </c>
      <c r="AAY2" s="67">
        <v>183</v>
      </c>
      <c r="AAZ2" s="67">
        <v>184</v>
      </c>
      <c r="ABA2" s="67">
        <v>185</v>
      </c>
      <c r="ABB2" s="67">
        <v>186</v>
      </c>
      <c r="ABC2" s="67">
        <v>187</v>
      </c>
      <c r="ABD2" s="67">
        <v>188</v>
      </c>
      <c r="ABE2" s="67">
        <v>189</v>
      </c>
      <c r="ABF2" s="67">
        <v>190</v>
      </c>
      <c r="ABG2" s="67">
        <v>191</v>
      </c>
      <c r="ABH2" s="67">
        <v>192</v>
      </c>
      <c r="ABI2" s="67">
        <v>193</v>
      </c>
      <c r="ABJ2" s="67">
        <v>194</v>
      </c>
      <c r="ABK2" s="67">
        <v>195</v>
      </c>
      <c r="ABL2" s="67">
        <v>196</v>
      </c>
      <c r="ABM2" s="67">
        <v>197</v>
      </c>
      <c r="ABN2" s="67">
        <v>198</v>
      </c>
      <c r="ABO2" s="67">
        <v>199</v>
      </c>
      <c r="ABP2" s="67">
        <v>200</v>
      </c>
      <c r="ABQ2" s="67">
        <v>201</v>
      </c>
      <c r="ABR2" s="67">
        <v>202</v>
      </c>
      <c r="ABS2" s="67">
        <v>203</v>
      </c>
      <c r="ABT2" s="67">
        <v>204</v>
      </c>
      <c r="ABU2" s="67">
        <v>205</v>
      </c>
      <c r="ABV2" s="67">
        <v>206</v>
      </c>
      <c r="ABW2" s="67">
        <v>207</v>
      </c>
      <c r="ABX2" s="67">
        <v>208</v>
      </c>
      <c r="ABY2" s="67">
        <v>209</v>
      </c>
      <c r="ABZ2" s="67">
        <v>210</v>
      </c>
      <c r="ACA2" s="67">
        <v>211</v>
      </c>
      <c r="ACB2" s="67">
        <v>212</v>
      </c>
      <c r="ACC2" s="67">
        <v>213</v>
      </c>
      <c r="ACD2" s="67">
        <v>214</v>
      </c>
      <c r="ACE2" s="67">
        <v>215</v>
      </c>
      <c r="ACF2" s="67">
        <v>216</v>
      </c>
      <c r="ACG2" s="67">
        <v>217</v>
      </c>
      <c r="ACH2" s="67">
        <v>218</v>
      </c>
      <c r="ACI2" s="67">
        <v>219</v>
      </c>
      <c r="ACJ2" s="67">
        <v>220</v>
      </c>
      <c r="ACK2" s="67">
        <v>221</v>
      </c>
      <c r="ACL2" s="67">
        <v>222</v>
      </c>
      <c r="ACM2" s="67">
        <v>223</v>
      </c>
      <c r="ACN2" s="67">
        <v>224</v>
      </c>
      <c r="ACO2" s="67">
        <v>225</v>
      </c>
      <c r="ACP2" s="67">
        <v>226</v>
      </c>
      <c r="ACQ2" s="67">
        <v>227</v>
      </c>
      <c r="ACR2" s="67">
        <v>228</v>
      </c>
      <c r="ACS2" s="67">
        <v>229</v>
      </c>
      <c r="ACT2" s="67">
        <v>230</v>
      </c>
      <c r="ACU2" s="67">
        <v>231</v>
      </c>
      <c r="ACV2" s="67">
        <v>232</v>
      </c>
      <c r="ACW2" s="67">
        <v>233</v>
      </c>
      <c r="ACX2" s="67">
        <v>234</v>
      </c>
      <c r="ACY2" s="67">
        <v>235</v>
      </c>
      <c r="ACZ2" s="67">
        <v>236</v>
      </c>
      <c r="ADA2" s="67">
        <v>237</v>
      </c>
      <c r="ADB2" s="67">
        <v>238</v>
      </c>
      <c r="ADC2" s="67">
        <v>239</v>
      </c>
      <c r="ADD2" s="67">
        <v>240</v>
      </c>
      <c r="ADE2" s="67">
        <v>241</v>
      </c>
      <c r="ADF2" s="67">
        <v>242</v>
      </c>
      <c r="ADG2" s="67">
        <v>243</v>
      </c>
      <c r="ADH2" s="67">
        <v>244</v>
      </c>
      <c r="ADI2" s="67">
        <v>245</v>
      </c>
      <c r="ADJ2" s="67">
        <v>246</v>
      </c>
      <c r="ADK2" s="67">
        <v>247</v>
      </c>
      <c r="ADL2" s="67">
        <v>248</v>
      </c>
      <c r="ADM2" s="67">
        <v>249</v>
      </c>
      <c r="ADN2" s="67">
        <v>250</v>
      </c>
      <c r="ADO2" s="67">
        <v>251</v>
      </c>
      <c r="ADP2" s="67">
        <v>252</v>
      </c>
      <c r="ADQ2" s="67">
        <v>253</v>
      </c>
      <c r="ADR2" s="67">
        <v>254</v>
      </c>
      <c r="ADS2" s="67">
        <v>255</v>
      </c>
      <c r="ADT2" s="67">
        <v>256</v>
      </c>
      <c r="ADU2" s="67">
        <v>257</v>
      </c>
      <c r="ADV2" s="67">
        <v>258</v>
      </c>
      <c r="ADW2" s="67">
        <v>259</v>
      </c>
      <c r="ADX2" s="67">
        <v>260</v>
      </c>
      <c r="ADY2" s="67">
        <v>261</v>
      </c>
      <c r="ADZ2" s="67">
        <v>262</v>
      </c>
      <c r="AEA2" s="67">
        <v>263</v>
      </c>
      <c r="AEB2" s="67">
        <v>264</v>
      </c>
      <c r="AEC2" s="67">
        <v>265</v>
      </c>
      <c r="AED2" s="67">
        <v>266</v>
      </c>
      <c r="AEE2" s="67">
        <v>267</v>
      </c>
      <c r="AEF2" s="67">
        <v>268</v>
      </c>
      <c r="AEG2" s="67">
        <v>269</v>
      </c>
      <c r="AEH2" s="67">
        <v>270</v>
      </c>
      <c r="AEI2" s="67">
        <v>271</v>
      </c>
      <c r="AEJ2" s="67">
        <v>272</v>
      </c>
      <c r="AEK2" s="67">
        <v>273</v>
      </c>
      <c r="AEL2" s="67">
        <v>274</v>
      </c>
      <c r="AEM2" s="67">
        <v>275</v>
      </c>
      <c r="AEN2" s="67">
        <v>276</v>
      </c>
      <c r="AEO2" s="67">
        <v>277</v>
      </c>
      <c r="AEP2" s="67">
        <v>278</v>
      </c>
      <c r="AEQ2" s="67">
        <v>279</v>
      </c>
      <c r="AER2" s="67">
        <v>280</v>
      </c>
      <c r="AES2" s="67">
        <v>281</v>
      </c>
      <c r="AET2" s="67">
        <v>282</v>
      </c>
      <c r="AEU2" s="67">
        <v>283</v>
      </c>
      <c r="AEV2" s="67">
        <v>284</v>
      </c>
      <c r="AEW2" s="67">
        <v>285</v>
      </c>
      <c r="AEX2" s="67">
        <v>286</v>
      </c>
      <c r="AEY2" s="67">
        <v>287</v>
      </c>
      <c r="AEZ2" s="67">
        <v>288</v>
      </c>
      <c r="AFA2" s="67">
        <v>289</v>
      </c>
      <c r="AFB2" s="67">
        <v>290</v>
      </c>
      <c r="AFC2" s="67">
        <v>291</v>
      </c>
      <c r="AFD2" s="67">
        <v>292</v>
      </c>
      <c r="AFE2" s="67">
        <v>293</v>
      </c>
      <c r="AFF2" s="67">
        <v>294</v>
      </c>
      <c r="AFG2" s="67">
        <v>295</v>
      </c>
      <c r="AFH2" s="67">
        <v>296</v>
      </c>
      <c r="AFI2" s="67">
        <v>297</v>
      </c>
      <c r="AFJ2" s="67">
        <v>298</v>
      </c>
      <c r="AFK2" s="67">
        <v>299</v>
      </c>
      <c r="AFL2" s="67">
        <v>300</v>
      </c>
      <c r="AFM2" s="67">
        <v>301</v>
      </c>
      <c r="AFN2" s="67">
        <v>302</v>
      </c>
      <c r="AFO2" s="67">
        <v>303</v>
      </c>
      <c r="AFP2" s="67">
        <v>304</v>
      </c>
      <c r="AFQ2" s="67">
        <v>305</v>
      </c>
      <c r="AFR2" s="67">
        <v>306</v>
      </c>
      <c r="AFS2" s="67">
        <v>307</v>
      </c>
      <c r="AFT2" s="67">
        <v>308</v>
      </c>
      <c r="AFU2" s="67">
        <v>309</v>
      </c>
      <c r="AFV2" s="67">
        <v>310</v>
      </c>
      <c r="AFW2" s="67">
        <v>311</v>
      </c>
      <c r="AFX2" s="67">
        <v>312</v>
      </c>
      <c r="AFY2" s="67">
        <v>313</v>
      </c>
      <c r="AFZ2" s="67">
        <v>314</v>
      </c>
      <c r="AGA2" s="67">
        <v>315</v>
      </c>
      <c r="AGB2" s="67">
        <v>316</v>
      </c>
      <c r="AGC2" s="67">
        <v>317</v>
      </c>
      <c r="AGD2" s="67">
        <v>318</v>
      </c>
      <c r="AGE2" s="67">
        <v>319</v>
      </c>
      <c r="AGF2" s="67">
        <v>320</v>
      </c>
      <c r="AGG2" s="67">
        <v>321</v>
      </c>
      <c r="AGH2" s="67">
        <v>322</v>
      </c>
      <c r="AGI2" s="67">
        <v>323</v>
      </c>
      <c r="AGJ2" s="67">
        <v>324</v>
      </c>
      <c r="AGK2" s="67">
        <v>325</v>
      </c>
      <c r="AGL2" s="67">
        <v>326</v>
      </c>
      <c r="AGM2" s="67">
        <v>327</v>
      </c>
      <c r="AGN2" s="67">
        <v>328</v>
      </c>
      <c r="AGO2" s="67">
        <v>329</v>
      </c>
      <c r="AGP2" s="67">
        <v>330</v>
      </c>
      <c r="AGQ2" s="67">
        <v>331</v>
      </c>
      <c r="AGR2" s="67">
        <v>332</v>
      </c>
      <c r="AGS2" s="67">
        <v>333</v>
      </c>
      <c r="AGT2" s="67">
        <v>334</v>
      </c>
      <c r="AGU2" s="67">
        <v>335</v>
      </c>
      <c r="AGV2" s="67">
        <v>336</v>
      </c>
      <c r="AGW2" s="67">
        <v>337</v>
      </c>
      <c r="AGX2" s="67">
        <v>338</v>
      </c>
      <c r="AGY2" s="67">
        <v>339</v>
      </c>
      <c r="AGZ2" s="67">
        <v>340</v>
      </c>
      <c r="AHA2" s="67">
        <v>341</v>
      </c>
      <c r="AHB2" s="67">
        <v>342</v>
      </c>
      <c r="AHC2" s="67">
        <v>343</v>
      </c>
      <c r="AHD2" s="67">
        <v>344</v>
      </c>
      <c r="AHE2" s="67">
        <v>345</v>
      </c>
      <c r="AHF2" s="67">
        <v>346</v>
      </c>
      <c r="AHG2" s="67">
        <v>347</v>
      </c>
      <c r="AHH2" s="67">
        <v>348</v>
      </c>
      <c r="AHI2" s="67">
        <v>349</v>
      </c>
      <c r="AHJ2" s="67">
        <v>350</v>
      </c>
      <c r="AHK2" s="67">
        <v>351</v>
      </c>
      <c r="AHL2" s="67">
        <v>352</v>
      </c>
      <c r="AHM2" s="67">
        <v>353</v>
      </c>
      <c r="AHN2" s="67">
        <v>354</v>
      </c>
      <c r="AHO2" s="67">
        <v>355</v>
      </c>
      <c r="AHP2" s="67">
        <v>356</v>
      </c>
      <c r="AHQ2" s="67">
        <v>357</v>
      </c>
      <c r="AHR2" s="67">
        <v>358</v>
      </c>
      <c r="AHS2" s="67">
        <v>359</v>
      </c>
      <c r="AHT2" s="68">
        <v>360</v>
      </c>
    </row>
    <row r="3" spans="1:904">
      <c r="A3" s="24" t="s">
        <v>2498</v>
      </c>
      <c r="B3" s="41">
        <v>25</v>
      </c>
      <c r="C3" s="40">
        <v>26</v>
      </c>
      <c r="D3" s="40">
        <v>27</v>
      </c>
      <c r="E3" s="40">
        <v>28</v>
      </c>
      <c r="F3" s="40">
        <v>29</v>
      </c>
      <c r="G3" s="40">
        <v>30</v>
      </c>
      <c r="H3" s="26">
        <v>31</v>
      </c>
      <c r="I3" s="26">
        <v>32</v>
      </c>
      <c r="J3" s="26">
        <v>33</v>
      </c>
      <c r="K3" s="26">
        <v>34</v>
      </c>
      <c r="L3" s="26">
        <v>35</v>
      </c>
      <c r="M3" s="26">
        <v>36</v>
      </c>
      <c r="N3" s="26">
        <v>37</v>
      </c>
      <c r="O3" s="26">
        <v>38</v>
      </c>
      <c r="P3" s="26">
        <v>39</v>
      </c>
      <c r="Q3" s="26">
        <v>40</v>
      </c>
      <c r="R3" s="26">
        <v>41</v>
      </c>
      <c r="S3" s="26">
        <v>42</v>
      </c>
      <c r="T3" s="26">
        <v>43</v>
      </c>
      <c r="U3" s="26">
        <v>44</v>
      </c>
      <c r="V3" s="26">
        <v>45</v>
      </c>
      <c r="W3" s="26">
        <v>46</v>
      </c>
      <c r="X3" s="26">
        <v>47</v>
      </c>
      <c r="Y3" s="25">
        <v>48</v>
      </c>
      <c r="AB3" s="27">
        <v>46</v>
      </c>
      <c r="AC3" s="26">
        <v>47</v>
      </c>
      <c r="AD3" s="26">
        <v>48</v>
      </c>
      <c r="AE3" s="26">
        <v>49</v>
      </c>
      <c r="AF3" s="26">
        <v>50</v>
      </c>
      <c r="AG3" s="26">
        <v>51</v>
      </c>
      <c r="AH3" s="26">
        <v>52</v>
      </c>
      <c r="AI3" s="26">
        <v>53</v>
      </c>
      <c r="AJ3" s="26">
        <v>54</v>
      </c>
      <c r="AK3" s="26">
        <v>55</v>
      </c>
      <c r="AL3" s="26">
        <v>56</v>
      </c>
      <c r="AM3" s="26">
        <v>57</v>
      </c>
      <c r="AN3" s="26">
        <v>58</v>
      </c>
      <c r="AO3" s="26">
        <v>59</v>
      </c>
      <c r="AP3" s="26">
        <v>60</v>
      </c>
      <c r="AQ3" s="26">
        <v>61</v>
      </c>
      <c r="AR3" s="26">
        <v>62</v>
      </c>
      <c r="AS3" s="26">
        <v>63</v>
      </c>
      <c r="AT3" s="26">
        <v>64</v>
      </c>
      <c r="AU3" s="26">
        <v>65</v>
      </c>
      <c r="AV3" s="26">
        <v>66</v>
      </c>
      <c r="AW3" s="26">
        <v>67</v>
      </c>
      <c r="AX3" s="26">
        <v>68</v>
      </c>
      <c r="AY3" s="26">
        <v>69</v>
      </c>
      <c r="AZ3" s="26">
        <v>70</v>
      </c>
      <c r="BA3" s="26">
        <v>71</v>
      </c>
      <c r="BB3" s="26">
        <v>72</v>
      </c>
      <c r="BC3" s="26">
        <v>73</v>
      </c>
      <c r="BD3" s="26">
        <v>74</v>
      </c>
      <c r="BE3" s="26">
        <v>75</v>
      </c>
      <c r="BF3" s="26">
        <v>76</v>
      </c>
      <c r="BG3" s="26">
        <v>77</v>
      </c>
      <c r="BH3" s="26">
        <v>78</v>
      </c>
      <c r="BI3" s="26">
        <v>79</v>
      </c>
      <c r="BJ3" s="26">
        <v>80</v>
      </c>
      <c r="BK3" s="26">
        <v>81</v>
      </c>
      <c r="BL3" s="26">
        <v>82</v>
      </c>
      <c r="BM3" s="26">
        <v>83</v>
      </c>
      <c r="BN3" s="26">
        <v>84</v>
      </c>
      <c r="BO3" s="26">
        <v>85</v>
      </c>
      <c r="BP3" s="26">
        <v>86</v>
      </c>
      <c r="BQ3" s="26">
        <v>87</v>
      </c>
      <c r="BR3" s="26">
        <v>88</v>
      </c>
      <c r="BS3" s="26">
        <v>89</v>
      </c>
      <c r="BT3" s="25">
        <v>90</v>
      </c>
      <c r="BV3" s="348"/>
      <c r="BW3" s="27">
        <v>73</v>
      </c>
      <c r="BX3" s="26">
        <v>74</v>
      </c>
      <c r="BY3" s="26">
        <v>75</v>
      </c>
      <c r="BZ3" s="26">
        <v>76</v>
      </c>
      <c r="CA3" s="26">
        <v>77</v>
      </c>
      <c r="CB3" s="26">
        <v>78</v>
      </c>
      <c r="CC3" s="26">
        <v>79</v>
      </c>
      <c r="CD3" s="26">
        <v>80</v>
      </c>
      <c r="CE3" s="26">
        <v>81</v>
      </c>
      <c r="CF3" s="26">
        <v>82</v>
      </c>
      <c r="CG3" s="26">
        <v>83</v>
      </c>
      <c r="CH3" s="26">
        <v>84</v>
      </c>
      <c r="CI3" s="26">
        <v>85</v>
      </c>
      <c r="CJ3" s="26">
        <v>86</v>
      </c>
      <c r="CK3" s="26">
        <v>87</v>
      </c>
      <c r="CL3" s="26">
        <v>88</v>
      </c>
      <c r="CM3" s="26">
        <v>89</v>
      </c>
      <c r="CN3" s="26">
        <v>90</v>
      </c>
      <c r="CO3" s="26">
        <v>91</v>
      </c>
      <c r="CP3" s="26">
        <v>92</v>
      </c>
      <c r="CQ3" s="26">
        <v>93</v>
      </c>
      <c r="CR3" s="26">
        <v>94</v>
      </c>
      <c r="CS3" s="26">
        <v>95</v>
      </c>
      <c r="CT3" s="26">
        <v>96</v>
      </c>
      <c r="CU3" s="26">
        <v>97</v>
      </c>
      <c r="CV3" s="26">
        <v>98</v>
      </c>
      <c r="CW3" s="26">
        <v>99</v>
      </c>
      <c r="CX3" s="26">
        <v>100</v>
      </c>
      <c r="CY3" s="26">
        <v>101</v>
      </c>
      <c r="CZ3" s="26">
        <v>102</v>
      </c>
      <c r="DA3" s="26">
        <v>103</v>
      </c>
      <c r="DB3" s="26">
        <v>104</v>
      </c>
      <c r="DC3" s="26">
        <v>105</v>
      </c>
      <c r="DD3" s="26">
        <v>106</v>
      </c>
      <c r="DE3" s="26">
        <v>107</v>
      </c>
      <c r="DF3" s="26">
        <v>108</v>
      </c>
      <c r="DG3" s="26">
        <v>109</v>
      </c>
      <c r="DH3" s="26">
        <v>110</v>
      </c>
      <c r="DI3" s="26">
        <v>111</v>
      </c>
      <c r="DJ3" s="26">
        <v>112</v>
      </c>
      <c r="DK3" s="26">
        <v>113</v>
      </c>
      <c r="DL3" s="26">
        <v>114</v>
      </c>
      <c r="DM3" s="26">
        <v>115</v>
      </c>
      <c r="DN3" s="26">
        <v>116</v>
      </c>
      <c r="DO3" s="26">
        <v>117</v>
      </c>
      <c r="DP3" s="26">
        <v>118</v>
      </c>
      <c r="DQ3" s="26">
        <v>119</v>
      </c>
      <c r="DR3" s="26">
        <v>120</v>
      </c>
      <c r="DS3" s="26">
        <v>121</v>
      </c>
      <c r="DT3" s="26">
        <v>122</v>
      </c>
      <c r="DU3" s="26">
        <v>123</v>
      </c>
      <c r="DV3" s="26">
        <v>124</v>
      </c>
      <c r="DW3" s="26">
        <v>125</v>
      </c>
      <c r="DX3" s="26">
        <v>126</v>
      </c>
      <c r="DY3" s="26">
        <v>127</v>
      </c>
      <c r="DZ3" s="26">
        <v>128</v>
      </c>
      <c r="EA3" s="26">
        <v>129</v>
      </c>
      <c r="EB3" s="26">
        <v>130</v>
      </c>
      <c r="EC3" s="26">
        <v>131</v>
      </c>
      <c r="ED3" s="26">
        <v>132</v>
      </c>
      <c r="EE3" s="26">
        <v>133</v>
      </c>
      <c r="EF3" s="26">
        <v>134</v>
      </c>
      <c r="EG3" s="26">
        <v>135</v>
      </c>
      <c r="EH3" s="26">
        <v>136</v>
      </c>
      <c r="EI3" s="26">
        <v>137</v>
      </c>
      <c r="EJ3" s="26">
        <v>138</v>
      </c>
      <c r="EK3" s="26">
        <v>139</v>
      </c>
      <c r="EL3" s="26">
        <v>140</v>
      </c>
      <c r="EM3" s="26">
        <v>141</v>
      </c>
      <c r="EN3" s="26">
        <v>142</v>
      </c>
      <c r="EO3" s="26">
        <v>143</v>
      </c>
      <c r="EP3" s="25">
        <v>144</v>
      </c>
      <c r="ER3" s="66"/>
      <c r="ES3" s="82">
        <v>91</v>
      </c>
      <c r="ET3" s="66">
        <v>92</v>
      </c>
      <c r="EU3" s="66">
        <v>93</v>
      </c>
      <c r="EV3" s="66">
        <v>94</v>
      </c>
      <c r="EW3" s="66">
        <v>95</v>
      </c>
      <c r="EX3" s="66">
        <v>96</v>
      </c>
      <c r="EY3" s="66">
        <v>97</v>
      </c>
      <c r="EZ3" s="66">
        <v>98</v>
      </c>
      <c r="FA3" s="66">
        <v>99</v>
      </c>
      <c r="FB3" s="66">
        <v>100</v>
      </c>
      <c r="FC3" s="66">
        <v>101</v>
      </c>
      <c r="FD3" s="66">
        <v>102</v>
      </c>
      <c r="FE3" s="66">
        <v>103</v>
      </c>
      <c r="FF3" s="66">
        <v>104</v>
      </c>
      <c r="FG3" s="66">
        <v>105</v>
      </c>
      <c r="FH3" s="66">
        <v>106</v>
      </c>
      <c r="FI3" s="66">
        <v>107</v>
      </c>
      <c r="FJ3" s="66">
        <v>108</v>
      </c>
      <c r="FK3" s="66">
        <v>109</v>
      </c>
      <c r="FL3" s="66">
        <v>110</v>
      </c>
      <c r="FM3" s="66">
        <v>111</v>
      </c>
      <c r="FN3" s="66">
        <v>112</v>
      </c>
      <c r="FO3" s="66">
        <v>113</v>
      </c>
      <c r="FP3" s="66">
        <v>114</v>
      </c>
      <c r="FQ3" s="66">
        <v>115</v>
      </c>
      <c r="FR3" s="66">
        <v>116</v>
      </c>
      <c r="FS3" s="66">
        <v>117</v>
      </c>
      <c r="FT3" s="66">
        <v>118</v>
      </c>
      <c r="FU3" s="66">
        <v>119</v>
      </c>
      <c r="FV3" s="66">
        <v>120</v>
      </c>
      <c r="FW3" s="66">
        <v>121</v>
      </c>
      <c r="FX3" s="66">
        <v>122</v>
      </c>
      <c r="FY3" s="66">
        <v>123</v>
      </c>
      <c r="FZ3" s="66">
        <v>124</v>
      </c>
      <c r="GA3" s="66">
        <v>125</v>
      </c>
      <c r="GB3" s="66">
        <v>126</v>
      </c>
      <c r="GC3" s="66">
        <v>127</v>
      </c>
      <c r="GD3" s="66">
        <v>128</v>
      </c>
      <c r="GE3" s="66">
        <v>129</v>
      </c>
      <c r="GF3" s="66">
        <v>130</v>
      </c>
      <c r="GG3" s="66">
        <v>131</v>
      </c>
      <c r="GH3" s="66">
        <v>132</v>
      </c>
      <c r="GI3" s="66">
        <v>133</v>
      </c>
      <c r="GJ3" s="66">
        <v>134</v>
      </c>
      <c r="GK3" s="66">
        <v>135</v>
      </c>
      <c r="GL3" s="66">
        <v>136</v>
      </c>
      <c r="GM3" s="66">
        <v>137</v>
      </c>
      <c r="GN3" s="66">
        <v>138</v>
      </c>
      <c r="GO3" s="66">
        <v>139</v>
      </c>
      <c r="GP3" s="66">
        <v>140</v>
      </c>
      <c r="GQ3" s="66">
        <v>141</v>
      </c>
      <c r="GR3" s="66">
        <v>142</v>
      </c>
      <c r="GS3" s="66">
        <v>143</v>
      </c>
      <c r="GT3" s="66">
        <v>144</v>
      </c>
      <c r="GU3" s="66">
        <v>145</v>
      </c>
      <c r="GV3" s="66">
        <v>146</v>
      </c>
      <c r="GW3" s="66">
        <v>147</v>
      </c>
      <c r="GX3" s="66">
        <v>148</v>
      </c>
      <c r="GY3" s="66">
        <v>149</v>
      </c>
      <c r="GZ3" s="66">
        <v>150</v>
      </c>
      <c r="HA3" s="66">
        <v>151</v>
      </c>
      <c r="HB3" s="66">
        <v>152</v>
      </c>
      <c r="HC3" s="66">
        <v>153</v>
      </c>
      <c r="HD3" s="66">
        <v>154</v>
      </c>
      <c r="HE3" s="66">
        <v>155</v>
      </c>
      <c r="HF3" s="66">
        <v>156</v>
      </c>
      <c r="HG3" s="66">
        <v>157</v>
      </c>
      <c r="HH3" s="66">
        <v>158</v>
      </c>
      <c r="HI3" s="66">
        <v>159</v>
      </c>
      <c r="HJ3" s="66">
        <v>160</v>
      </c>
      <c r="HK3" s="66">
        <v>161</v>
      </c>
      <c r="HL3" s="66">
        <v>162</v>
      </c>
      <c r="HM3" s="66">
        <v>163</v>
      </c>
      <c r="HN3" s="66">
        <v>164</v>
      </c>
      <c r="HO3" s="66">
        <v>165</v>
      </c>
      <c r="HP3" s="66">
        <v>166</v>
      </c>
      <c r="HQ3" s="66">
        <v>167</v>
      </c>
      <c r="HR3" s="66">
        <v>168</v>
      </c>
      <c r="HS3" s="66">
        <v>169</v>
      </c>
      <c r="HT3" s="66">
        <v>170</v>
      </c>
      <c r="HU3" s="66">
        <v>171</v>
      </c>
      <c r="HV3" s="66">
        <v>172</v>
      </c>
      <c r="HW3" s="66">
        <v>173</v>
      </c>
      <c r="HX3" s="66">
        <v>174</v>
      </c>
      <c r="HY3" s="66">
        <v>175</v>
      </c>
      <c r="HZ3" s="66">
        <v>176</v>
      </c>
      <c r="IA3" s="66">
        <v>177</v>
      </c>
      <c r="IB3" s="66">
        <v>178</v>
      </c>
      <c r="IC3" s="66">
        <v>179</v>
      </c>
      <c r="ID3" s="69">
        <v>180</v>
      </c>
      <c r="IF3" s="66"/>
      <c r="IG3" s="82">
        <v>121</v>
      </c>
      <c r="IH3" s="66">
        <v>122</v>
      </c>
      <c r="II3" s="66">
        <v>123</v>
      </c>
      <c r="IJ3" s="66">
        <v>124</v>
      </c>
      <c r="IK3" s="66">
        <v>125</v>
      </c>
      <c r="IL3" s="66">
        <v>126</v>
      </c>
      <c r="IM3" s="66">
        <v>127</v>
      </c>
      <c r="IN3" s="66">
        <v>128</v>
      </c>
      <c r="IO3" s="66">
        <v>129</v>
      </c>
      <c r="IP3" s="66">
        <v>130</v>
      </c>
      <c r="IQ3" s="66">
        <v>131</v>
      </c>
      <c r="IR3" s="66">
        <v>132</v>
      </c>
      <c r="IS3" s="66">
        <v>133</v>
      </c>
      <c r="IT3" s="66">
        <v>134</v>
      </c>
      <c r="IU3" s="66">
        <v>135</v>
      </c>
      <c r="IV3" s="66">
        <v>136</v>
      </c>
      <c r="IW3" s="66">
        <v>137</v>
      </c>
      <c r="IX3" s="66">
        <v>138</v>
      </c>
      <c r="IY3" s="66">
        <v>139</v>
      </c>
      <c r="IZ3" s="66">
        <v>140</v>
      </c>
      <c r="JA3" s="66">
        <v>141</v>
      </c>
      <c r="JB3" s="66">
        <v>142</v>
      </c>
      <c r="JC3" s="66">
        <v>143</v>
      </c>
      <c r="JD3" s="66">
        <v>144</v>
      </c>
      <c r="JE3" s="66">
        <v>145</v>
      </c>
      <c r="JF3" s="66">
        <v>146</v>
      </c>
      <c r="JG3" s="66">
        <v>147</v>
      </c>
      <c r="JH3" s="66">
        <v>148</v>
      </c>
      <c r="JI3" s="66">
        <v>149</v>
      </c>
      <c r="JJ3" s="66">
        <v>150</v>
      </c>
      <c r="JK3" s="66">
        <v>151</v>
      </c>
      <c r="JL3" s="66">
        <v>152</v>
      </c>
      <c r="JM3" s="66">
        <v>153</v>
      </c>
      <c r="JN3" s="66">
        <v>154</v>
      </c>
      <c r="JO3" s="66">
        <v>155</v>
      </c>
      <c r="JP3" s="66">
        <v>156</v>
      </c>
      <c r="JQ3" s="66">
        <v>157</v>
      </c>
      <c r="JR3" s="66">
        <v>158</v>
      </c>
      <c r="JS3" s="66">
        <v>159</v>
      </c>
      <c r="JT3" s="66">
        <v>160</v>
      </c>
      <c r="JU3" s="66">
        <v>161</v>
      </c>
      <c r="JV3" s="66">
        <v>162</v>
      </c>
      <c r="JW3" s="66">
        <v>163</v>
      </c>
      <c r="JX3" s="66">
        <v>164</v>
      </c>
      <c r="JY3" s="66">
        <v>165</v>
      </c>
      <c r="JZ3" s="66">
        <v>166</v>
      </c>
      <c r="KA3" s="66">
        <v>167</v>
      </c>
      <c r="KB3" s="66">
        <v>168</v>
      </c>
      <c r="KC3" s="66">
        <v>169</v>
      </c>
      <c r="KD3" s="66">
        <v>170</v>
      </c>
      <c r="KE3" s="66">
        <v>171</v>
      </c>
      <c r="KF3" s="66">
        <v>172</v>
      </c>
      <c r="KG3" s="66">
        <v>173</v>
      </c>
      <c r="KH3" s="66">
        <v>174</v>
      </c>
      <c r="KI3" s="66">
        <v>175</v>
      </c>
      <c r="KJ3" s="66">
        <v>176</v>
      </c>
      <c r="KK3" s="66">
        <v>177</v>
      </c>
      <c r="KL3" s="66">
        <v>178</v>
      </c>
      <c r="KM3" s="66">
        <v>179</v>
      </c>
      <c r="KN3" s="66">
        <v>180</v>
      </c>
      <c r="KO3" s="66">
        <v>181</v>
      </c>
      <c r="KP3" s="66">
        <v>182</v>
      </c>
      <c r="KQ3" s="66">
        <v>183</v>
      </c>
      <c r="KR3" s="66">
        <v>184</v>
      </c>
      <c r="KS3" s="66">
        <v>185</v>
      </c>
      <c r="KT3" s="66">
        <v>186</v>
      </c>
      <c r="KU3" s="66">
        <v>187</v>
      </c>
      <c r="KV3" s="66">
        <v>188</v>
      </c>
      <c r="KW3" s="66">
        <v>189</v>
      </c>
      <c r="KX3" s="66">
        <v>190</v>
      </c>
      <c r="KY3" s="66">
        <v>191</v>
      </c>
      <c r="KZ3" s="66">
        <v>192</v>
      </c>
      <c r="LA3" s="66">
        <v>193</v>
      </c>
      <c r="LB3" s="66">
        <v>194</v>
      </c>
      <c r="LC3" s="66">
        <v>195</v>
      </c>
      <c r="LD3" s="66">
        <v>196</v>
      </c>
      <c r="LE3" s="66">
        <v>197</v>
      </c>
      <c r="LF3" s="66">
        <v>198</v>
      </c>
      <c r="LG3" s="66">
        <v>199</v>
      </c>
      <c r="LH3" s="66">
        <v>200</v>
      </c>
      <c r="LI3" s="66">
        <v>201</v>
      </c>
      <c r="LJ3" s="66">
        <v>202</v>
      </c>
      <c r="LK3" s="66">
        <v>203</v>
      </c>
      <c r="LL3" s="66">
        <v>204</v>
      </c>
      <c r="LM3" s="66">
        <v>205</v>
      </c>
      <c r="LN3" s="66">
        <v>206</v>
      </c>
      <c r="LO3" s="66">
        <v>207</v>
      </c>
      <c r="LP3" s="66">
        <v>208</v>
      </c>
      <c r="LQ3" s="66">
        <v>209</v>
      </c>
      <c r="LR3" s="66">
        <v>210</v>
      </c>
      <c r="LS3" s="66">
        <v>211</v>
      </c>
      <c r="LT3" s="66">
        <v>212</v>
      </c>
      <c r="LU3" s="66">
        <v>213</v>
      </c>
      <c r="LV3" s="66">
        <v>214</v>
      </c>
      <c r="LW3" s="66">
        <v>215</v>
      </c>
      <c r="LX3" s="66">
        <v>216</v>
      </c>
      <c r="LY3" s="66">
        <v>217</v>
      </c>
      <c r="LZ3" s="66">
        <v>218</v>
      </c>
      <c r="MA3" s="66">
        <v>219</v>
      </c>
      <c r="MB3" s="66">
        <v>220</v>
      </c>
      <c r="MC3" s="66">
        <v>221</v>
      </c>
      <c r="MD3" s="66">
        <v>222</v>
      </c>
      <c r="ME3" s="66">
        <v>223</v>
      </c>
      <c r="MF3" s="66">
        <v>224</v>
      </c>
      <c r="MG3" s="66">
        <v>225</v>
      </c>
      <c r="MH3" s="66">
        <v>226</v>
      </c>
      <c r="MI3" s="66">
        <v>227</v>
      </c>
      <c r="MJ3" s="66">
        <v>228</v>
      </c>
      <c r="MK3" s="66">
        <v>229</v>
      </c>
      <c r="ML3" s="66">
        <v>230</v>
      </c>
      <c r="MM3" s="66">
        <v>231</v>
      </c>
      <c r="MN3" s="66">
        <v>232</v>
      </c>
      <c r="MO3" s="66">
        <v>233</v>
      </c>
      <c r="MP3" s="66">
        <v>234</v>
      </c>
      <c r="MQ3" s="66">
        <v>235</v>
      </c>
      <c r="MR3" s="66">
        <v>236</v>
      </c>
      <c r="MS3" s="66">
        <v>237</v>
      </c>
      <c r="MT3" s="66">
        <v>238</v>
      </c>
      <c r="MU3" s="66">
        <v>239</v>
      </c>
      <c r="MV3" s="69">
        <v>240</v>
      </c>
      <c r="MX3" s="66"/>
      <c r="MY3" s="82">
        <v>181</v>
      </c>
      <c r="MZ3" s="66">
        <v>182</v>
      </c>
      <c r="NA3" s="66">
        <v>183</v>
      </c>
      <c r="NB3" s="66">
        <v>184</v>
      </c>
      <c r="NC3" s="66">
        <v>185</v>
      </c>
      <c r="ND3" s="66">
        <v>186</v>
      </c>
      <c r="NE3" s="66">
        <v>187</v>
      </c>
      <c r="NF3" s="66">
        <v>188</v>
      </c>
      <c r="NG3" s="66">
        <v>189</v>
      </c>
      <c r="NH3" s="66">
        <v>190</v>
      </c>
      <c r="NI3" s="66">
        <v>191</v>
      </c>
      <c r="NJ3" s="66">
        <v>192</v>
      </c>
      <c r="NK3" s="66">
        <v>193</v>
      </c>
      <c r="NL3" s="66">
        <v>194</v>
      </c>
      <c r="NM3" s="66">
        <v>195</v>
      </c>
      <c r="NN3" s="66">
        <v>196</v>
      </c>
      <c r="NO3" s="66">
        <v>197</v>
      </c>
      <c r="NP3" s="66">
        <v>198</v>
      </c>
      <c r="NQ3" s="66">
        <v>199</v>
      </c>
      <c r="NR3" s="66">
        <v>200</v>
      </c>
      <c r="NS3" s="66">
        <v>201</v>
      </c>
      <c r="NT3" s="66">
        <v>202</v>
      </c>
      <c r="NU3" s="66">
        <v>203</v>
      </c>
      <c r="NV3" s="66">
        <v>204</v>
      </c>
      <c r="NW3" s="66">
        <v>205</v>
      </c>
      <c r="NX3" s="66">
        <v>206</v>
      </c>
      <c r="NY3" s="66">
        <v>207</v>
      </c>
      <c r="NZ3" s="66">
        <v>208</v>
      </c>
      <c r="OA3" s="66">
        <v>209</v>
      </c>
      <c r="OB3" s="66">
        <v>210</v>
      </c>
      <c r="OC3" s="66">
        <v>211</v>
      </c>
      <c r="OD3" s="66">
        <v>212</v>
      </c>
      <c r="OE3" s="66">
        <v>213</v>
      </c>
      <c r="OF3" s="66">
        <v>214</v>
      </c>
      <c r="OG3" s="66">
        <v>215</v>
      </c>
      <c r="OH3" s="66">
        <v>216</v>
      </c>
      <c r="OI3" s="66">
        <v>217</v>
      </c>
      <c r="OJ3" s="66">
        <v>218</v>
      </c>
      <c r="OK3" s="66">
        <v>219</v>
      </c>
      <c r="OL3" s="66">
        <v>220</v>
      </c>
      <c r="OM3" s="66">
        <v>221</v>
      </c>
      <c r="ON3" s="66">
        <v>222</v>
      </c>
      <c r="OO3" s="66">
        <v>223</v>
      </c>
      <c r="OP3" s="66">
        <v>224</v>
      </c>
      <c r="OQ3" s="66">
        <v>225</v>
      </c>
      <c r="OR3" s="66">
        <v>226</v>
      </c>
      <c r="OS3" s="66">
        <v>227</v>
      </c>
      <c r="OT3" s="66">
        <v>228</v>
      </c>
      <c r="OU3" s="66">
        <v>229</v>
      </c>
      <c r="OV3" s="66">
        <v>230</v>
      </c>
      <c r="OW3" s="66">
        <v>231</v>
      </c>
      <c r="OX3" s="66">
        <v>232</v>
      </c>
      <c r="OY3" s="66">
        <v>233</v>
      </c>
      <c r="OZ3" s="66">
        <v>234</v>
      </c>
      <c r="PA3" s="66">
        <v>235</v>
      </c>
      <c r="PB3" s="66">
        <v>236</v>
      </c>
      <c r="PC3" s="66">
        <v>237</v>
      </c>
      <c r="PD3" s="66">
        <v>238</v>
      </c>
      <c r="PE3" s="66">
        <v>239</v>
      </c>
      <c r="PF3" s="66">
        <v>240</v>
      </c>
      <c r="PG3" s="66">
        <v>241</v>
      </c>
      <c r="PH3" s="66">
        <v>242</v>
      </c>
      <c r="PI3" s="66">
        <v>243</v>
      </c>
      <c r="PJ3" s="66">
        <v>244</v>
      </c>
      <c r="PK3" s="66">
        <v>245</v>
      </c>
      <c r="PL3" s="66">
        <v>246</v>
      </c>
      <c r="PM3" s="66">
        <v>247</v>
      </c>
      <c r="PN3" s="66">
        <v>248</v>
      </c>
      <c r="PO3" s="66">
        <v>249</v>
      </c>
      <c r="PP3" s="66">
        <v>250</v>
      </c>
      <c r="PQ3" s="66">
        <v>251</v>
      </c>
      <c r="PR3" s="66">
        <v>252</v>
      </c>
      <c r="PS3" s="66">
        <v>253</v>
      </c>
      <c r="PT3" s="66">
        <v>254</v>
      </c>
      <c r="PU3" s="66">
        <v>255</v>
      </c>
      <c r="PV3" s="66">
        <v>256</v>
      </c>
      <c r="PW3" s="66">
        <v>257</v>
      </c>
      <c r="PX3" s="66">
        <v>258</v>
      </c>
      <c r="PY3" s="66">
        <v>259</v>
      </c>
      <c r="PZ3" s="66">
        <v>260</v>
      </c>
      <c r="QA3" s="66">
        <v>261</v>
      </c>
      <c r="QB3" s="66">
        <v>262</v>
      </c>
      <c r="QC3" s="66">
        <v>263</v>
      </c>
      <c r="QD3" s="66">
        <v>264</v>
      </c>
      <c r="QE3" s="66">
        <v>265</v>
      </c>
      <c r="QF3" s="66">
        <v>266</v>
      </c>
      <c r="QG3" s="66">
        <v>267</v>
      </c>
      <c r="QH3" s="66">
        <v>268</v>
      </c>
      <c r="QI3" s="66">
        <v>269</v>
      </c>
      <c r="QJ3" s="66">
        <v>270</v>
      </c>
      <c r="QK3" s="66">
        <v>271</v>
      </c>
      <c r="QL3" s="66">
        <v>272</v>
      </c>
      <c r="QM3" s="66">
        <v>273</v>
      </c>
      <c r="QN3" s="66">
        <v>274</v>
      </c>
      <c r="QO3" s="66">
        <v>275</v>
      </c>
      <c r="QP3" s="66">
        <v>276</v>
      </c>
      <c r="QQ3" s="66">
        <v>277</v>
      </c>
      <c r="QR3" s="66">
        <v>278</v>
      </c>
      <c r="QS3" s="66">
        <v>279</v>
      </c>
      <c r="QT3" s="66">
        <v>280</v>
      </c>
      <c r="QU3" s="66">
        <v>281</v>
      </c>
      <c r="QV3" s="66">
        <v>282</v>
      </c>
      <c r="QW3" s="66">
        <v>283</v>
      </c>
      <c r="QX3" s="66">
        <v>284</v>
      </c>
      <c r="QY3" s="66">
        <v>285</v>
      </c>
      <c r="QZ3" s="66">
        <v>286</v>
      </c>
      <c r="RA3" s="66">
        <v>287</v>
      </c>
      <c r="RB3" s="66">
        <v>288</v>
      </c>
      <c r="RC3" s="66">
        <v>289</v>
      </c>
      <c r="RD3" s="66">
        <v>290</v>
      </c>
      <c r="RE3" s="66">
        <v>291</v>
      </c>
      <c r="RF3" s="66">
        <v>292</v>
      </c>
      <c r="RG3" s="66">
        <v>293</v>
      </c>
      <c r="RH3" s="66">
        <v>294</v>
      </c>
      <c r="RI3" s="66">
        <v>295</v>
      </c>
      <c r="RJ3" s="66">
        <v>296</v>
      </c>
      <c r="RK3" s="66">
        <v>297</v>
      </c>
      <c r="RL3" s="66">
        <v>298</v>
      </c>
      <c r="RM3" s="66">
        <v>299</v>
      </c>
      <c r="RN3" s="66">
        <v>300</v>
      </c>
      <c r="RO3" s="66">
        <v>301</v>
      </c>
      <c r="RP3" s="66">
        <v>302</v>
      </c>
      <c r="RQ3" s="66">
        <v>303</v>
      </c>
      <c r="RR3" s="66">
        <v>304</v>
      </c>
      <c r="RS3" s="66">
        <v>305</v>
      </c>
      <c r="RT3" s="66">
        <v>306</v>
      </c>
      <c r="RU3" s="66">
        <v>307</v>
      </c>
      <c r="RV3" s="66">
        <v>308</v>
      </c>
      <c r="RW3" s="66">
        <v>309</v>
      </c>
      <c r="RX3" s="66">
        <v>310</v>
      </c>
      <c r="RY3" s="66">
        <v>311</v>
      </c>
      <c r="RZ3" s="66">
        <v>312</v>
      </c>
      <c r="SA3" s="66">
        <v>313</v>
      </c>
      <c r="SB3" s="66">
        <v>314</v>
      </c>
      <c r="SC3" s="66">
        <v>315</v>
      </c>
      <c r="SD3" s="66">
        <v>316</v>
      </c>
      <c r="SE3" s="66">
        <v>317</v>
      </c>
      <c r="SF3" s="66">
        <v>318</v>
      </c>
      <c r="SG3" s="66">
        <v>319</v>
      </c>
      <c r="SH3" s="66">
        <v>320</v>
      </c>
      <c r="SI3" s="66">
        <v>321</v>
      </c>
      <c r="SJ3" s="66">
        <v>322</v>
      </c>
      <c r="SK3" s="66">
        <v>323</v>
      </c>
      <c r="SL3" s="66">
        <v>324</v>
      </c>
      <c r="SM3" s="66">
        <v>325</v>
      </c>
      <c r="SN3" s="66">
        <v>326</v>
      </c>
      <c r="SO3" s="66">
        <v>327</v>
      </c>
      <c r="SP3" s="66">
        <v>328</v>
      </c>
      <c r="SQ3" s="66">
        <v>329</v>
      </c>
      <c r="SR3" s="66">
        <v>330</v>
      </c>
      <c r="SS3" s="66">
        <v>331</v>
      </c>
      <c r="ST3" s="66">
        <v>332</v>
      </c>
      <c r="SU3" s="66">
        <v>333</v>
      </c>
      <c r="SV3" s="66">
        <v>334</v>
      </c>
      <c r="SW3" s="66">
        <v>335</v>
      </c>
      <c r="SX3" s="66">
        <v>336</v>
      </c>
      <c r="SY3" s="66">
        <v>337</v>
      </c>
      <c r="SZ3" s="66">
        <v>338</v>
      </c>
      <c r="TA3" s="66">
        <v>339</v>
      </c>
      <c r="TB3" s="66">
        <v>340</v>
      </c>
      <c r="TC3" s="66">
        <v>341</v>
      </c>
      <c r="TD3" s="66">
        <v>342</v>
      </c>
      <c r="TE3" s="66">
        <v>343</v>
      </c>
      <c r="TF3" s="66">
        <v>344</v>
      </c>
      <c r="TG3" s="66">
        <v>345</v>
      </c>
      <c r="TH3" s="66">
        <v>346</v>
      </c>
      <c r="TI3" s="66">
        <v>347</v>
      </c>
      <c r="TJ3" s="66">
        <v>348</v>
      </c>
      <c r="TK3" s="66">
        <v>349</v>
      </c>
      <c r="TL3" s="66">
        <v>350</v>
      </c>
      <c r="TM3" s="66">
        <v>351</v>
      </c>
      <c r="TN3" s="66">
        <v>352</v>
      </c>
      <c r="TO3" s="66">
        <v>353</v>
      </c>
      <c r="TP3" s="66">
        <v>354</v>
      </c>
      <c r="TQ3" s="66">
        <v>355</v>
      </c>
      <c r="TR3" s="66">
        <v>356</v>
      </c>
      <c r="TS3" s="66">
        <v>357</v>
      </c>
      <c r="TT3" s="66">
        <v>358</v>
      </c>
      <c r="TU3" s="66">
        <v>359</v>
      </c>
      <c r="TV3" s="69">
        <v>360</v>
      </c>
      <c r="TX3" s="66"/>
      <c r="TY3" s="82">
        <v>361</v>
      </c>
      <c r="TZ3" s="66">
        <v>362</v>
      </c>
      <c r="UA3" s="66">
        <v>363</v>
      </c>
      <c r="UB3" s="66">
        <v>364</v>
      </c>
      <c r="UC3" s="66">
        <v>365</v>
      </c>
      <c r="UD3" s="66">
        <v>366</v>
      </c>
      <c r="UE3" s="66">
        <v>367</v>
      </c>
      <c r="UF3" s="66">
        <v>368</v>
      </c>
      <c r="UG3" s="66">
        <v>369</v>
      </c>
      <c r="UH3" s="66">
        <v>370</v>
      </c>
      <c r="UI3" s="66">
        <v>371</v>
      </c>
      <c r="UJ3" s="66">
        <v>372</v>
      </c>
      <c r="UK3" s="66">
        <v>373</v>
      </c>
      <c r="UL3" s="66">
        <v>374</v>
      </c>
      <c r="UM3" s="66">
        <v>375</v>
      </c>
      <c r="UN3" s="66">
        <v>376</v>
      </c>
      <c r="UO3" s="66">
        <v>377</v>
      </c>
      <c r="UP3" s="66">
        <v>378</v>
      </c>
      <c r="UQ3" s="66">
        <v>379</v>
      </c>
      <c r="UR3" s="66">
        <v>380</v>
      </c>
      <c r="US3" s="66">
        <v>381</v>
      </c>
      <c r="UT3" s="66">
        <v>382</v>
      </c>
      <c r="UU3" s="66">
        <v>383</v>
      </c>
      <c r="UV3" s="66">
        <v>384</v>
      </c>
      <c r="UW3" s="66">
        <v>385</v>
      </c>
      <c r="UX3" s="66">
        <v>386</v>
      </c>
      <c r="UY3" s="66">
        <v>387</v>
      </c>
      <c r="UZ3" s="66">
        <v>388</v>
      </c>
      <c r="VA3" s="66">
        <v>389</v>
      </c>
      <c r="VB3" s="66">
        <v>390</v>
      </c>
      <c r="VC3" s="66">
        <v>391</v>
      </c>
      <c r="VD3" s="66">
        <v>392</v>
      </c>
      <c r="VE3" s="66">
        <v>393</v>
      </c>
      <c r="VF3" s="66">
        <v>394</v>
      </c>
      <c r="VG3" s="66">
        <v>395</v>
      </c>
      <c r="VH3" s="66">
        <v>396</v>
      </c>
      <c r="VI3" s="66">
        <v>397</v>
      </c>
      <c r="VJ3" s="66">
        <v>398</v>
      </c>
      <c r="VK3" s="66">
        <v>399</v>
      </c>
      <c r="VL3" s="66">
        <v>400</v>
      </c>
      <c r="VM3" s="66">
        <v>401</v>
      </c>
      <c r="VN3" s="66">
        <v>402</v>
      </c>
      <c r="VO3" s="66">
        <v>403</v>
      </c>
      <c r="VP3" s="66">
        <v>404</v>
      </c>
      <c r="VQ3" s="66">
        <v>405</v>
      </c>
      <c r="VR3" s="66">
        <v>406</v>
      </c>
      <c r="VS3" s="66">
        <v>407</v>
      </c>
      <c r="VT3" s="66">
        <v>408</v>
      </c>
      <c r="VU3" s="66">
        <v>409</v>
      </c>
      <c r="VV3" s="66">
        <v>410</v>
      </c>
      <c r="VW3" s="66">
        <v>411</v>
      </c>
      <c r="VX3" s="66">
        <v>412</v>
      </c>
      <c r="VY3" s="66">
        <v>413</v>
      </c>
      <c r="VZ3" s="66">
        <v>414</v>
      </c>
      <c r="WA3" s="66">
        <v>415</v>
      </c>
      <c r="WB3" s="66">
        <v>416</v>
      </c>
      <c r="WC3" s="66">
        <v>417</v>
      </c>
      <c r="WD3" s="66">
        <v>418</v>
      </c>
      <c r="WE3" s="66">
        <v>419</v>
      </c>
      <c r="WF3" s="66">
        <v>420</v>
      </c>
      <c r="WG3" s="66">
        <v>421</v>
      </c>
      <c r="WH3" s="66">
        <v>422</v>
      </c>
      <c r="WI3" s="66">
        <v>423</v>
      </c>
      <c r="WJ3" s="66">
        <v>424</v>
      </c>
      <c r="WK3" s="66">
        <v>425</v>
      </c>
      <c r="WL3" s="66">
        <v>426</v>
      </c>
      <c r="WM3" s="66">
        <v>427</v>
      </c>
      <c r="WN3" s="66">
        <v>428</v>
      </c>
      <c r="WO3" s="66">
        <v>429</v>
      </c>
      <c r="WP3" s="66">
        <v>430</v>
      </c>
      <c r="WQ3" s="66">
        <v>431</v>
      </c>
      <c r="WR3" s="66">
        <v>432</v>
      </c>
      <c r="WS3" s="66">
        <v>433</v>
      </c>
      <c r="WT3" s="66">
        <v>434</v>
      </c>
      <c r="WU3" s="66">
        <v>435</v>
      </c>
      <c r="WV3" s="66">
        <v>436</v>
      </c>
      <c r="WW3" s="66">
        <v>437</v>
      </c>
      <c r="WX3" s="66">
        <v>438</v>
      </c>
      <c r="WY3" s="66">
        <v>439</v>
      </c>
      <c r="WZ3" s="66">
        <v>440</v>
      </c>
      <c r="XA3" s="66">
        <v>441</v>
      </c>
      <c r="XB3" s="66">
        <v>442</v>
      </c>
      <c r="XC3" s="66">
        <v>443</v>
      </c>
      <c r="XD3" s="66">
        <v>444</v>
      </c>
      <c r="XE3" s="66">
        <v>445</v>
      </c>
      <c r="XF3" s="66">
        <v>446</v>
      </c>
      <c r="XG3" s="66">
        <v>447</v>
      </c>
      <c r="XH3" s="66">
        <v>448</v>
      </c>
      <c r="XI3" s="66">
        <v>449</v>
      </c>
      <c r="XJ3" s="66">
        <v>450</v>
      </c>
      <c r="XK3" s="66">
        <v>451</v>
      </c>
      <c r="XL3" s="66">
        <v>452</v>
      </c>
      <c r="XM3" s="66">
        <v>453</v>
      </c>
      <c r="XN3" s="66">
        <v>454</v>
      </c>
      <c r="XO3" s="66">
        <v>455</v>
      </c>
      <c r="XP3" s="66">
        <v>456</v>
      </c>
      <c r="XQ3" s="66">
        <v>457</v>
      </c>
      <c r="XR3" s="66">
        <v>458</v>
      </c>
      <c r="XS3" s="66">
        <v>459</v>
      </c>
      <c r="XT3" s="66">
        <v>460</v>
      </c>
      <c r="XU3" s="66">
        <v>461</v>
      </c>
      <c r="XV3" s="66">
        <v>462</v>
      </c>
      <c r="XW3" s="66">
        <v>463</v>
      </c>
      <c r="XX3" s="66">
        <v>464</v>
      </c>
      <c r="XY3" s="66">
        <v>465</v>
      </c>
      <c r="XZ3" s="66">
        <v>466</v>
      </c>
      <c r="YA3" s="66">
        <v>467</v>
      </c>
      <c r="YB3" s="66">
        <v>468</v>
      </c>
      <c r="YC3" s="66">
        <v>469</v>
      </c>
      <c r="YD3" s="66">
        <v>470</v>
      </c>
      <c r="YE3" s="66">
        <v>471</v>
      </c>
      <c r="YF3" s="66">
        <v>472</v>
      </c>
      <c r="YG3" s="66">
        <v>473</v>
      </c>
      <c r="YH3" s="66">
        <v>474</v>
      </c>
      <c r="YI3" s="66">
        <v>475</v>
      </c>
      <c r="YJ3" s="66">
        <v>476</v>
      </c>
      <c r="YK3" s="66">
        <v>477</v>
      </c>
      <c r="YL3" s="66">
        <v>478</v>
      </c>
      <c r="YM3" s="66">
        <v>479</v>
      </c>
      <c r="YN3" s="66">
        <v>480</v>
      </c>
      <c r="YO3" s="66">
        <v>481</v>
      </c>
      <c r="YP3" s="66">
        <v>482</v>
      </c>
      <c r="YQ3" s="66">
        <v>483</v>
      </c>
      <c r="YR3" s="66">
        <v>484</v>
      </c>
      <c r="YS3" s="66">
        <v>485</v>
      </c>
      <c r="YT3" s="66">
        <v>486</v>
      </c>
      <c r="YU3" s="66">
        <v>487</v>
      </c>
      <c r="YV3" s="66">
        <v>488</v>
      </c>
      <c r="YW3" s="66">
        <v>489</v>
      </c>
      <c r="YX3" s="66">
        <v>490</v>
      </c>
      <c r="YY3" s="66">
        <v>491</v>
      </c>
      <c r="YZ3" s="66">
        <v>492</v>
      </c>
      <c r="ZA3" s="66">
        <v>493</v>
      </c>
      <c r="ZB3" s="66">
        <v>494</v>
      </c>
      <c r="ZC3" s="66">
        <v>495</v>
      </c>
      <c r="ZD3" s="66">
        <v>496</v>
      </c>
      <c r="ZE3" s="66">
        <v>497</v>
      </c>
      <c r="ZF3" s="66">
        <v>498</v>
      </c>
      <c r="ZG3" s="66">
        <v>499</v>
      </c>
      <c r="ZH3" s="66">
        <v>500</v>
      </c>
      <c r="ZI3" s="66">
        <v>501</v>
      </c>
      <c r="ZJ3" s="66">
        <v>502</v>
      </c>
      <c r="ZK3" s="66">
        <v>503</v>
      </c>
      <c r="ZL3" s="66">
        <v>504</v>
      </c>
      <c r="ZM3" s="66">
        <v>505</v>
      </c>
      <c r="ZN3" s="66">
        <v>506</v>
      </c>
      <c r="ZO3" s="66">
        <v>507</v>
      </c>
      <c r="ZP3" s="66">
        <v>508</v>
      </c>
      <c r="ZQ3" s="66">
        <v>509</v>
      </c>
      <c r="ZR3" s="66">
        <v>510</v>
      </c>
      <c r="ZS3" s="66">
        <v>511</v>
      </c>
      <c r="ZT3" s="66">
        <v>512</v>
      </c>
      <c r="ZU3" s="66">
        <v>513</v>
      </c>
      <c r="ZV3" s="66">
        <v>514</v>
      </c>
      <c r="ZW3" s="66">
        <v>515</v>
      </c>
      <c r="ZX3" s="66">
        <v>516</v>
      </c>
      <c r="ZY3" s="66">
        <v>517</v>
      </c>
      <c r="ZZ3" s="66">
        <v>518</v>
      </c>
      <c r="AAA3" s="66">
        <v>519</v>
      </c>
      <c r="AAB3" s="66">
        <v>520</v>
      </c>
      <c r="AAC3" s="66">
        <v>521</v>
      </c>
      <c r="AAD3" s="66">
        <v>522</v>
      </c>
      <c r="AAE3" s="66">
        <v>523</v>
      </c>
      <c r="AAF3" s="66">
        <v>524</v>
      </c>
      <c r="AAG3" s="66">
        <v>525</v>
      </c>
      <c r="AAH3" s="66">
        <v>526</v>
      </c>
      <c r="AAI3" s="66">
        <v>527</v>
      </c>
      <c r="AAJ3" s="66">
        <v>528</v>
      </c>
      <c r="AAK3" s="66">
        <v>529</v>
      </c>
      <c r="AAL3" s="66">
        <v>530</v>
      </c>
      <c r="AAM3" s="66">
        <v>531</v>
      </c>
      <c r="AAN3" s="66">
        <v>532</v>
      </c>
      <c r="AAO3" s="66">
        <v>533</v>
      </c>
      <c r="AAP3" s="66">
        <v>534</v>
      </c>
      <c r="AAQ3" s="66">
        <v>535</v>
      </c>
      <c r="AAR3" s="66">
        <v>536</v>
      </c>
      <c r="AAS3" s="66">
        <v>537</v>
      </c>
      <c r="AAT3" s="66">
        <v>538</v>
      </c>
      <c r="AAU3" s="66">
        <v>539</v>
      </c>
      <c r="AAV3" s="66">
        <v>540</v>
      </c>
      <c r="AAW3" s="66">
        <v>541</v>
      </c>
      <c r="AAX3" s="66">
        <v>542</v>
      </c>
      <c r="AAY3" s="66">
        <v>543</v>
      </c>
      <c r="AAZ3" s="66">
        <v>544</v>
      </c>
      <c r="ABA3" s="66">
        <v>545</v>
      </c>
      <c r="ABB3" s="66">
        <v>546</v>
      </c>
      <c r="ABC3" s="66">
        <v>547</v>
      </c>
      <c r="ABD3" s="66">
        <v>548</v>
      </c>
      <c r="ABE3" s="66">
        <v>549</v>
      </c>
      <c r="ABF3" s="66">
        <v>550</v>
      </c>
      <c r="ABG3" s="66">
        <v>551</v>
      </c>
      <c r="ABH3" s="66">
        <v>552</v>
      </c>
      <c r="ABI3" s="66">
        <v>553</v>
      </c>
      <c r="ABJ3" s="66">
        <v>554</v>
      </c>
      <c r="ABK3" s="66">
        <v>555</v>
      </c>
      <c r="ABL3" s="66">
        <v>556</v>
      </c>
      <c r="ABM3" s="66">
        <v>557</v>
      </c>
      <c r="ABN3" s="66">
        <v>558</v>
      </c>
      <c r="ABO3" s="66">
        <v>559</v>
      </c>
      <c r="ABP3" s="66">
        <v>560</v>
      </c>
      <c r="ABQ3" s="66">
        <v>561</v>
      </c>
      <c r="ABR3" s="66">
        <v>562</v>
      </c>
      <c r="ABS3" s="66">
        <v>563</v>
      </c>
      <c r="ABT3" s="66">
        <v>564</v>
      </c>
      <c r="ABU3" s="66">
        <v>565</v>
      </c>
      <c r="ABV3" s="66">
        <v>566</v>
      </c>
      <c r="ABW3" s="66">
        <v>567</v>
      </c>
      <c r="ABX3" s="66">
        <v>568</v>
      </c>
      <c r="ABY3" s="66">
        <v>569</v>
      </c>
      <c r="ABZ3" s="66">
        <v>570</v>
      </c>
      <c r="ACA3" s="66">
        <v>571</v>
      </c>
      <c r="ACB3" s="66">
        <v>572</v>
      </c>
      <c r="ACC3" s="66">
        <v>573</v>
      </c>
      <c r="ACD3" s="66">
        <v>574</v>
      </c>
      <c r="ACE3" s="66">
        <v>575</v>
      </c>
      <c r="ACF3" s="66">
        <v>576</v>
      </c>
      <c r="ACG3" s="66">
        <v>577</v>
      </c>
      <c r="ACH3" s="66">
        <v>578</v>
      </c>
      <c r="ACI3" s="66">
        <v>579</v>
      </c>
      <c r="ACJ3" s="66">
        <v>580</v>
      </c>
      <c r="ACK3" s="66">
        <v>581</v>
      </c>
      <c r="ACL3" s="66">
        <v>582</v>
      </c>
      <c r="ACM3" s="66">
        <v>583</v>
      </c>
      <c r="ACN3" s="66">
        <v>584</v>
      </c>
      <c r="ACO3" s="66">
        <v>585</v>
      </c>
      <c r="ACP3" s="66">
        <v>586</v>
      </c>
      <c r="ACQ3" s="66">
        <v>587</v>
      </c>
      <c r="ACR3" s="66">
        <v>588</v>
      </c>
      <c r="ACS3" s="66">
        <v>589</v>
      </c>
      <c r="ACT3" s="66">
        <v>590</v>
      </c>
      <c r="ACU3" s="66">
        <v>591</v>
      </c>
      <c r="ACV3" s="66">
        <v>592</v>
      </c>
      <c r="ACW3" s="66">
        <v>593</v>
      </c>
      <c r="ACX3" s="66">
        <v>594</v>
      </c>
      <c r="ACY3" s="66">
        <v>595</v>
      </c>
      <c r="ACZ3" s="66">
        <v>596</v>
      </c>
      <c r="ADA3" s="66">
        <v>597</v>
      </c>
      <c r="ADB3" s="66">
        <v>598</v>
      </c>
      <c r="ADC3" s="66">
        <v>599</v>
      </c>
      <c r="ADD3" s="66">
        <v>600</v>
      </c>
      <c r="ADE3" s="66">
        <v>601</v>
      </c>
      <c r="ADF3" s="66">
        <v>602</v>
      </c>
      <c r="ADG3" s="66">
        <v>603</v>
      </c>
      <c r="ADH3" s="66">
        <v>604</v>
      </c>
      <c r="ADI3" s="66">
        <v>605</v>
      </c>
      <c r="ADJ3" s="66">
        <v>606</v>
      </c>
      <c r="ADK3" s="66">
        <v>607</v>
      </c>
      <c r="ADL3" s="66">
        <v>608</v>
      </c>
      <c r="ADM3" s="66">
        <v>609</v>
      </c>
      <c r="ADN3" s="66">
        <v>610</v>
      </c>
      <c r="ADO3" s="66">
        <v>611</v>
      </c>
      <c r="ADP3" s="66">
        <v>612</v>
      </c>
      <c r="ADQ3" s="66">
        <v>613</v>
      </c>
      <c r="ADR3" s="66">
        <v>614</v>
      </c>
      <c r="ADS3" s="66">
        <v>615</v>
      </c>
      <c r="ADT3" s="66">
        <v>616</v>
      </c>
      <c r="ADU3" s="66">
        <v>617</v>
      </c>
      <c r="ADV3" s="66">
        <v>618</v>
      </c>
      <c r="ADW3" s="66">
        <v>619</v>
      </c>
      <c r="ADX3" s="66">
        <v>620</v>
      </c>
      <c r="ADY3" s="66">
        <v>621</v>
      </c>
      <c r="ADZ3" s="66">
        <v>622</v>
      </c>
      <c r="AEA3" s="66">
        <v>623</v>
      </c>
      <c r="AEB3" s="66">
        <v>624</v>
      </c>
      <c r="AEC3" s="66">
        <v>625</v>
      </c>
      <c r="AED3" s="66">
        <v>626</v>
      </c>
      <c r="AEE3" s="66">
        <v>627</v>
      </c>
      <c r="AEF3" s="66">
        <v>628</v>
      </c>
      <c r="AEG3" s="66">
        <v>629</v>
      </c>
      <c r="AEH3" s="66">
        <v>630</v>
      </c>
      <c r="AEI3" s="66">
        <v>631</v>
      </c>
      <c r="AEJ3" s="66">
        <v>632</v>
      </c>
      <c r="AEK3" s="66">
        <v>633</v>
      </c>
      <c r="AEL3" s="66">
        <v>634</v>
      </c>
      <c r="AEM3" s="66">
        <v>635</v>
      </c>
      <c r="AEN3" s="66">
        <v>636</v>
      </c>
      <c r="AEO3" s="66">
        <v>637</v>
      </c>
      <c r="AEP3" s="66">
        <v>638</v>
      </c>
      <c r="AEQ3" s="66">
        <v>639</v>
      </c>
      <c r="AER3" s="66">
        <v>640</v>
      </c>
      <c r="AES3" s="66">
        <v>641</v>
      </c>
      <c r="AET3" s="66">
        <v>642</v>
      </c>
      <c r="AEU3" s="66">
        <v>643</v>
      </c>
      <c r="AEV3" s="66">
        <v>644</v>
      </c>
      <c r="AEW3" s="66">
        <v>645</v>
      </c>
      <c r="AEX3" s="66">
        <v>646</v>
      </c>
      <c r="AEY3" s="66">
        <v>647</v>
      </c>
      <c r="AEZ3" s="66">
        <v>648</v>
      </c>
      <c r="AFA3" s="66">
        <v>649</v>
      </c>
      <c r="AFB3" s="66">
        <v>650</v>
      </c>
      <c r="AFC3" s="66">
        <v>651</v>
      </c>
      <c r="AFD3" s="66">
        <v>652</v>
      </c>
      <c r="AFE3" s="66">
        <v>653</v>
      </c>
      <c r="AFF3" s="66">
        <v>654</v>
      </c>
      <c r="AFG3" s="66">
        <v>655</v>
      </c>
      <c r="AFH3" s="66">
        <v>656</v>
      </c>
      <c r="AFI3" s="66">
        <v>657</v>
      </c>
      <c r="AFJ3" s="66">
        <v>658</v>
      </c>
      <c r="AFK3" s="66">
        <v>659</v>
      </c>
      <c r="AFL3" s="66">
        <v>660</v>
      </c>
      <c r="AFM3" s="66">
        <v>661</v>
      </c>
      <c r="AFN3" s="66">
        <v>662</v>
      </c>
      <c r="AFO3" s="66">
        <v>663</v>
      </c>
      <c r="AFP3" s="66">
        <v>664</v>
      </c>
      <c r="AFQ3" s="66">
        <v>665</v>
      </c>
      <c r="AFR3" s="66">
        <v>666</v>
      </c>
      <c r="AFS3" s="66">
        <v>667</v>
      </c>
      <c r="AFT3" s="66">
        <v>668</v>
      </c>
      <c r="AFU3" s="66">
        <v>669</v>
      </c>
      <c r="AFV3" s="66">
        <v>670</v>
      </c>
      <c r="AFW3" s="66">
        <v>671</v>
      </c>
      <c r="AFX3" s="66">
        <v>672</v>
      </c>
      <c r="AFY3" s="66">
        <v>673</v>
      </c>
      <c r="AFZ3" s="66">
        <v>674</v>
      </c>
      <c r="AGA3" s="66">
        <v>675</v>
      </c>
      <c r="AGB3" s="66">
        <v>676</v>
      </c>
      <c r="AGC3" s="66">
        <v>677</v>
      </c>
      <c r="AGD3" s="66">
        <v>678</v>
      </c>
      <c r="AGE3" s="66">
        <v>679</v>
      </c>
      <c r="AGF3" s="66">
        <v>680</v>
      </c>
      <c r="AGG3" s="66">
        <v>681</v>
      </c>
      <c r="AGH3" s="66">
        <v>682</v>
      </c>
      <c r="AGI3" s="66">
        <v>683</v>
      </c>
      <c r="AGJ3" s="66">
        <v>684</v>
      </c>
      <c r="AGK3" s="66">
        <v>685</v>
      </c>
      <c r="AGL3" s="66">
        <v>686</v>
      </c>
      <c r="AGM3" s="66">
        <v>687</v>
      </c>
      <c r="AGN3" s="66">
        <v>688</v>
      </c>
      <c r="AGO3" s="66">
        <v>689</v>
      </c>
      <c r="AGP3" s="66">
        <v>690</v>
      </c>
      <c r="AGQ3" s="66">
        <v>691</v>
      </c>
      <c r="AGR3" s="66">
        <v>692</v>
      </c>
      <c r="AGS3" s="66">
        <v>693</v>
      </c>
      <c r="AGT3" s="66">
        <v>694</v>
      </c>
      <c r="AGU3" s="66">
        <v>695</v>
      </c>
      <c r="AGV3" s="66">
        <v>696</v>
      </c>
      <c r="AGW3" s="66">
        <v>697</v>
      </c>
      <c r="AGX3" s="66">
        <v>698</v>
      </c>
      <c r="AGY3" s="66">
        <v>699</v>
      </c>
      <c r="AGZ3" s="66">
        <v>700</v>
      </c>
      <c r="AHA3" s="66">
        <v>701</v>
      </c>
      <c r="AHB3" s="66">
        <v>702</v>
      </c>
      <c r="AHC3" s="66">
        <v>703</v>
      </c>
      <c r="AHD3" s="66">
        <v>704</v>
      </c>
      <c r="AHE3" s="66">
        <v>705</v>
      </c>
      <c r="AHF3" s="66">
        <v>706</v>
      </c>
      <c r="AHG3" s="66">
        <v>707</v>
      </c>
      <c r="AHH3" s="66">
        <v>708</v>
      </c>
      <c r="AHI3" s="66">
        <v>709</v>
      </c>
      <c r="AHJ3" s="66">
        <v>710</v>
      </c>
      <c r="AHK3" s="66">
        <v>711</v>
      </c>
      <c r="AHL3" s="66">
        <v>712</v>
      </c>
      <c r="AHM3" s="66">
        <v>713</v>
      </c>
      <c r="AHN3" s="66">
        <v>714</v>
      </c>
      <c r="AHO3" s="66">
        <v>715</v>
      </c>
      <c r="AHP3" s="66">
        <v>716</v>
      </c>
      <c r="AHQ3" s="66">
        <v>717</v>
      </c>
      <c r="AHR3" s="66">
        <v>718</v>
      </c>
      <c r="AHS3" s="66">
        <v>719</v>
      </c>
      <c r="AHT3" s="69">
        <v>720</v>
      </c>
    </row>
    <row r="4" spans="1:904">
      <c r="A4" s="24" t="s">
        <v>2500</v>
      </c>
      <c r="B4" s="41">
        <v>49</v>
      </c>
      <c r="C4" s="40">
        <v>50</v>
      </c>
      <c r="D4" s="40">
        <v>51</v>
      </c>
      <c r="E4" s="40">
        <v>52</v>
      </c>
      <c r="F4" s="40">
        <v>53</v>
      </c>
      <c r="G4" s="40">
        <v>54</v>
      </c>
      <c r="H4" s="26">
        <v>55</v>
      </c>
      <c r="I4" s="26">
        <v>56</v>
      </c>
      <c r="J4" s="26">
        <v>57</v>
      </c>
      <c r="K4" s="26">
        <v>58</v>
      </c>
      <c r="L4" s="26">
        <v>59</v>
      </c>
      <c r="M4" s="26">
        <v>60</v>
      </c>
      <c r="N4" s="26">
        <v>61</v>
      </c>
      <c r="O4" s="26">
        <v>62</v>
      </c>
      <c r="P4" s="26">
        <v>63</v>
      </c>
      <c r="Q4" s="26">
        <v>64</v>
      </c>
      <c r="R4" s="26">
        <v>65</v>
      </c>
      <c r="S4" s="26">
        <v>66</v>
      </c>
      <c r="T4" s="26">
        <v>67</v>
      </c>
      <c r="U4" s="26">
        <v>68</v>
      </c>
      <c r="V4" s="26">
        <v>69</v>
      </c>
      <c r="W4" s="26">
        <v>70</v>
      </c>
      <c r="X4" s="26">
        <v>71</v>
      </c>
      <c r="Y4" s="25">
        <v>72</v>
      </c>
      <c r="AB4" s="27">
        <v>91</v>
      </c>
      <c r="AC4" s="26">
        <v>92</v>
      </c>
      <c r="AD4" s="26">
        <v>93</v>
      </c>
      <c r="AE4" s="26">
        <v>94</v>
      </c>
      <c r="AF4" s="26">
        <v>95</v>
      </c>
      <c r="AG4" s="26">
        <v>96</v>
      </c>
      <c r="AH4" s="26">
        <v>97</v>
      </c>
      <c r="AI4" s="26">
        <v>98</v>
      </c>
      <c r="AJ4" s="26">
        <v>99</v>
      </c>
      <c r="AK4" s="26">
        <v>100</v>
      </c>
      <c r="AL4" s="26">
        <v>101</v>
      </c>
      <c r="AM4" s="26">
        <v>102</v>
      </c>
      <c r="AN4" s="26">
        <v>103</v>
      </c>
      <c r="AO4" s="26">
        <v>104</v>
      </c>
      <c r="AP4" s="26">
        <v>105</v>
      </c>
      <c r="AQ4" s="26">
        <v>106</v>
      </c>
      <c r="AR4" s="26">
        <v>107</v>
      </c>
      <c r="AS4" s="26">
        <v>108</v>
      </c>
      <c r="AT4" s="26">
        <v>109</v>
      </c>
      <c r="AU4" s="26">
        <v>110</v>
      </c>
      <c r="AV4" s="26">
        <v>111</v>
      </c>
      <c r="AW4" s="26">
        <v>112</v>
      </c>
      <c r="AX4" s="26">
        <v>113</v>
      </c>
      <c r="AY4" s="26">
        <v>114</v>
      </c>
      <c r="AZ4" s="26">
        <v>115</v>
      </c>
      <c r="BA4" s="26">
        <v>116</v>
      </c>
      <c r="BB4" s="26">
        <v>117</v>
      </c>
      <c r="BC4" s="26">
        <v>118</v>
      </c>
      <c r="BD4" s="26">
        <v>119</v>
      </c>
      <c r="BE4" s="26">
        <v>120</v>
      </c>
      <c r="BF4" s="26">
        <v>121</v>
      </c>
      <c r="BG4" s="26">
        <v>122</v>
      </c>
      <c r="BH4" s="26">
        <v>123</v>
      </c>
      <c r="BI4" s="26">
        <v>124</v>
      </c>
      <c r="BJ4" s="26">
        <v>125</v>
      </c>
      <c r="BK4" s="26">
        <v>126</v>
      </c>
      <c r="BL4" s="26">
        <v>127</v>
      </c>
      <c r="BM4" s="26">
        <v>128</v>
      </c>
      <c r="BN4" s="26">
        <v>129</v>
      </c>
      <c r="BO4" s="26">
        <v>130</v>
      </c>
      <c r="BP4" s="26">
        <v>131</v>
      </c>
      <c r="BQ4" s="26">
        <v>132</v>
      </c>
      <c r="BR4" s="26">
        <v>133</v>
      </c>
      <c r="BS4" s="26">
        <v>134</v>
      </c>
      <c r="BT4" s="25">
        <v>135</v>
      </c>
      <c r="BV4" s="348"/>
      <c r="BW4" s="27">
        <v>145</v>
      </c>
      <c r="BX4" s="26">
        <v>146</v>
      </c>
      <c r="BY4" s="26">
        <v>147</v>
      </c>
      <c r="BZ4" s="26">
        <v>148</v>
      </c>
      <c r="CA4" s="26">
        <v>149</v>
      </c>
      <c r="CB4" s="26">
        <v>150</v>
      </c>
      <c r="CC4" s="26">
        <v>151</v>
      </c>
      <c r="CD4" s="26">
        <v>152</v>
      </c>
      <c r="CE4" s="26">
        <v>153</v>
      </c>
      <c r="CF4" s="26">
        <v>154</v>
      </c>
      <c r="CG4" s="26">
        <v>155</v>
      </c>
      <c r="CH4" s="26">
        <v>156</v>
      </c>
      <c r="CI4" s="26">
        <v>157</v>
      </c>
      <c r="CJ4" s="26">
        <v>158</v>
      </c>
      <c r="CK4" s="26">
        <v>159</v>
      </c>
      <c r="CL4" s="26">
        <v>160</v>
      </c>
      <c r="CM4" s="26">
        <v>161</v>
      </c>
      <c r="CN4" s="26">
        <v>162</v>
      </c>
      <c r="CO4" s="26">
        <v>163</v>
      </c>
      <c r="CP4" s="26">
        <v>164</v>
      </c>
      <c r="CQ4" s="26">
        <v>165</v>
      </c>
      <c r="CR4" s="26">
        <v>166</v>
      </c>
      <c r="CS4" s="26">
        <v>167</v>
      </c>
      <c r="CT4" s="26">
        <v>168</v>
      </c>
      <c r="CU4" s="26">
        <v>169</v>
      </c>
      <c r="CV4" s="26">
        <v>170</v>
      </c>
      <c r="CW4" s="26">
        <v>171</v>
      </c>
      <c r="CX4" s="26">
        <v>172</v>
      </c>
      <c r="CY4" s="26">
        <v>173</v>
      </c>
      <c r="CZ4" s="26">
        <v>174</v>
      </c>
      <c r="DA4" s="26">
        <v>175</v>
      </c>
      <c r="DB4" s="26">
        <v>176</v>
      </c>
      <c r="DC4" s="26">
        <v>177</v>
      </c>
      <c r="DD4" s="26">
        <v>178</v>
      </c>
      <c r="DE4" s="26">
        <v>179</v>
      </c>
      <c r="DF4" s="26">
        <v>180</v>
      </c>
      <c r="DG4" s="26">
        <v>181</v>
      </c>
      <c r="DH4" s="26">
        <v>182</v>
      </c>
      <c r="DI4" s="26">
        <v>183</v>
      </c>
      <c r="DJ4" s="26">
        <v>184</v>
      </c>
      <c r="DK4" s="26">
        <v>185</v>
      </c>
      <c r="DL4" s="26">
        <v>186</v>
      </c>
      <c r="DM4" s="26">
        <v>187</v>
      </c>
      <c r="DN4" s="26">
        <v>188</v>
      </c>
      <c r="DO4" s="26">
        <v>189</v>
      </c>
      <c r="DP4" s="26">
        <v>190</v>
      </c>
      <c r="DQ4" s="26">
        <v>191</v>
      </c>
      <c r="DR4" s="26">
        <v>192</v>
      </c>
      <c r="DS4" s="26">
        <v>193</v>
      </c>
      <c r="DT4" s="26">
        <v>194</v>
      </c>
      <c r="DU4" s="26">
        <v>195</v>
      </c>
      <c r="DV4" s="26">
        <v>196</v>
      </c>
      <c r="DW4" s="26">
        <v>197</v>
      </c>
      <c r="DX4" s="26">
        <v>198</v>
      </c>
      <c r="DY4" s="26">
        <v>199</v>
      </c>
      <c r="DZ4" s="26">
        <v>200</v>
      </c>
      <c r="EA4" s="26">
        <v>201</v>
      </c>
      <c r="EB4" s="26">
        <v>202</v>
      </c>
      <c r="EC4" s="26">
        <v>203</v>
      </c>
      <c r="ED4" s="26">
        <v>204</v>
      </c>
      <c r="EE4" s="26">
        <v>205</v>
      </c>
      <c r="EF4" s="26">
        <v>206</v>
      </c>
      <c r="EG4" s="26">
        <v>207</v>
      </c>
      <c r="EH4" s="26">
        <v>208</v>
      </c>
      <c r="EI4" s="26">
        <v>209</v>
      </c>
      <c r="EJ4" s="26">
        <v>210</v>
      </c>
      <c r="EK4" s="26">
        <v>211</v>
      </c>
      <c r="EL4" s="26">
        <v>212</v>
      </c>
      <c r="EM4" s="26">
        <v>213</v>
      </c>
      <c r="EN4" s="26">
        <v>214</v>
      </c>
      <c r="EO4" s="26">
        <v>215</v>
      </c>
      <c r="EP4" s="25">
        <v>216</v>
      </c>
      <c r="ER4" s="66"/>
      <c r="ES4" s="82">
        <v>181</v>
      </c>
      <c r="ET4" s="66">
        <v>182</v>
      </c>
      <c r="EU4" s="66">
        <v>183</v>
      </c>
      <c r="EV4" s="66">
        <v>184</v>
      </c>
      <c r="EW4" s="66">
        <v>185</v>
      </c>
      <c r="EX4" s="66">
        <v>186</v>
      </c>
      <c r="EY4" s="66">
        <v>187</v>
      </c>
      <c r="EZ4" s="66">
        <v>188</v>
      </c>
      <c r="FA4" s="66">
        <v>189</v>
      </c>
      <c r="FB4" s="66">
        <v>190</v>
      </c>
      <c r="FC4" s="66">
        <v>191</v>
      </c>
      <c r="FD4" s="66">
        <v>192</v>
      </c>
      <c r="FE4" s="66">
        <v>193</v>
      </c>
      <c r="FF4" s="66">
        <v>194</v>
      </c>
      <c r="FG4" s="66">
        <v>195</v>
      </c>
      <c r="FH4" s="66">
        <v>196</v>
      </c>
      <c r="FI4" s="66">
        <v>197</v>
      </c>
      <c r="FJ4" s="66">
        <v>198</v>
      </c>
      <c r="FK4" s="66">
        <v>199</v>
      </c>
      <c r="FL4" s="66">
        <v>200</v>
      </c>
      <c r="FM4" s="66">
        <v>201</v>
      </c>
      <c r="FN4" s="66">
        <v>202</v>
      </c>
      <c r="FO4" s="66">
        <v>203</v>
      </c>
      <c r="FP4" s="66">
        <v>204</v>
      </c>
      <c r="FQ4" s="66">
        <v>205</v>
      </c>
      <c r="FR4" s="66">
        <v>206</v>
      </c>
      <c r="FS4" s="66">
        <v>207</v>
      </c>
      <c r="FT4" s="66">
        <v>208</v>
      </c>
      <c r="FU4" s="66">
        <v>209</v>
      </c>
      <c r="FV4" s="66">
        <v>210</v>
      </c>
      <c r="FW4" s="66">
        <v>211</v>
      </c>
      <c r="FX4" s="66">
        <v>212</v>
      </c>
      <c r="FY4" s="66">
        <v>213</v>
      </c>
      <c r="FZ4" s="66">
        <v>214</v>
      </c>
      <c r="GA4" s="66">
        <v>215</v>
      </c>
      <c r="GB4" s="66">
        <v>216</v>
      </c>
      <c r="GC4" s="66">
        <v>217</v>
      </c>
      <c r="GD4" s="66">
        <v>218</v>
      </c>
      <c r="GE4" s="66">
        <v>219</v>
      </c>
      <c r="GF4" s="66">
        <v>220</v>
      </c>
      <c r="GG4" s="66">
        <v>221</v>
      </c>
      <c r="GH4" s="66">
        <v>222</v>
      </c>
      <c r="GI4" s="66">
        <v>223</v>
      </c>
      <c r="GJ4" s="66">
        <v>224</v>
      </c>
      <c r="GK4" s="66">
        <v>225</v>
      </c>
      <c r="GL4" s="66">
        <v>226</v>
      </c>
      <c r="GM4" s="66">
        <v>227</v>
      </c>
      <c r="GN4" s="66">
        <v>228</v>
      </c>
      <c r="GO4" s="66">
        <v>229</v>
      </c>
      <c r="GP4" s="66">
        <v>230</v>
      </c>
      <c r="GQ4" s="66">
        <v>231</v>
      </c>
      <c r="GR4" s="66">
        <v>232</v>
      </c>
      <c r="GS4" s="66">
        <v>233</v>
      </c>
      <c r="GT4" s="66">
        <v>234</v>
      </c>
      <c r="GU4" s="66">
        <v>235</v>
      </c>
      <c r="GV4" s="66">
        <v>236</v>
      </c>
      <c r="GW4" s="66">
        <v>237</v>
      </c>
      <c r="GX4" s="66">
        <v>238</v>
      </c>
      <c r="GY4" s="66">
        <v>239</v>
      </c>
      <c r="GZ4" s="66">
        <v>240</v>
      </c>
      <c r="HA4" s="66">
        <v>241</v>
      </c>
      <c r="HB4" s="66">
        <v>242</v>
      </c>
      <c r="HC4" s="66">
        <v>243</v>
      </c>
      <c r="HD4" s="66">
        <v>244</v>
      </c>
      <c r="HE4" s="66">
        <v>245</v>
      </c>
      <c r="HF4" s="66">
        <v>246</v>
      </c>
      <c r="HG4" s="66">
        <v>247</v>
      </c>
      <c r="HH4" s="66">
        <v>248</v>
      </c>
      <c r="HI4" s="66">
        <v>249</v>
      </c>
      <c r="HJ4" s="66">
        <v>250</v>
      </c>
      <c r="HK4" s="66">
        <v>251</v>
      </c>
      <c r="HL4" s="66">
        <v>252</v>
      </c>
      <c r="HM4" s="66">
        <v>253</v>
      </c>
      <c r="HN4" s="66">
        <v>254</v>
      </c>
      <c r="HO4" s="66">
        <v>255</v>
      </c>
      <c r="HP4" s="66">
        <v>256</v>
      </c>
      <c r="HQ4" s="66">
        <v>257</v>
      </c>
      <c r="HR4" s="66">
        <v>258</v>
      </c>
      <c r="HS4" s="66">
        <v>259</v>
      </c>
      <c r="HT4" s="66">
        <v>260</v>
      </c>
      <c r="HU4" s="66">
        <v>261</v>
      </c>
      <c r="HV4" s="66">
        <v>262</v>
      </c>
      <c r="HW4" s="66">
        <v>263</v>
      </c>
      <c r="HX4" s="66">
        <v>264</v>
      </c>
      <c r="HY4" s="66">
        <v>265</v>
      </c>
      <c r="HZ4" s="66">
        <v>266</v>
      </c>
      <c r="IA4" s="66">
        <v>267</v>
      </c>
      <c r="IB4" s="66">
        <v>268</v>
      </c>
      <c r="IC4" s="66">
        <v>269</v>
      </c>
      <c r="ID4" s="69">
        <v>270</v>
      </c>
      <c r="IF4" s="66"/>
      <c r="IG4" s="82">
        <v>241</v>
      </c>
      <c r="IH4" s="66">
        <v>242</v>
      </c>
      <c r="II4" s="66">
        <v>243</v>
      </c>
      <c r="IJ4" s="66">
        <v>244</v>
      </c>
      <c r="IK4" s="66">
        <v>245</v>
      </c>
      <c r="IL4" s="66">
        <v>246</v>
      </c>
      <c r="IM4" s="66">
        <v>247</v>
      </c>
      <c r="IN4" s="66">
        <v>248</v>
      </c>
      <c r="IO4" s="66">
        <v>249</v>
      </c>
      <c r="IP4" s="66">
        <v>250</v>
      </c>
      <c r="IQ4" s="66">
        <v>251</v>
      </c>
      <c r="IR4" s="66">
        <v>252</v>
      </c>
      <c r="IS4" s="66">
        <v>253</v>
      </c>
      <c r="IT4" s="66">
        <v>254</v>
      </c>
      <c r="IU4" s="66">
        <v>255</v>
      </c>
      <c r="IV4" s="66">
        <v>256</v>
      </c>
      <c r="IW4" s="66">
        <v>257</v>
      </c>
      <c r="IX4" s="66">
        <v>258</v>
      </c>
      <c r="IY4" s="66">
        <v>259</v>
      </c>
      <c r="IZ4" s="66">
        <v>260</v>
      </c>
      <c r="JA4" s="66">
        <v>261</v>
      </c>
      <c r="JB4" s="66">
        <v>262</v>
      </c>
      <c r="JC4" s="66">
        <v>263</v>
      </c>
      <c r="JD4" s="66">
        <v>264</v>
      </c>
      <c r="JE4" s="66">
        <v>265</v>
      </c>
      <c r="JF4" s="66">
        <v>266</v>
      </c>
      <c r="JG4" s="66">
        <v>267</v>
      </c>
      <c r="JH4" s="66">
        <v>268</v>
      </c>
      <c r="JI4" s="66">
        <v>269</v>
      </c>
      <c r="JJ4" s="66">
        <v>270</v>
      </c>
      <c r="JK4" s="66">
        <v>271</v>
      </c>
      <c r="JL4" s="66">
        <v>272</v>
      </c>
      <c r="JM4" s="66">
        <v>273</v>
      </c>
      <c r="JN4" s="66">
        <v>274</v>
      </c>
      <c r="JO4" s="66">
        <v>275</v>
      </c>
      <c r="JP4" s="66">
        <v>276</v>
      </c>
      <c r="JQ4" s="66">
        <v>277</v>
      </c>
      <c r="JR4" s="66">
        <v>278</v>
      </c>
      <c r="JS4" s="66">
        <v>279</v>
      </c>
      <c r="JT4" s="66">
        <v>280</v>
      </c>
      <c r="JU4" s="66">
        <v>281</v>
      </c>
      <c r="JV4" s="66">
        <v>282</v>
      </c>
      <c r="JW4" s="66">
        <v>283</v>
      </c>
      <c r="JX4" s="66">
        <v>284</v>
      </c>
      <c r="JY4" s="66">
        <v>285</v>
      </c>
      <c r="JZ4" s="66">
        <v>286</v>
      </c>
      <c r="KA4" s="66">
        <v>287</v>
      </c>
      <c r="KB4" s="66">
        <v>288</v>
      </c>
      <c r="KC4" s="66">
        <v>289</v>
      </c>
      <c r="KD4" s="66">
        <v>290</v>
      </c>
      <c r="KE4" s="66">
        <v>291</v>
      </c>
      <c r="KF4" s="66">
        <v>292</v>
      </c>
      <c r="KG4" s="66">
        <v>293</v>
      </c>
      <c r="KH4" s="66">
        <v>294</v>
      </c>
      <c r="KI4" s="66">
        <v>295</v>
      </c>
      <c r="KJ4" s="66">
        <v>296</v>
      </c>
      <c r="KK4" s="66">
        <v>297</v>
      </c>
      <c r="KL4" s="66">
        <v>298</v>
      </c>
      <c r="KM4" s="66">
        <v>299</v>
      </c>
      <c r="KN4" s="66">
        <v>300</v>
      </c>
      <c r="KO4" s="66">
        <v>301</v>
      </c>
      <c r="KP4" s="66">
        <v>302</v>
      </c>
      <c r="KQ4" s="66">
        <v>303</v>
      </c>
      <c r="KR4" s="66">
        <v>304</v>
      </c>
      <c r="KS4" s="66">
        <v>305</v>
      </c>
      <c r="KT4" s="66">
        <v>306</v>
      </c>
      <c r="KU4" s="66">
        <v>307</v>
      </c>
      <c r="KV4" s="66">
        <v>308</v>
      </c>
      <c r="KW4" s="66">
        <v>309</v>
      </c>
      <c r="KX4" s="66">
        <v>310</v>
      </c>
      <c r="KY4" s="66">
        <v>311</v>
      </c>
      <c r="KZ4" s="66">
        <v>312</v>
      </c>
      <c r="LA4" s="66">
        <v>313</v>
      </c>
      <c r="LB4" s="66">
        <v>314</v>
      </c>
      <c r="LC4" s="66">
        <v>315</v>
      </c>
      <c r="LD4" s="66">
        <v>316</v>
      </c>
      <c r="LE4" s="66">
        <v>317</v>
      </c>
      <c r="LF4" s="66">
        <v>318</v>
      </c>
      <c r="LG4" s="66">
        <v>319</v>
      </c>
      <c r="LH4" s="66">
        <v>320</v>
      </c>
      <c r="LI4" s="66">
        <v>321</v>
      </c>
      <c r="LJ4" s="66">
        <v>322</v>
      </c>
      <c r="LK4" s="66">
        <v>323</v>
      </c>
      <c r="LL4" s="66">
        <v>324</v>
      </c>
      <c r="LM4" s="66">
        <v>325</v>
      </c>
      <c r="LN4" s="66">
        <v>326</v>
      </c>
      <c r="LO4" s="66">
        <v>327</v>
      </c>
      <c r="LP4" s="66">
        <v>328</v>
      </c>
      <c r="LQ4" s="66">
        <v>329</v>
      </c>
      <c r="LR4" s="66">
        <v>330</v>
      </c>
      <c r="LS4" s="66">
        <v>331</v>
      </c>
      <c r="LT4" s="66">
        <v>332</v>
      </c>
      <c r="LU4" s="66">
        <v>333</v>
      </c>
      <c r="LV4" s="66">
        <v>334</v>
      </c>
      <c r="LW4" s="66">
        <v>335</v>
      </c>
      <c r="LX4" s="66">
        <v>336</v>
      </c>
      <c r="LY4" s="66">
        <v>337</v>
      </c>
      <c r="LZ4" s="66">
        <v>338</v>
      </c>
      <c r="MA4" s="66">
        <v>339</v>
      </c>
      <c r="MB4" s="66">
        <v>340</v>
      </c>
      <c r="MC4" s="66">
        <v>341</v>
      </c>
      <c r="MD4" s="66">
        <v>342</v>
      </c>
      <c r="ME4" s="66">
        <v>343</v>
      </c>
      <c r="MF4" s="66">
        <v>344</v>
      </c>
      <c r="MG4" s="66">
        <v>345</v>
      </c>
      <c r="MH4" s="66">
        <v>346</v>
      </c>
      <c r="MI4" s="66">
        <v>347</v>
      </c>
      <c r="MJ4" s="66">
        <v>348</v>
      </c>
      <c r="MK4" s="66">
        <v>349</v>
      </c>
      <c r="ML4" s="66">
        <v>350</v>
      </c>
      <c r="MM4" s="66">
        <v>351</v>
      </c>
      <c r="MN4" s="66">
        <v>352</v>
      </c>
      <c r="MO4" s="66">
        <v>353</v>
      </c>
      <c r="MP4" s="66">
        <v>354</v>
      </c>
      <c r="MQ4" s="66">
        <v>355</v>
      </c>
      <c r="MR4" s="66">
        <v>356</v>
      </c>
      <c r="MS4" s="66">
        <v>357</v>
      </c>
      <c r="MT4" s="66">
        <v>358</v>
      </c>
      <c r="MU4" s="66">
        <v>359</v>
      </c>
      <c r="MV4" s="69">
        <v>360</v>
      </c>
      <c r="MX4" s="66"/>
      <c r="MY4" s="82">
        <v>361</v>
      </c>
      <c r="MZ4" s="66">
        <v>362</v>
      </c>
      <c r="NA4" s="66">
        <v>363</v>
      </c>
      <c r="NB4" s="66">
        <v>364</v>
      </c>
      <c r="NC4" s="66">
        <v>365</v>
      </c>
      <c r="ND4" s="66">
        <v>366</v>
      </c>
      <c r="NE4" s="66">
        <v>367</v>
      </c>
      <c r="NF4" s="66">
        <v>368</v>
      </c>
      <c r="NG4" s="66">
        <v>369</v>
      </c>
      <c r="NH4" s="66">
        <v>370</v>
      </c>
      <c r="NI4" s="66">
        <v>371</v>
      </c>
      <c r="NJ4" s="66">
        <v>372</v>
      </c>
      <c r="NK4" s="66">
        <v>373</v>
      </c>
      <c r="NL4" s="66">
        <v>374</v>
      </c>
      <c r="NM4" s="66">
        <v>375</v>
      </c>
      <c r="NN4" s="66">
        <v>376</v>
      </c>
      <c r="NO4" s="66">
        <v>377</v>
      </c>
      <c r="NP4" s="66">
        <v>378</v>
      </c>
      <c r="NQ4" s="66">
        <v>379</v>
      </c>
      <c r="NR4" s="66">
        <v>380</v>
      </c>
      <c r="NS4" s="66">
        <v>381</v>
      </c>
      <c r="NT4" s="66">
        <v>382</v>
      </c>
      <c r="NU4" s="66">
        <v>383</v>
      </c>
      <c r="NV4" s="66">
        <v>384</v>
      </c>
      <c r="NW4" s="66">
        <v>385</v>
      </c>
      <c r="NX4" s="66">
        <v>386</v>
      </c>
      <c r="NY4" s="66">
        <v>387</v>
      </c>
      <c r="NZ4" s="66">
        <v>388</v>
      </c>
      <c r="OA4" s="66">
        <v>389</v>
      </c>
      <c r="OB4" s="66">
        <v>390</v>
      </c>
      <c r="OC4" s="66">
        <v>391</v>
      </c>
      <c r="OD4" s="66">
        <v>392</v>
      </c>
      <c r="OE4" s="66">
        <v>393</v>
      </c>
      <c r="OF4" s="66">
        <v>394</v>
      </c>
      <c r="OG4" s="66">
        <v>395</v>
      </c>
      <c r="OH4" s="66">
        <v>396</v>
      </c>
      <c r="OI4" s="66">
        <v>397</v>
      </c>
      <c r="OJ4" s="66">
        <v>398</v>
      </c>
      <c r="OK4" s="66">
        <v>399</v>
      </c>
      <c r="OL4" s="66">
        <v>400</v>
      </c>
      <c r="OM4" s="66">
        <v>401</v>
      </c>
      <c r="ON4" s="66">
        <v>402</v>
      </c>
      <c r="OO4" s="66">
        <v>403</v>
      </c>
      <c r="OP4" s="66">
        <v>404</v>
      </c>
      <c r="OQ4" s="66">
        <v>405</v>
      </c>
      <c r="OR4" s="66">
        <v>406</v>
      </c>
      <c r="OS4" s="66">
        <v>407</v>
      </c>
      <c r="OT4" s="66">
        <v>408</v>
      </c>
      <c r="OU4" s="66">
        <v>409</v>
      </c>
      <c r="OV4" s="66">
        <v>410</v>
      </c>
      <c r="OW4" s="66">
        <v>411</v>
      </c>
      <c r="OX4" s="66">
        <v>412</v>
      </c>
      <c r="OY4" s="66">
        <v>413</v>
      </c>
      <c r="OZ4" s="66">
        <v>414</v>
      </c>
      <c r="PA4" s="66">
        <v>415</v>
      </c>
      <c r="PB4" s="66">
        <v>416</v>
      </c>
      <c r="PC4" s="66">
        <v>417</v>
      </c>
      <c r="PD4" s="66">
        <v>418</v>
      </c>
      <c r="PE4" s="66">
        <v>419</v>
      </c>
      <c r="PF4" s="66">
        <v>420</v>
      </c>
      <c r="PG4" s="66">
        <v>421</v>
      </c>
      <c r="PH4" s="66">
        <v>422</v>
      </c>
      <c r="PI4" s="66">
        <v>423</v>
      </c>
      <c r="PJ4" s="66">
        <v>424</v>
      </c>
      <c r="PK4" s="66">
        <v>425</v>
      </c>
      <c r="PL4" s="66">
        <v>426</v>
      </c>
      <c r="PM4" s="66">
        <v>427</v>
      </c>
      <c r="PN4" s="66">
        <v>428</v>
      </c>
      <c r="PO4" s="66">
        <v>429</v>
      </c>
      <c r="PP4" s="66">
        <v>430</v>
      </c>
      <c r="PQ4" s="66">
        <v>431</v>
      </c>
      <c r="PR4" s="66">
        <v>432</v>
      </c>
      <c r="PS4" s="66">
        <v>433</v>
      </c>
      <c r="PT4" s="66">
        <v>434</v>
      </c>
      <c r="PU4" s="66">
        <v>435</v>
      </c>
      <c r="PV4" s="66">
        <v>436</v>
      </c>
      <c r="PW4" s="66">
        <v>437</v>
      </c>
      <c r="PX4" s="66">
        <v>438</v>
      </c>
      <c r="PY4" s="66">
        <v>439</v>
      </c>
      <c r="PZ4" s="66">
        <v>440</v>
      </c>
      <c r="QA4" s="66">
        <v>441</v>
      </c>
      <c r="QB4" s="66">
        <v>442</v>
      </c>
      <c r="QC4" s="66">
        <v>443</v>
      </c>
      <c r="QD4" s="66">
        <v>444</v>
      </c>
      <c r="QE4" s="66">
        <v>445</v>
      </c>
      <c r="QF4" s="66">
        <v>446</v>
      </c>
      <c r="QG4" s="66">
        <v>447</v>
      </c>
      <c r="QH4" s="66">
        <v>448</v>
      </c>
      <c r="QI4" s="66">
        <v>449</v>
      </c>
      <c r="QJ4" s="66">
        <v>450</v>
      </c>
      <c r="QK4" s="66">
        <v>451</v>
      </c>
      <c r="QL4" s="66">
        <v>452</v>
      </c>
      <c r="QM4" s="66">
        <v>453</v>
      </c>
      <c r="QN4" s="66">
        <v>454</v>
      </c>
      <c r="QO4" s="66">
        <v>455</v>
      </c>
      <c r="QP4" s="66">
        <v>456</v>
      </c>
      <c r="QQ4" s="66">
        <v>457</v>
      </c>
      <c r="QR4" s="66">
        <v>458</v>
      </c>
      <c r="QS4" s="66">
        <v>459</v>
      </c>
      <c r="QT4" s="66">
        <v>460</v>
      </c>
      <c r="QU4" s="66">
        <v>461</v>
      </c>
      <c r="QV4" s="66">
        <v>462</v>
      </c>
      <c r="QW4" s="66">
        <v>463</v>
      </c>
      <c r="QX4" s="66">
        <v>464</v>
      </c>
      <c r="QY4" s="66">
        <v>465</v>
      </c>
      <c r="QZ4" s="66">
        <v>466</v>
      </c>
      <c r="RA4" s="66">
        <v>467</v>
      </c>
      <c r="RB4" s="66">
        <v>468</v>
      </c>
      <c r="RC4" s="66">
        <v>469</v>
      </c>
      <c r="RD4" s="66">
        <v>470</v>
      </c>
      <c r="RE4" s="66">
        <v>471</v>
      </c>
      <c r="RF4" s="66">
        <v>472</v>
      </c>
      <c r="RG4" s="66">
        <v>473</v>
      </c>
      <c r="RH4" s="66">
        <v>474</v>
      </c>
      <c r="RI4" s="66">
        <v>475</v>
      </c>
      <c r="RJ4" s="66">
        <v>476</v>
      </c>
      <c r="RK4" s="66">
        <v>477</v>
      </c>
      <c r="RL4" s="66">
        <v>478</v>
      </c>
      <c r="RM4" s="66">
        <v>479</v>
      </c>
      <c r="RN4" s="66">
        <v>480</v>
      </c>
      <c r="RO4" s="66">
        <v>481</v>
      </c>
      <c r="RP4" s="66">
        <v>482</v>
      </c>
      <c r="RQ4" s="66">
        <v>483</v>
      </c>
      <c r="RR4" s="66">
        <v>484</v>
      </c>
      <c r="RS4" s="66">
        <v>485</v>
      </c>
      <c r="RT4" s="66">
        <v>486</v>
      </c>
      <c r="RU4" s="66">
        <v>487</v>
      </c>
      <c r="RV4" s="66">
        <v>488</v>
      </c>
      <c r="RW4" s="66">
        <v>489</v>
      </c>
      <c r="RX4" s="66">
        <v>490</v>
      </c>
      <c r="RY4" s="66">
        <v>491</v>
      </c>
      <c r="RZ4" s="66">
        <v>492</v>
      </c>
      <c r="SA4" s="66">
        <v>493</v>
      </c>
      <c r="SB4" s="66">
        <v>494</v>
      </c>
      <c r="SC4" s="66">
        <v>495</v>
      </c>
      <c r="SD4" s="66">
        <v>496</v>
      </c>
      <c r="SE4" s="66">
        <v>497</v>
      </c>
      <c r="SF4" s="66">
        <v>498</v>
      </c>
      <c r="SG4" s="66">
        <v>499</v>
      </c>
      <c r="SH4" s="66">
        <v>500</v>
      </c>
      <c r="SI4" s="66">
        <v>501</v>
      </c>
      <c r="SJ4" s="66">
        <v>502</v>
      </c>
      <c r="SK4" s="66">
        <v>503</v>
      </c>
      <c r="SL4" s="66">
        <v>504</v>
      </c>
      <c r="SM4" s="66">
        <v>505</v>
      </c>
      <c r="SN4" s="66">
        <v>506</v>
      </c>
      <c r="SO4" s="66">
        <v>507</v>
      </c>
      <c r="SP4" s="66">
        <v>508</v>
      </c>
      <c r="SQ4" s="66">
        <v>509</v>
      </c>
      <c r="SR4" s="66">
        <v>510</v>
      </c>
      <c r="SS4" s="66">
        <v>511</v>
      </c>
      <c r="ST4" s="66">
        <v>512</v>
      </c>
      <c r="SU4" s="66">
        <v>513</v>
      </c>
      <c r="SV4" s="66">
        <v>514</v>
      </c>
      <c r="SW4" s="66">
        <v>515</v>
      </c>
      <c r="SX4" s="66">
        <v>516</v>
      </c>
      <c r="SY4" s="66">
        <v>517</v>
      </c>
      <c r="SZ4" s="66">
        <v>518</v>
      </c>
      <c r="TA4" s="66">
        <v>519</v>
      </c>
      <c r="TB4" s="66">
        <v>520</v>
      </c>
      <c r="TC4" s="66">
        <v>521</v>
      </c>
      <c r="TD4" s="66">
        <v>522</v>
      </c>
      <c r="TE4" s="66">
        <v>523</v>
      </c>
      <c r="TF4" s="66">
        <v>524</v>
      </c>
      <c r="TG4" s="66">
        <v>525</v>
      </c>
      <c r="TH4" s="66">
        <v>526</v>
      </c>
      <c r="TI4" s="66">
        <v>527</v>
      </c>
      <c r="TJ4" s="66">
        <v>528</v>
      </c>
      <c r="TK4" s="66">
        <v>529</v>
      </c>
      <c r="TL4" s="66">
        <v>530</v>
      </c>
      <c r="TM4" s="66">
        <v>531</v>
      </c>
      <c r="TN4" s="66">
        <v>532</v>
      </c>
      <c r="TO4" s="66">
        <v>533</v>
      </c>
      <c r="TP4" s="66">
        <v>534</v>
      </c>
      <c r="TQ4" s="66">
        <v>535</v>
      </c>
      <c r="TR4" s="66">
        <v>536</v>
      </c>
      <c r="TS4" s="66">
        <v>537</v>
      </c>
      <c r="TT4" s="66">
        <v>538</v>
      </c>
      <c r="TU4" s="66">
        <v>539</v>
      </c>
      <c r="TV4" s="69">
        <v>540</v>
      </c>
      <c r="TX4" s="66"/>
      <c r="TY4" s="82">
        <v>721</v>
      </c>
      <c r="TZ4" s="66">
        <v>722</v>
      </c>
      <c r="UA4" s="66">
        <v>723</v>
      </c>
      <c r="UB4" s="66">
        <v>724</v>
      </c>
      <c r="UC4" s="66">
        <v>725</v>
      </c>
      <c r="UD4" s="66">
        <v>726</v>
      </c>
      <c r="UE4" s="66">
        <v>727</v>
      </c>
      <c r="UF4" s="66">
        <v>728</v>
      </c>
      <c r="UG4" s="66">
        <v>729</v>
      </c>
      <c r="UH4" s="66">
        <v>730</v>
      </c>
      <c r="UI4" s="66">
        <v>731</v>
      </c>
      <c r="UJ4" s="66">
        <v>732</v>
      </c>
      <c r="UK4" s="66">
        <v>733</v>
      </c>
      <c r="UL4" s="66">
        <v>734</v>
      </c>
      <c r="UM4" s="66">
        <v>735</v>
      </c>
      <c r="UN4" s="66">
        <v>736</v>
      </c>
      <c r="UO4" s="66">
        <v>737</v>
      </c>
      <c r="UP4" s="66">
        <v>738</v>
      </c>
      <c r="UQ4" s="66">
        <v>739</v>
      </c>
      <c r="UR4" s="66">
        <v>740</v>
      </c>
      <c r="US4" s="66">
        <v>741</v>
      </c>
      <c r="UT4" s="66">
        <v>742</v>
      </c>
      <c r="UU4" s="66">
        <v>743</v>
      </c>
      <c r="UV4" s="66">
        <v>744</v>
      </c>
      <c r="UW4" s="66">
        <v>745</v>
      </c>
      <c r="UX4" s="66">
        <v>746</v>
      </c>
      <c r="UY4" s="66">
        <v>747</v>
      </c>
      <c r="UZ4" s="66">
        <v>748</v>
      </c>
      <c r="VA4" s="66">
        <v>749</v>
      </c>
      <c r="VB4" s="66">
        <v>750</v>
      </c>
      <c r="VC4" s="66">
        <v>751</v>
      </c>
      <c r="VD4" s="66">
        <v>752</v>
      </c>
      <c r="VE4" s="66">
        <v>753</v>
      </c>
      <c r="VF4" s="66">
        <v>754</v>
      </c>
      <c r="VG4" s="66">
        <v>755</v>
      </c>
      <c r="VH4" s="66">
        <v>756</v>
      </c>
      <c r="VI4" s="66">
        <v>757</v>
      </c>
      <c r="VJ4" s="66">
        <v>758</v>
      </c>
      <c r="VK4" s="66">
        <v>759</v>
      </c>
      <c r="VL4" s="66">
        <v>760</v>
      </c>
      <c r="VM4" s="66">
        <v>761</v>
      </c>
      <c r="VN4" s="66">
        <v>762</v>
      </c>
      <c r="VO4" s="66">
        <v>763</v>
      </c>
      <c r="VP4" s="66">
        <v>764</v>
      </c>
      <c r="VQ4" s="66">
        <v>765</v>
      </c>
      <c r="VR4" s="66">
        <v>766</v>
      </c>
      <c r="VS4" s="66">
        <v>767</v>
      </c>
      <c r="VT4" s="66">
        <v>768</v>
      </c>
      <c r="VU4" s="66">
        <v>769</v>
      </c>
      <c r="VV4" s="66">
        <v>770</v>
      </c>
      <c r="VW4" s="66">
        <v>771</v>
      </c>
      <c r="VX4" s="66">
        <v>772</v>
      </c>
      <c r="VY4" s="66">
        <v>773</v>
      </c>
      <c r="VZ4" s="66">
        <v>774</v>
      </c>
      <c r="WA4" s="66">
        <v>775</v>
      </c>
      <c r="WB4" s="66">
        <v>776</v>
      </c>
      <c r="WC4" s="66">
        <v>777</v>
      </c>
      <c r="WD4" s="66">
        <v>778</v>
      </c>
      <c r="WE4" s="66">
        <v>779</v>
      </c>
      <c r="WF4" s="66">
        <v>780</v>
      </c>
      <c r="WG4" s="66">
        <v>781</v>
      </c>
      <c r="WH4" s="66">
        <v>782</v>
      </c>
      <c r="WI4" s="66">
        <v>783</v>
      </c>
      <c r="WJ4" s="66">
        <v>784</v>
      </c>
      <c r="WK4" s="66">
        <v>785</v>
      </c>
      <c r="WL4" s="66">
        <v>786</v>
      </c>
      <c r="WM4" s="66">
        <v>787</v>
      </c>
      <c r="WN4" s="66">
        <v>788</v>
      </c>
      <c r="WO4" s="66">
        <v>789</v>
      </c>
      <c r="WP4" s="66">
        <v>790</v>
      </c>
      <c r="WQ4" s="66">
        <v>791</v>
      </c>
      <c r="WR4" s="66">
        <v>792</v>
      </c>
      <c r="WS4" s="66">
        <v>793</v>
      </c>
      <c r="WT4" s="66">
        <v>794</v>
      </c>
      <c r="WU4" s="66">
        <v>795</v>
      </c>
      <c r="WV4" s="66">
        <v>796</v>
      </c>
      <c r="WW4" s="66">
        <v>797</v>
      </c>
      <c r="WX4" s="66">
        <v>798</v>
      </c>
      <c r="WY4" s="66">
        <v>799</v>
      </c>
      <c r="WZ4" s="66">
        <v>800</v>
      </c>
      <c r="XA4" s="66">
        <v>801</v>
      </c>
      <c r="XB4" s="66">
        <v>802</v>
      </c>
      <c r="XC4" s="66">
        <v>803</v>
      </c>
      <c r="XD4" s="66">
        <v>804</v>
      </c>
      <c r="XE4" s="66">
        <v>805</v>
      </c>
      <c r="XF4" s="66">
        <v>806</v>
      </c>
      <c r="XG4" s="66">
        <v>807</v>
      </c>
      <c r="XH4" s="66">
        <v>808</v>
      </c>
      <c r="XI4" s="66">
        <v>809</v>
      </c>
      <c r="XJ4" s="66">
        <v>810</v>
      </c>
      <c r="XK4" s="66">
        <v>811</v>
      </c>
      <c r="XL4" s="66">
        <v>812</v>
      </c>
      <c r="XM4" s="66">
        <v>813</v>
      </c>
      <c r="XN4" s="66">
        <v>814</v>
      </c>
      <c r="XO4" s="66">
        <v>815</v>
      </c>
      <c r="XP4" s="66">
        <v>816</v>
      </c>
      <c r="XQ4" s="66">
        <v>817</v>
      </c>
      <c r="XR4" s="66">
        <v>818</v>
      </c>
      <c r="XS4" s="66">
        <v>819</v>
      </c>
      <c r="XT4" s="66">
        <v>820</v>
      </c>
      <c r="XU4" s="66">
        <v>821</v>
      </c>
      <c r="XV4" s="66">
        <v>822</v>
      </c>
      <c r="XW4" s="66">
        <v>823</v>
      </c>
      <c r="XX4" s="66">
        <v>824</v>
      </c>
      <c r="XY4" s="66">
        <v>825</v>
      </c>
      <c r="XZ4" s="66">
        <v>826</v>
      </c>
      <c r="YA4" s="66">
        <v>827</v>
      </c>
      <c r="YB4" s="66">
        <v>828</v>
      </c>
      <c r="YC4" s="66">
        <v>829</v>
      </c>
      <c r="YD4" s="66">
        <v>830</v>
      </c>
      <c r="YE4" s="66">
        <v>831</v>
      </c>
      <c r="YF4" s="66">
        <v>832</v>
      </c>
      <c r="YG4" s="66">
        <v>833</v>
      </c>
      <c r="YH4" s="66">
        <v>834</v>
      </c>
      <c r="YI4" s="66">
        <v>835</v>
      </c>
      <c r="YJ4" s="66">
        <v>836</v>
      </c>
      <c r="YK4" s="66">
        <v>837</v>
      </c>
      <c r="YL4" s="66">
        <v>838</v>
      </c>
      <c r="YM4" s="66">
        <v>839</v>
      </c>
      <c r="YN4" s="66">
        <v>840</v>
      </c>
      <c r="YO4" s="66">
        <v>841</v>
      </c>
      <c r="YP4" s="66">
        <v>842</v>
      </c>
      <c r="YQ4" s="66">
        <v>843</v>
      </c>
      <c r="YR4" s="66">
        <v>844</v>
      </c>
      <c r="YS4" s="66">
        <v>845</v>
      </c>
      <c r="YT4" s="66">
        <v>846</v>
      </c>
      <c r="YU4" s="66">
        <v>847</v>
      </c>
      <c r="YV4" s="66">
        <v>848</v>
      </c>
      <c r="YW4" s="66">
        <v>849</v>
      </c>
      <c r="YX4" s="66">
        <v>850</v>
      </c>
      <c r="YY4" s="66">
        <v>851</v>
      </c>
      <c r="YZ4" s="66">
        <v>852</v>
      </c>
      <c r="ZA4" s="66">
        <v>853</v>
      </c>
      <c r="ZB4" s="66">
        <v>854</v>
      </c>
      <c r="ZC4" s="66">
        <v>855</v>
      </c>
      <c r="ZD4" s="66">
        <v>856</v>
      </c>
      <c r="ZE4" s="66">
        <v>857</v>
      </c>
      <c r="ZF4" s="66">
        <v>858</v>
      </c>
      <c r="ZG4" s="66">
        <v>859</v>
      </c>
      <c r="ZH4" s="66">
        <v>860</v>
      </c>
      <c r="ZI4" s="66">
        <v>861</v>
      </c>
      <c r="ZJ4" s="66">
        <v>862</v>
      </c>
      <c r="ZK4" s="66">
        <v>863</v>
      </c>
      <c r="ZL4" s="66">
        <v>864</v>
      </c>
      <c r="ZM4" s="66">
        <v>865</v>
      </c>
      <c r="ZN4" s="66">
        <v>866</v>
      </c>
      <c r="ZO4" s="66">
        <v>867</v>
      </c>
      <c r="ZP4" s="66">
        <v>868</v>
      </c>
      <c r="ZQ4" s="66">
        <v>869</v>
      </c>
      <c r="ZR4" s="66">
        <v>870</v>
      </c>
      <c r="ZS4" s="66">
        <v>871</v>
      </c>
      <c r="ZT4" s="66">
        <v>872</v>
      </c>
      <c r="ZU4" s="66">
        <v>873</v>
      </c>
      <c r="ZV4" s="66">
        <v>874</v>
      </c>
      <c r="ZW4" s="66">
        <v>875</v>
      </c>
      <c r="ZX4" s="66">
        <v>876</v>
      </c>
      <c r="ZY4" s="66">
        <v>877</v>
      </c>
      <c r="ZZ4" s="66">
        <v>878</v>
      </c>
      <c r="AAA4" s="66">
        <v>879</v>
      </c>
      <c r="AAB4" s="66">
        <v>880</v>
      </c>
      <c r="AAC4" s="66">
        <v>881</v>
      </c>
      <c r="AAD4" s="66">
        <v>882</v>
      </c>
      <c r="AAE4" s="66">
        <v>883</v>
      </c>
      <c r="AAF4" s="66">
        <v>884</v>
      </c>
      <c r="AAG4" s="66">
        <v>885</v>
      </c>
      <c r="AAH4" s="66">
        <v>886</v>
      </c>
      <c r="AAI4" s="66">
        <v>887</v>
      </c>
      <c r="AAJ4" s="66">
        <v>888</v>
      </c>
      <c r="AAK4" s="66">
        <v>889</v>
      </c>
      <c r="AAL4" s="66">
        <v>890</v>
      </c>
      <c r="AAM4" s="66">
        <v>891</v>
      </c>
      <c r="AAN4" s="66">
        <v>892</v>
      </c>
      <c r="AAO4" s="66">
        <v>893</v>
      </c>
      <c r="AAP4" s="66">
        <v>894</v>
      </c>
      <c r="AAQ4" s="66">
        <v>895</v>
      </c>
      <c r="AAR4" s="66">
        <v>896</v>
      </c>
      <c r="AAS4" s="66">
        <v>897</v>
      </c>
      <c r="AAT4" s="66">
        <v>898</v>
      </c>
      <c r="AAU4" s="66">
        <v>899</v>
      </c>
      <c r="AAV4" s="66">
        <v>900</v>
      </c>
      <c r="AAW4" s="66">
        <v>901</v>
      </c>
      <c r="AAX4" s="66">
        <v>902</v>
      </c>
      <c r="AAY4" s="66">
        <v>903</v>
      </c>
      <c r="AAZ4" s="66">
        <v>904</v>
      </c>
      <c r="ABA4" s="66">
        <v>905</v>
      </c>
      <c r="ABB4" s="66">
        <v>906</v>
      </c>
      <c r="ABC4" s="66">
        <v>907</v>
      </c>
      <c r="ABD4" s="66">
        <v>908</v>
      </c>
      <c r="ABE4" s="66">
        <v>909</v>
      </c>
      <c r="ABF4" s="66">
        <v>910</v>
      </c>
      <c r="ABG4" s="66">
        <v>911</v>
      </c>
      <c r="ABH4" s="66">
        <v>912</v>
      </c>
      <c r="ABI4" s="66">
        <v>913</v>
      </c>
      <c r="ABJ4" s="66">
        <v>914</v>
      </c>
      <c r="ABK4" s="66">
        <v>915</v>
      </c>
      <c r="ABL4" s="66">
        <v>916</v>
      </c>
      <c r="ABM4" s="66">
        <v>917</v>
      </c>
      <c r="ABN4" s="66">
        <v>918</v>
      </c>
      <c r="ABO4" s="66">
        <v>919</v>
      </c>
      <c r="ABP4" s="66">
        <v>920</v>
      </c>
      <c r="ABQ4" s="66">
        <v>921</v>
      </c>
      <c r="ABR4" s="66">
        <v>922</v>
      </c>
      <c r="ABS4" s="66">
        <v>923</v>
      </c>
      <c r="ABT4" s="66">
        <v>924</v>
      </c>
      <c r="ABU4" s="66">
        <v>925</v>
      </c>
      <c r="ABV4" s="66">
        <v>926</v>
      </c>
      <c r="ABW4" s="66">
        <v>927</v>
      </c>
      <c r="ABX4" s="66">
        <v>928</v>
      </c>
      <c r="ABY4" s="66">
        <v>929</v>
      </c>
      <c r="ABZ4" s="66">
        <v>930</v>
      </c>
      <c r="ACA4" s="66">
        <v>931</v>
      </c>
      <c r="ACB4" s="66">
        <v>932</v>
      </c>
      <c r="ACC4" s="66">
        <v>933</v>
      </c>
      <c r="ACD4" s="66">
        <v>934</v>
      </c>
      <c r="ACE4" s="66">
        <v>935</v>
      </c>
      <c r="ACF4" s="66">
        <v>936</v>
      </c>
      <c r="ACG4" s="66">
        <v>937</v>
      </c>
      <c r="ACH4" s="66">
        <v>938</v>
      </c>
      <c r="ACI4" s="66">
        <v>939</v>
      </c>
      <c r="ACJ4" s="66">
        <v>940</v>
      </c>
      <c r="ACK4" s="66">
        <v>941</v>
      </c>
      <c r="ACL4" s="66">
        <v>942</v>
      </c>
      <c r="ACM4" s="66">
        <v>943</v>
      </c>
      <c r="ACN4" s="66">
        <v>944</v>
      </c>
      <c r="ACO4" s="66">
        <v>945</v>
      </c>
      <c r="ACP4" s="66">
        <v>946</v>
      </c>
      <c r="ACQ4" s="66">
        <v>947</v>
      </c>
      <c r="ACR4" s="66">
        <v>948</v>
      </c>
      <c r="ACS4" s="66">
        <v>949</v>
      </c>
      <c r="ACT4" s="66">
        <v>950</v>
      </c>
      <c r="ACU4" s="66">
        <v>951</v>
      </c>
      <c r="ACV4" s="66">
        <v>952</v>
      </c>
      <c r="ACW4" s="66">
        <v>953</v>
      </c>
      <c r="ACX4" s="66">
        <v>954</v>
      </c>
      <c r="ACY4" s="66">
        <v>955</v>
      </c>
      <c r="ACZ4" s="66">
        <v>956</v>
      </c>
      <c r="ADA4" s="66">
        <v>957</v>
      </c>
      <c r="ADB4" s="66">
        <v>958</v>
      </c>
      <c r="ADC4" s="66">
        <v>959</v>
      </c>
      <c r="ADD4" s="66">
        <v>960</v>
      </c>
      <c r="ADE4" s="66">
        <v>961</v>
      </c>
      <c r="ADF4" s="66">
        <v>962</v>
      </c>
      <c r="ADG4" s="66">
        <v>963</v>
      </c>
      <c r="ADH4" s="66">
        <v>964</v>
      </c>
      <c r="ADI4" s="66">
        <v>965</v>
      </c>
      <c r="ADJ4" s="66">
        <v>966</v>
      </c>
      <c r="ADK4" s="66">
        <v>967</v>
      </c>
      <c r="ADL4" s="66">
        <v>968</v>
      </c>
      <c r="ADM4" s="66">
        <v>969</v>
      </c>
      <c r="ADN4" s="66">
        <v>970</v>
      </c>
      <c r="ADO4" s="66">
        <v>971</v>
      </c>
      <c r="ADP4" s="66">
        <v>972</v>
      </c>
      <c r="ADQ4" s="66">
        <v>973</v>
      </c>
      <c r="ADR4" s="66">
        <v>974</v>
      </c>
      <c r="ADS4" s="66">
        <v>975</v>
      </c>
      <c r="ADT4" s="66">
        <v>976</v>
      </c>
      <c r="ADU4" s="66">
        <v>977</v>
      </c>
      <c r="ADV4" s="66">
        <v>978</v>
      </c>
      <c r="ADW4" s="66">
        <v>979</v>
      </c>
      <c r="ADX4" s="66">
        <v>980</v>
      </c>
      <c r="ADY4" s="66">
        <v>981</v>
      </c>
      <c r="ADZ4" s="66">
        <v>982</v>
      </c>
      <c r="AEA4" s="66">
        <v>983</v>
      </c>
      <c r="AEB4" s="66">
        <v>984</v>
      </c>
      <c r="AEC4" s="66">
        <v>985</v>
      </c>
      <c r="AED4" s="66">
        <v>986</v>
      </c>
      <c r="AEE4" s="66">
        <v>987</v>
      </c>
      <c r="AEF4" s="66">
        <v>988</v>
      </c>
      <c r="AEG4" s="66">
        <v>989</v>
      </c>
      <c r="AEH4" s="66">
        <v>990</v>
      </c>
      <c r="AEI4" s="66">
        <v>991</v>
      </c>
      <c r="AEJ4" s="66">
        <v>992</v>
      </c>
      <c r="AEK4" s="66">
        <v>993</v>
      </c>
      <c r="AEL4" s="66">
        <v>994</v>
      </c>
      <c r="AEM4" s="66">
        <v>995</v>
      </c>
      <c r="AEN4" s="66">
        <v>996</v>
      </c>
      <c r="AEO4" s="66">
        <v>997</v>
      </c>
      <c r="AEP4" s="66">
        <v>998</v>
      </c>
      <c r="AEQ4" s="66">
        <v>999</v>
      </c>
      <c r="AER4" s="66">
        <v>1000</v>
      </c>
      <c r="AES4" s="66">
        <v>1001</v>
      </c>
      <c r="AET4" s="66">
        <v>1002</v>
      </c>
      <c r="AEU4" s="66">
        <v>1003</v>
      </c>
      <c r="AEV4" s="66">
        <v>1004</v>
      </c>
      <c r="AEW4" s="66">
        <v>1005</v>
      </c>
      <c r="AEX4" s="66">
        <v>1006</v>
      </c>
      <c r="AEY4" s="66">
        <v>1007</v>
      </c>
      <c r="AEZ4" s="66">
        <v>1008</v>
      </c>
      <c r="AFA4" s="66">
        <v>1009</v>
      </c>
      <c r="AFB4" s="66">
        <v>1010</v>
      </c>
      <c r="AFC4" s="66">
        <v>1011</v>
      </c>
      <c r="AFD4" s="66">
        <v>1012</v>
      </c>
      <c r="AFE4" s="66">
        <v>1013</v>
      </c>
      <c r="AFF4" s="66">
        <v>1014</v>
      </c>
      <c r="AFG4" s="66">
        <v>1015</v>
      </c>
      <c r="AFH4" s="66">
        <v>1016</v>
      </c>
      <c r="AFI4" s="66">
        <v>1017</v>
      </c>
      <c r="AFJ4" s="66">
        <v>1018</v>
      </c>
      <c r="AFK4" s="66">
        <v>1019</v>
      </c>
      <c r="AFL4" s="66">
        <v>1020</v>
      </c>
      <c r="AFM4" s="66">
        <v>1021</v>
      </c>
      <c r="AFN4" s="66">
        <v>1022</v>
      </c>
      <c r="AFO4" s="66">
        <v>1023</v>
      </c>
      <c r="AFP4" s="66">
        <v>1024</v>
      </c>
      <c r="AFQ4" s="66">
        <v>1025</v>
      </c>
      <c r="AFR4" s="66">
        <v>1026</v>
      </c>
      <c r="AFS4" s="66">
        <v>1027</v>
      </c>
      <c r="AFT4" s="66">
        <v>1028</v>
      </c>
      <c r="AFU4" s="66">
        <v>1029</v>
      </c>
      <c r="AFV4" s="66">
        <v>1030</v>
      </c>
      <c r="AFW4" s="66">
        <v>1031</v>
      </c>
      <c r="AFX4" s="66">
        <v>1032</v>
      </c>
      <c r="AFY4" s="66">
        <v>1033</v>
      </c>
      <c r="AFZ4" s="66">
        <v>1034</v>
      </c>
      <c r="AGA4" s="66">
        <v>1035</v>
      </c>
      <c r="AGB4" s="66">
        <v>1036</v>
      </c>
      <c r="AGC4" s="66">
        <v>1037</v>
      </c>
      <c r="AGD4" s="66">
        <v>1038</v>
      </c>
      <c r="AGE4" s="66">
        <v>1039</v>
      </c>
      <c r="AGF4" s="66">
        <v>1040</v>
      </c>
      <c r="AGG4" s="66">
        <v>1041</v>
      </c>
      <c r="AGH4" s="66">
        <v>1042</v>
      </c>
      <c r="AGI4" s="66">
        <v>1043</v>
      </c>
      <c r="AGJ4" s="66">
        <v>1044</v>
      </c>
      <c r="AGK4" s="66">
        <v>1045</v>
      </c>
      <c r="AGL4" s="66">
        <v>1046</v>
      </c>
      <c r="AGM4" s="66">
        <v>1047</v>
      </c>
      <c r="AGN4" s="66">
        <v>1048</v>
      </c>
      <c r="AGO4" s="66">
        <v>1049</v>
      </c>
      <c r="AGP4" s="66">
        <v>1050</v>
      </c>
      <c r="AGQ4" s="66">
        <v>1051</v>
      </c>
      <c r="AGR4" s="66">
        <v>1052</v>
      </c>
      <c r="AGS4" s="66">
        <v>1053</v>
      </c>
      <c r="AGT4" s="66">
        <v>1054</v>
      </c>
      <c r="AGU4" s="66">
        <v>1055</v>
      </c>
      <c r="AGV4" s="66">
        <v>1056</v>
      </c>
      <c r="AGW4" s="66">
        <v>1057</v>
      </c>
      <c r="AGX4" s="66">
        <v>1058</v>
      </c>
      <c r="AGY4" s="66">
        <v>1059</v>
      </c>
      <c r="AGZ4" s="66">
        <v>1060</v>
      </c>
      <c r="AHA4" s="66">
        <v>1061</v>
      </c>
      <c r="AHB4" s="66">
        <v>1062</v>
      </c>
      <c r="AHC4" s="66">
        <v>1063</v>
      </c>
      <c r="AHD4" s="66">
        <v>1064</v>
      </c>
      <c r="AHE4" s="66">
        <v>1065</v>
      </c>
      <c r="AHF4" s="66">
        <v>1066</v>
      </c>
      <c r="AHG4" s="66">
        <v>1067</v>
      </c>
      <c r="AHH4" s="66">
        <v>1068</v>
      </c>
      <c r="AHI4" s="66">
        <v>1069</v>
      </c>
      <c r="AHJ4" s="66">
        <v>1070</v>
      </c>
      <c r="AHK4" s="66">
        <v>1071</v>
      </c>
      <c r="AHL4" s="66">
        <v>1072</v>
      </c>
      <c r="AHM4" s="66">
        <v>1073</v>
      </c>
      <c r="AHN4" s="66">
        <v>1074</v>
      </c>
      <c r="AHO4" s="66">
        <v>1075</v>
      </c>
      <c r="AHP4" s="66">
        <v>1076</v>
      </c>
      <c r="AHQ4" s="66">
        <v>1077</v>
      </c>
      <c r="AHR4" s="66">
        <v>1078</v>
      </c>
      <c r="AHS4" s="66">
        <v>1079</v>
      </c>
      <c r="AHT4" s="69">
        <v>1080</v>
      </c>
    </row>
    <row r="5" spans="1:904">
      <c r="A5" s="24" t="s">
        <v>2499</v>
      </c>
      <c r="B5" s="27">
        <v>73</v>
      </c>
      <c r="C5" s="26">
        <v>74</v>
      </c>
      <c r="D5" s="26">
        <v>75</v>
      </c>
      <c r="E5" s="26">
        <v>76</v>
      </c>
      <c r="F5" s="26">
        <v>77</v>
      </c>
      <c r="G5" s="26">
        <v>78</v>
      </c>
      <c r="H5" s="26">
        <v>79</v>
      </c>
      <c r="I5" s="26">
        <v>80</v>
      </c>
      <c r="J5" s="26">
        <v>81</v>
      </c>
      <c r="K5" s="26">
        <v>82</v>
      </c>
      <c r="L5" s="26">
        <v>83</v>
      </c>
      <c r="M5" s="26">
        <v>84</v>
      </c>
      <c r="N5" s="26">
        <v>85</v>
      </c>
      <c r="O5" s="26">
        <v>86</v>
      </c>
      <c r="P5" s="26">
        <v>87</v>
      </c>
      <c r="Q5" s="26">
        <v>88</v>
      </c>
      <c r="R5" s="26">
        <v>89</v>
      </c>
      <c r="S5" s="26">
        <v>90</v>
      </c>
      <c r="T5" s="26">
        <v>91</v>
      </c>
      <c r="U5" s="26">
        <v>92</v>
      </c>
      <c r="V5" s="26">
        <v>93</v>
      </c>
      <c r="W5" s="26">
        <v>94</v>
      </c>
      <c r="X5" s="26">
        <v>95</v>
      </c>
      <c r="Y5" s="25">
        <v>96</v>
      </c>
      <c r="AB5" s="27">
        <v>136</v>
      </c>
      <c r="AC5" s="26">
        <v>137</v>
      </c>
      <c r="AD5" s="26">
        <v>138</v>
      </c>
      <c r="AE5" s="26">
        <v>139</v>
      </c>
      <c r="AF5" s="26">
        <v>140</v>
      </c>
      <c r="AG5" s="26">
        <v>141</v>
      </c>
      <c r="AH5" s="26">
        <v>142</v>
      </c>
      <c r="AI5" s="26">
        <v>143</v>
      </c>
      <c r="AJ5" s="26">
        <v>144</v>
      </c>
      <c r="AK5" s="26">
        <v>145</v>
      </c>
      <c r="AL5" s="26">
        <v>146</v>
      </c>
      <c r="AM5" s="26">
        <v>147</v>
      </c>
      <c r="AN5" s="26">
        <v>148</v>
      </c>
      <c r="AO5" s="26">
        <v>149</v>
      </c>
      <c r="AP5" s="26">
        <v>150</v>
      </c>
      <c r="AQ5" s="26">
        <v>151</v>
      </c>
      <c r="AR5" s="26">
        <v>152</v>
      </c>
      <c r="AS5" s="26">
        <v>153</v>
      </c>
      <c r="AT5" s="26">
        <v>154</v>
      </c>
      <c r="AU5" s="26">
        <v>155</v>
      </c>
      <c r="AV5" s="26">
        <v>156</v>
      </c>
      <c r="AW5" s="26">
        <v>157</v>
      </c>
      <c r="AX5" s="26">
        <v>158</v>
      </c>
      <c r="AY5" s="26">
        <v>159</v>
      </c>
      <c r="AZ5" s="26">
        <v>160</v>
      </c>
      <c r="BA5" s="26">
        <v>161</v>
      </c>
      <c r="BB5" s="26">
        <v>162</v>
      </c>
      <c r="BC5" s="26">
        <v>163</v>
      </c>
      <c r="BD5" s="26">
        <v>164</v>
      </c>
      <c r="BE5" s="26">
        <v>165</v>
      </c>
      <c r="BF5" s="26">
        <v>166</v>
      </c>
      <c r="BG5" s="26">
        <v>167</v>
      </c>
      <c r="BH5" s="26">
        <v>168</v>
      </c>
      <c r="BI5" s="26">
        <v>169</v>
      </c>
      <c r="BJ5" s="26">
        <v>170</v>
      </c>
      <c r="BK5" s="26">
        <v>171</v>
      </c>
      <c r="BL5" s="26">
        <v>172</v>
      </c>
      <c r="BM5" s="26">
        <v>173</v>
      </c>
      <c r="BN5" s="26">
        <v>174</v>
      </c>
      <c r="BO5" s="26">
        <v>175</v>
      </c>
      <c r="BP5" s="26">
        <v>176</v>
      </c>
      <c r="BQ5" s="26">
        <v>177</v>
      </c>
      <c r="BR5" s="26">
        <v>178</v>
      </c>
      <c r="BS5" s="26">
        <v>179</v>
      </c>
      <c r="BT5" s="25">
        <v>180</v>
      </c>
      <c r="BV5" s="348"/>
      <c r="BW5" s="27">
        <v>217</v>
      </c>
      <c r="BX5" s="26">
        <v>218</v>
      </c>
      <c r="BY5" s="26">
        <v>219</v>
      </c>
      <c r="BZ5" s="26">
        <v>220</v>
      </c>
      <c r="CA5" s="26">
        <v>221</v>
      </c>
      <c r="CB5" s="26">
        <v>222</v>
      </c>
      <c r="CC5" s="26">
        <v>223</v>
      </c>
      <c r="CD5" s="26">
        <v>224</v>
      </c>
      <c r="CE5" s="26">
        <v>225</v>
      </c>
      <c r="CF5" s="26">
        <v>226</v>
      </c>
      <c r="CG5" s="26">
        <v>227</v>
      </c>
      <c r="CH5" s="26">
        <v>228</v>
      </c>
      <c r="CI5" s="26">
        <v>229</v>
      </c>
      <c r="CJ5" s="26">
        <v>230</v>
      </c>
      <c r="CK5" s="26">
        <v>231</v>
      </c>
      <c r="CL5" s="26">
        <v>232</v>
      </c>
      <c r="CM5" s="26">
        <v>233</v>
      </c>
      <c r="CN5" s="26">
        <v>234</v>
      </c>
      <c r="CO5" s="26">
        <v>235</v>
      </c>
      <c r="CP5" s="26">
        <v>236</v>
      </c>
      <c r="CQ5" s="26">
        <v>237</v>
      </c>
      <c r="CR5" s="26">
        <v>238</v>
      </c>
      <c r="CS5" s="26">
        <v>239</v>
      </c>
      <c r="CT5" s="26">
        <v>240</v>
      </c>
      <c r="CU5" s="26">
        <v>241</v>
      </c>
      <c r="CV5" s="26">
        <v>242</v>
      </c>
      <c r="CW5" s="26">
        <v>243</v>
      </c>
      <c r="CX5" s="26">
        <v>244</v>
      </c>
      <c r="CY5" s="26">
        <v>245</v>
      </c>
      <c r="CZ5" s="26">
        <v>246</v>
      </c>
      <c r="DA5" s="26">
        <v>247</v>
      </c>
      <c r="DB5" s="26">
        <v>248</v>
      </c>
      <c r="DC5" s="26">
        <v>249</v>
      </c>
      <c r="DD5" s="26">
        <v>250</v>
      </c>
      <c r="DE5" s="26">
        <v>251</v>
      </c>
      <c r="DF5" s="26">
        <v>252</v>
      </c>
      <c r="DG5" s="26">
        <v>253</v>
      </c>
      <c r="DH5" s="26">
        <v>254</v>
      </c>
      <c r="DI5" s="26">
        <v>255</v>
      </c>
      <c r="DJ5" s="26">
        <v>256</v>
      </c>
      <c r="DK5" s="26">
        <v>257</v>
      </c>
      <c r="DL5" s="26">
        <v>258</v>
      </c>
      <c r="DM5" s="26">
        <v>259</v>
      </c>
      <c r="DN5" s="26">
        <v>260</v>
      </c>
      <c r="DO5" s="26">
        <v>261</v>
      </c>
      <c r="DP5" s="26">
        <v>262</v>
      </c>
      <c r="DQ5" s="26">
        <v>263</v>
      </c>
      <c r="DR5" s="26">
        <v>264</v>
      </c>
      <c r="DS5" s="26">
        <v>265</v>
      </c>
      <c r="DT5" s="26">
        <v>266</v>
      </c>
      <c r="DU5" s="26">
        <v>267</v>
      </c>
      <c r="DV5" s="26">
        <v>268</v>
      </c>
      <c r="DW5" s="26">
        <v>269</v>
      </c>
      <c r="DX5" s="26">
        <v>270</v>
      </c>
      <c r="DY5" s="26">
        <v>271</v>
      </c>
      <c r="DZ5" s="26">
        <v>272</v>
      </c>
      <c r="EA5" s="26">
        <v>273</v>
      </c>
      <c r="EB5" s="26">
        <v>274</v>
      </c>
      <c r="EC5" s="26">
        <v>275</v>
      </c>
      <c r="ED5" s="26">
        <v>276</v>
      </c>
      <c r="EE5" s="26">
        <v>277</v>
      </c>
      <c r="EF5" s="26">
        <v>278</v>
      </c>
      <c r="EG5" s="26">
        <v>279</v>
      </c>
      <c r="EH5" s="26">
        <v>280</v>
      </c>
      <c r="EI5" s="26">
        <v>281</v>
      </c>
      <c r="EJ5" s="26">
        <v>282</v>
      </c>
      <c r="EK5" s="26">
        <v>283</v>
      </c>
      <c r="EL5" s="26">
        <v>284</v>
      </c>
      <c r="EM5" s="26">
        <v>285</v>
      </c>
      <c r="EN5" s="26">
        <v>286</v>
      </c>
      <c r="EO5" s="26">
        <v>287</v>
      </c>
      <c r="EP5" s="25">
        <v>288</v>
      </c>
      <c r="ER5" s="66"/>
      <c r="ES5" s="82">
        <v>271</v>
      </c>
      <c r="ET5" s="66">
        <v>272</v>
      </c>
      <c r="EU5" s="66">
        <v>273</v>
      </c>
      <c r="EV5" s="66">
        <v>274</v>
      </c>
      <c r="EW5" s="66">
        <v>275</v>
      </c>
      <c r="EX5" s="66">
        <v>276</v>
      </c>
      <c r="EY5" s="66">
        <v>277</v>
      </c>
      <c r="EZ5" s="66">
        <v>278</v>
      </c>
      <c r="FA5" s="66">
        <v>279</v>
      </c>
      <c r="FB5" s="66">
        <v>280</v>
      </c>
      <c r="FC5" s="66">
        <v>281</v>
      </c>
      <c r="FD5" s="66">
        <v>282</v>
      </c>
      <c r="FE5" s="66">
        <v>283</v>
      </c>
      <c r="FF5" s="66">
        <v>284</v>
      </c>
      <c r="FG5" s="66">
        <v>285</v>
      </c>
      <c r="FH5" s="66">
        <v>286</v>
      </c>
      <c r="FI5" s="66">
        <v>287</v>
      </c>
      <c r="FJ5" s="66">
        <v>288</v>
      </c>
      <c r="FK5" s="66">
        <v>289</v>
      </c>
      <c r="FL5" s="66">
        <v>290</v>
      </c>
      <c r="FM5" s="66">
        <v>291</v>
      </c>
      <c r="FN5" s="66">
        <v>292</v>
      </c>
      <c r="FO5" s="66">
        <v>293</v>
      </c>
      <c r="FP5" s="66">
        <v>294</v>
      </c>
      <c r="FQ5" s="66">
        <v>295</v>
      </c>
      <c r="FR5" s="66">
        <v>296</v>
      </c>
      <c r="FS5" s="66">
        <v>297</v>
      </c>
      <c r="FT5" s="66">
        <v>298</v>
      </c>
      <c r="FU5" s="66">
        <v>299</v>
      </c>
      <c r="FV5" s="66">
        <v>300</v>
      </c>
      <c r="FW5" s="66">
        <v>301</v>
      </c>
      <c r="FX5" s="66">
        <v>302</v>
      </c>
      <c r="FY5" s="66">
        <v>303</v>
      </c>
      <c r="FZ5" s="66">
        <v>304</v>
      </c>
      <c r="GA5" s="66">
        <v>305</v>
      </c>
      <c r="GB5" s="66">
        <v>306</v>
      </c>
      <c r="GC5" s="66">
        <v>307</v>
      </c>
      <c r="GD5" s="66">
        <v>308</v>
      </c>
      <c r="GE5" s="66">
        <v>309</v>
      </c>
      <c r="GF5" s="66">
        <v>310</v>
      </c>
      <c r="GG5" s="66">
        <v>311</v>
      </c>
      <c r="GH5" s="66">
        <v>312</v>
      </c>
      <c r="GI5" s="66">
        <v>313</v>
      </c>
      <c r="GJ5" s="66">
        <v>314</v>
      </c>
      <c r="GK5" s="66">
        <v>315</v>
      </c>
      <c r="GL5" s="66">
        <v>316</v>
      </c>
      <c r="GM5" s="66">
        <v>317</v>
      </c>
      <c r="GN5" s="66">
        <v>318</v>
      </c>
      <c r="GO5" s="66">
        <v>319</v>
      </c>
      <c r="GP5" s="66">
        <v>320</v>
      </c>
      <c r="GQ5" s="66">
        <v>321</v>
      </c>
      <c r="GR5" s="66">
        <v>322</v>
      </c>
      <c r="GS5" s="66">
        <v>323</v>
      </c>
      <c r="GT5" s="66">
        <v>324</v>
      </c>
      <c r="GU5" s="66">
        <v>325</v>
      </c>
      <c r="GV5" s="66">
        <v>326</v>
      </c>
      <c r="GW5" s="66">
        <v>327</v>
      </c>
      <c r="GX5" s="66">
        <v>328</v>
      </c>
      <c r="GY5" s="66">
        <v>329</v>
      </c>
      <c r="GZ5" s="66">
        <v>330</v>
      </c>
      <c r="HA5" s="66">
        <v>331</v>
      </c>
      <c r="HB5" s="66">
        <v>332</v>
      </c>
      <c r="HC5" s="66">
        <v>333</v>
      </c>
      <c r="HD5" s="66">
        <v>334</v>
      </c>
      <c r="HE5" s="66">
        <v>335</v>
      </c>
      <c r="HF5" s="66">
        <v>336</v>
      </c>
      <c r="HG5" s="66">
        <v>337</v>
      </c>
      <c r="HH5" s="66">
        <v>338</v>
      </c>
      <c r="HI5" s="66">
        <v>339</v>
      </c>
      <c r="HJ5" s="66">
        <v>340</v>
      </c>
      <c r="HK5" s="66">
        <v>341</v>
      </c>
      <c r="HL5" s="66">
        <v>342</v>
      </c>
      <c r="HM5" s="66">
        <v>343</v>
      </c>
      <c r="HN5" s="66">
        <v>344</v>
      </c>
      <c r="HO5" s="66">
        <v>345</v>
      </c>
      <c r="HP5" s="66">
        <v>346</v>
      </c>
      <c r="HQ5" s="66">
        <v>347</v>
      </c>
      <c r="HR5" s="66">
        <v>348</v>
      </c>
      <c r="HS5" s="66">
        <v>349</v>
      </c>
      <c r="HT5" s="66">
        <v>350</v>
      </c>
      <c r="HU5" s="66">
        <v>351</v>
      </c>
      <c r="HV5" s="66">
        <v>352</v>
      </c>
      <c r="HW5" s="66">
        <v>353</v>
      </c>
      <c r="HX5" s="66">
        <v>354</v>
      </c>
      <c r="HY5" s="66">
        <v>355</v>
      </c>
      <c r="HZ5" s="66">
        <v>356</v>
      </c>
      <c r="IA5" s="66">
        <v>357</v>
      </c>
      <c r="IB5" s="66">
        <v>358</v>
      </c>
      <c r="IC5" s="66">
        <v>359</v>
      </c>
      <c r="ID5" s="69">
        <v>360</v>
      </c>
      <c r="IF5" s="66"/>
      <c r="IG5" s="82">
        <v>361</v>
      </c>
      <c r="IH5" s="66">
        <v>362</v>
      </c>
      <c r="II5" s="66">
        <v>363</v>
      </c>
      <c r="IJ5" s="66">
        <v>364</v>
      </c>
      <c r="IK5" s="66">
        <v>365</v>
      </c>
      <c r="IL5" s="66">
        <v>366</v>
      </c>
      <c r="IM5" s="66">
        <v>367</v>
      </c>
      <c r="IN5" s="66">
        <v>368</v>
      </c>
      <c r="IO5" s="66">
        <v>369</v>
      </c>
      <c r="IP5" s="66">
        <v>370</v>
      </c>
      <c r="IQ5" s="66">
        <v>371</v>
      </c>
      <c r="IR5" s="66">
        <v>372</v>
      </c>
      <c r="IS5" s="66">
        <v>373</v>
      </c>
      <c r="IT5" s="66">
        <v>374</v>
      </c>
      <c r="IU5" s="66">
        <v>375</v>
      </c>
      <c r="IV5" s="66">
        <v>376</v>
      </c>
      <c r="IW5" s="66">
        <v>377</v>
      </c>
      <c r="IX5" s="66">
        <v>378</v>
      </c>
      <c r="IY5" s="66">
        <v>379</v>
      </c>
      <c r="IZ5" s="66">
        <v>380</v>
      </c>
      <c r="JA5" s="66">
        <v>381</v>
      </c>
      <c r="JB5" s="66">
        <v>382</v>
      </c>
      <c r="JC5" s="66">
        <v>383</v>
      </c>
      <c r="JD5" s="66">
        <v>384</v>
      </c>
      <c r="JE5" s="66">
        <v>385</v>
      </c>
      <c r="JF5" s="66">
        <v>386</v>
      </c>
      <c r="JG5" s="66">
        <v>387</v>
      </c>
      <c r="JH5" s="66">
        <v>388</v>
      </c>
      <c r="JI5" s="66">
        <v>389</v>
      </c>
      <c r="JJ5" s="66">
        <v>390</v>
      </c>
      <c r="JK5" s="66">
        <v>391</v>
      </c>
      <c r="JL5" s="66">
        <v>392</v>
      </c>
      <c r="JM5" s="66">
        <v>393</v>
      </c>
      <c r="JN5" s="66">
        <v>394</v>
      </c>
      <c r="JO5" s="66">
        <v>395</v>
      </c>
      <c r="JP5" s="66">
        <v>396</v>
      </c>
      <c r="JQ5" s="66">
        <v>397</v>
      </c>
      <c r="JR5" s="66">
        <v>398</v>
      </c>
      <c r="JS5" s="66">
        <v>399</v>
      </c>
      <c r="JT5" s="66">
        <v>400</v>
      </c>
      <c r="JU5" s="66">
        <v>401</v>
      </c>
      <c r="JV5" s="66">
        <v>402</v>
      </c>
      <c r="JW5" s="66">
        <v>403</v>
      </c>
      <c r="JX5" s="66">
        <v>404</v>
      </c>
      <c r="JY5" s="66">
        <v>405</v>
      </c>
      <c r="JZ5" s="66">
        <v>406</v>
      </c>
      <c r="KA5" s="66">
        <v>407</v>
      </c>
      <c r="KB5" s="66">
        <v>408</v>
      </c>
      <c r="KC5" s="66">
        <v>409</v>
      </c>
      <c r="KD5" s="66">
        <v>410</v>
      </c>
      <c r="KE5" s="66">
        <v>411</v>
      </c>
      <c r="KF5" s="66">
        <v>412</v>
      </c>
      <c r="KG5" s="66">
        <v>413</v>
      </c>
      <c r="KH5" s="66">
        <v>414</v>
      </c>
      <c r="KI5" s="66">
        <v>415</v>
      </c>
      <c r="KJ5" s="66">
        <v>416</v>
      </c>
      <c r="KK5" s="66">
        <v>417</v>
      </c>
      <c r="KL5" s="66">
        <v>418</v>
      </c>
      <c r="KM5" s="66">
        <v>419</v>
      </c>
      <c r="KN5" s="66">
        <v>420</v>
      </c>
      <c r="KO5" s="66">
        <v>421</v>
      </c>
      <c r="KP5" s="66">
        <v>422</v>
      </c>
      <c r="KQ5" s="66">
        <v>423</v>
      </c>
      <c r="KR5" s="66">
        <v>424</v>
      </c>
      <c r="KS5" s="66">
        <v>425</v>
      </c>
      <c r="KT5" s="66">
        <v>426</v>
      </c>
      <c r="KU5" s="66">
        <v>427</v>
      </c>
      <c r="KV5" s="66">
        <v>428</v>
      </c>
      <c r="KW5" s="66">
        <v>429</v>
      </c>
      <c r="KX5" s="66">
        <v>430</v>
      </c>
      <c r="KY5" s="66">
        <v>431</v>
      </c>
      <c r="KZ5" s="66">
        <v>432</v>
      </c>
      <c r="LA5" s="66">
        <v>433</v>
      </c>
      <c r="LB5" s="66">
        <v>434</v>
      </c>
      <c r="LC5" s="66">
        <v>435</v>
      </c>
      <c r="LD5" s="66">
        <v>436</v>
      </c>
      <c r="LE5" s="66">
        <v>437</v>
      </c>
      <c r="LF5" s="66">
        <v>438</v>
      </c>
      <c r="LG5" s="66">
        <v>439</v>
      </c>
      <c r="LH5" s="66">
        <v>440</v>
      </c>
      <c r="LI5" s="66">
        <v>441</v>
      </c>
      <c r="LJ5" s="66">
        <v>442</v>
      </c>
      <c r="LK5" s="66">
        <v>443</v>
      </c>
      <c r="LL5" s="66">
        <v>444</v>
      </c>
      <c r="LM5" s="66">
        <v>445</v>
      </c>
      <c r="LN5" s="66">
        <v>446</v>
      </c>
      <c r="LO5" s="66">
        <v>447</v>
      </c>
      <c r="LP5" s="66">
        <v>448</v>
      </c>
      <c r="LQ5" s="66">
        <v>449</v>
      </c>
      <c r="LR5" s="66">
        <v>450</v>
      </c>
      <c r="LS5" s="66">
        <v>451</v>
      </c>
      <c r="LT5" s="66">
        <v>452</v>
      </c>
      <c r="LU5" s="66">
        <v>453</v>
      </c>
      <c r="LV5" s="66">
        <v>454</v>
      </c>
      <c r="LW5" s="66">
        <v>455</v>
      </c>
      <c r="LX5" s="66">
        <v>456</v>
      </c>
      <c r="LY5" s="66">
        <v>457</v>
      </c>
      <c r="LZ5" s="66">
        <v>458</v>
      </c>
      <c r="MA5" s="66">
        <v>459</v>
      </c>
      <c r="MB5" s="66">
        <v>460</v>
      </c>
      <c r="MC5" s="66">
        <v>461</v>
      </c>
      <c r="MD5" s="66">
        <v>462</v>
      </c>
      <c r="ME5" s="66">
        <v>463</v>
      </c>
      <c r="MF5" s="66">
        <v>464</v>
      </c>
      <c r="MG5" s="66">
        <v>465</v>
      </c>
      <c r="MH5" s="66">
        <v>466</v>
      </c>
      <c r="MI5" s="66">
        <v>467</v>
      </c>
      <c r="MJ5" s="66">
        <v>468</v>
      </c>
      <c r="MK5" s="66">
        <v>469</v>
      </c>
      <c r="ML5" s="66">
        <v>470</v>
      </c>
      <c r="MM5" s="66">
        <v>471</v>
      </c>
      <c r="MN5" s="66">
        <v>472</v>
      </c>
      <c r="MO5" s="66">
        <v>473</v>
      </c>
      <c r="MP5" s="66">
        <v>474</v>
      </c>
      <c r="MQ5" s="66">
        <v>475</v>
      </c>
      <c r="MR5" s="66">
        <v>476</v>
      </c>
      <c r="MS5" s="66">
        <v>477</v>
      </c>
      <c r="MT5" s="66">
        <v>478</v>
      </c>
      <c r="MU5" s="66">
        <v>479</v>
      </c>
      <c r="MV5" s="69">
        <v>480</v>
      </c>
      <c r="MX5" s="66"/>
      <c r="MY5" s="82">
        <v>541</v>
      </c>
      <c r="MZ5" s="66">
        <v>542</v>
      </c>
      <c r="NA5" s="66">
        <v>543</v>
      </c>
      <c r="NB5" s="66">
        <v>544</v>
      </c>
      <c r="NC5" s="66">
        <v>545</v>
      </c>
      <c r="ND5" s="66">
        <v>546</v>
      </c>
      <c r="NE5" s="66">
        <v>547</v>
      </c>
      <c r="NF5" s="66">
        <v>548</v>
      </c>
      <c r="NG5" s="66">
        <v>549</v>
      </c>
      <c r="NH5" s="66">
        <v>550</v>
      </c>
      <c r="NI5" s="66">
        <v>551</v>
      </c>
      <c r="NJ5" s="66">
        <v>552</v>
      </c>
      <c r="NK5" s="66">
        <v>553</v>
      </c>
      <c r="NL5" s="66">
        <v>554</v>
      </c>
      <c r="NM5" s="66">
        <v>555</v>
      </c>
      <c r="NN5" s="66">
        <v>556</v>
      </c>
      <c r="NO5" s="66">
        <v>557</v>
      </c>
      <c r="NP5" s="66">
        <v>558</v>
      </c>
      <c r="NQ5" s="66">
        <v>559</v>
      </c>
      <c r="NR5" s="66">
        <v>560</v>
      </c>
      <c r="NS5" s="66">
        <v>561</v>
      </c>
      <c r="NT5" s="66">
        <v>562</v>
      </c>
      <c r="NU5" s="66">
        <v>563</v>
      </c>
      <c r="NV5" s="66">
        <v>564</v>
      </c>
      <c r="NW5" s="66">
        <v>565</v>
      </c>
      <c r="NX5" s="66">
        <v>566</v>
      </c>
      <c r="NY5" s="66">
        <v>567</v>
      </c>
      <c r="NZ5" s="66">
        <v>568</v>
      </c>
      <c r="OA5" s="66">
        <v>569</v>
      </c>
      <c r="OB5" s="66">
        <v>570</v>
      </c>
      <c r="OC5" s="66">
        <v>571</v>
      </c>
      <c r="OD5" s="66">
        <v>572</v>
      </c>
      <c r="OE5" s="66">
        <v>573</v>
      </c>
      <c r="OF5" s="66">
        <v>574</v>
      </c>
      <c r="OG5" s="66">
        <v>575</v>
      </c>
      <c r="OH5" s="66">
        <v>576</v>
      </c>
      <c r="OI5" s="66">
        <v>577</v>
      </c>
      <c r="OJ5" s="66">
        <v>578</v>
      </c>
      <c r="OK5" s="66">
        <v>579</v>
      </c>
      <c r="OL5" s="66">
        <v>580</v>
      </c>
      <c r="OM5" s="66">
        <v>581</v>
      </c>
      <c r="ON5" s="66">
        <v>582</v>
      </c>
      <c r="OO5" s="66">
        <v>583</v>
      </c>
      <c r="OP5" s="66">
        <v>584</v>
      </c>
      <c r="OQ5" s="66">
        <v>585</v>
      </c>
      <c r="OR5" s="66">
        <v>586</v>
      </c>
      <c r="OS5" s="66">
        <v>587</v>
      </c>
      <c r="OT5" s="66">
        <v>588</v>
      </c>
      <c r="OU5" s="66">
        <v>589</v>
      </c>
      <c r="OV5" s="66">
        <v>590</v>
      </c>
      <c r="OW5" s="66">
        <v>591</v>
      </c>
      <c r="OX5" s="66">
        <v>592</v>
      </c>
      <c r="OY5" s="66">
        <v>593</v>
      </c>
      <c r="OZ5" s="66">
        <v>594</v>
      </c>
      <c r="PA5" s="66">
        <v>595</v>
      </c>
      <c r="PB5" s="66">
        <v>596</v>
      </c>
      <c r="PC5" s="66">
        <v>597</v>
      </c>
      <c r="PD5" s="66">
        <v>598</v>
      </c>
      <c r="PE5" s="66">
        <v>599</v>
      </c>
      <c r="PF5" s="66">
        <v>600</v>
      </c>
      <c r="PG5" s="66">
        <v>601</v>
      </c>
      <c r="PH5" s="66">
        <v>602</v>
      </c>
      <c r="PI5" s="66">
        <v>603</v>
      </c>
      <c r="PJ5" s="66">
        <v>604</v>
      </c>
      <c r="PK5" s="66">
        <v>605</v>
      </c>
      <c r="PL5" s="66">
        <v>606</v>
      </c>
      <c r="PM5" s="66">
        <v>607</v>
      </c>
      <c r="PN5" s="66">
        <v>608</v>
      </c>
      <c r="PO5" s="66">
        <v>609</v>
      </c>
      <c r="PP5" s="66">
        <v>610</v>
      </c>
      <c r="PQ5" s="66">
        <v>611</v>
      </c>
      <c r="PR5" s="66">
        <v>612</v>
      </c>
      <c r="PS5" s="66">
        <v>613</v>
      </c>
      <c r="PT5" s="66">
        <v>614</v>
      </c>
      <c r="PU5" s="66">
        <v>615</v>
      </c>
      <c r="PV5" s="66">
        <v>616</v>
      </c>
      <c r="PW5" s="66">
        <v>617</v>
      </c>
      <c r="PX5" s="66">
        <v>618</v>
      </c>
      <c r="PY5" s="66">
        <v>619</v>
      </c>
      <c r="PZ5" s="66">
        <v>620</v>
      </c>
      <c r="QA5" s="66">
        <v>621</v>
      </c>
      <c r="QB5" s="66">
        <v>622</v>
      </c>
      <c r="QC5" s="66">
        <v>623</v>
      </c>
      <c r="QD5" s="66">
        <v>624</v>
      </c>
      <c r="QE5" s="66">
        <v>625</v>
      </c>
      <c r="QF5" s="66">
        <v>626</v>
      </c>
      <c r="QG5" s="66">
        <v>627</v>
      </c>
      <c r="QH5" s="66">
        <v>628</v>
      </c>
      <c r="QI5" s="66">
        <v>629</v>
      </c>
      <c r="QJ5" s="66">
        <v>630</v>
      </c>
      <c r="QK5" s="66">
        <v>631</v>
      </c>
      <c r="QL5" s="66">
        <v>632</v>
      </c>
      <c r="QM5" s="66">
        <v>633</v>
      </c>
      <c r="QN5" s="66">
        <v>634</v>
      </c>
      <c r="QO5" s="66">
        <v>635</v>
      </c>
      <c r="QP5" s="66">
        <v>636</v>
      </c>
      <c r="QQ5" s="66">
        <v>637</v>
      </c>
      <c r="QR5" s="66">
        <v>638</v>
      </c>
      <c r="QS5" s="66">
        <v>639</v>
      </c>
      <c r="QT5" s="66">
        <v>640</v>
      </c>
      <c r="QU5" s="66">
        <v>641</v>
      </c>
      <c r="QV5" s="66">
        <v>642</v>
      </c>
      <c r="QW5" s="66">
        <v>643</v>
      </c>
      <c r="QX5" s="66">
        <v>644</v>
      </c>
      <c r="QY5" s="66">
        <v>645</v>
      </c>
      <c r="QZ5" s="66">
        <v>646</v>
      </c>
      <c r="RA5" s="66">
        <v>647</v>
      </c>
      <c r="RB5" s="66">
        <v>648</v>
      </c>
      <c r="RC5" s="66">
        <v>649</v>
      </c>
      <c r="RD5" s="66">
        <v>650</v>
      </c>
      <c r="RE5" s="66">
        <v>651</v>
      </c>
      <c r="RF5" s="66">
        <v>652</v>
      </c>
      <c r="RG5" s="66">
        <v>653</v>
      </c>
      <c r="RH5" s="66">
        <v>654</v>
      </c>
      <c r="RI5" s="66">
        <v>655</v>
      </c>
      <c r="RJ5" s="66">
        <v>656</v>
      </c>
      <c r="RK5" s="66">
        <v>657</v>
      </c>
      <c r="RL5" s="66">
        <v>658</v>
      </c>
      <c r="RM5" s="66">
        <v>659</v>
      </c>
      <c r="RN5" s="66">
        <v>660</v>
      </c>
      <c r="RO5" s="66">
        <v>661</v>
      </c>
      <c r="RP5" s="66">
        <v>662</v>
      </c>
      <c r="RQ5" s="66">
        <v>663</v>
      </c>
      <c r="RR5" s="66">
        <v>664</v>
      </c>
      <c r="RS5" s="66">
        <v>665</v>
      </c>
      <c r="RT5" s="66">
        <v>666</v>
      </c>
      <c r="RU5" s="66">
        <v>667</v>
      </c>
      <c r="RV5" s="66">
        <v>668</v>
      </c>
      <c r="RW5" s="66">
        <v>669</v>
      </c>
      <c r="RX5" s="66">
        <v>670</v>
      </c>
      <c r="RY5" s="66">
        <v>671</v>
      </c>
      <c r="RZ5" s="66">
        <v>672</v>
      </c>
      <c r="SA5" s="66">
        <v>673</v>
      </c>
      <c r="SB5" s="66">
        <v>674</v>
      </c>
      <c r="SC5" s="66">
        <v>675</v>
      </c>
      <c r="SD5" s="66">
        <v>676</v>
      </c>
      <c r="SE5" s="66">
        <v>677</v>
      </c>
      <c r="SF5" s="66">
        <v>678</v>
      </c>
      <c r="SG5" s="66">
        <v>679</v>
      </c>
      <c r="SH5" s="66">
        <v>680</v>
      </c>
      <c r="SI5" s="66">
        <v>681</v>
      </c>
      <c r="SJ5" s="66">
        <v>682</v>
      </c>
      <c r="SK5" s="66">
        <v>683</v>
      </c>
      <c r="SL5" s="66">
        <v>684</v>
      </c>
      <c r="SM5" s="66">
        <v>685</v>
      </c>
      <c r="SN5" s="66">
        <v>686</v>
      </c>
      <c r="SO5" s="66">
        <v>687</v>
      </c>
      <c r="SP5" s="66">
        <v>688</v>
      </c>
      <c r="SQ5" s="66">
        <v>689</v>
      </c>
      <c r="SR5" s="66">
        <v>690</v>
      </c>
      <c r="SS5" s="66">
        <v>691</v>
      </c>
      <c r="ST5" s="66">
        <v>692</v>
      </c>
      <c r="SU5" s="66">
        <v>693</v>
      </c>
      <c r="SV5" s="66">
        <v>694</v>
      </c>
      <c r="SW5" s="66">
        <v>695</v>
      </c>
      <c r="SX5" s="66">
        <v>696</v>
      </c>
      <c r="SY5" s="66">
        <v>697</v>
      </c>
      <c r="SZ5" s="66">
        <v>698</v>
      </c>
      <c r="TA5" s="66">
        <v>699</v>
      </c>
      <c r="TB5" s="66">
        <v>700</v>
      </c>
      <c r="TC5" s="66">
        <v>701</v>
      </c>
      <c r="TD5" s="66">
        <v>702</v>
      </c>
      <c r="TE5" s="66">
        <v>703</v>
      </c>
      <c r="TF5" s="66">
        <v>704</v>
      </c>
      <c r="TG5" s="66">
        <v>705</v>
      </c>
      <c r="TH5" s="66">
        <v>706</v>
      </c>
      <c r="TI5" s="66">
        <v>707</v>
      </c>
      <c r="TJ5" s="66">
        <v>708</v>
      </c>
      <c r="TK5" s="66">
        <v>709</v>
      </c>
      <c r="TL5" s="66">
        <v>710</v>
      </c>
      <c r="TM5" s="66">
        <v>711</v>
      </c>
      <c r="TN5" s="66">
        <v>712</v>
      </c>
      <c r="TO5" s="66">
        <v>713</v>
      </c>
      <c r="TP5" s="66">
        <v>714</v>
      </c>
      <c r="TQ5" s="66">
        <v>715</v>
      </c>
      <c r="TR5" s="66">
        <v>716</v>
      </c>
      <c r="TS5" s="66">
        <v>717</v>
      </c>
      <c r="TT5" s="66">
        <v>718</v>
      </c>
      <c r="TU5" s="66">
        <v>719</v>
      </c>
      <c r="TV5" s="69">
        <v>720</v>
      </c>
      <c r="TX5" s="66"/>
      <c r="TY5" s="82">
        <v>1081</v>
      </c>
      <c r="TZ5" s="66">
        <v>1082</v>
      </c>
      <c r="UA5" s="66">
        <v>1083</v>
      </c>
      <c r="UB5" s="66">
        <v>1084</v>
      </c>
      <c r="UC5" s="66">
        <v>1085</v>
      </c>
      <c r="UD5" s="66">
        <v>1086</v>
      </c>
      <c r="UE5" s="66">
        <v>1087</v>
      </c>
      <c r="UF5" s="66">
        <v>1088</v>
      </c>
      <c r="UG5" s="66">
        <v>1089</v>
      </c>
      <c r="UH5" s="66">
        <v>1090</v>
      </c>
      <c r="UI5" s="66">
        <v>1091</v>
      </c>
      <c r="UJ5" s="66">
        <v>1092</v>
      </c>
      <c r="UK5" s="66">
        <v>1093</v>
      </c>
      <c r="UL5" s="66">
        <v>1094</v>
      </c>
      <c r="UM5" s="66">
        <v>1095</v>
      </c>
      <c r="UN5" s="66">
        <v>1096</v>
      </c>
      <c r="UO5" s="66">
        <v>1097</v>
      </c>
      <c r="UP5" s="66">
        <v>1098</v>
      </c>
      <c r="UQ5" s="66">
        <v>1099</v>
      </c>
      <c r="UR5" s="66">
        <v>1100</v>
      </c>
      <c r="US5" s="66">
        <v>1101</v>
      </c>
      <c r="UT5" s="66">
        <v>1102</v>
      </c>
      <c r="UU5" s="66">
        <v>1103</v>
      </c>
      <c r="UV5" s="66">
        <v>1104</v>
      </c>
      <c r="UW5" s="66">
        <v>1105</v>
      </c>
      <c r="UX5" s="66">
        <v>1106</v>
      </c>
      <c r="UY5" s="66">
        <v>1107</v>
      </c>
      <c r="UZ5" s="66">
        <v>1108</v>
      </c>
      <c r="VA5" s="66">
        <v>1109</v>
      </c>
      <c r="VB5" s="66">
        <v>1110</v>
      </c>
      <c r="VC5" s="66">
        <v>1111</v>
      </c>
      <c r="VD5" s="66">
        <v>1112</v>
      </c>
      <c r="VE5" s="66">
        <v>1113</v>
      </c>
      <c r="VF5" s="66">
        <v>1114</v>
      </c>
      <c r="VG5" s="66">
        <v>1115</v>
      </c>
      <c r="VH5" s="66">
        <v>1116</v>
      </c>
      <c r="VI5" s="66">
        <v>1117</v>
      </c>
      <c r="VJ5" s="66">
        <v>1118</v>
      </c>
      <c r="VK5" s="66">
        <v>1119</v>
      </c>
      <c r="VL5" s="66">
        <v>1120</v>
      </c>
      <c r="VM5" s="66">
        <v>1121</v>
      </c>
      <c r="VN5" s="66">
        <v>1122</v>
      </c>
      <c r="VO5" s="66">
        <v>1123</v>
      </c>
      <c r="VP5" s="66">
        <v>1124</v>
      </c>
      <c r="VQ5" s="66">
        <v>1125</v>
      </c>
      <c r="VR5" s="66">
        <v>1126</v>
      </c>
      <c r="VS5" s="66">
        <v>1127</v>
      </c>
      <c r="VT5" s="66">
        <v>1128</v>
      </c>
      <c r="VU5" s="66">
        <v>1129</v>
      </c>
      <c r="VV5" s="66">
        <v>1130</v>
      </c>
      <c r="VW5" s="66">
        <v>1131</v>
      </c>
      <c r="VX5" s="66">
        <v>1132</v>
      </c>
      <c r="VY5" s="66">
        <v>1133</v>
      </c>
      <c r="VZ5" s="66">
        <v>1134</v>
      </c>
      <c r="WA5" s="66">
        <v>1135</v>
      </c>
      <c r="WB5" s="66">
        <v>1136</v>
      </c>
      <c r="WC5" s="66">
        <v>1137</v>
      </c>
      <c r="WD5" s="66">
        <v>1138</v>
      </c>
      <c r="WE5" s="66">
        <v>1139</v>
      </c>
      <c r="WF5" s="66">
        <v>1140</v>
      </c>
      <c r="WG5" s="66">
        <v>1141</v>
      </c>
      <c r="WH5" s="66">
        <v>1142</v>
      </c>
      <c r="WI5" s="66">
        <v>1143</v>
      </c>
      <c r="WJ5" s="66">
        <v>1144</v>
      </c>
      <c r="WK5" s="66">
        <v>1145</v>
      </c>
      <c r="WL5" s="66">
        <v>1146</v>
      </c>
      <c r="WM5" s="66">
        <v>1147</v>
      </c>
      <c r="WN5" s="66">
        <v>1148</v>
      </c>
      <c r="WO5" s="66">
        <v>1149</v>
      </c>
      <c r="WP5" s="66">
        <v>1150</v>
      </c>
      <c r="WQ5" s="66">
        <v>1151</v>
      </c>
      <c r="WR5" s="66">
        <v>1152</v>
      </c>
      <c r="WS5" s="66">
        <v>1153</v>
      </c>
      <c r="WT5" s="66">
        <v>1154</v>
      </c>
      <c r="WU5" s="66">
        <v>1155</v>
      </c>
      <c r="WV5" s="66">
        <v>1156</v>
      </c>
      <c r="WW5" s="66">
        <v>1157</v>
      </c>
      <c r="WX5" s="66">
        <v>1158</v>
      </c>
      <c r="WY5" s="66">
        <v>1159</v>
      </c>
      <c r="WZ5" s="66">
        <v>1160</v>
      </c>
      <c r="XA5" s="66">
        <v>1161</v>
      </c>
      <c r="XB5" s="66">
        <v>1162</v>
      </c>
      <c r="XC5" s="66">
        <v>1163</v>
      </c>
      <c r="XD5" s="66">
        <v>1164</v>
      </c>
      <c r="XE5" s="66">
        <v>1165</v>
      </c>
      <c r="XF5" s="66">
        <v>1166</v>
      </c>
      <c r="XG5" s="66">
        <v>1167</v>
      </c>
      <c r="XH5" s="66">
        <v>1168</v>
      </c>
      <c r="XI5" s="66">
        <v>1169</v>
      </c>
      <c r="XJ5" s="66">
        <v>1170</v>
      </c>
      <c r="XK5" s="66">
        <v>1171</v>
      </c>
      <c r="XL5" s="66">
        <v>1172</v>
      </c>
      <c r="XM5" s="66">
        <v>1173</v>
      </c>
      <c r="XN5" s="66">
        <v>1174</v>
      </c>
      <c r="XO5" s="66">
        <v>1175</v>
      </c>
      <c r="XP5" s="66">
        <v>1176</v>
      </c>
      <c r="XQ5" s="66">
        <v>1177</v>
      </c>
      <c r="XR5" s="66">
        <v>1178</v>
      </c>
      <c r="XS5" s="66">
        <v>1179</v>
      </c>
      <c r="XT5" s="66">
        <v>1180</v>
      </c>
      <c r="XU5" s="66">
        <v>1181</v>
      </c>
      <c r="XV5" s="66">
        <v>1182</v>
      </c>
      <c r="XW5" s="66">
        <v>1183</v>
      </c>
      <c r="XX5" s="66">
        <v>1184</v>
      </c>
      <c r="XY5" s="66">
        <v>1185</v>
      </c>
      <c r="XZ5" s="66">
        <v>1186</v>
      </c>
      <c r="YA5" s="66">
        <v>1187</v>
      </c>
      <c r="YB5" s="66">
        <v>1188</v>
      </c>
      <c r="YC5" s="66">
        <v>1189</v>
      </c>
      <c r="YD5" s="66">
        <v>1190</v>
      </c>
      <c r="YE5" s="66">
        <v>1191</v>
      </c>
      <c r="YF5" s="66">
        <v>1192</v>
      </c>
      <c r="YG5" s="66">
        <v>1193</v>
      </c>
      <c r="YH5" s="66">
        <v>1194</v>
      </c>
      <c r="YI5" s="66">
        <v>1195</v>
      </c>
      <c r="YJ5" s="66">
        <v>1196</v>
      </c>
      <c r="YK5" s="66">
        <v>1197</v>
      </c>
      <c r="YL5" s="66">
        <v>1198</v>
      </c>
      <c r="YM5" s="66">
        <v>1199</v>
      </c>
      <c r="YN5" s="66">
        <v>1200</v>
      </c>
      <c r="YO5" s="66">
        <v>1201</v>
      </c>
      <c r="YP5" s="66">
        <v>1202</v>
      </c>
      <c r="YQ5" s="66">
        <v>1203</v>
      </c>
      <c r="YR5" s="66">
        <v>1204</v>
      </c>
      <c r="YS5" s="66">
        <v>1205</v>
      </c>
      <c r="YT5" s="66">
        <v>1206</v>
      </c>
      <c r="YU5" s="66">
        <v>1207</v>
      </c>
      <c r="YV5" s="66">
        <v>1208</v>
      </c>
      <c r="YW5" s="66">
        <v>1209</v>
      </c>
      <c r="YX5" s="66">
        <v>1210</v>
      </c>
      <c r="YY5" s="66">
        <v>1211</v>
      </c>
      <c r="YZ5" s="66">
        <v>1212</v>
      </c>
      <c r="ZA5" s="66">
        <v>1213</v>
      </c>
      <c r="ZB5" s="66">
        <v>1214</v>
      </c>
      <c r="ZC5" s="66">
        <v>1215</v>
      </c>
      <c r="ZD5" s="66">
        <v>1216</v>
      </c>
      <c r="ZE5" s="66">
        <v>1217</v>
      </c>
      <c r="ZF5" s="66">
        <v>1218</v>
      </c>
      <c r="ZG5" s="66">
        <v>1219</v>
      </c>
      <c r="ZH5" s="66">
        <v>1220</v>
      </c>
      <c r="ZI5" s="66">
        <v>1221</v>
      </c>
      <c r="ZJ5" s="66">
        <v>1222</v>
      </c>
      <c r="ZK5" s="66">
        <v>1223</v>
      </c>
      <c r="ZL5" s="66">
        <v>1224</v>
      </c>
      <c r="ZM5" s="66">
        <v>1225</v>
      </c>
      <c r="ZN5" s="66">
        <v>1226</v>
      </c>
      <c r="ZO5" s="66">
        <v>1227</v>
      </c>
      <c r="ZP5" s="66">
        <v>1228</v>
      </c>
      <c r="ZQ5" s="66">
        <v>1229</v>
      </c>
      <c r="ZR5" s="66">
        <v>1230</v>
      </c>
      <c r="ZS5" s="66">
        <v>1231</v>
      </c>
      <c r="ZT5" s="66">
        <v>1232</v>
      </c>
      <c r="ZU5" s="66">
        <v>1233</v>
      </c>
      <c r="ZV5" s="66">
        <v>1234</v>
      </c>
      <c r="ZW5" s="66">
        <v>1235</v>
      </c>
      <c r="ZX5" s="66">
        <v>1236</v>
      </c>
      <c r="ZY5" s="66">
        <v>1237</v>
      </c>
      <c r="ZZ5" s="66">
        <v>1238</v>
      </c>
      <c r="AAA5" s="66">
        <v>1239</v>
      </c>
      <c r="AAB5" s="66">
        <v>1240</v>
      </c>
      <c r="AAC5" s="66">
        <v>1241</v>
      </c>
      <c r="AAD5" s="66">
        <v>1242</v>
      </c>
      <c r="AAE5" s="66">
        <v>1243</v>
      </c>
      <c r="AAF5" s="66">
        <v>1244</v>
      </c>
      <c r="AAG5" s="66">
        <v>1245</v>
      </c>
      <c r="AAH5" s="66">
        <v>1246</v>
      </c>
      <c r="AAI5" s="66">
        <v>1247</v>
      </c>
      <c r="AAJ5" s="66">
        <v>1248</v>
      </c>
      <c r="AAK5" s="66">
        <v>1249</v>
      </c>
      <c r="AAL5" s="66">
        <v>1250</v>
      </c>
      <c r="AAM5" s="66">
        <v>1251</v>
      </c>
      <c r="AAN5" s="66">
        <v>1252</v>
      </c>
      <c r="AAO5" s="66">
        <v>1253</v>
      </c>
      <c r="AAP5" s="66">
        <v>1254</v>
      </c>
      <c r="AAQ5" s="66">
        <v>1255</v>
      </c>
      <c r="AAR5" s="66">
        <v>1256</v>
      </c>
      <c r="AAS5" s="66">
        <v>1257</v>
      </c>
      <c r="AAT5" s="66">
        <v>1258</v>
      </c>
      <c r="AAU5" s="66">
        <v>1259</v>
      </c>
      <c r="AAV5" s="66">
        <v>1260</v>
      </c>
      <c r="AAW5" s="66">
        <v>1261</v>
      </c>
      <c r="AAX5" s="66">
        <v>1262</v>
      </c>
      <c r="AAY5" s="66">
        <v>1263</v>
      </c>
      <c r="AAZ5" s="66">
        <v>1264</v>
      </c>
      <c r="ABA5" s="66">
        <v>1265</v>
      </c>
      <c r="ABB5" s="66">
        <v>1266</v>
      </c>
      <c r="ABC5" s="66">
        <v>1267</v>
      </c>
      <c r="ABD5" s="66">
        <v>1268</v>
      </c>
      <c r="ABE5" s="66">
        <v>1269</v>
      </c>
      <c r="ABF5" s="66">
        <v>1270</v>
      </c>
      <c r="ABG5" s="66">
        <v>1271</v>
      </c>
      <c r="ABH5" s="66">
        <v>1272</v>
      </c>
      <c r="ABI5" s="66">
        <v>1273</v>
      </c>
      <c r="ABJ5" s="66">
        <v>1274</v>
      </c>
      <c r="ABK5" s="66">
        <v>1275</v>
      </c>
      <c r="ABL5" s="66">
        <v>1276</v>
      </c>
      <c r="ABM5" s="66">
        <v>1277</v>
      </c>
      <c r="ABN5" s="66">
        <v>1278</v>
      </c>
      <c r="ABO5" s="66">
        <v>1279</v>
      </c>
      <c r="ABP5" s="66">
        <v>1280</v>
      </c>
      <c r="ABQ5" s="66">
        <v>1281</v>
      </c>
      <c r="ABR5" s="66">
        <v>1282</v>
      </c>
      <c r="ABS5" s="66">
        <v>1283</v>
      </c>
      <c r="ABT5" s="66">
        <v>1284</v>
      </c>
      <c r="ABU5" s="66">
        <v>1285</v>
      </c>
      <c r="ABV5" s="66">
        <v>1286</v>
      </c>
      <c r="ABW5" s="66">
        <v>1287</v>
      </c>
      <c r="ABX5" s="66">
        <v>1288</v>
      </c>
      <c r="ABY5" s="66">
        <v>1289</v>
      </c>
      <c r="ABZ5" s="66">
        <v>1290</v>
      </c>
      <c r="ACA5" s="66">
        <v>1291</v>
      </c>
      <c r="ACB5" s="66">
        <v>1292</v>
      </c>
      <c r="ACC5" s="66">
        <v>1293</v>
      </c>
      <c r="ACD5" s="66">
        <v>1294</v>
      </c>
      <c r="ACE5" s="66">
        <v>1295</v>
      </c>
      <c r="ACF5" s="66">
        <v>1296</v>
      </c>
      <c r="ACG5" s="66">
        <v>1297</v>
      </c>
      <c r="ACH5" s="66">
        <v>1298</v>
      </c>
      <c r="ACI5" s="66">
        <v>1299</v>
      </c>
      <c r="ACJ5" s="66">
        <v>1300</v>
      </c>
      <c r="ACK5" s="66">
        <v>1301</v>
      </c>
      <c r="ACL5" s="66">
        <v>1302</v>
      </c>
      <c r="ACM5" s="66">
        <v>1303</v>
      </c>
      <c r="ACN5" s="66">
        <v>1304</v>
      </c>
      <c r="ACO5" s="66">
        <v>1305</v>
      </c>
      <c r="ACP5" s="66">
        <v>1306</v>
      </c>
      <c r="ACQ5" s="66">
        <v>1307</v>
      </c>
      <c r="ACR5" s="66">
        <v>1308</v>
      </c>
      <c r="ACS5" s="66">
        <v>1309</v>
      </c>
      <c r="ACT5" s="66">
        <v>1310</v>
      </c>
      <c r="ACU5" s="66">
        <v>1311</v>
      </c>
      <c r="ACV5" s="66">
        <v>1312</v>
      </c>
      <c r="ACW5" s="66">
        <v>1313</v>
      </c>
      <c r="ACX5" s="66">
        <v>1314</v>
      </c>
      <c r="ACY5" s="66">
        <v>1315</v>
      </c>
      <c r="ACZ5" s="66">
        <v>1316</v>
      </c>
      <c r="ADA5" s="66">
        <v>1317</v>
      </c>
      <c r="ADB5" s="66">
        <v>1318</v>
      </c>
      <c r="ADC5" s="66">
        <v>1319</v>
      </c>
      <c r="ADD5" s="66">
        <v>1320</v>
      </c>
      <c r="ADE5" s="66">
        <v>1321</v>
      </c>
      <c r="ADF5" s="66">
        <v>1322</v>
      </c>
      <c r="ADG5" s="66">
        <v>1323</v>
      </c>
      <c r="ADH5" s="66">
        <v>1324</v>
      </c>
      <c r="ADI5" s="66">
        <v>1325</v>
      </c>
      <c r="ADJ5" s="66">
        <v>1326</v>
      </c>
      <c r="ADK5" s="66">
        <v>1327</v>
      </c>
      <c r="ADL5" s="66">
        <v>1328</v>
      </c>
      <c r="ADM5" s="66">
        <v>1329</v>
      </c>
      <c r="ADN5" s="66">
        <v>1330</v>
      </c>
      <c r="ADO5" s="66">
        <v>1331</v>
      </c>
      <c r="ADP5" s="66">
        <v>1332</v>
      </c>
      <c r="ADQ5" s="66">
        <v>1333</v>
      </c>
      <c r="ADR5" s="66">
        <v>1334</v>
      </c>
      <c r="ADS5" s="66">
        <v>1335</v>
      </c>
      <c r="ADT5" s="66">
        <v>1336</v>
      </c>
      <c r="ADU5" s="66">
        <v>1337</v>
      </c>
      <c r="ADV5" s="66">
        <v>1338</v>
      </c>
      <c r="ADW5" s="66">
        <v>1339</v>
      </c>
      <c r="ADX5" s="66">
        <v>1340</v>
      </c>
      <c r="ADY5" s="66">
        <v>1341</v>
      </c>
      <c r="ADZ5" s="66">
        <v>1342</v>
      </c>
      <c r="AEA5" s="66">
        <v>1343</v>
      </c>
      <c r="AEB5" s="66">
        <v>1344</v>
      </c>
      <c r="AEC5" s="66">
        <v>1345</v>
      </c>
      <c r="AED5" s="66">
        <v>1346</v>
      </c>
      <c r="AEE5" s="66">
        <v>1347</v>
      </c>
      <c r="AEF5" s="66">
        <v>1348</v>
      </c>
      <c r="AEG5" s="66">
        <v>1349</v>
      </c>
      <c r="AEH5" s="66">
        <v>1350</v>
      </c>
      <c r="AEI5" s="66">
        <v>1351</v>
      </c>
      <c r="AEJ5" s="66">
        <v>1352</v>
      </c>
      <c r="AEK5" s="66">
        <v>1353</v>
      </c>
      <c r="AEL5" s="66">
        <v>1354</v>
      </c>
      <c r="AEM5" s="66">
        <v>1355</v>
      </c>
      <c r="AEN5" s="66">
        <v>1356</v>
      </c>
      <c r="AEO5" s="66">
        <v>1357</v>
      </c>
      <c r="AEP5" s="66">
        <v>1358</v>
      </c>
      <c r="AEQ5" s="66">
        <v>1359</v>
      </c>
      <c r="AER5" s="66">
        <v>1360</v>
      </c>
      <c r="AES5" s="66">
        <v>1361</v>
      </c>
      <c r="AET5" s="66">
        <v>1362</v>
      </c>
      <c r="AEU5" s="66">
        <v>1363</v>
      </c>
      <c r="AEV5" s="66">
        <v>1364</v>
      </c>
      <c r="AEW5" s="66">
        <v>1365</v>
      </c>
      <c r="AEX5" s="66">
        <v>1366</v>
      </c>
      <c r="AEY5" s="66">
        <v>1367</v>
      </c>
      <c r="AEZ5" s="66">
        <v>1368</v>
      </c>
      <c r="AFA5" s="66">
        <v>1369</v>
      </c>
      <c r="AFB5" s="66">
        <v>1370</v>
      </c>
      <c r="AFC5" s="66">
        <v>1371</v>
      </c>
      <c r="AFD5" s="66">
        <v>1372</v>
      </c>
      <c r="AFE5" s="66">
        <v>1373</v>
      </c>
      <c r="AFF5" s="66">
        <v>1374</v>
      </c>
      <c r="AFG5" s="66">
        <v>1375</v>
      </c>
      <c r="AFH5" s="66">
        <v>1376</v>
      </c>
      <c r="AFI5" s="66">
        <v>1377</v>
      </c>
      <c r="AFJ5" s="66">
        <v>1378</v>
      </c>
      <c r="AFK5" s="66">
        <v>1379</v>
      </c>
      <c r="AFL5" s="66">
        <v>1380</v>
      </c>
      <c r="AFM5" s="66">
        <v>1381</v>
      </c>
      <c r="AFN5" s="66">
        <v>1382</v>
      </c>
      <c r="AFO5" s="66">
        <v>1383</v>
      </c>
      <c r="AFP5" s="66">
        <v>1384</v>
      </c>
      <c r="AFQ5" s="66">
        <v>1385</v>
      </c>
      <c r="AFR5" s="66">
        <v>1386</v>
      </c>
      <c r="AFS5" s="66">
        <v>1387</v>
      </c>
      <c r="AFT5" s="66">
        <v>1388</v>
      </c>
      <c r="AFU5" s="66">
        <v>1389</v>
      </c>
      <c r="AFV5" s="66">
        <v>1390</v>
      </c>
      <c r="AFW5" s="66">
        <v>1391</v>
      </c>
      <c r="AFX5" s="66">
        <v>1392</v>
      </c>
      <c r="AFY5" s="66">
        <v>1393</v>
      </c>
      <c r="AFZ5" s="66">
        <v>1394</v>
      </c>
      <c r="AGA5" s="66">
        <v>1395</v>
      </c>
      <c r="AGB5" s="66">
        <v>1396</v>
      </c>
      <c r="AGC5" s="66">
        <v>1397</v>
      </c>
      <c r="AGD5" s="66">
        <v>1398</v>
      </c>
      <c r="AGE5" s="66">
        <v>1399</v>
      </c>
      <c r="AGF5" s="66">
        <v>1400</v>
      </c>
      <c r="AGG5" s="66">
        <v>1401</v>
      </c>
      <c r="AGH5" s="66">
        <v>1402</v>
      </c>
      <c r="AGI5" s="66">
        <v>1403</v>
      </c>
      <c r="AGJ5" s="66">
        <v>1404</v>
      </c>
      <c r="AGK5" s="66">
        <v>1405</v>
      </c>
      <c r="AGL5" s="66">
        <v>1406</v>
      </c>
      <c r="AGM5" s="66">
        <v>1407</v>
      </c>
      <c r="AGN5" s="66">
        <v>1408</v>
      </c>
      <c r="AGO5" s="66">
        <v>1409</v>
      </c>
      <c r="AGP5" s="66">
        <v>1410</v>
      </c>
      <c r="AGQ5" s="66">
        <v>1411</v>
      </c>
      <c r="AGR5" s="66">
        <v>1412</v>
      </c>
      <c r="AGS5" s="66">
        <v>1413</v>
      </c>
      <c r="AGT5" s="66">
        <v>1414</v>
      </c>
      <c r="AGU5" s="66">
        <v>1415</v>
      </c>
      <c r="AGV5" s="66">
        <v>1416</v>
      </c>
      <c r="AGW5" s="66">
        <v>1417</v>
      </c>
      <c r="AGX5" s="66">
        <v>1418</v>
      </c>
      <c r="AGY5" s="66">
        <v>1419</v>
      </c>
      <c r="AGZ5" s="66">
        <v>1420</v>
      </c>
      <c r="AHA5" s="66">
        <v>1421</v>
      </c>
      <c r="AHB5" s="66">
        <v>1422</v>
      </c>
      <c r="AHC5" s="66">
        <v>1423</v>
      </c>
      <c r="AHD5" s="66">
        <v>1424</v>
      </c>
      <c r="AHE5" s="66">
        <v>1425</v>
      </c>
      <c r="AHF5" s="66">
        <v>1426</v>
      </c>
      <c r="AHG5" s="66">
        <v>1427</v>
      </c>
      <c r="AHH5" s="66">
        <v>1428</v>
      </c>
      <c r="AHI5" s="66">
        <v>1429</v>
      </c>
      <c r="AHJ5" s="66">
        <v>1430</v>
      </c>
      <c r="AHK5" s="66">
        <v>1431</v>
      </c>
      <c r="AHL5" s="66">
        <v>1432</v>
      </c>
      <c r="AHM5" s="66">
        <v>1433</v>
      </c>
      <c r="AHN5" s="66">
        <v>1434</v>
      </c>
      <c r="AHO5" s="66">
        <v>1435</v>
      </c>
      <c r="AHP5" s="66">
        <v>1436</v>
      </c>
      <c r="AHQ5" s="66">
        <v>1437</v>
      </c>
      <c r="AHR5" s="66">
        <v>1438</v>
      </c>
      <c r="AHS5" s="66">
        <v>1439</v>
      </c>
      <c r="AHT5" s="69">
        <v>1440</v>
      </c>
    </row>
    <row r="6" spans="1:904">
      <c r="A6" s="24"/>
      <c r="B6" s="27">
        <v>97</v>
      </c>
      <c r="C6" s="26">
        <v>98</v>
      </c>
      <c r="D6" s="26">
        <v>99</v>
      </c>
      <c r="E6" s="26">
        <v>100</v>
      </c>
      <c r="F6" s="26">
        <v>101</v>
      </c>
      <c r="G6" s="26">
        <v>102</v>
      </c>
      <c r="H6" s="26">
        <v>103</v>
      </c>
      <c r="I6" s="26">
        <v>104</v>
      </c>
      <c r="J6" s="26">
        <v>105</v>
      </c>
      <c r="K6" s="26">
        <v>106</v>
      </c>
      <c r="L6" s="26">
        <v>107</v>
      </c>
      <c r="M6" s="26">
        <v>108</v>
      </c>
      <c r="N6" s="26">
        <v>109</v>
      </c>
      <c r="O6" s="26">
        <v>110</v>
      </c>
      <c r="P6" s="26">
        <v>111</v>
      </c>
      <c r="Q6" s="26">
        <v>112</v>
      </c>
      <c r="R6" s="26">
        <v>113</v>
      </c>
      <c r="S6" s="26">
        <v>114</v>
      </c>
      <c r="T6" s="26">
        <v>115</v>
      </c>
      <c r="U6" s="26">
        <v>116</v>
      </c>
      <c r="V6" s="26">
        <v>117</v>
      </c>
      <c r="W6" s="26">
        <v>118</v>
      </c>
      <c r="X6" s="26">
        <v>119</v>
      </c>
      <c r="Y6" s="25">
        <v>120</v>
      </c>
      <c r="AB6" s="27">
        <v>181</v>
      </c>
      <c r="AC6" s="26">
        <v>182</v>
      </c>
      <c r="AD6" s="26">
        <v>183</v>
      </c>
      <c r="AE6" s="26">
        <v>184</v>
      </c>
      <c r="AF6" s="26">
        <v>185</v>
      </c>
      <c r="AG6" s="26">
        <v>186</v>
      </c>
      <c r="AH6" s="26">
        <v>187</v>
      </c>
      <c r="AI6" s="26">
        <v>188</v>
      </c>
      <c r="AJ6" s="26">
        <v>189</v>
      </c>
      <c r="AK6" s="26">
        <v>190</v>
      </c>
      <c r="AL6" s="26">
        <v>191</v>
      </c>
      <c r="AM6" s="26">
        <v>192</v>
      </c>
      <c r="AN6" s="26">
        <v>193</v>
      </c>
      <c r="AO6" s="26">
        <v>194</v>
      </c>
      <c r="AP6" s="26">
        <v>195</v>
      </c>
      <c r="AQ6" s="26">
        <v>196</v>
      </c>
      <c r="AR6" s="26">
        <v>197</v>
      </c>
      <c r="AS6" s="26">
        <v>198</v>
      </c>
      <c r="AT6" s="26">
        <v>199</v>
      </c>
      <c r="AU6" s="26">
        <v>200</v>
      </c>
      <c r="AV6" s="26">
        <v>201</v>
      </c>
      <c r="AW6" s="26">
        <v>202</v>
      </c>
      <c r="AX6" s="26">
        <v>203</v>
      </c>
      <c r="AY6" s="26">
        <v>204</v>
      </c>
      <c r="AZ6" s="26">
        <v>205</v>
      </c>
      <c r="BA6" s="26">
        <v>206</v>
      </c>
      <c r="BB6" s="26">
        <v>207</v>
      </c>
      <c r="BC6" s="26">
        <v>208</v>
      </c>
      <c r="BD6" s="26">
        <v>209</v>
      </c>
      <c r="BE6" s="26">
        <v>210</v>
      </c>
      <c r="BF6" s="26">
        <v>211</v>
      </c>
      <c r="BG6" s="26">
        <v>212</v>
      </c>
      <c r="BH6" s="26">
        <v>213</v>
      </c>
      <c r="BI6" s="26">
        <v>214</v>
      </c>
      <c r="BJ6" s="26">
        <v>215</v>
      </c>
      <c r="BK6" s="26">
        <v>216</v>
      </c>
      <c r="BL6" s="26">
        <v>217</v>
      </c>
      <c r="BM6" s="26">
        <v>218</v>
      </c>
      <c r="BN6" s="26">
        <v>219</v>
      </c>
      <c r="BO6" s="26">
        <v>220</v>
      </c>
      <c r="BP6" s="26">
        <v>221</v>
      </c>
      <c r="BQ6" s="26">
        <v>222</v>
      </c>
      <c r="BR6" s="26">
        <v>223</v>
      </c>
      <c r="BS6" s="26">
        <v>224</v>
      </c>
      <c r="BT6" s="25">
        <v>225</v>
      </c>
      <c r="BV6" s="348"/>
      <c r="BW6" s="27">
        <v>289</v>
      </c>
      <c r="BX6" s="26">
        <v>290</v>
      </c>
      <c r="BY6" s="26">
        <v>291</v>
      </c>
      <c r="BZ6" s="26">
        <v>292</v>
      </c>
      <c r="CA6" s="26">
        <v>293</v>
      </c>
      <c r="CB6" s="26">
        <v>294</v>
      </c>
      <c r="CC6" s="26">
        <v>295</v>
      </c>
      <c r="CD6" s="26">
        <v>296</v>
      </c>
      <c r="CE6" s="26">
        <v>297</v>
      </c>
      <c r="CF6" s="26">
        <v>298</v>
      </c>
      <c r="CG6" s="26">
        <v>299</v>
      </c>
      <c r="CH6" s="26">
        <v>300</v>
      </c>
      <c r="CI6" s="26">
        <v>301</v>
      </c>
      <c r="CJ6" s="26">
        <v>302</v>
      </c>
      <c r="CK6" s="26">
        <v>303</v>
      </c>
      <c r="CL6" s="26">
        <v>304</v>
      </c>
      <c r="CM6" s="26">
        <v>305</v>
      </c>
      <c r="CN6" s="26">
        <v>306</v>
      </c>
      <c r="CO6" s="26">
        <v>307</v>
      </c>
      <c r="CP6" s="26">
        <v>308</v>
      </c>
      <c r="CQ6" s="26">
        <v>309</v>
      </c>
      <c r="CR6" s="26">
        <v>310</v>
      </c>
      <c r="CS6" s="26">
        <v>311</v>
      </c>
      <c r="CT6" s="26">
        <v>312</v>
      </c>
      <c r="CU6" s="26">
        <v>313</v>
      </c>
      <c r="CV6" s="26">
        <v>314</v>
      </c>
      <c r="CW6" s="26">
        <v>315</v>
      </c>
      <c r="CX6" s="26">
        <v>316</v>
      </c>
      <c r="CY6" s="26">
        <v>317</v>
      </c>
      <c r="CZ6" s="26">
        <v>318</v>
      </c>
      <c r="DA6" s="26">
        <v>319</v>
      </c>
      <c r="DB6" s="26">
        <v>320</v>
      </c>
      <c r="DC6" s="26">
        <v>321</v>
      </c>
      <c r="DD6" s="26">
        <v>322</v>
      </c>
      <c r="DE6" s="26">
        <v>323</v>
      </c>
      <c r="DF6" s="26">
        <v>324</v>
      </c>
      <c r="DG6" s="26">
        <v>325</v>
      </c>
      <c r="DH6" s="26">
        <v>326</v>
      </c>
      <c r="DI6" s="26">
        <v>327</v>
      </c>
      <c r="DJ6" s="26">
        <v>328</v>
      </c>
      <c r="DK6" s="26">
        <v>329</v>
      </c>
      <c r="DL6" s="26">
        <v>330</v>
      </c>
      <c r="DM6" s="26">
        <v>331</v>
      </c>
      <c r="DN6" s="26">
        <v>332</v>
      </c>
      <c r="DO6" s="26">
        <v>333</v>
      </c>
      <c r="DP6" s="26">
        <v>334</v>
      </c>
      <c r="DQ6" s="26">
        <v>335</v>
      </c>
      <c r="DR6" s="26">
        <v>336</v>
      </c>
      <c r="DS6" s="26">
        <v>337</v>
      </c>
      <c r="DT6" s="26">
        <v>338</v>
      </c>
      <c r="DU6" s="26">
        <v>339</v>
      </c>
      <c r="DV6" s="26">
        <v>340</v>
      </c>
      <c r="DW6" s="26">
        <v>341</v>
      </c>
      <c r="DX6" s="26">
        <v>342</v>
      </c>
      <c r="DY6" s="26">
        <v>343</v>
      </c>
      <c r="DZ6" s="26">
        <v>344</v>
      </c>
      <c r="EA6" s="26">
        <v>345</v>
      </c>
      <c r="EB6" s="26">
        <v>346</v>
      </c>
      <c r="EC6" s="26">
        <v>347</v>
      </c>
      <c r="ED6" s="26">
        <v>348</v>
      </c>
      <c r="EE6" s="26">
        <v>349</v>
      </c>
      <c r="EF6" s="26">
        <v>350</v>
      </c>
      <c r="EG6" s="26">
        <v>351</v>
      </c>
      <c r="EH6" s="26">
        <v>352</v>
      </c>
      <c r="EI6" s="26">
        <v>353</v>
      </c>
      <c r="EJ6" s="26">
        <v>354</v>
      </c>
      <c r="EK6" s="26">
        <v>355</v>
      </c>
      <c r="EL6" s="26">
        <v>356</v>
      </c>
      <c r="EM6" s="26">
        <v>357</v>
      </c>
      <c r="EN6" s="26">
        <v>358</v>
      </c>
      <c r="EO6" s="26">
        <v>359</v>
      </c>
      <c r="EP6" s="25">
        <v>360</v>
      </c>
      <c r="ER6" s="66"/>
      <c r="ES6" s="82">
        <v>361</v>
      </c>
      <c r="ET6" s="66">
        <v>362</v>
      </c>
      <c r="EU6" s="66">
        <v>363</v>
      </c>
      <c r="EV6" s="66">
        <v>364</v>
      </c>
      <c r="EW6" s="66">
        <v>365</v>
      </c>
      <c r="EX6" s="66">
        <v>366</v>
      </c>
      <c r="EY6" s="66">
        <v>367</v>
      </c>
      <c r="EZ6" s="66">
        <v>368</v>
      </c>
      <c r="FA6" s="66">
        <v>369</v>
      </c>
      <c r="FB6" s="66">
        <v>370</v>
      </c>
      <c r="FC6" s="66">
        <v>371</v>
      </c>
      <c r="FD6" s="66">
        <v>372</v>
      </c>
      <c r="FE6" s="66">
        <v>373</v>
      </c>
      <c r="FF6" s="66">
        <v>374</v>
      </c>
      <c r="FG6" s="66">
        <v>375</v>
      </c>
      <c r="FH6" s="66">
        <v>376</v>
      </c>
      <c r="FI6" s="66">
        <v>377</v>
      </c>
      <c r="FJ6" s="66">
        <v>378</v>
      </c>
      <c r="FK6" s="66">
        <v>379</v>
      </c>
      <c r="FL6" s="66">
        <v>380</v>
      </c>
      <c r="FM6" s="66">
        <v>381</v>
      </c>
      <c r="FN6" s="66">
        <v>382</v>
      </c>
      <c r="FO6" s="66">
        <v>383</v>
      </c>
      <c r="FP6" s="66">
        <v>384</v>
      </c>
      <c r="FQ6" s="66">
        <v>385</v>
      </c>
      <c r="FR6" s="66">
        <v>386</v>
      </c>
      <c r="FS6" s="66">
        <v>387</v>
      </c>
      <c r="FT6" s="66">
        <v>388</v>
      </c>
      <c r="FU6" s="66">
        <v>389</v>
      </c>
      <c r="FV6" s="66">
        <v>390</v>
      </c>
      <c r="FW6" s="66">
        <v>391</v>
      </c>
      <c r="FX6" s="66">
        <v>392</v>
      </c>
      <c r="FY6" s="66">
        <v>393</v>
      </c>
      <c r="FZ6" s="66">
        <v>394</v>
      </c>
      <c r="GA6" s="66">
        <v>395</v>
      </c>
      <c r="GB6" s="66">
        <v>396</v>
      </c>
      <c r="GC6" s="66">
        <v>397</v>
      </c>
      <c r="GD6" s="66">
        <v>398</v>
      </c>
      <c r="GE6" s="66">
        <v>399</v>
      </c>
      <c r="GF6" s="66">
        <v>400</v>
      </c>
      <c r="GG6" s="66">
        <v>401</v>
      </c>
      <c r="GH6" s="66">
        <v>402</v>
      </c>
      <c r="GI6" s="66">
        <v>403</v>
      </c>
      <c r="GJ6" s="66">
        <v>404</v>
      </c>
      <c r="GK6" s="66">
        <v>405</v>
      </c>
      <c r="GL6" s="66">
        <v>406</v>
      </c>
      <c r="GM6" s="66">
        <v>407</v>
      </c>
      <c r="GN6" s="66">
        <v>408</v>
      </c>
      <c r="GO6" s="66">
        <v>409</v>
      </c>
      <c r="GP6" s="66">
        <v>410</v>
      </c>
      <c r="GQ6" s="66">
        <v>411</v>
      </c>
      <c r="GR6" s="66">
        <v>412</v>
      </c>
      <c r="GS6" s="66">
        <v>413</v>
      </c>
      <c r="GT6" s="66">
        <v>414</v>
      </c>
      <c r="GU6" s="66">
        <v>415</v>
      </c>
      <c r="GV6" s="66">
        <v>416</v>
      </c>
      <c r="GW6" s="66">
        <v>417</v>
      </c>
      <c r="GX6" s="66">
        <v>418</v>
      </c>
      <c r="GY6" s="66">
        <v>419</v>
      </c>
      <c r="GZ6" s="66">
        <v>420</v>
      </c>
      <c r="HA6" s="66">
        <v>421</v>
      </c>
      <c r="HB6" s="66">
        <v>422</v>
      </c>
      <c r="HC6" s="66">
        <v>423</v>
      </c>
      <c r="HD6" s="66">
        <v>424</v>
      </c>
      <c r="HE6" s="66">
        <v>425</v>
      </c>
      <c r="HF6" s="66">
        <v>426</v>
      </c>
      <c r="HG6" s="66">
        <v>427</v>
      </c>
      <c r="HH6" s="66">
        <v>428</v>
      </c>
      <c r="HI6" s="66">
        <v>429</v>
      </c>
      <c r="HJ6" s="66">
        <v>430</v>
      </c>
      <c r="HK6" s="66">
        <v>431</v>
      </c>
      <c r="HL6" s="66">
        <v>432</v>
      </c>
      <c r="HM6" s="66">
        <v>433</v>
      </c>
      <c r="HN6" s="66">
        <v>434</v>
      </c>
      <c r="HO6" s="66">
        <v>435</v>
      </c>
      <c r="HP6" s="66">
        <v>436</v>
      </c>
      <c r="HQ6" s="66">
        <v>437</v>
      </c>
      <c r="HR6" s="66">
        <v>438</v>
      </c>
      <c r="HS6" s="66">
        <v>439</v>
      </c>
      <c r="HT6" s="66">
        <v>440</v>
      </c>
      <c r="HU6" s="66">
        <v>441</v>
      </c>
      <c r="HV6" s="66">
        <v>442</v>
      </c>
      <c r="HW6" s="66">
        <v>443</v>
      </c>
      <c r="HX6" s="66">
        <v>444</v>
      </c>
      <c r="HY6" s="66">
        <v>445</v>
      </c>
      <c r="HZ6" s="66">
        <v>446</v>
      </c>
      <c r="IA6" s="66">
        <v>447</v>
      </c>
      <c r="IB6" s="66">
        <v>448</v>
      </c>
      <c r="IC6" s="66">
        <v>449</v>
      </c>
      <c r="ID6" s="69">
        <v>450</v>
      </c>
      <c r="IF6" s="66"/>
      <c r="IG6" s="82">
        <v>481</v>
      </c>
      <c r="IH6" s="66">
        <v>482</v>
      </c>
      <c r="II6" s="66">
        <v>483</v>
      </c>
      <c r="IJ6" s="66">
        <v>484</v>
      </c>
      <c r="IK6" s="66">
        <v>485</v>
      </c>
      <c r="IL6" s="66">
        <v>486</v>
      </c>
      <c r="IM6" s="66">
        <v>487</v>
      </c>
      <c r="IN6" s="66">
        <v>488</v>
      </c>
      <c r="IO6" s="66">
        <v>489</v>
      </c>
      <c r="IP6" s="66">
        <v>490</v>
      </c>
      <c r="IQ6" s="66">
        <v>491</v>
      </c>
      <c r="IR6" s="66">
        <v>492</v>
      </c>
      <c r="IS6" s="66">
        <v>493</v>
      </c>
      <c r="IT6" s="66">
        <v>494</v>
      </c>
      <c r="IU6" s="66">
        <v>495</v>
      </c>
      <c r="IV6" s="66">
        <v>496</v>
      </c>
      <c r="IW6" s="66">
        <v>497</v>
      </c>
      <c r="IX6" s="66">
        <v>498</v>
      </c>
      <c r="IY6" s="66">
        <v>499</v>
      </c>
      <c r="IZ6" s="66">
        <v>500</v>
      </c>
      <c r="JA6" s="66">
        <v>501</v>
      </c>
      <c r="JB6" s="66">
        <v>502</v>
      </c>
      <c r="JC6" s="66">
        <v>503</v>
      </c>
      <c r="JD6" s="66">
        <v>504</v>
      </c>
      <c r="JE6" s="66">
        <v>505</v>
      </c>
      <c r="JF6" s="66">
        <v>506</v>
      </c>
      <c r="JG6" s="66">
        <v>507</v>
      </c>
      <c r="JH6" s="66">
        <v>508</v>
      </c>
      <c r="JI6" s="66">
        <v>509</v>
      </c>
      <c r="JJ6" s="66">
        <v>510</v>
      </c>
      <c r="JK6" s="66">
        <v>511</v>
      </c>
      <c r="JL6" s="66">
        <v>512</v>
      </c>
      <c r="JM6" s="66">
        <v>513</v>
      </c>
      <c r="JN6" s="66">
        <v>514</v>
      </c>
      <c r="JO6" s="66">
        <v>515</v>
      </c>
      <c r="JP6" s="66">
        <v>516</v>
      </c>
      <c r="JQ6" s="66">
        <v>517</v>
      </c>
      <c r="JR6" s="66">
        <v>518</v>
      </c>
      <c r="JS6" s="66">
        <v>519</v>
      </c>
      <c r="JT6" s="66">
        <v>520</v>
      </c>
      <c r="JU6" s="66">
        <v>521</v>
      </c>
      <c r="JV6" s="66">
        <v>522</v>
      </c>
      <c r="JW6" s="66">
        <v>523</v>
      </c>
      <c r="JX6" s="66">
        <v>524</v>
      </c>
      <c r="JY6" s="66">
        <v>525</v>
      </c>
      <c r="JZ6" s="66">
        <v>526</v>
      </c>
      <c r="KA6" s="66">
        <v>527</v>
      </c>
      <c r="KB6" s="66">
        <v>528</v>
      </c>
      <c r="KC6" s="66">
        <v>529</v>
      </c>
      <c r="KD6" s="66">
        <v>530</v>
      </c>
      <c r="KE6" s="66">
        <v>531</v>
      </c>
      <c r="KF6" s="66">
        <v>532</v>
      </c>
      <c r="KG6" s="66">
        <v>533</v>
      </c>
      <c r="KH6" s="66">
        <v>534</v>
      </c>
      <c r="KI6" s="66">
        <v>535</v>
      </c>
      <c r="KJ6" s="66">
        <v>536</v>
      </c>
      <c r="KK6" s="66">
        <v>537</v>
      </c>
      <c r="KL6" s="66">
        <v>538</v>
      </c>
      <c r="KM6" s="66">
        <v>539</v>
      </c>
      <c r="KN6" s="66">
        <v>540</v>
      </c>
      <c r="KO6" s="66">
        <v>541</v>
      </c>
      <c r="KP6" s="66">
        <v>542</v>
      </c>
      <c r="KQ6" s="66">
        <v>543</v>
      </c>
      <c r="KR6" s="66">
        <v>544</v>
      </c>
      <c r="KS6" s="66">
        <v>545</v>
      </c>
      <c r="KT6" s="66">
        <v>546</v>
      </c>
      <c r="KU6" s="66">
        <v>547</v>
      </c>
      <c r="KV6" s="66">
        <v>548</v>
      </c>
      <c r="KW6" s="66">
        <v>549</v>
      </c>
      <c r="KX6" s="66">
        <v>550</v>
      </c>
      <c r="KY6" s="66">
        <v>551</v>
      </c>
      <c r="KZ6" s="66">
        <v>552</v>
      </c>
      <c r="LA6" s="66">
        <v>553</v>
      </c>
      <c r="LB6" s="66">
        <v>554</v>
      </c>
      <c r="LC6" s="66">
        <v>555</v>
      </c>
      <c r="LD6" s="66">
        <v>556</v>
      </c>
      <c r="LE6" s="66">
        <v>557</v>
      </c>
      <c r="LF6" s="66">
        <v>558</v>
      </c>
      <c r="LG6" s="66">
        <v>559</v>
      </c>
      <c r="LH6" s="66">
        <v>560</v>
      </c>
      <c r="LI6" s="66">
        <v>561</v>
      </c>
      <c r="LJ6" s="66">
        <v>562</v>
      </c>
      <c r="LK6" s="66">
        <v>563</v>
      </c>
      <c r="LL6" s="66">
        <v>564</v>
      </c>
      <c r="LM6" s="66">
        <v>565</v>
      </c>
      <c r="LN6" s="66">
        <v>566</v>
      </c>
      <c r="LO6" s="66">
        <v>567</v>
      </c>
      <c r="LP6" s="66">
        <v>568</v>
      </c>
      <c r="LQ6" s="66">
        <v>569</v>
      </c>
      <c r="LR6" s="66">
        <v>570</v>
      </c>
      <c r="LS6" s="66">
        <v>571</v>
      </c>
      <c r="LT6" s="66">
        <v>572</v>
      </c>
      <c r="LU6" s="66">
        <v>573</v>
      </c>
      <c r="LV6" s="66">
        <v>574</v>
      </c>
      <c r="LW6" s="66">
        <v>575</v>
      </c>
      <c r="LX6" s="66">
        <v>576</v>
      </c>
      <c r="LY6" s="66">
        <v>577</v>
      </c>
      <c r="LZ6" s="66">
        <v>578</v>
      </c>
      <c r="MA6" s="66">
        <v>579</v>
      </c>
      <c r="MB6" s="66">
        <v>580</v>
      </c>
      <c r="MC6" s="66">
        <v>581</v>
      </c>
      <c r="MD6" s="66">
        <v>582</v>
      </c>
      <c r="ME6" s="66">
        <v>583</v>
      </c>
      <c r="MF6" s="66">
        <v>584</v>
      </c>
      <c r="MG6" s="66">
        <v>585</v>
      </c>
      <c r="MH6" s="66">
        <v>586</v>
      </c>
      <c r="MI6" s="66">
        <v>587</v>
      </c>
      <c r="MJ6" s="66">
        <v>588</v>
      </c>
      <c r="MK6" s="66">
        <v>589</v>
      </c>
      <c r="ML6" s="66">
        <v>590</v>
      </c>
      <c r="MM6" s="66">
        <v>591</v>
      </c>
      <c r="MN6" s="66">
        <v>592</v>
      </c>
      <c r="MO6" s="66">
        <v>593</v>
      </c>
      <c r="MP6" s="66">
        <v>594</v>
      </c>
      <c r="MQ6" s="66">
        <v>595</v>
      </c>
      <c r="MR6" s="66">
        <v>596</v>
      </c>
      <c r="MS6" s="66">
        <v>597</v>
      </c>
      <c r="MT6" s="66">
        <v>598</v>
      </c>
      <c r="MU6" s="66">
        <v>599</v>
      </c>
      <c r="MV6" s="69">
        <v>600</v>
      </c>
      <c r="MX6" s="66"/>
      <c r="MY6" s="82">
        <v>721</v>
      </c>
      <c r="MZ6" s="66">
        <v>722</v>
      </c>
      <c r="NA6" s="66">
        <v>723</v>
      </c>
      <c r="NB6" s="66">
        <v>724</v>
      </c>
      <c r="NC6" s="66">
        <v>725</v>
      </c>
      <c r="ND6" s="66">
        <v>726</v>
      </c>
      <c r="NE6" s="66">
        <v>727</v>
      </c>
      <c r="NF6" s="66">
        <v>728</v>
      </c>
      <c r="NG6" s="66">
        <v>729</v>
      </c>
      <c r="NH6" s="66">
        <v>730</v>
      </c>
      <c r="NI6" s="66">
        <v>731</v>
      </c>
      <c r="NJ6" s="66">
        <v>732</v>
      </c>
      <c r="NK6" s="66">
        <v>733</v>
      </c>
      <c r="NL6" s="66">
        <v>734</v>
      </c>
      <c r="NM6" s="66">
        <v>735</v>
      </c>
      <c r="NN6" s="66">
        <v>736</v>
      </c>
      <c r="NO6" s="66">
        <v>737</v>
      </c>
      <c r="NP6" s="66">
        <v>738</v>
      </c>
      <c r="NQ6" s="66">
        <v>739</v>
      </c>
      <c r="NR6" s="66">
        <v>740</v>
      </c>
      <c r="NS6" s="66">
        <v>741</v>
      </c>
      <c r="NT6" s="66">
        <v>742</v>
      </c>
      <c r="NU6" s="66">
        <v>743</v>
      </c>
      <c r="NV6" s="66">
        <v>744</v>
      </c>
      <c r="NW6" s="66">
        <v>745</v>
      </c>
      <c r="NX6" s="66">
        <v>746</v>
      </c>
      <c r="NY6" s="66">
        <v>747</v>
      </c>
      <c r="NZ6" s="66">
        <v>748</v>
      </c>
      <c r="OA6" s="66">
        <v>749</v>
      </c>
      <c r="OB6" s="66">
        <v>750</v>
      </c>
      <c r="OC6" s="66">
        <v>751</v>
      </c>
      <c r="OD6" s="66">
        <v>752</v>
      </c>
      <c r="OE6" s="66">
        <v>753</v>
      </c>
      <c r="OF6" s="66">
        <v>754</v>
      </c>
      <c r="OG6" s="66">
        <v>755</v>
      </c>
      <c r="OH6" s="66">
        <v>756</v>
      </c>
      <c r="OI6" s="66">
        <v>757</v>
      </c>
      <c r="OJ6" s="66">
        <v>758</v>
      </c>
      <c r="OK6" s="66">
        <v>759</v>
      </c>
      <c r="OL6" s="66">
        <v>760</v>
      </c>
      <c r="OM6" s="66">
        <v>761</v>
      </c>
      <c r="ON6" s="66">
        <v>762</v>
      </c>
      <c r="OO6" s="66">
        <v>763</v>
      </c>
      <c r="OP6" s="66">
        <v>764</v>
      </c>
      <c r="OQ6" s="66">
        <v>765</v>
      </c>
      <c r="OR6" s="66">
        <v>766</v>
      </c>
      <c r="OS6" s="66">
        <v>767</v>
      </c>
      <c r="OT6" s="66">
        <v>768</v>
      </c>
      <c r="OU6" s="66">
        <v>769</v>
      </c>
      <c r="OV6" s="66">
        <v>770</v>
      </c>
      <c r="OW6" s="66">
        <v>771</v>
      </c>
      <c r="OX6" s="66">
        <v>772</v>
      </c>
      <c r="OY6" s="66">
        <v>773</v>
      </c>
      <c r="OZ6" s="66">
        <v>774</v>
      </c>
      <c r="PA6" s="66">
        <v>775</v>
      </c>
      <c r="PB6" s="66">
        <v>776</v>
      </c>
      <c r="PC6" s="66">
        <v>777</v>
      </c>
      <c r="PD6" s="66">
        <v>778</v>
      </c>
      <c r="PE6" s="66">
        <v>779</v>
      </c>
      <c r="PF6" s="66">
        <v>780</v>
      </c>
      <c r="PG6" s="66">
        <v>781</v>
      </c>
      <c r="PH6" s="66">
        <v>782</v>
      </c>
      <c r="PI6" s="66">
        <v>783</v>
      </c>
      <c r="PJ6" s="66">
        <v>784</v>
      </c>
      <c r="PK6" s="66">
        <v>785</v>
      </c>
      <c r="PL6" s="66">
        <v>786</v>
      </c>
      <c r="PM6" s="66">
        <v>787</v>
      </c>
      <c r="PN6" s="66">
        <v>788</v>
      </c>
      <c r="PO6" s="66">
        <v>789</v>
      </c>
      <c r="PP6" s="66">
        <v>790</v>
      </c>
      <c r="PQ6" s="66">
        <v>791</v>
      </c>
      <c r="PR6" s="66">
        <v>792</v>
      </c>
      <c r="PS6" s="66">
        <v>793</v>
      </c>
      <c r="PT6" s="66">
        <v>794</v>
      </c>
      <c r="PU6" s="66">
        <v>795</v>
      </c>
      <c r="PV6" s="66">
        <v>796</v>
      </c>
      <c r="PW6" s="66">
        <v>797</v>
      </c>
      <c r="PX6" s="66">
        <v>798</v>
      </c>
      <c r="PY6" s="66">
        <v>799</v>
      </c>
      <c r="PZ6" s="66">
        <v>800</v>
      </c>
      <c r="QA6" s="66">
        <v>801</v>
      </c>
      <c r="QB6" s="66">
        <v>802</v>
      </c>
      <c r="QC6" s="66">
        <v>803</v>
      </c>
      <c r="QD6" s="66">
        <v>804</v>
      </c>
      <c r="QE6" s="66">
        <v>805</v>
      </c>
      <c r="QF6" s="66">
        <v>806</v>
      </c>
      <c r="QG6" s="66">
        <v>807</v>
      </c>
      <c r="QH6" s="66">
        <v>808</v>
      </c>
      <c r="QI6" s="66">
        <v>809</v>
      </c>
      <c r="QJ6" s="66">
        <v>810</v>
      </c>
      <c r="QK6" s="66">
        <v>811</v>
      </c>
      <c r="QL6" s="66">
        <v>812</v>
      </c>
      <c r="QM6" s="66">
        <v>813</v>
      </c>
      <c r="QN6" s="66">
        <v>814</v>
      </c>
      <c r="QO6" s="66">
        <v>815</v>
      </c>
      <c r="QP6" s="66">
        <v>816</v>
      </c>
      <c r="QQ6" s="66">
        <v>817</v>
      </c>
      <c r="QR6" s="66">
        <v>818</v>
      </c>
      <c r="QS6" s="66">
        <v>819</v>
      </c>
      <c r="QT6" s="66">
        <v>820</v>
      </c>
      <c r="QU6" s="66">
        <v>821</v>
      </c>
      <c r="QV6" s="66">
        <v>822</v>
      </c>
      <c r="QW6" s="66">
        <v>823</v>
      </c>
      <c r="QX6" s="66">
        <v>824</v>
      </c>
      <c r="QY6" s="66">
        <v>825</v>
      </c>
      <c r="QZ6" s="66">
        <v>826</v>
      </c>
      <c r="RA6" s="66">
        <v>827</v>
      </c>
      <c r="RB6" s="66">
        <v>828</v>
      </c>
      <c r="RC6" s="66">
        <v>829</v>
      </c>
      <c r="RD6" s="66">
        <v>830</v>
      </c>
      <c r="RE6" s="66">
        <v>831</v>
      </c>
      <c r="RF6" s="66">
        <v>832</v>
      </c>
      <c r="RG6" s="66">
        <v>833</v>
      </c>
      <c r="RH6" s="66">
        <v>834</v>
      </c>
      <c r="RI6" s="66">
        <v>835</v>
      </c>
      <c r="RJ6" s="66">
        <v>836</v>
      </c>
      <c r="RK6" s="66">
        <v>837</v>
      </c>
      <c r="RL6" s="66">
        <v>838</v>
      </c>
      <c r="RM6" s="66">
        <v>839</v>
      </c>
      <c r="RN6" s="66">
        <v>840</v>
      </c>
      <c r="RO6" s="66">
        <v>841</v>
      </c>
      <c r="RP6" s="66">
        <v>842</v>
      </c>
      <c r="RQ6" s="66">
        <v>843</v>
      </c>
      <c r="RR6" s="66">
        <v>844</v>
      </c>
      <c r="RS6" s="66">
        <v>845</v>
      </c>
      <c r="RT6" s="66">
        <v>846</v>
      </c>
      <c r="RU6" s="66">
        <v>847</v>
      </c>
      <c r="RV6" s="66">
        <v>848</v>
      </c>
      <c r="RW6" s="66">
        <v>849</v>
      </c>
      <c r="RX6" s="66">
        <v>850</v>
      </c>
      <c r="RY6" s="66">
        <v>851</v>
      </c>
      <c r="RZ6" s="66">
        <v>852</v>
      </c>
      <c r="SA6" s="66">
        <v>853</v>
      </c>
      <c r="SB6" s="66">
        <v>854</v>
      </c>
      <c r="SC6" s="66">
        <v>855</v>
      </c>
      <c r="SD6" s="66">
        <v>856</v>
      </c>
      <c r="SE6" s="66">
        <v>857</v>
      </c>
      <c r="SF6" s="66">
        <v>858</v>
      </c>
      <c r="SG6" s="66">
        <v>859</v>
      </c>
      <c r="SH6" s="66">
        <v>860</v>
      </c>
      <c r="SI6" s="66">
        <v>861</v>
      </c>
      <c r="SJ6" s="66">
        <v>862</v>
      </c>
      <c r="SK6" s="66">
        <v>863</v>
      </c>
      <c r="SL6" s="66">
        <v>864</v>
      </c>
      <c r="SM6" s="66">
        <v>865</v>
      </c>
      <c r="SN6" s="66">
        <v>866</v>
      </c>
      <c r="SO6" s="66">
        <v>867</v>
      </c>
      <c r="SP6" s="66">
        <v>868</v>
      </c>
      <c r="SQ6" s="66">
        <v>869</v>
      </c>
      <c r="SR6" s="66">
        <v>870</v>
      </c>
      <c r="SS6" s="66">
        <v>871</v>
      </c>
      <c r="ST6" s="66">
        <v>872</v>
      </c>
      <c r="SU6" s="66">
        <v>873</v>
      </c>
      <c r="SV6" s="66">
        <v>874</v>
      </c>
      <c r="SW6" s="66">
        <v>875</v>
      </c>
      <c r="SX6" s="66">
        <v>876</v>
      </c>
      <c r="SY6" s="66">
        <v>877</v>
      </c>
      <c r="SZ6" s="66">
        <v>878</v>
      </c>
      <c r="TA6" s="66">
        <v>879</v>
      </c>
      <c r="TB6" s="66">
        <v>880</v>
      </c>
      <c r="TC6" s="66">
        <v>881</v>
      </c>
      <c r="TD6" s="66">
        <v>882</v>
      </c>
      <c r="TE6" s="66">
        <v>883</v>
      </c>
      <c r="TF6" s="66">
        <v>884</v>
      </c>
      <c r="TG6" s="66">
        <v>885</v>
      </c>
      <c r="TH6" s="66">
        <v>886</v>
      </c>
      <c r="TI6" s="66">
        <v>887</v>
      </c>
      <c r="TJ6" s="66">
        <v>888</v>
      </c>
      <c r="TK6" s="66">
        <v>889</v>
      </c>
      <c r="TL6" s="66">
        <v>890</v>
      </c>
      <c r="TM6" s="66">
        <v>891</v>
      </c>
      <c r="TN6" s="66">
        <v>892</v>
      </c>
      <c r="TO6" s="66">
        <v>893</v>
      </c>
      <c r="TP6" s="66">
        <v>894</v>
      </c>
      <c r="TQ6" s="66">
        <v>895</v>
      </c>
      <c r="TR6" s="66">
        <v>896</v>
      </c>
      <c r="TS6" s="66">
        <v>897</v>
      </c>
      <c r="TT6" s="66">
        <v>898</v>
      </c>
      <c r="TU6" s="66">
        <v>899</v>
      </c>
      <c r="TV6" s="69">
        <v>900</v>
      </c>
      <c r="TX6" s="66"/>
      <c r="TY6" s="82">
        <v>1441</v>
      </c>
      <c r="TZ6" s="66">
        <v>1442</v>
      </c>
      <c r="UA6" s="66">
        <v>1443</v>
      </c>
      <c r="UB6" s="66">
        <v>1444</v>
      </c>
      <c r="UC6" s="66">
        <v>1445</v>
      </c>
      <c r="UD6" s="66">
        <v>1446</v>
      </c>
      <c r="UE6" s="66">
        <v>1447</v>
      </c>
      <c r="UF6" s="66">
        <v>1448</v>
      </c>
      <c r="UG6" s="66">
        <v>1449</v>
      </c>
      <c r="UH6" s="66">
        <v>1450</v>
      </c>
      <c r="UI6" s="66">
        <v>1451</v>
      </c>
      <c r="UJ6" s="66">
        <v>1452</v>
      </c>
      <c r="UK6" s="66">
        <v>1453</v>
      </c>
      <c r="UL6" s="66">
        <v>1454</v>
      </c>
      <c r="UM6" s="66">
        <v>1455</v>
      </c>
      <c r="UN6" s="66">
        <v>1456</v>
      </c>
      <c r="UO6" s="66">
        <v>1457</v>
      </c>
      <c r="UP6" s="66">
        <v>1458</v>
      </c>
      <c r="UQ6" s="66">
        <v>1459</v>
      </c>
      <c r="UR6" s="66">
        <v>1460</v>
      </c>
      <c r="US6" s="66">
        <v>1461</v>
      </c>
      <c r="UT6" s="66">
        <v>1462</v>
      </c>
      <c r="UU6" s="66">
        <v>1463</v>
      </c>
      <c r="UV6" s="66">
        <v>1464</v>
      </c>
      <c r="UW6" s="66">
        <v>1465</v>
      </c>
      <c r="UX6" s="66">
        <v>1466</v>
      </c>
      <c r="UY6" s="66">
        <v>1467</v>
      </c>
      <c r="UZ6" s="66">
        <v>1468</v>
      </c>
      <c r="VA6" s="66">
        <v>1469</v>
      </c>
      <c r="VB6" s="66">
        <v>1470</v>
      </c>
      <c r="VC6" s="66">
        <v>1471</v>
      </c>
      <c r="VD6" s="66">
        <v>1472</v>
      </c>
      <c r="VE6" s="66">
        <v>1473</v>
      </c>
      <c r="VF6" s="66">
        <v>1474</v>
      </c>
      <c r="VG6" s="66">
        <v>1475</v>
      </c>
      <c r="VH6" s="66">
        <v>1476</v>
      </c>
      <c r="VI6" s="66">
        <v>1477</v>
      </c>
      <c r="VJ6" s="66">
        <v>1478</v>
      </c>
      <c r="VK6" s="66">
        <v>1479</v>
      </c>
      <c r="VL6" s="66">
        <v>1480</v>
      </c>
      <c r="VM6" s="66">
        <v>1481</v>
      </c>
      <c r="VN6" s="66">
        <v>1482</v>
      </c>
      <c r="VO6" s="66">
        <v>1483</v>
      </c>
      <c r="VP6" s="66">
        <v>1484</v>
      </c>
      <c r="VQ6" s="66">
        <v>1485</v>
      </c>
      <c r="VR6" s="66">
        <v>1486</v>
      </c>
      <c r="VS6" s="66">
        <v>1487</v>
      </c>
      <c r="VT6" s="66">
        <v>1488</v>
      </c>
      <c r="VU6" s="66">
        <v>1489</v>
      </c>
      <c r="VV6" s="66">
        <v>1490</v>
      </c>
      <c r="VW6" s="66">
        <v>1491</v>
      </c>
      <c r="VX6" s="66">
        <v>1492</v>
      </c>
      <c r="VY6" s="66">
        <v>1493</v>
      </c>
      <c r="VZ6" s="66">
        <v>1494</v>
      </c>
      <c r="WA6" s="66">
        <v>1495</v>
      </c>
      <c r="WB6" s="66">
        <v>1496</v>
      </c>
      <c r="WC6" s="66">
        <v>1497</v>
      </c>
      <c r="WD6" s="66">
        <v>1498</v>
      </c>
      <c r="WE6" s="66">
        <v>1499</v>
      </c>
      <c r="WF6" s="66">
        <v>1500</v>
      </c>
      <c r="WG6" s="66">
        <v>1501</v>
      </c>
      <c r="WH6" s="66">
        <v>1502</v>
      </c>
      <c r="WI6" s="66">
        <v>1503</v>
      </c>
      <c r="WJ6" s="66">
        <v>1504</v>
      </c>
      <c r="WK6" s="66">
        <v>1505</v>
      </c>
      <c r="WL6" s="66">
        <v>1506</v>
      </c>
      <c r="WM6" s="66">
        <v>1507</v>
      </c>
      <c r="WN6" s="66">
        <v>1508</v>
      </c>
      <c r="WO6" s="66">
        <v>1509</v>
      </c>
      <c r="WP6" s="66">
        <v>1510</v>
      </c>
      <c r="WQ6" s="66">
        <v>1511</v>
      </c>
      <c r="WR6" s="66">
        <v>1512</v>
      </c>
      <c r="WS6" s="66">
        <v>1513</v>
      </c>
      <c r="WT6" s="66">
        <v>1514</v>
      </c>
      <c r="WU6" s="66">
        <v>1515</v>
      </c>
      <c r="WV6" s="66">
        <v>1516</v>
      </c>
      <c r="WW6" s="66">
        <v>1517</v>
      </c>
      <c r="WX6" s="66">
        <v>1518</v>
      </c>
      <c r="WY6" s="66">
        <v>1519</v>
      </c>
      <c r="WZ6" s="66">
        <v>1520</v>
      </c>
      <c r="XA6" s="66">
        <v>1521</v>
      </c>
      <c r="XB6" s="66">
        <v>1522</v>
      </c>
      <c r="XC6" s="66">
        <v>1523</v>
      </c>
      <c r="XD6" s="66">
        <v>1524</v>
      </c>
      <c r="XE6" s="66">
        <v>1525</v>
      </c>
      <c r="XF6" s="66">
        <v>1526</v>
      </c>
      <c r="XG6" s="66">
        <v>1527</v>
      </c>
      <c r="XH6" s="66">
        <v>1528</v>
      </c>
      <c r="XI6" s="66">
        <v>1529</v>
      </c>
      <c r="XJ6" s="66">
        <v>1530</v>
      </c>
      <c r="XK6" s="66">
        <v>1531</v>
      </c>
      <c r="XL6" s="66">
        <v>1532</v>
      </c>
      <c r="XM6" s="66">
        <v>1533</v>
      </c>
      <c r="XN6" s="66">
        <v>1534</v>
      </c>
      <c r="XO6" s="66">
        <v>1535</v>
      </c>
      <c r="XP6" s="66">
        <v>1536</v>
      </c>
      <c r="XQ6" s="66">
        <v>1537</v>
      </c>
      <c r="XR6" s="66">
        <v>1538</v>
      </c>
      <c r="XS6" s="66">
        <v>1539</v>
      </c>
      <c r="XT6" s="66">
        <v>1540</v>
      </c>
      <c r="XU6" s="66">
        <v>1541</v>
      </c>
      <c r="XV6" s="66">
        <v>1542</v>
      </c>
      <c r="XW6" s="66">
        <v>1543</v>
      </c>
      <c r="XX6" s="66">
        <v>1544</v>
      </c>
      <c r="XY6" s="66">
        <v>1545</v>
      </c>
      <c r="XZ6" s="66">
        <v>1546</v>
      </c>
      <c r="YA6" s="66">
        <v>1547</v>
      </c>
      <c r="YB6" s="66">
        <v>1548</v>
      </c>
      <c r="YC6" s="66">
        <v>1549</v>
      </c>
      <c r="YD6" s="66">
        <v>1550</v>
      </c>
      <c r="YE6" s="66">
        <v>1551</v>
      </c>
      <c r="YF6" s="66">
        <v>1552</v>
      </c>
      <c r="YG6" s="66">
        <v>1553</v>
      </c>
      <c r="YH6" s="66">
        <v>1554</v>
      </c>
      <c r="YI6" s="66">
        <v>1555</v>
      </c>
      <c r="YJ6" s="66">
        <v>1556</v>
      </c>
      <c r="YK6" s="66">
        <v>1557</v>
      </c>
      <c r="YL6" s="66">
        <v>1558</v>
      </c>
      <c r="YM6" s="66">
        <v>1559</v>
      </c>
      <c r="YN6" s="66">
        <v>1560</v>
      </c>
      <c r="YO6" s="66">
        <v>1561</v>
      </c>
      <c r="YP6" s="66">
        <v>1562</v>
      </c>
      <c r="YQ6" s="66">
        <v>1563</v>
      </c>
      <c r="YR6" s="66">
        <v>1564</v>
      </c>
      <c r="YS6" s="66">
        <v>1565</v>
      </c>
      <c r="YT6" s="66">
        <v>1566</v>
      </c>
      <c r="YU6" s="66">
        <v>1567</v>
      </c>
      <c r="YV6" s="66">
        <v>1568</v>
      </c>
      <c r="YW6" s="66">
        <v>1569</v>
      </c>
      <c r="YX6" s="66">
        <v>1570</v>
      </c>
      <c r="YY6" s="66">
        <v>1571</v>
      </c>
      <c r="YZ6" s="66">
        <v>1572</v>
      </c>
      <c r="ZA6" s="66">
        <v>1573</v>
      </c>
      <c r="ZB6" s="66">
        <v>1574</v>
      </c>
      <c r="ZC6" s="66">
        <v>1575</v>
      </c>
      <c r="ZD6" s="66">
        <v>1576</v>
      </c>
      <c r="ZE6" s="66">
        <v>1577</v>
      </c>
      <c r="ZF6" s="66">
        <v>1578</v>
      </c>
      <c r="ZG6" s="66">
        <v>1579</v>
      </c>
      <c r="ZH6" s="66">
        <v>1580</v>
      </c>
      <c r="ZI6" s="66">
        <v>1581</v>
      </c>
      <c r="ZJ6" s="66">
        <v>1582</v>
      </c>
      <c r="ZK6" s="66">
        <v>1583</v>
      </c>
      <c r="ZL6" s="66">
        <v>1584</v>
      </c>
      <c r="ZM6" s="66">
        <v>1585</v>
      </c>
      <c r="ZN6" s="66">
        <v>1586</v>
      </c>
      <c r="ZO6" s="66">
        <v>1587</v>
      </c>
      <c r="ZP6" s="66">
        <v>1588</v>
      </c>
      <c r="ZQ6" s="66">
        <v>1589</v>
      </c>
      <c r="ZR6" s="66">
        <v>1590</v>
      </c>
      <c r="ZS6" s="66">
        <v>1591</v>
      </c>
      <c r="ZT6" s="66">
        <v>1592</v>
      </c>
      <c r="ZU6" s="66">
        <v>1593</v>
      </c>
      <c r="ZV6" s="66">
        <v>1594</v>
      </c>
      <c r="ZW6" s="66">
        <v>1595</v>
      </c>
      <c r="ZX6" s="66">
        <v>1596</v>
      </c>
      <c r="ZY6" s="66">
        <v>1597</v>
      </c>
      <c r="ZZ6" s="66">
        <v>1598</v>
      </c>
      <c r="AAA6" s="66">
        <v>1599</v>
      </c>
      <c r="AAB6" s="66">
        <v>1600</v>
      </c>
      <c r="AAC6" s="66">
        <v>1601</v>
      </c>
      <c r="AAD6" s="66">
        <v>1602</v>
      </c>
      <c r="AAE6" s="66">
        <v>1603</v>
      </c>
      <c r="AAF6" s="66">
        <v>1604</v>
      </c>
      <c r="AAG6" s="66">
        <v>1605</v>
      </c>
      <c r="AAH6" s="66">
        <v>1606</v>
      </c>
      <c r="AAI6" s="66">
        <v>1607</v>
      </c>
      <c r="AAJ6" s="66">
        <v>1608</v>
      </c>
      <c r="AAK6" s="66">
        <v>1609</v>
      </c>
      <c r="AAL6" s="66">
        <v>1610</v>
      </c>
      <c r="AAM6" s="66">
        <v>1611</v>
      </c>
      <c r="AAN6" s="66">
        <v>1612</v>
      </c>
      <c r="AAO6" s="66">
        <v>1613</v>
      </c>
      <c r="AAP6" s="66">
        <v>1614</v>
      </c>
      <c r="AAQ6" s="66">
        <v>1615</v>
      </c>
      <c r="AAR6" s="66">
        <v>1616</v>
      </c>
      <c r="AAS6" s="66">
        <v>1617</v>
      </c>
      <c r="AAT6" s="66">
        <v>1618</v>
      </c>
      <c r="AAU6" s="66">
        <v>1619</v>
      </c>
      <c r="AAV6" s="66">
        <v>1620</v>
      </c>
      <c r="AAW6" s="66">
        <v>1621</v>
      </c>
      <c r="AAX6" s="66">
        <v>1622</v>
      </c>
      <c r="AAY6" s="66">
        <v>1623</v>
      </c>
      <c r="AAZ6" s="66">
        <v>1624</v>
      </c>
      <c r="ABA6" s="66">
        <v>1625</v>
      </c>
      <c r="ABB6" s="66">
        <v>1626</v>
      </c>
      <c r="ABC6" s="66">
        <v>1627</v>
      </c>
      <c r="ABD6" s="66">
        <v>1628</v>
      </c>
      <c r="ABE6" s="66">
        <v>1629</v>
      </c>
      <c r="ABF6" s="66">
        <v>1630</v>
      </c>
      <c r="ABG6" s="66">
        <v>1631</v>
      </c>
      <c r="ABH6" s="66">
        <v>1632</v>
      </c>
      <c r="ABI6" s="66">
        <v>1633</v>
      </c>
      <c r="ABJ6" s="66">
        <v>1634</v>
      </c>
      <c r="ABK6" s="66">
        <v>1635</v>
      </c>
      <c r="ABL6" s="66">
        <v>1636</v>
      </c>
      <c r="ABM6" s="66">
        <v>1637</v>
      </c>
      <c r="ABN6" s="66">
        <v>1638</v>
      </c>
      <c r="ABO6" s="66">
        <v>1639</v>
      </c>
      <c r="ABP6" s="66">
        <v>1640</v>
      </c>
      <c r="ABQ6" s="66">
        <v>1641</v>
      </c>
      <c r="ABR6" s="66">
        <v>1642</v>
      </c>
      <c r="ABS6" s="66">
        <v>1643</v>
      </c>
      <c r="ABT6" s="66">
        <v>1644</v>
      </c>
      <c r="ABU6" s="66">
        <v>1645</v>
      </c>
      <c r="ABV6" s="66">
        <v>1646</v>
      </c>
      <c r="ABW6" s="66">
        <v>1647</v>
      </c>
      <c r="ABX6" s="66">
        <v>1648</v>
      </c>
      <c r="ABY6" s="66">
        <v>1649</v>
      </c>
      <c r="ABZ6" s="66">
        <v>1650</v>
      </c>
      <c r="ACA6" s="66">
        <v>1651</v>
      </c>
      <c r="ACB6" s="66">
        <v>1652</v>
      </c>
      <c r="ACC6" s="66">
        <v>1653</v>
      </c>
      <c r="ACD6" s="66">
        <v>1654</v>
      </c>
      <c r="ACE6" s="66">
        <v>1655</v>
      </c>
      <c r="ACF6" s="66">
        <v>1656</v>
      </c>
      <c r="ACG6" s="66">
        <v>1657</v>
      </c>
      <c r="ACH6" s="66">
        <v>1658</v>
      </c>
      <c r="ACI6" s="66">
        <v>1659</v>
      </c>
      <c r="ACJ6" s="66">
        <v>1660</v>
      </c>
      <c r="ACK6" s="66">
        <v>1661</v>
      </c>
      <c r="ACL6" s="66">
        <v>1662</v>
      </c>
      <c r="ACM6" s="66">
        <v>1663</v>
      </c>
      <c r="ACN6" s="66">
        <v>1664</v>
      </c>
      <c r="ACO6" s="66">
        <v>1665</v>
      </c>
      <c r="ACP6" s="66">
        <v>1666</v>
      </c>
      <c r="ACQ6" s="66">
        <v>1667</v>
      </c>
      <c r="ACR6" s="66">
        <v>1668</v>
      </c>
      <c r="ACS6" s="66">
        <v>1669</v>
      </c>
      <c r="ACT6" s="66">
        <v>1670</v>
      </c>
      <c r="ACU6" s="66">
        <v>1671</v>
      </c>
      <c r="ACV6" s="66">
        <v>1672</v>
      </c>
      <c r="ACW6" s="66">
        <v>1673</v>
      </c>
      <c r="ACX6" s="66">
        <v>1674</v>
      </c>
      <c r="ACY6" s="66">
        <v>1675</v>
      </c>
      <c r="ACZ6" s="66">
        <v>1676</v>
      </c>
      <c r="ADA6" s="66">
        <v>1677</v>
      </c>
      <c r="ADB6" s="66">
        <v>1678</v>
      </c>
      <c r="ADC6" s="66">
        <v>1679</v>
      </c>
      <c r="ADD6" s="66">
        <v>1680</v>
      </c>
      <c r="ADE6" s="66">
        <v>1681</v>
      </c>
      <c r="ADF6" s="66">
        <v>1682</v>
      </c>
      <c r="ADG6" s="66">
        <v>1683</v>
      </c>
      <c r="ADH6" s="66">
        <v>1684</v>
      </c>
      <c r="ADI6" s="66">
        <v>1685</v>
      </c>
      <c r="ADJ6" s="66">
        <v>1686</v>
      </c>
      <c r="ADK6" s="66">
        <v>1687</v>
      </c>
      <c r="ADL6" s="66">
        <v>1688</v>
      </c>
      <c r="ADM6" s="66">
        <v>1689</v>
      </c>
      <c r="ADN6" s="66">
        <v>1690</v>
      </c>
      <c r="ADO6" s="66">
        <v>1691</v>
      </c>
      <c r="ADP6" s="66">
        <v>1692</v>
      </c>
      <c r="ADQ6" s="66">
        <v>1693</v>
      </c>
      <c r="ADR6" s="66">
        <v>1694</v>
      </c>
      <c r="ADS6" s="66">
        <v>1695</v>
      </c>
      <c r="ADT6" s="66">
        <v>1696</v>
      </c>
      <c r="ADU6" s="66">
        <v>1697</v>
      </c>
      <c r="ADV6" s="66">
        <v>1698</v>
      </c>
      <c r="ADW6" s="66">
        <v>1699</v>
      </c>
      <c r="ADX6" s="66">
        <v>1700</v>
      </c>
      <c r="ADY6" s="66">
        <v>1701</v>
      </c>
      <c r="ADZ6" s="66">
        <v>1702</v>
      </c>
      <c r="AEA6" s="66">
        <v>1703</v>
      </c>
      <c r="AEB6" s="66">
        <v>1704</v>
      </c>
      <c r="AEC6" s="66">
        <v>1705</v>
      </c>
      <c r="AED6" s="66">
        <v>1706</v>
      </c>
      <c r="AEE6" s="66">
        <v>1707</v>
      </c>
      <c r="AEF6" s="66">
        <v>1708</v>
      </c>
      <c r="AEG6" s="66">
        <v>1709</v>
      </c>
      <c r="AEH6" s="66">
        <v>1710</v>
      </c>
      <c r="AEI6" s="66">
        <v>1711</v>
      </c>
      <c r="AEJ6" s="66">
        <v>1712</v>
      </c>
      <c r="AEK6" s="66">
        <v>1713</v>
      </c>
      <c r="AEL6" s="66">
        <v>1714</v>
      </c>
      <c r="AEM6" s="66">
        <v>1715</v>
      </c>
      <c r="AEN6" s="66">
        <v>1716</v>
      </c>
      <c r="AEO6" s="66">
        <v>1717</v>
      </c>
      <c r="AEP6" s="66">
        <v>1718</v>
      </c>
      <c r="AEQ6" s="66">
        <v>1719</v>
      </c>
      <c r="AER6" s="66">
        <v>1720</v>
      </c>
      <c r="AES6" s="66">
        <v>1721</v>
      </c>
      <c r="AET6" s="66">
        <v>1722</v>
      </c>
      <c r="AEU6" s="66">
        <v>1723</v>
      </c>
      <c r="AEV6" s="66">
        <v>1724</v>
      </c>
      <c r="AEW6" s="66">
        <v>1725</v>
      </c>
      <c r="AEX6" s="66">
        <v>1726</v>
      </c>
      <c r="AEY6" s="66">
        <v>1727</v>
      </c>
      <c r="AEZ6" s="66">
        <v>1728</v>
      </c>
      <c r="AFA6" s="66">
        <v>1729</v>
      </c>
      <c r="AFB6" s="66">
        <v>1730</v>
      </c>
      <c r="AFC6" s="66">
        <v>1731</v>
      </c>
      <c r="AFD6" s="66">
        <v>1732</v>
      </c>
      <c r="AFE6" s="66">
        <v>1733</v>
      </c>
      <c r="AFF6" s="66">
        <v>1734</v>
      </c>
      <c r="AFG6" s="66">
        <v>1735</v>
      </c>
      <c r="AFH6" s="66">
        <v>1736</v>
      </c>
      <c r="AFI6" s="66">
        <v>1737</v>
      </c>
      <c r="AFJ6" s="66">
        <v>1738</v>
      </c>
      <c r="AFK6" s="66">
        <v>1739</v>
      </c>
      <c r="AFL6" s="66">
        <v>1740</v>
      </c>
      <c r="AFM6" s="66">
        <v>1741</v>
      </c>
      <c r="AFN6" s="66">
        <v>1742</v>
      </c>
      <c r="AFO6" s="66">
        <v>1743</v>
      </c>
      <c r="AFP6" s="66">
        <v>1744</v>
      </c>
      <c r="AFQ6" s="66">
        <v>1745</v>
      </c>
      <c r="AFR6" s="66">
        <v>1746</v>
      </c>
      <c r="AFS6" s="66">
        <v>1747</v>
      </c>
      <c r="AFT6" s="66">
        <v>1748</v>
      </c>
      <c r="AFU6" s="66">
        <v>1749</v>
      </c>
      <c r="AFV6" s="66">
        <v>1750</v>
      </c>
      <c r="AFW6" s="66">
        <v>1751</v>
      </c>
      <c r="AFX6" s="66">
        <v>1752</v>
      </c>
      <c r="AFY6" s="66">
        <v>1753</v>
      </c>
      <c r="AFZ6" s="66">
        <v>1754</v>
      </c>
      <c r="AGA6" s="66">
        <v>1755</v>
      </c>
      <c r="AGB6" s="66">
        <v>1756</v>
      </c>
      <c r="AGC6" s="66">
        <v>1757</v>
      </c>
      <c r="AGD6" s="66">
        <v>1758</v>
      </c>
      <c r="AGE6" s="66">
        <v>1759</v>
      </c>
      <c r="AGF6" s="66">
        <v>1760</v>
      </c>
      <c r="AGG6" s="66">
        <v>1761</v>
      </c>
      <c r="AGH6" s="66">
        <v>1762</v>
      </c>
      <c r="AGI6" s="66">
        <v>1763</v>
      </c>
      <c r="AGJ6" s="66">
        <v>1764</v>
      </c>
      <c r="AGK6" s="66">
        <v>1765</v>
      </c>
      <c r="AGL6" s="66">
        <v>1766</v>
      </c>
      <c r="AGM6" s="66">
        <v>1767</v>
      </c>
      <c r="AGN6" s="66">
        <v>1768</v>
      </c>
      <c r="AGO6" s="66">
        <v>1769</v>
      </c>
      <c r="AGP6" s="66">
        <v>1770</v>
      </c>
      <c r="AGQ6" s="66">
        <v>1771</v>
      </c>
      <c r="AGR6" s="66">
        <v>1772</v>
      </c>
      <c r="AGS6" s="66">
        <v>1773</v>
      </c>
      <c r="AGT6" s="66">
        <v>1774</v>
      </c>
      <c r="AGU6" s="66">
        <v>1775</v>
      </c>
      <c r="AGV6" s="66">
        <v>1776</v>
      </c>
      <c r="AGW6" s="66">
        <v>1777</v>
      </c>
      <c r="AGX6" s="66">
        <v>1778</v>
      </c>
      <c r="AGY6" s="66">
        <v>1779</v>
      </c>
      <c r="AGZ6" s="66">
        <v>1780</v>
      </c>
      <c r="AHA6" s="66">
        <v>1781</v>
      </c>
      <c r="AHB6" s="66">
        <v>1782</v>
      </c>
      <c r="AHC6" s="66">
        <v>1783</v>
      </c>
      <c r="AHD6" s="66">
        <v>1784</v>
      </c>
      <c r="AHE6" s="66">
        <v>1785</v>
      </c>
      <c r="AHF6" s="66">
        <v>1786</v>
      </c>
      <c r="AHG6" s="66">
        <v>1787</v>
      </c>
      <c r="AHH6" s="66">
        <v>1788</v>
      </c>
      <c r="AHI6" s="66">
        <v>1789</v>
      </c>
      <c r="AHJ6" s="66">
        <v>1790</v>
      </c>
      <c r="AHK6" s="66">
        <v>1791</v>
      </c>
      <c r="AHL6" s="66">
        <v>1792</v>
      </c>
      <c r="AHM6" s="66">
        <v>1793</v>
      </c>
      <c r="AHN6" s="66">
        <v>1794</v>
      </c>
      <c r="AHO6" s="66">
        <v>1795</v>
      </c>
      <c r="AHP6" s="66">
        <v>1796</v>
      </c>
      <c r="AHQ6" s="66">
        <v>1797</v>
      </c>
      <c r="AHR6" s="66">
        <v>1798</v>
      </c>
      <c r="AHS6" s="66">
        <v>1799</v>
      </c>
      <c r="AHT6" s="69">
        <v>1800</v>
      </c>
    </row>
    <row r="7" spans="1:904">
      <c r="A7" s="24" t="s">
        <v>2498</v>
      </c>
      <c r="B7" s="27">
        <v>121</v>
      </c>
      <c r="C7" s="26">
        <v>122</v>
      </c>
      <c r="D7" s="26">
        <v>123</v>
      </c>
      <c r="E7" s="26">
        <v>124</v>
      </c>
      <c r="F7" s="26">
        <v>125</v>
      </c>
      <c r="G7" s="26">
        <v>126</v>
      </c>
      <c r="H7" s="26">
        <v>127</v>
      </c>
      <c r="I7" s="26">
        <v>128</v>
      </c>
      <c r="J7" s="26">
        <v>129</v>
      </c>
      <c r="K7" s="26">
        <v>130</v>
      </c>
      <c r="L7" s="26">
        <v>131</v>
      </c>
      <c r="M7" s="26">
        <v>132</v>
      </c>
      <c r="N7" s="26">
        <v>133</v>
      </c>
      <c r="O7" s="26">
        <v>134</v>
      </c>
      <c r="P7" s="26">
        <v>135</v>
      </c>
      <c r="Q7" s="26">
        <v>136</v>
      </c>
      <c r="R7" s="26">
        <v>137</v>
      </c>
      <c r="S7" s="26">
        <v>138</v>
      </c>
      <c r="T7" s="26">
        <v>139</v>
      </c>
      <c r="U7" s="26">
        <v>140</v>
      </c>
      <c r="V7" s="26">
        <v>141</v>
      </c>
      <c r="W7" s="26">
        <v>142</v>
      </c>
      <c r="X7" s="26">
        <v>143</v>
      </c>
      <c r="Y7" s="25">
        <v>144</v>
      </c>
      <c r="AB7" s="27">
        <v>226</v>
      </c>
      <c r="AC7" s="26">
        <v>227</v>
      </c>
      <c r="AD7" s="26">
        <v>228</v>
      </c>
      <c r="AE7" s="26">
        <v>229</v>
      </c>
      <c r="AF7" s="26">
        <v>230</v>
      </c>
      <c r="AG7" s="26">
        <v>231</v>
      </c>
      <c r="AH7" s="26">
        <v>232</v>
      </c>
      <c r="AI7" s="26">
        <v>233</v>
      </c>
      <c r="AJ7" s="26">
        <v>234</v>
      </c>
      <c r="AK7" s="26">
        <v>235</v>
      </c>
      <c r="AL7" s="26">
        <v>236</v>
      </c>
      <c r="AM7" s="26">
        <v>237</v>
      </c>
      <c r="AN7" s="26">
        <v>238</v>
      </c>
      <c r="AO7" s="26">
        <v>239</v>
      </c>
      <c r="AP7" s="26">
        <v>240</v>
      </c>
      <c r="AQ7" s="26">
        <v>241</v>
      </c>
      <c r="AR7" s="26">
        <v>242</v>
      </c>
      <c r="AS7" s="26">
        <v>243</v>
      </c>
      <c r="AT7" s="26">
        <v>244</v>
      </c>
      <c r="AU7" s="26">
        <v>245</v>
      </c>
      <c r="AV7" s="26">
        <v>246</v>
      </c>
      <c r="AW7" s="26">
        <v>247</v>
      </c>
      <c r="AX7" s="26">
        <v>248</v>
      </c>
      <c r="AY7" s="26">
        <v>249</v>
      </c>
      <c r="AZ7" s="26">
        <v>250</v>
      </c>
      <c r="BA7" s="26">
        <v>251</v>
      </c>
      <c r="BB7" s="26">
        <v>252</v>
      </c>
      <c r="BC7" s="26">
        <v>253</v>
      </c>
      <c r="BD7" s="26">
        <v>254</v>
      </c>
      <c r="BE7" s="26">
        <v>255</v>
      </c>
      <c r="BF7" s="26">
        <v>256</v>
      </c>
      <c r="BG7" s="26">
        <v>257</v>
      </c>
      <c r="BH7" s="26">
        <v>258</v>
      </c>
      <c r="BI7" s="26">
        <v>259</v>
      </c>
      <c r="BJ7" s="26">
        <v>260</v>
      </c>
      <c r="BK7" s="26">
        <v>261</v>
      </c>
      <c r="BL7" s="26">
        <v>262</v>
      </c>
      <c r="BM7" s="26">
        <v>263</v>
      </c>
      <c r="BN7" s="26">
        <v>264</v>
      </c>
      <c r="BO7" s="26">
        <v>265</v>
      </c>
      <c r="BP7" s="26">
        <v>266</v>
      </c>
      <c r="BQ7" s="26">
        <v>267</v>
      </c>
      <c r="BR7" s="26">
        <v>268</v>
      </c>
      <c r="BS7" s="26">
        <v>269</v>
      </c>
      <c r="BT7" s="25">
        <v>270</v>
      </c>
      <c r="BV7" s="348"/>
      <c r="BW7" s="27">
        <v>361</v>
      </c>
      <c r="BX7" s="26">
        <v>362</v>
      </c>
      <c r="BY7" s="26">
        <v>363</v>
      </c>
      <c r="BZ7" s="26">
        <v>364</v>
      </c>
      <c r="CA7" s="26">
        <v>365</v>
      </c>
      <c r="CB7" s="26">
        <v>366</v>
      </c>
      <c r="CC7" s="26">
        <v>367</v>
      </c>
      <c r="CD7" s="26">
        <v>368</v>
      </c>
      <c r="CE7" s="26">
        <v>369</v>
      </c>
      <c r="CF7" s="26">
        <v>370</v>
      </c>
      <c r="CG7" s="26">
        <v>371</v>
      </c>
      <c r="CH7" s="26">
        <v>372</v>
      </c>
      <c r="CI7" s="26">
        <v>373</v>
      </c>
      <c r="CJ7" s="26">
        <v>374</v>
      </c>
      <c r="CK7" s="26">
        <v>375</v>
      </c>
      <c r="CL7" s="26">
        <v>376</v>
      </c>
      <c r="CM7" s="26">
        <v>377</v>
      </c>
      <c r="CN7" s="26">
        <v>378</v>
      </c>
      <c r="CO7" s="26">
        <v>379</v>
      </c>
      <c r="CP7" s="26">
        <v>380</v>
      </c>
      <c r="CQ7" s="26">
        <v>381</v>
      </c>
      <c r="CR7" s="26">
        <v>382</v>
      </c>
      <c r="CS7" s="26">
        <v>383</v>
      </c>
      <c r="CT7" s="26">
        <v>384</v>
      </c>
      <c r="CU7" s="26">
        <v>385</v>
      </c>
      <c r="CV7" s="26">
        <v>386</v>
      </c>
      <c r="CW7" s="26">
        <v>387</v>
      </c>
      <c r="CX7" s="26">
        <v>388</v>
      </c>
      <c r="CY7" s="26">
        <v>389</v>
      </c>
      <c r="CZ7" s="26">
        <v>390</v>
      </c>
      <c r="DA7" s="26">
        <v>391</v>
      </c>
      <c r="DB7" s="26">
        <v>392</v>
      </c>
      <c r="DC7" s="26">
        <v>393</v>
      </c>
      <c r="DD7" s="26">
        <v>394</v>
      </c>
      <c r="DE7" s="26">
        <v>395</v>
      </c>
      <c r="DF7" s="26">
        <v>396</v>
      </c>
      <c r="DG7" s="26">
        <v>397</v>
      </c>
      <c r="DH7" s="26">
        <v>398</v>
      </c>
      <c r="DI7" s="26">
        <v>399</v>
      </c>
      <c r="DJ7" s="26">
        <v>400</v>
      </c>
      <c r="DK7" s="26">
        <v>401</v>
      </c>
      <c r="DL7" s="26">
        <v>402</v>
      </c>
      <c r="DM7" s="26">
        <v>403</v>
      </c>
      <c r="DN7" s="26">
        <v>404</v>
      </c>
      <c r="DO7" s="26">
        <v>405</v>
      </c>
      <c r="DP7" s="26">
        <v>406</v>
      </c>
      <c r="DQ7" s="26">
        <v>407</v>
      </c>
      <c r="DR7" s="26">
        <v>408</v>
      </c>
      <c r="DS7" s="26">
        <v>409</v>
      </c>
      <c r="DT7" s="26">
        <v>410</v>
      </c>
      <c r="DU7" s="26">
        <v>411</v>
      </c>
      <c r="DV7" s="26">
        <v>412</v>
      </c>
      <c r="DW7" s="26">
        <v>413</v>
      </c>
      <c r="DX7" s="26">
        <v>414</v>
      </c>
      <c r="DY7" s="26">
        <v>415</v>
      </c>
      <c r="DZ7" s="26">
        <v>416</v>
      </c>
      <c r="EA7" s="26">
        <v>417</v>
      </c>
      <c r="EB7" s="26">
        <v>418</v>
      </c>
      <c r="EC7" s="26">
        <v>419</v>
      </c>
      <c r="ED7" s="26">
        <v>420</v>
      </c>
      <c r="EE7" s="26">
        <v>421</v>
      </c>
      <c r="EF7" s="26">
        <v>422</v>
      </c>
      <c r="EG7" s="26">
        <v>423</v>
      </c>
      <c r="EH7" s="26">
        <v>424</v>
      </c>
      <c r="EI7" s="26">
        <v>425</v>
      </c>
      <c r="EJ7" s="26">
        <v>426</v>
      </c>
      <c r="EK7" s="26">
        <v>427</v>
      </c>
      <c r="EL7" s="26">
        <v>428</v>
      </c>
      <c r="EM7" s="26">
        <v>429</v>
      </c>
      <c r="EN7" s="26">
        <v>430</v>
      </c>
      <c r="EO7" s="26">
        <v>431</v>
      </c>
      <c r="EP7" s="25">
        <v>432</v>
      </c>
      <c r="ER7" s="66"/>
      <c r="ES7" s="82">
        <v>451</v>
      </c>
      <c r="ET7" s="66">
        <v>452</v>
      </c>
      <c r="EU7" s="66">
        <v>453</v>
      </c>
      <c r="EV7" s="66">
        <v>454</v>
      </c>
      <c r="EW7" s="66">
        <v>455</v>
      </c>
      <c r="EX7" s="66">
        <v>456</v>
      </c>
      <c r="EY7" s="66">
        <v>457</v>
      </c>
      <c r="EZ7" s="66">
        <v>458</v>
      </c>
      <c r="FA7" s="66">
        <v>459</v>
      </c>
      <c r="FB7" s="66">
        <v>460</v>
      </c>
      <c r="FC7" s="66">
        <v>461</v>
      </c>
      <c r="FD7" s="66">
        <v>462</v>
      </c>
      <c r="FE7" s="66">
        <v>463</v>
      </c>
      <c r="FF7" s="66">
        <v>464</v>
      </c>
      <c r="FG7" s="66">
        <v>465</v>
      </c>
      <c r="FH7" s="66">
        <v>466</v>
      </c>
      <c r="FI7" s="66">
        <v>467</v>
      </c>
      <c r="FJ7" s="66">
        <v>468</v>
      </c>
      <c r="FK7" s="66">
        <v>469</v>
      </c>
      <c r="FL7" s="66">
        <v>470</v>
      </c>
      <c r="FM7" s="66">
        <v>471</v>
      </c>
      <c r="FN7" s="66">
        <v>472</v>
      </c>
      <c r="FO7" s="66">
        <v>473</v>
      </c>
      <c r="FP7" s="66">
        <v>474</v>
      </c>
      <c r="FQ7" s="66">
        <v>475</v>
      </c>
      <c r="FR7" s="66">
        <v>476</v>
      </c>
      <c r="FS7" s="66">
        <v>477</v>
      </c>
      <c r="FT7" s="66">
        <v>478</v>
      </c>
      <c r="FU7" s="66">
        <v>479</v>
      </c>
      <c r="FV7" s="66">
        <v>480</v>
      </c>
      <c r="FW7" s="66">
        <v>481</v>
      </c>
      <c r="FX7" s="66">
        <v>482</v>
      </c>
      <c r="FY7" s="66">
        <v>483</v>
      </c>
      <c r="FZ7" s="66">
        <v>484</v>
      </c>
      <c r="GA7" s="66">
        <v>485</v>
      </c>
      <c r="GB7" s="66">
        <v>486</v>
      </c>
      <c r="GC7" s="66">
        <v>487</v>
      </c>
      <c r="GD7" s="66">
        <v>488</v>
      </c>
      <c r="GE7" s="66">
        <v>489</v>
      </c>
      <c r="GF7" s="66">
        <v>490</v>
      </c>
      <c r="GG7" s="66">
        <v>491</v>
      </c>
      <c r="GH7" s="66">
        <v>492</v>
      </c>
      <c r="GI7" s="66">
        <v>493</v>
      </c>
      <c r="GJ7" s="66">
        <v>494</v>
      </c>
      <c r="GK7" s="66">
        <v>495</v>
      </c>
      <c r="GL7" s="66">
        <v>496</v>
      </c>
      <c r="GM7" s="66">
        <v>497</v>
      </c>
      <c r="GN7" s="66">
        <v>498</v>
      </c>
      <c r="GO7" s="66">
        <v>499</v>
      </c>
      <c r="GP7" s="66">
        <v>500</v>
      </c>
      <c r="GQ7" s="66">
        <v>501</v>
      </c>
      <c r="GR7" s="66">
        <v>502</v>
      </c>
      <c r="GS7" s="66">
        <v>503</v>
      </c>
      <c r="GT7" s="66">
        <v>504</v>
      </c>
      <c r="GU7" s="66">
        <v>505</v>
      </c>
      <c r="GV7" s="66">
        <v>506</v>
      </c>
      <c r="GW7" s="66">
        <v>507</v>
      </c>
      <c r="GX7" s="66">
        <v>508</v>
      </c>
      <c r="GY7" s="66">
        <v>509</v>
      </c>
      <c r="GZ7" s="66">
        <v>510</v>
      </c>
      <c r="HA7" s="66">
        <v>511</v>
      </c>
      <c r="HB7" s="66">
        <v>512</v>
      </c>
      <c r="HC7" s="66">
        <v>513</v>
      </c>
      <c r="HD7" s="66">
        <v>514</v>
      </c>
      <c r="HE7" s="66">
        <v>515</v>
      </c>
      <c r="HF7" s="66">
        <v>516</v>
      </c>
      <c r="HG7" s="66">
        <v>517</v>
      </c>
      <c r="HH7" s="66">
        <v>518</v>
      </c>
      <c r="HI7" s="66">
        <v>519</v>
      </c>
      <c r="HJ7" s="66">
        <v>520</v>
      </c>
      <c r="HK7" s="66">
        <v>521</v>
      </c>
      <c r="HL7" s="66">
        <v>522</v>
      </c>
      <c r="HM7" s="66">
        <v>523</v>
      </c>
      <c r="HN7" s="66">
        <v>524</v>
      </c>
      <c r="HO7" s="66">
        <v>525</v>
      </c>
      <c r="HP7" s="66">
        <v>526</v>
      </c>
      <c r="HQ7" s="66">
        <v>527</v>
      </c>
      <c r="HR7" s="66">
        <v>528</v>
      </c>
      <c r="HS7" s="66">
        <v>529</v>
      </c>
      <c r="HT7" s="66">
        <v>530</v>
      </c>
      <c r="HU7" s="66">
        <v>531</v>
      </c>
      <c r="HV7" s="66">
        <v>532</v>
      </c>
      <c r="HW7" s="66">
        <v>533</v>
      </c>
      <c r="HX7" s="66">
        <v>534</v>
      </c>
      <c r="HY7" s="66">
        <v>535</v>
      </c>
      <c r="HZ7" s="66">
        <v>536</v>
      </c>
      <c r="IA7" s="66">
        <v>537</v>
      </c>
      <c r="IB7" s="66">
        <v>538</v>
      </c>
      <c r="IC7" s="66">
        <v>539</v>
      </c>
      <c r="ID7" s="69">
        <v>540</v>
      </c>
      <c r="IF7" s="66"/>
      <c r="IG7" s="82">
        <v>601</v>
      </c>
      <c r="IH7" s="66">
        <v>602</v>
      </c>
      <c r="II7" s="66">
        <v>603</v>
      </c>
      <c r="IJ7" s="66">
        <v>604</v>
      </c>
      <c r="IK7" s="66">
        <v>605</v>
      </c>
      <c r="IL7" s="66">
        <v>606</v>
      </c>
      <c r="IM7" s="66">
        <v>607</v>
      </c>
      <c r="IN7" s="66">
        <v>608</v>
      </c>
      <c r="IO7" s="66">
        <v>609</v>
      </c>
      <c r="IP7" s="66">
        <v>610</v>
      </c>
      <c r="IQ7" s="66">
        <v>611</v>
      </c>
      <c r="IR7" s="66">
        <v>612</v>
      </c>
      <c r="IS7" s="66">
        <v>613</v>
      </c>
      <c r="IT7" s="66">
        <v>614</v>
      </c>
      <c r="IU7" s="66">
        <v>615</v>
      </c>
      <c r="IV7" s="66">
        <v>616</v>
      </c>
      <c r="IW7" s="66">
        <v>617</v>
      </c>
      <c r="IX7" s="66">
        <v>618</v>
      </c>
      <c r="IY7" s="66">
        <v>619</v>
      </c>
      <c r="IZ7" s="66">
        <v>620</v>
      </c>
      <c r="JA7" s="66">
        <v>621</v>
      </c>
      <c r="JB7" s="66">
        <v>622</v>
      </c>
      <c r="JC7" s="66">
        <v>623</v>
      </c>
      <c r="JD7" s="66">
        <v>624</v>
      </c>
      <c r="JE7" s="66">
        <v>625</v>
      </c>
      <c r="JF7" s="66">
        <v>626</v>
      </c>
      <c r="JG7" s="66">
        <v>627</v>
      </c>
      <c r="JH7" s="66">
        <v>628</v>
      </c>
      <c r="JI7" s="66">
        <v>629</v>
      </c>
      <c r="JJ7" s="66">
        <v>630</v>
      </c>
      <c r="JK7" s="66">
        <v>631</v>
      </c>
      <c r="JL7" s="66">
        <v>632</v>
      </c>
      <c r="JM7" s="66">
        <v>633</v>
      </c>
      <c r="JN7" s="66">
        <v>634</v>
      </c>
      <c r="JO7" s="66">
        <v>635</v>
      </c>
      <c r="JP7" s="66">
        <v>636</v>
      </c>
      <c r="JQ7" s="66">
        <v>637</v>
      </c>
      <c r="JR7" s="66">
        <v>638</v>
      </c>
      <c r="JS7" s="66">
        <v>639</v>
      </c>
      <c r="JT7" s="66">
        <v>640</v>
      </c>
      <c r="JU7" s="66">
        <v>641</v>
      </c>
      <c r="JV7" s="66">
        <v>642</v>
      </c>
      <c r="JW7" s="66">
        <v>643</v>
      </c>
      <c r="JX7" s="66">
        <v>644</v>
      </c>
      <c r="JY7" s="66">
        <v>645</v>
      </c>
      <c r="JZ7" s="66">
        <v>646</v>
      </c>
      <c r="KA7" s="66">
        <v>647</v>
      </c>
      <c r="KB7" s="66">
        <v>648</v>
      </c>
      <c r="KC7" s="66">
        <v>649</v>
      </c>
      <c r="KD7" s="66">
        <v>650</v>
      </c>
      <c r="KE7" s="66">
        <v>651</v>
      </c>
      <c r="KF7" s="66">
        <v>652</v>
      </c>
      <c r="KG7" s="66">
        <v>653</v>
      </c>
      <c r="KH7" s="66">
        <v>654</v>
      </c>
      <c r="KI7" s="66">
        <v>655</v>
      </c>
      <c r="KJ7" s="66">
        <v>656</v>
      </c>
      <c r="KK7" s="66">
        <v>657</v>
      </c>
      <c r="KL7" s="66">
        <v>658</v>
      </c>
      <c r="KM7" s="66">
        <v>659</v>
      </c>
      <c r="KN7" s="66">
        <v>660</v>
      </c>
      <c r="KO7" s="66">
        <v>661</v>
      </c>
      <c r="KP7" s="66">
        <v>662</v>
      </c>
      <c r="KQ7" s="66">
        <v>663</v>
      </c>
      <c r="KR7" s="66">
        <v>664</v>
      </c>
      <c r="KS7" s="66">
        <v>665</v>
      </c>
      <c r="KT7" s="66">
        <v>666</v>
      </c>
      <c r="KU7" s="66">
        <v>667</v>
      </c>
      <c r="KV7" s="66">
        <v>668</v>
      </c>
      <c r="KW7" s="66">
        <v>669</v>
      </c>
      <c r="KX7" s="66">
        <v>670</v>
      </c>
      <c r="KY7" s="66">
        <v>671</v>
      </c>
      <c r="KZ7" s="66">
        <v>672</v>
      </c>
      <c r="LA7" s="66">
        <v>673</v>
      </c>
      <c r="LB7" s="66">
        <v>674</v>
      </c>
      <c r="LC7" s="66">
        <v>675</v>
      </c>
      <c r="LD7" s="66">
        <v>676</v>
      </c>
      <c r="LE7" s="66">
        <v>677</v>
      </c>
      <c r="LF7" s="66">
        <v>678</v>
      </c>
      <c r="LG7" s="66">
        <v>679</v>
      </c>
      <c r="LH7" s="66">
        <v>680</v>
      </c>
      <c r="LI7" s="66">
        <v>681</v>
      </c>
      <c r="LJ7" s="66">
        <v>682</v>
      </c>
      <c r="LK7" s="66">
        <v>683</v>
      </c>
      <c r="LL7" s="66">
        <v>684</v>
      </c>
      <c r="LM7" s="66">
        <v>685</v>
      </c>
      <c r="LN7" s="66">
        <v>686</v>
      </c>
      <c r="LO7" s="66">
        <v>687</v>
      </c>
      <c r="LP7" s="66">
        <v>688</v>
      </c>
      <c r="LQ7" s="66">
        <v>689</v>
      </c>
      <c r="LR7" s="66">
        <v>690</v>
      </c>
      <c r="LS7" s="66">
        <v>691</v>
      </c>
      <c r="LT7" s="66">
        <v>692</v>
      </c>
      <c r="LU7" s="66">
        <v>693</v>
      </c>
      <c r="LV7" s="66">
        <v>694</v>
      </c>
      <c r="LW7" s="66">
        <v>695</v>
      </c>
      <c r="LX7" s="66">
        <v>696</v>
      </c>
      <c r="LY7" s="66">
        <v>697</v>
      </c>
      <c r="LZ7" s="66">
        <v>698</v>
      </c>
      <c r="MA7" s="66">
        <v>699</v>
      </c>
      <c r="MB7" s="66">
        <v>700</v>
      </c>
      <c r="MC7" s="66">
        <v>701</v>
      </c>
      <c r="MD7" s="66">
        <v>702</v>
      </c>
      <c r="ME7" s="66">
        <v>703</v>
      </c>
      <c r="MF7" s="66">
        <v>704</v>
      </c>
      <c r="MG7" s="66">
        <v>705</v>
      </c>
      <c r="MH7" s="66">
        <v>706</v>
      </c>
      <c r="MI7" s="66">
        <v>707</v>
      </c>
      <c r="MJ7" s="66">
        <v>708</v>
      </c>
      <c r="MK7" s="66">
        <v>709</v>
      </c>
      <c r="ML7" s="66">
        <v>710</v>
      </c>
      <c r="MM7" s="66">
        <v>711</v>
      </c>
      <c r="MN7" s="66">
        <v>712</v>
      </c>
      <c r="MO7" s="66">
        <v>713</v>
      </c>
      <c r="MP7" s="66">
        <v>714</v>
      </c>
      <c r="MQ7" s="66">
        <v>715</v>
      </c>
      <c r="MR7" s="66">
        <v>716</v>
      </c>
      <c r="MS7" s="66">
        <v>717</v>
      </c>
      <c r="MT7" s="66">
        <v>718</v>
      </c>
      <c r="MU7" s="66">
        <v>719</v>
      </c>
      <c r="MV7" s="69">
        <v>720</v>
      </c>
      <c r="MX7" s="66"/>
      <c r="MY7" s="82">
        <v>901</v>
      </c>
      <c r="MZ7" s="66">
        <v>902</v>
      </c>
      <c r="NA7" s="66">
        <v>903</v>
      </c>
      <c r="NB7" s="66">
        <v>904</v>
      </c>
      <c r="NC7" s="66">
        <v>905</v>
      </c>
      <c r="ND7" s="66">
        <v>906</v>
      </c>
      <c r="NE7" s="66">
        <v>907</v>
      </c>
      <c r="NF7" s="66">
        <v>908</v>
      </c>
      <c r="NG7" s="66">
        <v>909</v>
      </c>
      <c r="NH7" s="66">
        <v>910</v>
      </c>
      <c r="NI7" s="66">
        <v>911</v>
      </c>
      <c r="NJ7" s="66">
        <v>912</v>
      </c>
      <c r="NK7" s="66">
        <v>913</v>
      </c>
      <c r="NL7" s="66">
        <v>914</v>
      </c>
      <c r="NM7" s="66">
        <v>915</v>
      </c>
      <c r="NN7" s="66">
        <v>916</v>
      </c>
      <c r="NO7" s="66">
        <v>917</v>
      </c>
      <c r="NP7" s="66">
        <v>918</v>
      </c>
      <c r="NQ7" s="66">
        <v>919</v>
      </c>
      <c r="NR7" s="66">
        <v>920</v>
      </c>
      <c r="NS7" s="66">
        <v>921</v>
      </c>
      <c r="NT7" s="66">
        <v>922</v>
      </c>
      <c r="NU7" s="66">
        <v>923</v>
      </c>
      <c r="NV7" s="66">
        <v>924</v>
      </c>
      <c r="NW7" s="66">
        <v>925</v>
      </c>
      <c r="NX7" s="66">
        <v>926</v>
      </c>
      <c r="NY7" s="66">
        <v>927</v>
      </c>
      <c r="NZ7" s="66">
        <v>928</v>
      </c>
      <c r="OA7" s="66">
        <v>929</v>
      </c>
      <c r="OB7" s="66">
        <v>930</v>
      </c>
      <c r="OC7" s="66">
        <v>931</v>
      </c>
      <c r="OD7" s="66">
        <v>932</v>
      </c>
      <c r="OE7" s="66">
        <v>933</v>
      </c>
      <c r="OF7" s="66">
        <v>934</v>
      </c>
      <c r="OG7" s="66">
        <v>935</v>
      </c>
      <c r="OH7" s="66">
        <v>936</v>
      </c>
      <c r="OI7" s="66">
        <v>937</v>
      </c>
      <c r="OJ7" s="66">
        <v>938</v>
      </c>
      <c r="OK7" s="66">
        <v>939</v>
      </c>
      <c r="OL7" s="66">
        <v>940</v>
      </c>
      <c r="OM7" s="66">
        <v>941</v>
      </c>
      <c r="ON7" s="66">
        <v>942</v>
      </c>
      <c r="OO7" s="66">
        <v>943</v>
      </c>
      <c r="OP7" s="66">
        <v>944</v>
      </c>
      <c r="OQ7" s="66">
        <v>945</v>
      </c>
      <c r="OR7" s="66">
        <v>946</v>
      </c>
      <c r="OS7" s="66">
        <v>947</v>
      </c>
      <c r="OT7" s="66">
        <v>948</v>
      </c>
      <c r="OU7" s="66">
        <v>949</v>
      </c>
      <c r="OV7" s="66">
        <v>950</v>
      </c>
      <c r="OW7" s="66">
        <v>951</v>
      </c>
      <c r="OX7" s="66">
        <v>952</v>
      </c>
      <c r="OY7" s="66">
        <v>953</v>
      </c>
      <c r="OZ7" s="66">
        <v>954</v>
      </c>
      <c r="PA7" s="66">
        <v>955</v>
      </c>
      <c r="PB7" s="66">
        <v>956</v>
      </c>
      <c r="PC7" s="66">
        <v>957</v>
      </c>
      <c r="PD7" s="66">
        <v>958</v>
      </c>
      <c r="PE7" s="66">
        <v>959</v>
      </c>
      <c r="PF7" s="66">
        <v>960</v>
      </c>
      <c r="PG7" s="66">
        <v>961</v>
      </c>
      <c r="PH7" s="66">
        <v>962</v>
      </c>
      <c r="PI7" s="66">
        <v>963</v>
      </c>
      <c r="PJ7" s="66">
        <v>964</v>
      </c>
      <c r="PK7" s="66">
        <v>965</v>
      </c>
      <c r="PL7" s="66">
        <v>966</v>
      </c>
      <c r="PM7" s="66">
        <v>967</v>
      </c>
      <c r="PN7" s="66">
        <v>968</v>
      </c>
      <c r="PO7" s="66">
        <v>969</v>
      </c>
      <c r="PP7" s="66">
        <v>970</v>
      </c>
      <c r="PQ7" s="66">
        <v>971</v>
      </c>
      <c r="PR7" s="66">
        <v>972</v>
      </c>
      <c r="PS7" s="66">
        <v>973</v>
      </c>
      <c r="PT7" s="66">
        <v>974</v>
      </c>
      <c r="PU7" s="66">
        <v>975</v>
      </c>
      <c r="PV7" s="66">
        <v>976</v>
      </c>
      <c r="PW7" s="66">
        <v>977</v>
      </c>
      <c r="PX7" s="66">
        <v>978</v>
      </c>
      <c r="PY7" s="66">
        <v>979</v>
      </c>
      <c r="PZ7" s="66">
        <v>980</v>
      </c>
      <c r="QA7" s="66">
        <v>981</v>
      </c>
      <c r="QB7" s="66">
        <v>982</v>
      </c>
      <c r="QC7" s="66">
        <v>983</v>
      </c>
      <c r="QD7" s="66">
        <v>984</v>
      </c>
      <c r="QE7" s="66">
        <v>985</v>
      </c>
      <c r="QF7" s="66">
        <v>986</v>
      </c>
      <c r="QG7" s="66">
        <v>987</v>
      </c>
      <c r="QH7" s="66">
        <v>988</v>
      </c>
      <c r="QI7" s="66">
        <v>989</v>
      </c>
      <c r="QJ7" s="66">
        <v>990</v>
      </c>
      <c r="QK7" s="66">
        <v>991</v>
      </c>
      <c r="QL7" s="66">
        <v>992</v>
      </c>
      <c r="QM7" s="66">
        <v>993</v>
      </c>
      <c r="QN7" s="66">
        <v>994</v>
      </c>
      <c r="QO7" s="66">
        <v>995</v>
      </c>
      <c r="QP7" s="66">
        <v>996</v>
      </c>
      <c r="QQ7" s="66">
        <v>997</v>
      </c>
      <c r="QR7" s="66">
        <v>998</v>
      </c>
      <c r="QS7" s="66">
        <v>999</v>
      </c>
      <c r="QT7" s="66">
        <v>1000</v>
      </c>
      <c r="QU7" s="66">
        <v>1001</v>
      </c>
      <c r="QV7" s="66">
        <v>1002</v>
      </c>
      <c r="QW7" s="66">
        <v>1003</v>
      </c>
      <c r="QX7" s="66">
        <v>1004</v>
      </c>
      <c r="QY7" s="66">
        <v>1005</v>
      </c>
      <c r="QZ7" s="66">
        <v>1006</v>
      </c>
      <c r="RA7" s="66">
        <v>1007</v>
      </c>
      <c r="RB7" s="66">
        <v>1008</v>
      </c>
      <c r="RC7" s="66">
        <v>1009</v>
      </c>
      <c r="RD7" s="66">
        <v>1010</v>
      </c>
      <c r="RE7" s="66">
        <v>1011</v>
      </c>
      <c r="RF7" s="66">
        <v>1012</v>
      </c>
      <c r="RG7" s="66">
        <v>1013</v>
      </c>
      <c r="RH7" s="66">
        <v>1014</v>
      </c>
      <c r="RI7" s="66">
        <v>1015</v>
      </c>
      <c r="RJ7" s="66">
        <v>1016</v>
      </c>
      <c r="RK7" s="66">
        <v>1017</v>
      </c>
      <c r="RL7" s="66">
        <v>1018</v>
      </c>
      <c r="RM7" s="66">
        <v>1019</v>
      </c>
      <c r="RN7" s="66">
        <v>1020</v>
      </c>
      <c r="RO7" s="66">
        <v>1021</v>
      </c>
      <c r="RP7" s="66">
        <v>1022</v>
      </c>
      <c r="RQ7" s="66">
        <v>1023</v>
      </c>
      <c r="RR7" s="66">
        <v>1024</v>
      </c>
      <c r="RS7" s="66">
        <v>1025</v>
      </c>
      <c r="RT7" s="66">
        <v>1026</v>
      </c>
      <c r="RU7" s="66">
        <v>1027</v>
      </c>
      <c r="RV7" s="66">
        <v>1028</v>
      </c>
      <c r="RW7" s="66">
        <v>1029</v>
      </c>
      <c r="RX7" s="66">
        <v>1030</v>
      </c>
      <c r="RY7" s="66">
        <v>1031</v>
      </c>
      <c r="RZ7" s="66">
        <v>1032</v>
      </c>
      <c r="SA7" s="66">
        <v>1033</v>
      </c>
      <c r="SB7" s="66">
        <v>1034</v>
      </c>
      <c r="SC7" s="66">
        <v>1035</v>
      </c>
      <c r="SD7" s="66">
        <v>1036</v>
      </c>
      <c r="SE7" s="66">
        <v>1037</v>
      </c>
      <c r="SF7" s="66">
        <v>1038</v>
      </c>
      <c r="SG7" s="66">
        <v>1039</v>
      </c>
      <c r="SH7" s="66">
        <v>1040</v>
      </c>
      <c r="SI7" s="66">
        <v>1041</v>
      </c>
      <c r="SJ7" s="66">
        <v>1042</v>
      </c>
      <c r="SK7" s="66">
        <v>1043</v>
      </c>
      <c r="SL7" s="66">
        <v>1044</v>
      </c>
      <c r="SM7" s="66">
        <v>1045</v>
      </c>
      <c r="SN7" s="66">
        <v>1046</v>
      </c>
      <c r="SO7" s="66">
        <v>1047</v>
      </c>
      <c r="SP7" s="66">
        <v>1048</v>
      </c>
      <c r="SQ7" s="66">
        <v>1049</v>
      </c>
      <c r="SR7" s="66">
        <v>1050</v>
      </c>
      <c r="SS7" s="66">
        <v>1051</v>
      </c>
      <c r="ST7" s="66">
        <v>1052</v>
      </c>
      <c r="SU7" s="66">
        <v>1053</v>
      </c>
      <c r="SV7" s="66">
        <v>1054</v>
      </c>
      <c r="SW7" s="66">
        <v>1055</v>
      </c>
      <c r="SX7" s="66">
        <v>1056</v>
      </c>
      <c r="SY7" s="66">
        <v>1057</v>
      </c>
      <c r="SZ7" s="66">
        <v>1058</v>
      </c>
      <c r="TA7" s="66">
        <v>1059</v>
      </c>
      <c r="TB7" s="66">
        <v>1060</v>
      </c>
      <c r="TC7" s="66">
        <v>1061</v>
      </c>
      <c r="TD7" s="66">
        <v>1062</v>
      </c>
      <c r="TE7" s="66">
        <v>1063</v>
      </c>
      <c r="TF7" s="66">
        <v>1064</v>
      </c>
      <c r="TG7" s="66">
        <v>1065</v>
      </c>
      <c r="TH7" s="66">
        <v>1066</v>
      </c>
      <c r="TI7" s="66">
        <v>1067</v>
      </c>
      <c r="TJ7" s="66">
        <v>1068</v>
      </c>
      <c r="TK7" s="66">
        <v>1069</v>
      </c>
      <c r="TL7" s="66">
        <v>1070</v>
      </c>
      <c r="TM7" s="66">
        <v>1071</v>
      </c>
      <c r="TN7" s="66">
        <v>1072</v>
      </c>
      <c r="TO7" s="66">
        <v>1073</v>
      </c>
      <c r="TP7" s="66">
        <v>1074</v>
      </c>
      <c r="TQ7" s="66">
        <v>1075</v>
      </c>
      <c r="TR7" s="66">
        <v>1076</v>
      </c>
      <c r="TS7" s="66">
        <v>1077</v>
      </c>
      <c r="TT7" s="66">
        <v>1078</v>
      </c>
      <c r="TU7" s="66">
        <v>1079</v>
      </c>
      <c r="TV7" s="69">
        <v>1080</v>
      </c>
      <c r="TX7" s="66"/>
      <c r="TY7" s="82">
        <v>1801</v>
      </c>
      <c r="TZ7" s="66">
        <v>1802</v>
      </c>
      <c r="UA7" s="66">
        <v>1803</v>
      </c>
      <c r="UB7" s="66">
        <v>1804</v>
      </c>
      <c r="UC7" s="66">
        <v>1805</v>
      </c>
      <c r="UD7" s="66">
        <v>1806</v>
      </c>
      <c r="UE7" s="66">
        <v>1807</v>
      </c>
      <c r="UF7" s="66">
        <v>1808</v>
      </c>
      <c r="UG7" s="66">
        <v>1809</v>
      </c>
      <c r="UH7" s="66">
        <v>1810</v>
      </c>
      <c r="UI7" s="66">
        <v>1811</v>
      </c>
      <c r="UJ7" s="66">
        <v>1812</v>
      </c>
      <c r="UK7" s="66">
        <v>1813</v>
      </c>
      <c r="UL7" s="66">
        <v>1814</v>
      </c>
      <c r="UM7" s="66">
        <v>1815</v>
      </c>
      <c r="UN7" s="66">
        <v>1816</v>
      </c>
      <c r="UO7" s="66">
        <v>1817</v>
      </c>
      <c r="UP7" s="66">
        <v>1818</v>
      </c>
      <c r="UQ7" s="66">
        <v>1819</v>
      </c>
      <c r="UR7" s="66">
        <v>1820</v>
      </c>
      <c r="US7" s="66">
        <v>1821</v>
      </c>
      <c r="UT7" s="66">
        <v>1822</v>
      </c>
      <c r="UU7" s="66">
        <v>1823</v>
      </c>
      <c r="UV7" s="66">
        <v>1824</v>
      </c>
      <c r="UW7" s="66">
        <v>1825</v>
      </c>
      <c r="UX7" s="66">
        <v>1826</v>
      </c>
      <c r="UY7" s="66">
        <v>1827</v>
      </c>
      <c r="UZ7" s="66">
        <v>1828</v>
      </c>
      <c r="VA7" s="66">
        <v>1829</v>
      </c>
      <c r="VB7" s="66">
        <v>1830</v>
      </c>
      <c r="VC7" s="66">
        <v>1831</v>
      </c>
      <c r="VD7" s="66">
        <v>1832</v>
      </c>
      <c r="VE7" s="66">
        <v>1833</v>
      </c>
      <c r="VF7" s="66">
        <v>1834</v>
      </c>
      <c r="VG7" s="66">
        <v>1835</v>
      </c>
      <c r="VH7" s="66">
        <v>1836</v>
      </c>
      <c r="VI7" s="66">
        <v>1837</v>
      </c>
      <c r="VJ7" s="66">
        <v>1838</v>
      </c>
      <c r="VK7" s="66">
        <v>1839</v>
      </c>
      <c r="VL7" s="66">
        <v>1840</v>
      </c>
      <c r="VM7" s="66">
        <v>1841</v>
      </c>
      <c r="VN7" s="66">
        <v>1842</v>
      </c>
      <c r="VO7" s="66">
        <v>1843</v>
      </c>
      <c r="VP7" s="66">
        <v>1844</v>
      </c>
      <c r="VQ7" s="66">
        <v>1845</v>
      </c>
      <c r="VR7" s="66">
        <v>1846</v>
      </c>
      <c r="VS7" s="66">
        <v>1847</v>
      </c>
      <c r="VT7" s="66">
        <v>1848</v>
      </c>
      <c r="VU7" s="66">
        <v>1849</v>
      </c>
      <c r="VV7" s="66">
        <v>1850</v>
      </c>
      <c r="VW7" s="66">
        <v>1851</v>
      </c>
      <c r="VX7" s="66">
        <v>1852</v>
      </c>
      <c r="VY7" s="66">
        <v>1853</v>
      </c>
      <c r="VZ7" s="66">
        <v>1854</v>
      </c>
      <c r="WA7" s="66">
        <v>1855</v>
      </c>
      <c r="WB7" s="66">
        <v>1856</v>
      </c>
      <c r="WC7" s="66">
        <v>1857</v>
      </c>
      <c r="WD7" s="66">
        <v>1858</v>
      </c>
      <c r="WE7" s="66">
        <v>1859</v>
      </c>
      <c r="WF7" s="66">
        <v>1860</v>
      </c>
      <c r="WG7" s="66">
        <v>1861</v>
      </c>
      <c r="WH7" s="66">
        <v>1862</v>
      </c>
      <c r="WI7" s="66">
        <v>1863</v>
      </c>
      <c r="WJ7" s="66">
        <v>1864</v>
      </c>
      <c r="WK7" s="66">
        <v>1865</v>
      </c>
      <c r="WL7" s="66">
        <v>1866</v>
      </c>
      <c r="WM7" s="66">
        <v>1867</v>
      </c>
      <c r="WN7" s="66">
        <v>1868</v>
      </c>
      <c r="WO7" s="66">
        <v>1869</v>
      </c>
      <c r="WP7" s="66">
        <v>1870</v>
      </c>
      <c r="WQ7" s="66">
        <v>1871</v>
      </c>
      <c r="WR7" s="66">
        <v>1872</v>
      </c>
      <c r="WS7" s="66">
        <v>1873</v>
      </c>
      <c r="WT7" s="66">
        <v>1874</v>
      </c>
      <c r="WU7" s="66">
        <v>1875</v>
      </c>
      <c r="WV7" s="66">
        <v>1876</v>
      </c>
      <c r="WW7" s="66">
        <v>1877</v>
      </c>
      <c r="WX7" s="66">
        <v>1878</v>
      </c>
      <c r="WY7" s="66">
        <v>1879</v>
      </c>
      <c r="WZ7" s="66">
        <v>1880</v>
      </c>
      <c r="XA7" s="66">
        <v>1881</v>
      </c>
      <c r="XB7" s="66">
        <v>1882</v>
      </c>
      <c r="XC7" s="66">
        <v>1883</v>
      </c>
      <c r="XD7" s="66">
        <v>1884</v>
      </c>
      <c r="XE7" s="66">
        <v>1885</v>
      </c>
      <c r="XF7" s="66">
        <v>1886</v>
      </c>
      <c r="XG7" s="66">
        <v>1887</v>
      </c>
      <c r="XH7" s="66">
        <v>1888</v>
      </c>
      <c r="XI7" s="66">
        <v>1889</v>
      </c>
      <c r="XJ7" s="66">
        <v>1890</v>
      </c>
      <c r="XK7" s="66">
        <v>1891</v>
      </c>
      <c r="XL7" s="66">
        <v>1892</v>
      </c>
      <c r="XM7" s="66">
        <v>1893</v>
      </c>
      <c r="XN7" s="66">
        <v>1894</v>
      </c>
      <c r="XO7" s="66">
        <v>1895</v>
      </c>
      <c r="XP7" s="66">
        <v>1896</v>
      </c>
      <c r="XQ7" s="66">
        <v>1897</v>
      </c>
      <c r="XR7" s="66">
        <v>1898</v>
      </c>
      <c r="XS7" s="66">
        <v>1899</v>
      </c>
      <c r="XT7" s="66">
        <v>1900</v>
      </c>
      <c r="XU7" s="66">
        <v>1901</v>
      </c>
      <c r="XV7" s="66">
        <v>1902</v>
      </c>
      <c r="XW7" s="66">
        <v>1903</v>
      </c>
      <c r="XX7" s="66">
        <v>1904</v>
      </c>
      <c r="XY7" s="66">
        <v>1905</v>
      </c>
      <c r="XZ7" s="66">
        <v>1906</v>
      </c>
      <c r="YA7" s="66">
        <v>1907</v>
      </c>
      <c r="YB7" s="66">
        <v>1908</v>
      </c>
      <c r="YC7" s="66">
        <v>1909</v>
      </c>
      <c r="YD7" s="66">
        <v>1910</v>
      </c>
      <c r="YE7" s="66">
        <v>1911</v>
      </c>
      <c r="YF7" s="66">
        <v>1912</v>
      </c>
      <c r="YG7" s="66">
        <v>1913</v>
      </c>
      <c r="YH7" s="66">
        <v>1914</v>
      </c>
      <c r="YI7" s="66">
        <v>1915</v>
      </c>
      <c r="YJ7" s="66">
        <v>1916</v>
      </c>
      <c r="YK7" s="66">
        <v>1917</v>
      </c>
      <c r="YL7" s="66">
        <v>1918</v>
      </c>
      <c r="YM7" s="66">
        <v>1919</v>
      </c>
      <c r="YN7" s="66">
        <v>1920</v>
      </c>
      <c r="YO7" s="66">
        <v>1921</v>
      </c>
      <c r="YP7" s="66">
        <v>1922</v>
      </c>
      <c r="YQ7" s="66">
        <v>1923</v>
      </c>
      <c r="YR7" s="66">
        <v>1924</v>
      </c>
      <c r="YS7" s="66">
        <v>1925</v>
      </c>
      <c r="YT7" s="66">
        <v>1926</v>
      </c>
      <c r="YU7" s="66">
        <v>1927</v>
      </c>
      <c r="YV7" s="66">
        <v>1928</v>
      </c>
      <c r="YW7" s="66">
        <v>1929</v>
      </c>
      <c r="YX7" s="66">
        <v>1930</v>
      </c>
      <c r="YY7" s="66">
        <v>1931</v>
      </c>
      <c r="YZ7" s="66">
        <v>1932</v>
      </c>
      <c r="ZA7" s="66">
        <v>1933</v>
      </c>
      <c r="ZB7" s="66">
        <v>1934</v>
      </c>
      <c r="ZC7" s="66">
        <v>1935</v>
      </c>
      <c r="ZD7" s="66">
        <v>1936</v>
      </c>
      <c r="ZE7" s="66">
        <v>1937</v>
      </c>
      <c r="ZF7" s="66">
        <v>1938</v>
      </c>
      <c r="ZG7" s="66">
        <v>1939</v>
      </c>
      <c r="ZH7" s="66">
        <v>1940</v>
      </c>
      <c r="ZI7" s="66">
        <v>1941</v>
      </c>
      <c r="ZJ7" s="66">
        <v>1942</v>
      </c>
      <c r="ZK7" s="66">
        <v>1943</v>
      </c>
      <c r="ZL7" s="66">
        <v>1944</v>
      </c>
      <c r="ZM7" s="66">
        <v>1945</v>
      </c>
      <c r="ZN7" s="66">
        <v>1946</v>
      </c>
      <c r="ZO7" s="66">
        <v>1947</v>
      </c>
      <c r="ZP7" s="66">
        <v>1948</v>
      </c>
      <c r="ZQ7" s="66">
        <v>1949</v>
      </c>
      <c r="ZR7" s="66">
        <v>1950</v>
      </c>
      <c r="ZS7" s="66">
        <v>1951</v>
      </c>
      <c r="ZT7" s="66">
        <v>1952</v>
      </c>
      <c r="ZU7" s="66">
        <v>1953</v>
      </c>
      <c r="ZV7" s="66">
        <v>1954</v>
      </c>
      <c r="ZW7" s="66">
        <v>1955</v>
      </c>
      <c r="ZX7" s="66">
        <v>1956</v>
      </c>
      <c r="ZY7" s="66">
        <v>1957</v>
      </c>
      <c r="ZZ7" s="66">
        <v>1958</v>
      </c>
      <c r="AAA7" s="66">
        <v>1959</v>
      </c>
      <c r="AAB7" s="66">
        <v>1960</v>
      </c>
      <c r="AAC7" s="66">
        <v>1961</v>
      </c>
      <c r="AAD7" s="66">
        <v>1962</v>
      </c>
      <c r="AAE7" s="66">
        <v>1963</v>
      </c>
      <c r="AAF7" s="66">
        <v>1964</v>
      </c>
      <c r="AAG7" s="66">
        <v>1965</v>
      </c>
      <c r="AAH7" s="66">
        <v>1966</v>
      </c>
      <c r="AAI7" s="66">
        <v>1967</v>
      </c>
      <c r="AAJ7" s="66">
        <v>1968</v>
      </c>
      <c r="AAK7" s="66">
        <v>1969</v>
      </c>
      <c r="AAL7" s="66">
        <v>1970</v>
      </c>
      <c r="AAM7" s="66">
        <v>1971</v>
      </c>
      <c r="AAN7" s="66">
        <v>1972</v>
      </c>
      <c r="AAO7" s="66">
        <v>1973</v>
      </c>
      <c r="AAP7" s="66">
        <v>1974</v>
      </c>
      <c r="AAQ7" s="66">
        <v>1975</v>
      </c>
      <c r="AAR7" s="66">
        <v>1976</v>
      </c>
      <c r="AAS7" s="66">
        <v>1977</v>
      </c>
      <c r="AAT7" s="66">
        <v>1978</v>
      </c>
      <c r="AAU7" s="66">
        <v>1979</v>
      </c>
      <c r="AAV7" s="66">
        <v>1980</v>
      </c>
      <c r="AAW7" s="66">
        <v>1981</v>
      </c>
      <c r="AAX7" s="66">
        <v>1982</v>
      </c>
      <c r="AAY7" s="66">
        <v>1983</v>
      </c>
      <c r="AAZ7" s="66">
        <v>1984</v>
      </c>
      <c r="ABA7" s="66">
        <v>1985</v>
      </c>
      <c r="ABB7" s="66">
        <v>1986</v>
      </c>
      <c r="ABC7" s="66">
        <v>1987</v>
      </c>
      <c r="ABD7" s="66">
        <v>1988</v>
      </c>
      <c r="ABE7" s="66">
        <v>1989</v>
      </c>
      <c r="ABF7" s="66">
        <v>1990</v>
      </c>
      <c r="ABG7" s="66">
        <v>1991</v>
      </c>
      <c r="ABH7" s="66">
        <v>1992</v>
      </c>
      <c r="ABI7" s="66">
        <v>1993</v>
      </c>
      <c r="ABJ7" s="66">
        <v>1994</v>
      </c>
      <c r="ABK7" s="66">
        <v>1995</v>
      </c>
      <c r="ABL7" s="66">
        <v>1996</v>
      </c>
      <c r="ABM7" s="66">
        <v>1997</v>
      </c>
      <c r="ABN7" s="66">
        <v>1998</v>
      </c>
      <c r="ABO7" s="66">
        <v>1999</v>
      </c>
      <c r="ABP7" s="66">
        <v>2000</v>
      </c>
      <c r="ABQ7" s="66">
        <v>2001</v>
      </c>
      <c r="ABR7" s="66">
        <v>2002</v>
      </c>
      <c r="ABS7" s="66">
        <v>2003</v>
      </c>
      <c r="ABT7" s="66">
        <v>2004</v>
      </c>
      <c r="ABU7" s="66">
        <v>2005</v>
      </c>
      <c r="ABV7" s="66">
        <v>2006</v>
      </c>
      <c r="ABW7" s="66">
        <v>2007</v>
      </c>
      <c r="ABX7" s="66">
        <v>2008</v>
      </c>
      <c r="ABY7" s="66">
        <v>2009</v>
      </c>
      <c r="ABZ7" s="66">
        <v>2010</v>
      </c>
      <c r="ACA7" s="66">
        <v>2011</v>
      </c>
      <c r="ACB7" s="66">
        <v>2012</v>
      </c>
      <c r="ACC7" s="66">
        <v>2013</v>
      </c>
      <c r="ACD7" s="66">
        <v>2014</v>
      </c>
      <c r="ACE7" s="66">
        <v>2015</v>
      </c>
      <c r="ACF7" s="66">
        <v>2016</v>
      </c>
      <c r="ACG7" s="66">
        <v>2017</v>
      </c>
      <c r="ACH7" s="66">
        <v>2018</v>
      </c>
      <c r="ACI7" s="66">
        <v>2019</v>
      </c>
      <c r="ACJ7" s="66">
        <v>2020</v>
      </c>
      <c r="ACK7" s="66">
        <v>2021</v>
      </c>
      <c r="ACL7" s="66">
        <v>2022</v>
      </c>
      <c r="ACM7" s="66">
        <v>2023</v>
      </c>
      <c r="ACN7" s="66">
        <v>2024</v>
      </c>
      <c r="ACO7" s="66">
        <v>2025</v>
      </c>
      <c r="ACP7" s="66">
        <v>2026</v>
      </c>
      <c r="ACQ7" s="66">
        <v>2027</v>
      </c>
      <c r="ACR7" s="66">
        <v>2028</v>
      </c>
      <c r="ACS7" s="66">
        <v>2029</v>
      </c>
      <c r="ACT7" s="66">
        <v>2030</v>
      </c>
      <c r="ACU7" s="66">
        <v>2031</v>
      </c>
      <c r="ACV7" s="66">
        <v>2032</v>
      </c>
      <c r="ACW7" s="66">
        <v>2033</v>
      </c>
      <c r="ACX7" s="66">
        <v>2034</v>
      </c>
      <c r="ACY7" s="66">
        <v>2035</v>
      </c>
      <c r="ACZ7" s="66">
        <v>2036</v>
      </c>
      <c r="ADA7" s="66">
        <v>2037</v>
      </c>
      <c r="ADB7" s="66">
        <v>2038</v>
      </c>
      <c r="ADC7" s="66">
        <v>2039</v>
      </c>
      <c r="ADD7" s="66">
        <v>2040</v>
      </c>
      <c r="ADE7" s="66">
        <v>2041</v>
      </c>
      <c r="ADF7" s="66">
        <v>2042</v>
      </c>
      <c r="ADG7" s="66">
        <v>2043</v>
      </c>
      <c r="ADH7" s="66">
        <v>2044</v>
      </c>
      <c r="ADI7" s="66">
        <v>2045</v>
      </c>
      <c r="ADJ7" s="66">
        <v>2046</v>
      </c>
      <c r="ADK7" s="66">
        <v>2047</v>
      </c>
      <c r="ADL7" s="66">
        <v>2048</v>
      </c>
      <c r="ADM7" s="66">
        <v>2049</v>
      </c>
      <c r="ADN7" s="66">
        <v>2050</v>
      </c>
      <c r="ADO7" s="66">
        <v>2051</v>
      </c>
      <c r="ADP7" s="66">
        <v>2052</v>
      </c>
      <c r="ADQ7" s="66">
        <v>2053</v>
      </c>
      <c r="ADR7" s="66">
        <v>2054</v>
      </c>
      <c r="ADS7" s="66">
        <v>2055</v>
      </c>
      <c r="ADT7" s="66">
        <v>2056</v>
      </c>
      <c r="ADU7" s="66">
        <v>2057</v>
      </c>
      <c r="ADV7" s="66">
        <v>2058</v>
      </c>
      <c r="ADW7" s="66">
        <v>2059</v>
      </c>
      <c r="ADX7" s="66">
        <v>2060</v>
      </c>
      <c r="ADY7" s="66">
        <v>2061</v>
      </c>
      <c r="ADZ7" s="66">
        <v>2062</v>
      </c>
      <c r="AEA7" s="66">
        <v>2063</v>
      </c>
      <c r="AEB7" s="66">
        <v>2064</v>
      </c>
      <c r="AEC7" s="66">
        <v>2065</v>
      </c>
      <c r="AED7" s="66">
        <v>2066</v>
      </c>
      <c r="AEE7" s="66">
        <v>2067</v>
      </c>
      <c r="AEF7" s="66">
        <v>2068</v>
      </c>
      <c r="AEG7" s="66">
        <v>2069</v>
      </c>
      <c r="AEH7" s="66">
        <v>2070</v>
      </c>
      <c r="AEI7" s="66">
        <v>2071</v>
      </c>
      <c r="AEJ7" s="66">
        <v>2072</v>
      </c>
      <c r="AEK7" s="66">
        <v>2073</v>
      </c>
      <c r="AEL7" s="66">
        <v>2074</v>
      </c>
      <c r="AEM7" s="66">
        <v>2075</v>
      </c>
      <c r="AEN7" s="66">
        <v>2076</v>
      </c>
      <c r="AEO7" s="66">
        <v>2077</v>
      </c>
      <c r="AEP7" s="66">
        <v>2078</v>
      </c>
      <c r="AEQ7" s="66">
        <v>2079</v>
      </c>
      <c r="AER7" s="66">
        <v>2080</v>
      </c>
      <c r="AES7" s="66">
        <v>2081</v>
      </c>
      <c r="AET7" s="66">
        <v>2082</v>
      </c>
      <c r="AEU7" s="66">
        <v>2083</v>
      </c>
      <c r="AEV7" s="66">
        <v>2084</v>
      </c>
      <c r="AEW7" s="66">
        <v>2085</v>
      </c>
      <c r="AEX7" s="66">
        <v>2086</v>
      </c>
      <c r="AEY7" s="66">
        <v>2087</v>
      </c>
      <c r="AEZ7" s="66">
        <v>2088</v>
      </c>
      <c r="AFA7" s="66">
        <v>2089</v>
      </c>
      <c r="AFB7" s="66">
        <v>2090</v>
      </c>
      <c r="AFC7" s="66">
        <v>2091</v>
      </c>
      <c r="AFD7" s="66">
        <v>2092</v>
      </c>
      <c r="AFE7" s="66">
        <v>2093</v>
      </c>
      <c r="AFF7" s="66">
        <v>2094</v>
      </c>
      <c r="AFG7" s="66">
        <v>2095</v>
      </c>
      <c r="AFH7" s="66">
        <v>2096</v>
      </c>
      <c r="AFI7" s="66">
        <v>2097</v>
      </c>
      <c r="AFJ7" s="66">
        <v>2098</v>
      </c>
      <c r="AFK7" s="66">
        <v>2099</v>
      </c>
      <c r="AFL7" s="66">
        <v>2100</v>
      </c>
      <c r="AFM7" s="66">
        <v>2101</v>
      </c>
      <c r="AFN7" s="66">
        <v>2102</v>
      </c>
      <c r="AFO7" s="66">
        <v>2103</v>
      </c>
      <c r="AFP7" s="66">
        <v>2104</v>
      </c>
      <c r="AFQ7" s="66">
        <v>2105</v>
      </c>
      <c r="AFR7" s="66">
        <v>2106</v>
      </c>
      <c r="AFS7" s="66">
        <v>2107</v>
      </c>
      <c r="AFT7" s="66">
        <v>2108</v>
      </c>
      <c r="AFU7" s="66">
        <v>2109</v>
      </c>
      <c r="AFV7" s="66">
        <v>2110</v>
      </c>
      <c r="AFW7" s="66">
        <v>2111</v>
      </c>
      <c r="AFX7" s="66">
        <v>2112</v>
      </c>
      <c r="AFY7" s="66">
        <v>2113</v>
      </c>
      <c r="AFZ7" s="66">
        <v>2114</v>
      </c>
      <c r="AGA7" s="66">
        <v>2115</v>
      </c>
      <c r="AGB7" s="66">
        <v>2116</v>
      </c>
      <c r="AGC7" s="66">
        <v>2117</v>
      </c>
      <c r="AGD7" s="66">
        <v>2118</v>
      </c>
      <c r="AGE7" s="66">
        <v>2119</v>
      </c>
      <c r="AGF7" s="66">
        <v>2120</v>
      </c>
      <c r="AGG7" s="66">
        <v>2121</v>
      </c>
      <c r="AGH7" s="66">
        <v>2122</v>
      </c>
      <c r="AGI7" s="66">
        <v>2123</v>
      </c>
      <c r="AGJ7" s="66">
        <v>2124</v>
      </c>
      <c r="AGK7" s="66">
        <v>2125</v>
      </c>
      <c r="AGL7" s="66">
        <v>2126</v>
      </c>
      <c r="AGM7" s="66">
        <v>2127</v>
      </c>
      <c r="AGN7" s="66">
        <v>2128</v>
      </c>
      <c r="AGO7" s="66">
        <v>2129</v>
      </c>
      <c r="AGP7" s="66">
        <v>2130</v>
      </c>
      <c r="AGQ7" s="66">
        <v>2131</v>
      </c>
      <c r="AGR7" s="66">
        <v>2132</v>
      </c>
      <c r="AGS7" s="66">
        <v>2133</v>
      </c>
      <c r="AGT7" s="66">
        <v>2134</v>
      </c>
      <c r="AGU7" s="66">
        <v>2135</v>
      </c>
      <c r="AGV7" s="66">
        <v>2136</v>
      </c>
      <c r="AGW7" s="66">
        <v>2137</v>
      </c>
      <c r="AGX7" s="66">
        <v>2138</v>
      </c>
      <c r="AGY7" s="66">
        <v>2139</v>
      </c>
      <c r="AGZ7" s="66">
        <v>2140</v>
      </c>
      <c r="AHA7" s="66">
        <v>2141</v>
      </c>
      <c r="AHB7" s="66">
        <v>2142</v>
      </c>
      <c r="AHC7" s="66">
        <v>2143</v>
      </c>
      <c r="AHD7" s="66">
        <v>2144</v>
      </c>
      <c r="AHE7" s="66">
        <v>2145</v>
      </c>
      <c r="AHF7" s="66">
        <v>2146</v>
      </c>
      <c r="AHG7" s="66">
        <v>2147</v>
      </c>
      <c r="AHH7" s="66">
        <v>2148</v>
      </c>
      <c r="AHI7" s="66">
        <v>2149</v>
      </c>
      <c r="AHJ7" s="66">
        <v>2150</v>
      </c>
      <c r="AHK7" s="66">
        <v>2151</v>
      </c>
      <c r="AHL7" s="66">
        <v>2152</v>
      </c>
      <c r="AHM7" s="66">
        <v>2153</v>
      </c>
      <c r="AHN7" s="66">
        <v>2154</v>
      </c>
      <c r="AHO7" s="66">
        <v>2155</v>
      </c>
      <c r="AHP7" s="66">
        <v>2156</v>
      </c>
      <c r="AHQ7" s="66">
        <v>2157</v>
      </c>
      <c r="AHR7" s="66">
        <v>2158</v>
      </c>
      <c r="AHS7" s="66">
        <v>2159</v>
      </c>
      <c r="AHT7" s="69">
        <v>2160</v>
      </c>
    </row>
    <row r="8" spans="1:904">
      <c r="A8" s="24" t="s">
        <v>2497</v>
      </c>
      <c r="B8" s="27">
        <v>145</v>
      </c>
      <c r="C8" s="26">
        <v>146</v>
      </c>
      <c r="D8" s="26">
        <v>147</v>
      </c>
      <c r="E8" s="26">
        <v>148</v>
      </c>
      <c r="F8" s="26">
        <v>149</v>
      </c>
      <c r="G8" s="26">
        <v>150</v>
      </c>
      <c r="H8" s="26">
        <v>151</v>
      </c>
      <c r="I8" s="26">
        <v>152</v>
      </c>
      <c r="J8" s="26">
        <v>153</v>
      </c>
      <c r="K8" s="26">
        <v>154</v>
      </c>
      <c r="L8" s="26">
        <v>155</v>
      </c>
      <c r="M8" s="26">
        <v>156</v>
      </c>
      <c r="N8" s="26">
        <v>157</v>
      </c>
      <c r="O8" s="26">
        <v>158</v>
      </c>
      <c r="P8" s="26">
        <v>159</v>
      </c>
      <c r="Q8" s="26">
        <v>160</v>
      </c>
      <c r="R8" s="26">
        <v>161</v>
      </c>
      <c r="S8" s="26">
        <v>162</v>
      </c>
      <c r="T8" s="26">
        <v>163</v>
      </c>
      <c r="U8" s="26">
        <v>164</v>
      </c>
      <c r="V8" s="26">
        <v>165</v>
      </c>
      <c r="W8" s="26">
        <v>166</v>
      </c>
      <c r="X8" s="26">
        <v>167</v>
      </c>
      <c r="Y8" s="25">
        <v>168</v>
      </c>
      <c r="AB8" s="27">
        <v>271</v>
      </c>
      <c r="AC8" s="26">
        <v>272</v>
      </c>
      <c r="AD8" s="26">
        <v>273</v>
      </c>
      <c r="AE8" s="26">
        <v>274</v>
      </c>
      <c r="AF8" s="26">
        <v>275</v>
      </c>
      <c r="AG8" s="26">
        <v>276</v>
      </c>
      <c r="AH8" s="26">
        <v>277</v>
      </c>
      <c r="AI8" s="26">
        <v>278</v>
      </c>
      <c r="AJ8" s="26">
        <v>279</v>
      </c>
      <c r="AK8" s="26">
        <v>280</v>
      </c>
      <c r="AL8" s="26">
        <v>281</v>
      </c>
      <c r="AM8" s="26">
        <v>282</v>
      </c>
      <c r="AN8" s="26">
        <v>283</v>
      </c>
      <c r="AO8" s="26">
        <v>284</v>
      </c>
      <c r="AP8" s="26">
        <v>285</v>
      </c>
      <c r="AQ8" s="26">
        <v>286</v>
      </c>
      <c r="AR8" s="26">
        <v>287</v>
      </c>
      <c r="AS8" s="26">
        <v>288</v>
      </c>
      <c r="AT8" s="26">
        <v>289</v>
      </c>
      <c r="AU8" s="26">
        <v>290</v>
      </c>
      <c r="AV8" s="26">
        <v>291</v>
      </c>
      <c r="AW8" s="26">
        <v>292</v>
      </c>
      <c r="AX8" s="26">
        <v>293</v>
      </c>
      <c r="AY8" s="26">
        <v>294</v>
      </c>
      <c r="AZ8" s="26">
        <v>295</v>
      </c>
      <c r="BA8" s="26">
        <v>296</v>
      </c>
      <c r="BB8" s="26">
        <v>297</v>
      </c>
      <c r="BC8" s="26">
        <v>298</v>
      </c>
      <c r="BD8" s="26">
        <v>299</v>
      </c>
      <c r="BE8" s="26">
        <v>300</v>
      </c>
      <c r="BF8" s="26">
        <v>301</v>
      </c>
      <c r="BG8" s="26">
        <v>302</v>
      </c>
      <c r="BH8" s="26">
        <v>303</v>
      </c>
      <c r="BI8" s="26">
        <v>304</v>
      </c>
      <c r="BJ8" s="26">
        <v>305</v>
      </c>
      <c r="BK8" s="26">
        <v>306</v>
      </c>
      <c r="BL8" s="26">
        <v>307</v>
      </c>
      <c r="BM8" s="26">
        <v>308</v>
      </c>
      <c r="BN8" s="26">
        <v>309</v>
      </c>
      <c r="BO8" s="26">
        <v>310</v>
      </c>
      <c r="BP8" s="26">
        <v>311</v>
      </c>
      <c r="BQ8" s="26">
        <v>312</v>
      </c>
      <c r="BR8" s="26">
        <v>313</v>
      </c>
      <c r="BS8" s="26">
        <v>314</v>
      </c>
      <c r="BT8" s="25">
        <v>315</v>
      </c>
      <c r="BV8" s="348"/>
      <c r="BW8" s="27">
        <v>433</v>
      </c>
      <c r="BX8" s="26">
        <v>434</v>
      </c>
      <c r="BY8" s="26">
        <v>435</v>
      </c>
      <c r="BZ8" s="26">
        <v>436</v>
      </c>
      <c r="CA8" s="26">
        <v>437</v>
      </c>
      <c r="CB8" s="26">
        <v>438</v>
      </c>
      <c r="CC8" s="26">
        <v>439</v>
      </c>
      <c r="CD8" s="26">
        <v>440</v>
      </c>
      <c r="CE8" s="26">
        <v>441</v>
      </c>
      <c r="CF8" s="26">
        <v>442</v>
      </c>
      <c r="CG8" s="26">
        <v>443</v>
      </c>
      <c r="CH8" s="26">
        <v>444</v>
      </c>
      <c r="CI8" s="26">
        <v>445</v>
      </c>
      <c r="CJ8" s="26">
        <v>446</v>
      </c>
      <c r="CK8" s="26">
        <v>447</v>
      </c>
      <c r="CL8" s="26">
        <v>448</v>
      </c>
      <c r="CM8" s="26">
        <v>449</v>
      </c>
      <c r="CN8" s="26">
        <v>450</v>
      </c>
      <c r="CO8" s="26">
        <v>451</v>
      </c>
      <c r="CP8" s="26">
        <v>452</v>
      </c>
      <c r="CQ8" s="26">
        <v>453</v>
      </c>
      <c r="CR8" s="26">
        <v>454</v>
      </c>
      <c r="CS8" s="26">
        <v>455</v>
      </c>
      <c r="CT8" s="26">
        <v>456</v>
      </c>
      <c r="CU8" s="26">
        <v>457</v>
      </c>
      <c r="CV8" s="26">
        <v>458</v>
      </c>
      <c r="CW8" s="26">
        <v>459</v>
      </c>
      <c r="CX8" s="26">
        <v>460</v>
      </c>
      <c r="CY8" s="26">
        <v>461</v>
      </c>
      <c r="CZ8" s="26">
        <v>462</v>
      </c>
      <c r="DA8" s="26">
        <v>463</v>
      </c>
      <c r="DB8" s="26">
        <v>464</v>
      </c>
      <c r="DC8" s="26">
        <v>465</v>
      </c>
      <c r="DD8" s="26">
        <v>466</v>
      </c>
      <c r="DE8" s="26">
        <v>467</v>
      </c>
      <c r="DF8" s="26">
        <v>468</v>
      </c>
      <c r="DG8" s="26">
        <v>469</v>
      </c>
      <c r="DH8" s="26">
        <v>470</v>
      </c>
      <c r="DI8" s="26">
        <v>471</v>
      </c>
      <c r="DJ8" s="26">
        <v>472</v>
      </c>
      <c r="DK8" s="26">
        <v>473</v>
      </c>
      <c r="DL8" s="26">
        <v>474</v>
      </c>
      <c r="DM8" s="26">
        <v>475</v>
      </c>
      <c r="DN8" s="26">
        <v>476</v>
      </c>
      <c r="DO8" s="26">
        <v>477</v>
      </c>
      <c r="DP8" s="26">
        <v>478</v>
      </c>
      <c r="DQ8" s="26">
        <v>479</v>
      </c>
      <c r="DR8" s="26">
        <v>480</v>
      </c>
      <c r="DS8" s="26">
        <v>481</v>
      </c>
      <c r="DT8" s="26">
        <v>482</v>
      </c>
      <c r="DU8" s="26">
        <v>483</v>
      </c>
      <c r="DV8" s="26">
        <v>484</v>
      </c>
      <c r="DW8" s="26">
        <v>485</v>
      </c>
      <c r="DX8" s="26">
        <v>486</v>
      </c>
      <c r="DY8" s="26">
        <v>487</v>
      </c>
      <c r="DZ8" s="26">
        <v>488</v>
      </c>
      <c r="EA8" s="26">
        <v>489</v>
      </c>
      <c r="EB8" s="26">
        <v>490</v>
      </c>
      <c r="EC8" s="26">
        <v>491</v>
      </c>
      <c r="ED8" s="26">
        <v>492</v>
      </c>
      <c r="EE8" s="26">
        <v>493</v>
      </c>
      <c r="EF8" s="26">
        <v>494</v>
      </c>
      <c r="EG8" s="26">
        <v>495</v>
      </c>
      <c r="EH8" s="26">
        <v>496</v>
      </c>
      <c r="EI8" s="26">
        <v>497</v>
      </c>
      <c r="EJ8" s="26">
        <v>498</v>
      </c>
      <c r="EK8" s="26">
        <v>499</v>
      </c>
      <c r="EL8" s="26">
        <v>500</v>
      </c>
      <c r="EM8" s="26">
        <v>501</v>
      </c>
      <c r="EN8" s="26">
        <v>502</v>
      </c>
      <c r="EO8" s="26">
        <v>503</v>
      </c>
      <c r="EP8" s="25">
        <v>504</v>
      </c>
      <c r="ER8" s="66"/>
      <c r="ES8" s="82">
        <v>541</v>
      </c>
      <c r="ET8" s="66">
        <v>542</v>
      </c>
      <c r="EU8" s="66">
        <v>543</v>
      </c>
      <c r="EV8" s="66">
        <v>544</v>
      </c>
      <c r="EW8" s="66">
        <v>545</v>
      </c>
      <c r="EX8" s="66">
        <v>546</v>
      </c>
      <c r="EY8" s="66">
        <v>547</v>
      </c>
      <c r="EZ8" s="66">
        <v>548</v>
      </c>
      <c r="FA8" s="66">
        <v>549</v>
      </c>
      <c r="FB8" s="66">
        <v>550</v>
      </c>
      <c r="FC8" s="66">
        <v>551</v>
      </c>
      <c r="FD8" s="66">
        <v>552</v>
      </c>
      <c r="FE8" s="66">
        <v>553</v>
      </c>
      <c r="FF8" s="66">
        <v>554</v>
      </c>
      <c r="FG8" s="66">
        <v>555</v>
      </c>
      <c r="FH8" s="66">
        <v>556</v>
      </c>
      <c r="FI8" s="66">
        <v>557</v>
      </c>
      <c r="FJ8" s="66">
        <v>558</v>
      </c>
      <c r="FK8" s="66">
        <v>559</v>
      </c>
      <c r="FL8" s="66">
        <v>560</v>
      </c>
      <c r="FM8" s="66">
        <v>561</v>
      </c>
      <c r="FN8" s="66">
        <v>562</v>
      </c>
      <c r="FO8" s="66">
        <v>563</v>
      </c>
      <c r="FP8" s="66">
        <v>564</v>
      </c>
      <c r="FQ8" s="66">
        <v>565</v>
      </c>
      <c r="FR8" s="66">
        <v>566</v>
      </c>
      <c r="FS8" s="66">
        <v>567</v>
      </c>
      <c r="FT8" s="66">
        <v>568</v>
      </c>
      <c r="FU8" s="66">
        <v>569</v>
      </c>
      <c r="FV8" s="66">
        <v>570</v>
      </c>
      <c r="FW8" s="66">
        <v>571</v>
      </c>
      <c r="FX8" s="66">
        <v>572</v>
      </c>
      <c r="FY8" s="66">
        <v>573</v>
      </c>
      <c r="FZ8" s="66">
        <v>574</v>
      </c>
      <c r="GA8" s="66">
        <v>575</v>
      </c>
      <c r="GB8" s="66">
        <v>576</v>
      </c>
      <c r="GC8" s="66">
        <v>577</v>
      </c>
      <c r="GD8" s="66">
        <v>578</v>
      </c>
      <c r="GE8" s="66">
        <v>579</v>
      </c>
      <c r="GF8" s="66">
        <v>580</v>
      </c>
      <c r="GG8" s="66">
        <v>581</v>
      </c>
      <c r="GH8" s="66">
        <v>582</v>
      </c>
      <c r="GI8" s="66">
        <v>583</v>
      </c>
      <c r="GJ8" s="66">
        <v>584</v>
      </c>
      <c r="GK8" s="66">
        <v>585</v>
      </c>
      <c r="GL8" s="66">
        <v>586</v>
      </c>
      <c r="GM8" s="66">
        <v>587</v>
      </c>
      <c r="GN8" s="66">
        <v>588</v>
      </c>
      <c r="GO8" s="66">
        <v>589</v>
      </c>
      <c r="GP8" s="66">
        <v>590</v>
      </c>
      <c r="GQ8" s="66">
        <v>591</v>
      </c>
      <c r="GR8" s="66">
        <v>592</v>
      </c>
      <c r="GS8" s="66">
        <v>593</v>
      </c>
      <c r="GT8" s="66">
        <v>594</v>
      </c>
      <c r="GU8" s="66">
        <v>595</v>
      </c>
      <c r="GV8" s="66">
        <v>596</v>
      </c>
      <c r="GW8" s="66">
        <v>597</v>
      </c>
      <c r="GX8" s="66">
        <v>598</v>
      </c>
      <c r="GY8" s="66">
        <v>599</v>
      </c>
      <c r="GZ8" s="66">
        <v>600</v>
      </c>
      <c r="HA8" s="66">
        <v>601</v>
      </c>
      <c r="HB8" s="66">
        <v>602</v>
      </c>
      <c r="HC8" s="66">
        <v>603</v>
      </c>
      <c r="HD8" s="66">
        <v>604</v>
      </c>
      <c r="HE8" s="66">
        <v>605</v>
      </c>
      <c r="HF8" s="66">
        <v>606</v>
      </c>
      <c r="HG8" s="66">
        <v>607</v>
      </c>
      <c r="HH8" s="66">
        <v>608</v>
      </c>
      <c r="HI8" s="66">
        <v>609</v>
      </c>
      <c r="HJ8" s="66">
        <v>610</v>
      </c>
      <c r="HK8" s="66">
        <v>611</v>
      </c>
      <c r="HL8" s="66">
        <v>612</v>
      </c>
      <c r="HM8" s="66">
        <v>613</v>
      </c>
      <c r="HN8" s="66">
        <v>614</v>
      </c>
      <c r="HO8" s="66">
        <v>615</v>
      </c>
      <c r="HP8" s="66">
        <v>616</v>
      </c>
      <c r="HQ8" s="66">
        <v>617</v>
      </c>
      <c r="HR8" s="66">
        <v>618</v>
      </c>
      <c r="HS8" s="66">
        <v>619</v>
      </c>
      <c r="HT8" s="66">
        <v>620</v>
      </c>
      <c r="HU8" s="66">
        <v>621</v>
      </c>
      <c r="HV8" s="66">
        <v>622</v>
      </c>
      <c r="HW8" s="66">
        <v>623</v>
      </c>
      <c r="HX8" s="66">
        <v>624</v>
      </c>
      <c r="HY8" s="66">
        <v>625</v>
      </c>
      <c r="HZ8" s="66">
        <v>626</v>
      </c>
      <c r="IA8" s="66">
        <v>627</v>
      </c>
      <c r="IB8" s="66">
        <v>628</v>
      </c>
      <c r="IC8" s="66">
        <v>629</v>
      </c>
      <c r="ID8" s="69">
        <v>630</v>
      </c>
      <c r="IF8" s="66"/>
      <c r="IG8" s="82">
        <v>721</v>
      </c>
      <c r="IH8" s="66">
        <v>722</v>
      </c>
      <c r="II8" s="66">
        <v>723</v>
      </c>
      <c r="IJ8" s="66">
        <v>724</v>
      </c>
      <c r="IK8" s="66">
        <v>725</v>
      </c>
      <c r="IL8" s="66">
        <v>726</v>
      </c>
      <c r="IM8" s="66">
        <v>727</v>
      </c>
      <c r="IN8" s="66">
        <v>728</v>
      </c>
      <c r="IO8" s="66">
        <v>729</v>
      </c>
      <c r="IP8" s="66">
        <v>730</v>
      </c>
      <c r="IQ8" s="66">
        <v>731</v>
      </c>
      <c r="IR8" s="66">
        <v>732</v>
      </c>
      <c r="IS8" s="66">
        <v>733</v>
      </c>
      <c r="IT8" s="66">
        <v>734</v>
      </c>
      <c r="IU8" s="66">
        <v>735</v>
      </c>
      <c r="IV8" s="66">
        <v>736</v>
      </c>
      <c r="IW8" s="66">
        <v>737</v>
      </c>
      <c r="IX8" s="66">
        <v>738</v>
      </c>
      <c r="IY8" s="66">
        <v>739</v>
      </c>
      <c r="IZ8" s="66">
        <v>740</v>
      </c>
      <c r="JA8" s="66">
        <v>741</v>
      </c>
      <c r="JB8" s="66">
        <v>742</v>
      </c>
      <c r="JC8" s="66">
        <v>743</v>
      </c>
      <c r="JD8" s="66">
        <v>744</v>
      </c>
      <c r="JE8" s="66">
        <v>745</v>
      </c>
      <c r="JF8" s="66">
        <v>746</v>
      </c>
      <c r="JG8" s="66">
        <v>747</v>
      </c>
      <c r="JH8" s="66">
        <v>748</v>
      </c>
      <c r="JI8" s="66">
        <v>749</v>
      </c>
      <c r="JJ8" s="66">
        <v>750</v>
      </c>
      <c r="JK8" s="66">
        <v>751</v>
      </c>
      <c r="JL8" s="66">
        <v>752</v>
      </c>
      <c r="JM8" s="66">
        <v>753</v>
      </c>
      <c r="JN8" s="66">
        <v>754</v>
      </c>
      <c r="JO8" s="66">
        <v>755</v>
      </c>
      <c r="JP8" s="66">
        <v>756</v>
      </c>
      <c r="JQ8" s="66">
        <v>757</v>
      </c>
      <c r="JR8" s="66">
        <v>758</v>
      </c>
      <c r="JS8" s="66">
        <v>759</v>
      </c>
      <c r="JT8" s="66">
        <v>760</v>
      </c>
      <c r="JU8" s="66">
        <v>761</v>
      </c>
      <c r="JV8" s="66">
        <v>762</v>
      </c>
      <c r="JW8" s="66">
        <v>763</v>
      </c>
      <c r="JX8" s="66">
        <v>764</v>
      </c>
      <c r="JY8" s="66">
        <v>765</v>
      </c>
      <c r="JZ8" s="66">
        <v>766</v>
      </c>
      <c r="KA8" s="66">
        <v>767</v>
      </c>
      <c r="KB8" s="66">
        <v>768</v>
      </c>
      <c r="KC8" s="66">
        <v>769</v>
      </c>
      <c r="KD8" s="66">
        <v>770</v>
      </c>
      <c r="KE8" s="66">
        <v>771</v>
      </c>
      <c r="KF8" s="66">
        <v>772</v>
      </c>
      <c r="KG8" s="66">
        <v>773</v>
      </c>
      <c r="KH8" s="66">
        <v>774</v>
      </c>
      <c r="KI8" s="66">
        <v>775</v>
      </c>
      <c r="KJ8" s="66">
        <v>776</v>
      </c>
      <c r="KK8" s="66">
        <v>777</v>
      </c>
      <c r="KL8" s="66">
        <v>778</v>
      </c>
      <c r="KM8" s="66">
        <v>779</v>
      </c>
      <c r="KN8" s="66">
        <v>780</v>
      </c>
      <c r="KO8" s="66">
        <v>781</v>
      </c>
      <c r="KP8" s="66">
        <v>782</v>
      </c>
      <c r="KQ8" s="66">
        <v>783</v>
      </c>
      <c r="KR8" s="66">
        <v>784</v>
      </c>
      <c r="KS8" s="66">
        <v>785</v>
      </c>
      <c r="KT8" s="66">
        <v>786</v>
      </c>
      <c r="KU8" s="66">
        <v>787</v>
      </c>
      <c r="KV8" s="66">
        <v>788</v>
      </c>
      <c r="KW8" s="66">
        <v>789</v>
      </c>
      <c r="KX8" s="66">
        <v>790</v>
      </c>
      <c r="KY8" s="66">
        <v>791</v>
      </c>
      <c r="KZ8" s="66">
        <v>792</v>
      </c>
      <c r="LA8" s="66">
        <v>793</v>
      </c>
      <c r="LB8" s="66">
        <v>794</v>
      </c>
      <c r="LC8" s="66">
        <v>795</v>
      </c>
      <c r="LD8" s="66">
        <v>796</v>
      </c>
      <c r="LE8" s="66">
        <v>797</v>
      </c>
      <c r="LF8" s="66">
        <v>798</v>
      </c>
      <c r="LG8" s="66">
        <v>799</v>
      </c>
      <c r="LH8" s="66">
        <v>800</v>
      </c>
      <c r="LI8" s="66">
        <v>801</v>
      </c>
      <c r="LJ8" s="66">
        <v>802</v>
      </c>
      <c r="LK8" s="66">
        <v>803</v>
      </c>
      <c r="LL8" s="66">
        <v>804</v>
      </c>
      <c r="LM8" s="66">
        <v>805</v>
      </c>
      <c r="LN8" s="66">
        <v>806</v>
      </c>
      <c r="LO8" s="66">
        <v>807</v>
      </c>
      <c r="LP8" s="66">
        <v>808</v>
      </c>
      <c r="LQ8" s="66">
        <v>809</v>
      </c>
      <c r="LR8" s="66">
        <v>810</v>
      </c>
      <c r="LS8" s="66">
        <v>811</v>
      </c>
      <c r="LT8" s="66">
        <v>812</v>
      </c>
      <c r="LU8" s="66">
        <v>813</v>
      </c>
      <c r="LV8" s="66">
        <v>814</v>
      </c>
      <c r="LW8" s="66">
        <v>815</v>
      </c>
      <c r="LX8" s="66">
        <v>816</v>
      </c>
      <c r="LY8" s="66">
        <v>817</v>
      </c>
      <c r="LZ8" s="66">
        <v>818</v>
      </c>
      <c r="MA8" s="66">
        <v>819</v>
      </c>
      <c r="MB8" s="66">
        <v>820</v>
      </c>
      <c r="MC8" s="66">
        <v>821</v>
      </c>
      <c r="MD8" s="66">
        <v>822</v>
      </c>
      <c r="ME8" s="66">
        <v>823</v>
      </c>
      <c r="MF8" s="66">
        <v>824</v>
      </c>
      <c r="MG8" s="66">
        <v>825</v>
      </c>
      <c r="MH8" s="66">
        <v>826</v>
      </c>
      <c r="MI8" s="66">
        <v>827</v>
      </c>
      <c r="MJ8" s="66">
        <v>828</v>
      </c>
      <c r="MK8" s="66">
        <v>829</v>
      </c>
      <c r="ML8" s="66">
        <v>830</v>
      </c>
      <c r="MM8" s="66">
        <v>831</v>
      </c>
      <c r="MN8" s="66">
        <v>832</v>
      </c>
      <c r="MO8" s="66">
        <v>833</v>
      </c>
      <c r="MP8" s="66">
        <v>834</v>
      </c>
      <c r="MQ8" s="66">
        <v>835</v>
      </c>
      <c r="MR8" s="66">
        <v>836</v>
      </c>
      <c r="MS8" s="66">
        <v>837</v>
      </c>
      <c r="MT8" s="66">
        <v>838</v>
      </c>
      <c r="MU8" s="66">
        <v>839</v>
      </c>
      <c r="MV8" s="69">
        <v>840</v>
      </c>
      <c r="MX8" s="66"/>
      <c r="MY8" s="82">
        <v>1081</v>
      </c>
      <c r="MZ8" s="66">
        <v>1082</v>
      </c>
      <c r="NA8" s="66">
        <v>1083</v>
      </c>
      <c r="NB8" s="66">
        <v>1084</v>
      </c>
      <c r="NC8" s="66">
        <v>1085</v>
      </c>
      <c r="ND8" s="66">
        <v>1086</v>
      </c>
      <c r="NE8" s="66">
        <v>1087</v>
      </c>
      <c r="NF8" s="66">
        <v>1088</v>
      </c>
      <c r="NG8" s="66">
        <v>1089</v>
      </c>
      <c r="NH8" s="66">
        <v>1090</v>
      </c>
      <c r="NI8" s="66">
        <v>1091</v>
      </c>
      <c r="NJ8" s="66">
        <v>1092</v>
      </c>
      <c r="NK8" s="66">
        <v>1093</v>
      </c>
      <c r="NL8" s="66">
        <v>1094</v>
      </c>
      <c r="NM8" s="66">
        <v>1095</v>
      </c>
      <c r="NN8" s="66">
        <v>1096</v>
      </c>
      <c r="NO8" s="66">
        <v>1097</v>
      </c>
      <c r="NP8" s="66">
        <v>1098</v>
      </c>
      <c r="NQ8" s="66">
        <v>1099</v>
      </c>
      <c r="NR8" s="66">
        <v>1100</v>
      </c>
      <c r="NS8" s="66">
        <v>1101</v>
      </c>
      <c r="NT8" s="66">
        <v>1102</v>
      </c>
      <c r="NU8" s="66">
        <v>1103</v>
      </c>
      <c r="NV8" s="66">
        <v>1104</v>
      </c>
      <c r="NW8" s="66">
        <v>1105</v>
      </c>
      <c r="NX8" s="66">
        <v>1106</v>
      </c>
      <c r="NY8" s="66">
        <v>1107</v>
      </c>
      <c r="NZ8" s="66">
        <v>1108</v>
      </c>
      <c r="OA8" s="66">
        <v>1109</v>
      </c>
      <c r="OB8" s="66">
        <v>1110</v>
      </c>
      <c r="OC8" s="66">
        <v>1111</v>
      </c>
      <c r="OD8" s="66">
        <v>1112</v>
      </c>
      <c r="OE8" s="66">
        <v>1113</v>
      </c>
      <c r="OF8" s="66">
        <v>1114</v>
      </c>
      <c r="OG8" s="66">
        <v>1115</v>
      </c>
      <c r="OH8" s="66">
        <v>1116</v>
      </c>
      <c r="OI8" s="66">
        <v>1117</v>
      </c>
      <c r="OJ8" s="66">
        <v>1118</v>
      </c>
      <c r="OK8" s="66">
        <v>1119</v>
      </c>
      <c r="OL8" s="66">
        <v>1120</v>
      </c>
      <c r="OM8" s="66">
        <v>1121</v>
      </c>
      <c r="ON8" s="66">
        <v>1122</v>
      </c>
      <c r="OO8" s="66">
        <v>1123</v>
      </c>
      <c r="OP8" s="66">
        <v>1124</v>
      </c>
      <c r="OQ8" s="66">
        <v>1125</v>
      </c>
      <c r="OR8" s="66">
        <v>1126</v>
      </c>
      <c r="OS8" s="66">
        <v>1127</v>
      </c>
      <c r="OT8" s="66">
        <v>1128</v>
      </c>
      <c r="OU8" s="66">
        <v>1129</v>
      </c>
      <c r="OV8" s="66">
        <v>1130</v>
      </c>
      <c r="OW8" s="66">
        <v>1131</v>
      </c>
      <c r="OX8" s="66">
        <v>1132</v>
      </c>
      <c r="OY8" s="66">
        <v>1133</v>
      </c>
      <c r="OZ8" s="66">
        <v>1134</v>
      </c>
      <c r="PA8" s="66">
        <v>1135</v>
      </c>
      <c r="PB8" s="66">
        <v>1136</v>
      </c>
      <c r="PC8" s="66">
        <v>1137</v>
      </c>
      <c r="PD8" s="66">
        <v>1138</v>
      </c>
      <c r="PE8" s="66">
        <v>1139</v>
      </c>
      <c r="PF8" s="66">
        <v>1140</v>
      </c>
      <c r="PG8" s="66">
        <v>1141</v>
      </c>
      <c r="PH8" s="66">
        <v>1142</v>
      </c>
      <c r="PI8" s="66">
        <v>1143</v>
      </c>
      <c r="PJ8" s="66">
        <v>1144</v>
      </c>
      <c r="PK8" s="66">
        <v>1145</v>
      </c>
      <c r="PL8" s="66">
        <v>1146</v>
      </c>
      <c r="PM8" s="66">
        <v>1147</v>
      </c>
      <c r="PN8" s="66">
        <v>1148</v>
      </c>
      <c r="PO8" s="66">
        <v>1149</v>
      </c>
      <c r="PP8" s="66">
        <v>1150</v>
      </c>
      <c r="PQ8" s="66">
        <v>1151</v>
      </c>
      <c r="PR8" s="66">
        <v>1152</v>
      </c>
      <c r="PS8" s="66">
        <v>1153</v>
      </c>
      <c r="PT8" s="66">
        <v>1154</v>
      </c>
      <c r="PU8" s="66">
        <v>1155</v>
      </c>
      <c r="PV8" s="66">
        <v>1156</v>
      </c>
      <c r="PW8" s="66">
        <v>1157</v>
      </c>
      <c r="PX8" s="66">
        <v>1158</v>
      </c>
      <c r="PY8" s="66">
        <v>1159</v>
      </c>
      <c r="PZ8" s="66">
        <v>1160</v>
      </c>
      <c r="QA8" s="66">
        <v>1161</v>
      </c>
      <c r="QB8" s="66">
        <v>1162</v>
      </c>
      <c r="QC8" s="66">
        <v>1163</v>
      </c>
      <c r="QD8" s="66">
        <v>1164</v>
      </c>
      <c r="QE8" s="66">
        <v>1165</v>
      </c>
      <c r="QF8" s="66">
        <v>1166</v>
      </c>
      <c r="QG8" s="66">
        <v>1167</v>
      </c>
      <c r="QH8" s="66">
        <v>1168</v>
      </c>
      <c r="QI8" s="66">
        <v>1169</v>
      </c>
      <c r="QJ8" s="66">
        <v>1170</v>
      </c>
      <c r="QK8" s="66">
        <v>1171</v>
      </c>
      <c r="QL8" s="66">
        <v>1172</v>
      </c>
      <c r="QM8" s="66">
        <v>1173</v>
      </c>
      <c r="QN8" s="66">
        <v>1174</v>
      </c>
      <c r="QO8" s="66">
        <v>1175</v>
      </c>
      <c r="QP8" s="66">
        <v>1176</v>
      </c>
      <c r="QQ8" s="66">
        <v>1177</v>
      </c>
      <c r="QR8" s="66">
        <v>1178</v>
      </c>
      <c r="QS8" s="66">
        <v>1179</v>
      </c>
      <c r="QT8" s="66">
        <v>1180</v>
      </c>
      <c r="QU8" s="66">
        <v>1181</v>
      </c>
      <c r="QV8" s="66">
        <v>1182</v>
      </c>
      <c r="QW8" s="66">
        <v>1183</v>
      </c>
      <c r="QX8" s="66">
        <v>1184</v>
      </c>
      <c r="QY8" s="66">
        <v>1185</v>
      </c>
      <c r="QZ8" s="66">
        <v>1186</v>
      </c>
      <c r="RA8" s="66">
        <v>1187</v>
      </c>
      <c r="RB8" s="66">
        <v>1188</v>
      </c>
      <c r="RC8" s="66">
        <v>1189</v>
      </c>
      <c r="RD8" s="66">
        <v>1190</v>
      </c>
      <c r="RE8" s="66">
        <v>1191</v>
      </c>
      <c r="RF8" s="66">
        <v>1192</v>
      </c>
      <c r="RG8" s="66">
        <v>1193</v>
      </c>
      <c r="RH8" s="66">
        <v>1194</v>
      </c>
      <c r="RI8" s="66">
        <v>1195</v>
      </c>
      <c r="RJ8" s="66">
        <v>1196</v>
      </c>
      <c r="RK8" s="66">
        <v>1197</v>
      </c>
      <c r="RL8" s="66">
        <v>1198</v>
      </c>
      <c r="RM8" s="66">
        <v>1199</v>
      </c>
      <c r="RN8" s="66">
        <v>1200</v>
      </c>
      <c r="RO8" s="66">
        <v>1201</v>
      </c>
      <c r="RP8" s="66">
        <v>1202</v>
      </c>
      <c r="RQ8" s="66">
        <v>1203</v>
      </c>
      <c r="RR8" s="66">
        <v>1204</v>
      </c>
      <c r="RS8" s="66">
        <v>1205</v>
      </c>
      <c r="RT8" s="66">
        <v>1206</v>
      </c>
      <c r="RU8" s="66">
        <v>1207</v>
      </c>
      <c r="RV8" s="66">
        <v>1208</v>
      </c>
      <c r="RW8" s="66">
        <v>1209</v>
      </c>
      <c r="RX8" s="66">
        <v>1210</v>
      </c>
      <c r="RY8" s="66">
        <v>1211</v>
      </c>
      <c r="RZ8" s="66">
        <v>1212</v>
      </c>
      <c r="SA8" s="66">
        <v>1213</v>
      </c>
      <c r="SB8" s="66">
        <v>1214</v>
      </c>
      <c r="SC8" s="66">
        <v>1215</v>
      </c>
      <c r="SD8" s="66">
        <v>1216</v>
      </c>
      <c r="SE8" s="66">
        <v>1217</v>
      </c>
      <c r="SF8" s="66">
        <v>1218</v>
      </c>
      <c r="SG8" s="66">
        <v>1219</v>
      </c>
      <c r="SH8" s="66">
        <v>1220</v>
      </c>
      <c r="SI8" s="66">
        <v>1221</v>
      </c>
      <c r="SJ8" s="66">
        <v>1222</v>
      </c>
      <c r="SK8" s="66">
        <v>1223</v>
      </c>
      <c r="SL8" s="66">
        <v>1224</v>
      </c>
      <c r="SM8" s="66">
        <v>1225</v>
      </c>
      <c r="SN8" s="66">
        <v>1226</v>
      </c>
      <c r="SO8" s="66">
        <v>1227</v>
      </c>
      <c r="SP8" s="66">
        <v>1228</v>
      </c>
      <c r="SQ8" s="66">
        <v>1229</v>
      </c>
      <c r="SR8" s="66">
        <v>1230</v>
      </c>
      <c r="SS8" s="66">
        <v>1231</v>
      </c>
      <c r="ST8" s="66">
        <v>1232</v>
      </c>
      <c r="SU8" s="66">
        <v>1233</v>
      </c>
      <c r="SV8" s="66">
        <v>1234</v>
      </c>
      <c r="SW8" s="66">
        <v>1235</v>
      </c>
      <c r="SX8" s="66">
        <v>1236</v>
      </c>
      <c r="SY8" s="66">
        <v>1237</v>
      </c>
      <c r="SZ8" s="66">
        <v>1238</v>
      </c>
      <c r="TA8" s="66">
        <v>1239</v>
      </c>
      <c r="TB8" s="66">
        <v>1240</v>
      </c>
      <c r="TC8" s="66">
        <v>1241</v>
      </c>
      <c r="TD8" s="66">
        <v>1242</v>
      </c>
      <c r="TE8" s="66">
        <v>1243</v>
      </c>
      <c r="TF8" s="66">
        <v>1244</v>
      </c>
      <c r="TG8" s="66">
        <v>1245</v>
      </c>
      <c r="TH8" s="66">
        <v>1246</v>
      </c>
      <c r="TI8" s="66">
        <v>1247</v>
      </c>
      <c r="TJ8" s="66">
        <v>1248</v>
      </c>
      <c r="TK8" s="66">
        <v>1249</v>
      </c>
      <c r="TL8" s="66">
        <v>1250</v>
      </c>
      <c r="TM8" s="66">
        <v>1251</v>
      </c>
      <c r="TN8" s="66">
        <v>1252</v>
      </c>
      <c r="TO8" s="66">
        <v>1253</v>
      </c>
      <c r="TP8" s="66">
        <v>1254</v>
      </c>
      <c r="TQ8" s="66">
        <v>1255</v>
      </c>
      <c r="TR8" s="66">
        <v>1256</v>
      </c>
      <c r="TS8" s="66">
        <v>1257</v>
      </c>
      <c r="TT8" s="66">
        <v>1258</v>
      </c>
      <c r="TU8" s="66">
        <v>1259</v>
      </c>
      <c r="TV8" s="69">
        <v>1260</v>
      </c>
      <c r="TX8" s="66"/>
      <c r="TY8" s="82">
        <v>2161</v>
      </c>
      <c r="TZ8" s="66">
        <v>2162</v>
      </c>
      <c r="UA8" s="66">
        <v>2163</v>
      </c>
      <c r="UB8" s="66">
        <v>2164</v>
      </c>
      <c r="UC8" s="66">
        <v>2165</v>
      </c>
      <c r="UD8" s="66">
        <v>2166</v>
      </c>
      <c r="UE8" s="66">
        <v>2167</v>
      </c>
      <c r="UF8" s="66">
        <v>2168</v>
      </c>
      <c r="UG8" s="66">
        <v>2169</v>
      </c>
      <c r="UH8" s="66">
        <v>2170</v>
      </c>
      <c r="UI8" s="66">
        <v>2171</v>
      </c>
      <c r="UJ8" s="66">
        <v>2172</v>
      </c>
      <c r="UK8" s="66">
        <v>2173</v>
      </c>
      <c r="UL8" s="66">
        <v>2174</v>
      </c>
      <c r="UM8" s="66">
        <v>2175</v>
      </c>
      <c r="UN8" s="66">
        <v>2176</v>
      </c>
      <c r="UO8" s="66">
        <v>2177</v>
      </c>
      <c r="UP8" s="66">
        <v>2178</v>
      </c>
      <c r="UQ8" s="66">
        <v>2179</v>
      </c>
      <c r="UR8" s="66">
        <v>2180</v>
      </c>
      <c r="US8" s="66">
        <v>2181</v>
      </c>
      <c r="UT8" s="66">
        <v>2182</v>
      </c>
      <c r="UU8" s="66">
        <v>2183</v>
      </c>
      <c r="UV8" s="66">
        <v>2184</v>
      </c>
      <c r="UW8" s="66">
        <v>2185</v>
      </c>
      <c r="UX8" s="66">
        <v>2186</v>
      </c>
      <c r="UY8" s="66">
        <v>2187</v>
      </c>
      <c r="UZ8" s="66">
        <v>2188</v>
      </c>
      <c r="VA8" s="66">
        <v>2189</v>
      </c>
      <c r="VB8" s="66">
        <v>2190</v>
      </c>
      <c r="VC8" s="66">
        <v>2191</v>
      </c>
      <c r="VD8" s="66">
        <v>2192</v>
      </c>
      <c r="VE8" s="66">
        <v>2193</v>
      </c>
      <c r="VF8" s="66">
        <v>2194</v>
      </c>
      <c r="VG8" s="66">
        <v>2195</v>
      </c>
      <c r="VH8" s="66">
        <v>2196</v>
      </c>
      <c r="VI8" s="66">
        <v>2197</v>
      </c>
      <c r="VJ8" s="66">
        <v>2198</v>
      </c>
      <c r="VK8" s="66">
        <v>2199</v>
      </c>
      <c r="VL8" s="66">
        <v>2200</v>
      </c>
      <c r="VM8" s="66">
        <v>2201</v>
      </c>
      <c r="VN8" s="66">
        <v>2202</v>
      </c>
      <c r="VO8" s="66">
        <v>2203</v>
      </c>
      <c r="VP8" s="66">
        <v>2204</v>
      </c>
      <c r="VQ8" s="66">
        <v>2205</v>
      </c>
      <c r="VR8" s="66">
        <v>2206</v>
      </c>
      <c r="VS8" s="66">
        <v>2207</v>
      </c>
      <c r="VT8" s="66">
        <v>2208</v>
      </c>
      <c r="VU8" s="66">
        <v>2209</v>
      </c>
      <c r="VV8" s="66">
        <v>2210</v>
      </c>
      <c r="VW8" s="66">
        <v>2211</v>
      </c>
      <c r="VX8" s="66">
        <v>2212</v>
      </c>
      <c r="VY8" s="66">
        <v>2213</v>
      </c>
      <c r="VZ8" s="66">
        <v>2214</v>
      </c>
      <c r="WA8" s="66">
        <v>2215</v>
      </c>
      <c r="WB8" s="66">
        <v>2216</v>
      </c>
      <c r="WC8" s="66">
        <v>2217</v>
      </c>
      <c r="WD8" s="66">
        <v>2218</v>
      </c>
      <c r="WE8" s="66">
        <v>2219</v>
      </c>
      <c r="WF8" s="66">
        <v>2220</v>
      </c>
      <c r="WG8" s="66">
        <v>2221</v>
      </c>
      <c r="WH8" s="66">
        <v>2222</v>
      </c>
      <c r="WI8" s="66">
        <v>2223</v>
      </c>
      <c r="WJ8" s="66">
        <v>2224</v>
      </c>
      <c r="WK8" s="66">
        <v>2225</v>
      </c>
      <c r="WL8" s="66">
        <v>2226</v>
      </c>
      <c r="WM8" s="66">
        <v>2227</v>
      </c>
      <c r="WN8" s="66">
        <v>2228</v>
      </c>
      <c r="WO8" s="66">
        <v>2229</v>
      </c>
      <c r="WP8" s="66">
        <v>2230</v>
      </c>
      <c r="WQ8" s="66">
        <v>2231</v>
      </c>
      <c r="WR8" s="66">
        <v>2232</v>
      </c>
      <c r="WS8" s="66">
        <v>2233</v>
      </c>
      <c r="WT8" s="66">
        <v>2234</v>
      </c>
      <c r="WU8" s="66">
        <v>2235</v>
      </c>
      <c r="WV8" s="66">
        <v>2236</v>
      </c>
      <c r="WW8" s="66">
        <v>2237</v>
      </c>
      <c r="WX8" s="66">
        <v>2238</v>
      </c>
      <c r="WY8" s="66">
        <v>2239</v>
      </c>
      <c r="WZ8" s="66">
        <v>2240</v>
      </c>
      <c r="XA8" s="66">
        <v>2241</v>
      </c>
      <c r="XB8" s="66">
        <v>2242</v>
      </c>
      <c r="XC8" s="66">
        <v>2243</v>
      </c>
      <c r="XD8" s="66">
        <v>2244</v>
      </c>
      <c r="XE8" s="66">
        <v>2245</v>
      </c>
      <c r="XF8" s="66">
        <v>2246</v>
      </c>
      <c r="XG8" s="66">
        <v>2247</v>
      </c>
      <c r="XH8" s="66">
        <v>2248</v>
      </c>
      <c r="XI8" s="66">
        <v>2249</v>
      </c>
      <c r="XJ8" s="66">
        <v>2250</v>
      </c>
      <c r="XK8" s="66">
        <v>2251</v>
      </c>
      <c r="XL8" s="66">
        <v>2252</v>
      </c>
      <c r="XM8" s="66">
        <v>2253</v>
      </c>
      <c r="XN8" s="66">
        <v>2254</v>
      </c>
      <c r="XO8" s="66">
        <v>2255</v>
      </c>
      <c r="XP8" s="66">
        <v>2256</v>
      </c>
      <c r="XQ8" s="66">
        <v>2257</v>
      </c>
      <c r="XR8" s="66">
        <v>2258</v>
      </c>
      <c r="XS8" s="66">
        <v>2259</v>
      </c>
      <c r="XT8" s="66">
        <v>2260</v>
      </c>
      <c r="XU8" s="66">
        <v>2261</v>
      </c>
      <c r="XV8" s="66">
        <v>2262</v>
      </c>
      <c r="XW8" s="66">
        <v>2263</v>
      </c>
      <c r="XX8" s="66">
        <v>2264</v>
      </c>
      <c r="XY8" s="66">
        <v>2265</v>
      </c>
      <c r="XZ8" s="66">
        <v>2266</v>
      </c>
      <c r="YA8" s="66">
        <v>2267</v>
      </c>
      <c r="YB8" s="66">
        <v>2268</v>
      </c>
      <c r="YC8" s="66">
        <v>2269</v>
      </c>
      <c r="YD8" s="66">
        <v>2270</v>
      </c>
      <c r="YE8" s="66">
        <v>2271</v>
      </c>
      <c r="YF8" s="66">
        <v>2272</v>
      </c>
      <c r="YG8" s="66">
        <v>2273</v>
      </c>
      <c r="YH8" s="66">
        <v>2274</v>
      </c>
      <c r="YI8" s="66">
        <v>2275</v>
      </c>
      <c r="YJ8" s="66">
        <v>2276</v>
      </c>
      <c r="YK8" s="66">
        <v>2277</v>
      </c>
      <c r="YL8" s="66">
        <v>2278</v>
      </c>
      <c r="YM8" s="66">
        <v>2279</v>
      </c>
      <c r="YN8" s="66">
        <v>2280</v>
      </c>
      <c r="YO8" s="66">
        <v>2281</v>
      </c>
      <c r="YP8" s="66">
        <v>2282</v>
      </c>
      <c r="YQ8" s="66">
        <v>2283</v>
      </c>
      <c r="YR8" s="66">
        <v>2284</v>
      </c>
      <c r="YS8" s="66">
        <v>2285</v>
      </c>
      <c r="YT8" s="66">
        <v>2286</v>
      </c>
      <c r="YU8" s="66">
        <v>2287</v>
      </c>
      <c r="YV8" s="66">
        <v>2288</v>
      </c>
      <c r="YW8" s="66">
        <v>2289</v>
      </c>
      <c r="YX8" s="66">
        <v>2290</v>
      </c>
      <c r="YY8" s="66">
        <v>2291</v>
      </c>
      <c r="YZ8" s="66">
        <v>2292</v>
      </c>
      <c r="ZA8" s="66">
        <v>2293</v>
      </c>
      <c r="ZB8" s="66">
        <v>2294</v>
      </c>
      <c r="ZC8" s="66">
        <v>2295</v>
      </c>
      <c r="ZD8" s="66">
        <v>2296</v>
      </c>
      <c r="ZE8" s="66">
        <v>2297</v>
      </c>
      <c r="ZF8" s="66">
        <v>2298</v>
      </c>
      <c r="ZG8" s="66">
        <v>2299</v>
      </c>
      <c r="ZH8" s="66">
        <v>2300</v>
      </c>
      <c r="ZI8" s="66">
        <v>2301</v>
      </c>
      <c r="ZJ8" s="66">
        <v>2302</v>
      </c>
      <c r="ZK8" s="66">
        <v>2303</v>
      </c>
      <c r="ZL8" s="66">
        <v>2304</v>
      </c>
      <c r="ZM8" s="66">
        <v>2305</v>
      </c>
      <c r="ZN8" s="66">
        <v>2306</v>
      </c>
      <c r="ZO8" s="66">
        <v>2307</v>
      </c>
      <c r="ZP8" s="66">
        <v>2308</v>
      </c>
      <c r="ZQ8" s="66">
        <v>2309</v>
      </c>
      <c r="ZR8" s="66">
        <v>2310</v>
      </c>
      <c r="ZS8" s="66">
        <v>2311</v>
      </c>
      <c r="ZT8" s="66">
        <v>2312</v>
      </c>
      <c r="ZU8" s="66">
        <v>2313</v>
      </c>
      <c r="ZV8" s="66">
        <v>2314</v>
      </c>
      <c r="ZW8" s="66">
        <v>2315</v>
      </c>
      <c r="ZX8" s="66">
        <v>2316</v>
      </c>
      <c r="ZY8" s="66">
        <v>2317</v>
      </c>
      <c r="ZZ8" s="66">
        <v>2318</v>
      </c>
      <c r="AAA8" s="66">
        <v>2319</v>
      </c>
      <c r="AAB8" s="66">
        <v>2320</v>
      </c>
      <c r="AAC8" s="66">
        <v>2321</v>
      </c>
      <c r="AAD8" s="66">
        <v>2322</v>
      </c>
      <c r="AAE8" s="66">
        <v>2323</v>
      </c>
      <c r="AAF8" s="66">
        <v>2324</v>
      </c>
      <c r="AAG8" s="66">
        <v>2325</v>
      </c>
      <c r="AAH8" s="66">
        <v>2326</v>
      </c>
      <c r="AAI8" s="66">
        <v>2327</v>
      </c>
      <c r="AAJ8" s="66">
        <v>2328</v>
      </c>
      <c r="AAK8" s="66">
        <v>2329</v>
      </c>
      <c r="AAL8" s="66">
        <v>2330</v>
      </c>
      <c r="AAM8" s="66">
        <v>2331</v>
      </c>
      <c r="AAN8" s="66">
        <v>2332</v>
      </c>
      <c r="AAO8" s="66">
        <v>2333</v>
      </c>
      <c r="AAP8" s="66">
        <v>2334</v>
      </c>
      <c r="AAQ8" s="66">
        <v>2335</v>
      </c>
      <c r="AAR8" s="66">
        <v>2336</v>
      </c>
      <c r="AAS8" s="66">
        <v>2337</v>
      </c>
      <c r="AAT8" s="66">
        <v>2338</v>
      </c>
      <c r="AAU8" s="66">
        <v>2339</v>
      </c>
      <c r="AAV8" s="66">
        <v>2340</v>
      </c>
      <c r="AAW8" s="66">
        <v>2341</v>
      </c>
      <c r="AAX8" s="66">
        <v>2342</v>
      </c>
      <c r="AAY8" s="66">
        <v>2343</v>
      </c>
      <c r="AAZ8" s="66">
        <v>2344</v>
      </c>
      <c r="ABA8" s="66">
        <v>2345</v>
      </c>
      <c r="ABB8" s="66">
        <v>2346</v>
      </c>
      <c r="ABC8" s="66">
        <v>2347</v>
      </c>
      <c r="ABD8" s="66">
        <v>2348</v>
      </c>
      <c r="ABE8" s="66">
        <v>2349</v>
      </c>
      <c r="ABF8" s="66">
        <v>2350</v>
      </c>
      <c r="ABG8" s="66">
        <v>2351</v>
      </c>
      <c r="ABH8" s="66">
        <v>2352</v>
      </c>
      <c r="ABI8" s="66">
        <v>2353</v>
      </c>
      <c r="ABJ8" s="66">
        <v>2354</v>
      </c>
      <c r="ABK8" s="66">
        <v>2355</v>
      </c>
      <c r="ABL8" s="66">
        <v>2356</v>
      </c>
      <c r="ABM8" s="66">
        <v>2357</v>
      </c>
      <c r="ABN8" s="66">
        <v>2358</v>
      </c>
      <c r="ABO8" s="66">
        <v>2359</v>
      </c>
      <c r="ABP8" s="66">
        <v>2360</v>
      </c>
      <c r="ABQ8" s="66">
        <v>2361</v>
      </c>
      <c r="ABR8" s="66">
        <v>2362</v>
      </c>
      <c r="ABS8" s="66">
        <v>2363</v>
      </c>
      <c r="ABT8" s="66">
        <v>2364</v>
      </c>
      <c r="ABU8" s="66">
        <v>2365</v>
      </c>
      <c r="ABV8" s="66">
        <v>2366</v>
      </c>
      <c r="ABW8" s="66">
        <v>2367</v>
      </c>
      <c r="ABX8" s="66">
        <v>2368</v>
      </c>
      <c r="ABY8" s="66">
        <v>2369</v>
      </c>
      <c r="ABZ8" s="66">
        <v>2370</v>
      </c>
      <c r="ACA8" s="66">
        <v>2371</v>
      </c>
      <c r="ACB8" s="66">
        <v>2372</v>
      </c>
      <c r="ACC8" s="66">
        <v>2373</v>
      </c>
      <c r="ACD8" s="66">
        <v>2374</v>
      </c>
      <c r="ACE8" s="66">
        <v>2375</v>
      </c>
      <c r="ACF8" s="66">
        <v>2376</v>
      </c>
      <c r="ACG8" s="66">
        <v>2377</v>
      </c>
      <c r="ACH8" s="66">
        <v>2378</v>
      </c>
      <c r="ACI8" s="66">
        <v>2379</v>
      </c>
      <c r="ACJ8" s="66">
        <v>2380</v>
      </c>
      <c r="ACK8" s="66">
        <v>2381</v>
      </c>
      <c r="ACL8" s="66">
        <v>2382</v>
      </c>
      <c r="ACM8" s="66">
        <v>2383</v>
      </c>
      <c r="ACN8" s="66">
        <v>2384</v>
      </c>
      <c r="ACO8" s="66">
        <v>2385</v>
      </c>
      <c r="ACP8" s="66">
        <v>2386</v>
      </c>
      <c r="ACQ8" s="66">
        <v>2387</v>
      </c>
      <c r="ACR8" s="66">
        <v>2388</v>
      </c>
      <c r="ACS8" s="66">
        <v>2389</v>
      </c>
      <c r="ACT8" s="66">
        <v>2390</v>
      </c>
      <c r="ACU8" s="66">
        <v>2391</v>
      </c>
      <c r="ACV8" s="66">
        <v>2392</v>
      </c>
      <c r="ACW8" s="66">
        <v>2393</v>
      </c>
      <c r="ACX8" s="66">
        <v>2394</v>
      </c>
      <c r="ACY8" s="66">
        <v>2395</v>
      </c>
      <c r="ACZ8" s="66">
        <v>2396</v>
      </c>
      <c r="ADA8" s="66">
        <v>2397</v>
      </c>
      <c r="ADB8" s="66">
        <v>2398</v>
      </c>
      <c r="ADC8" s="66">
        <v>2399</v>
      </c>
      <c r="ADD8" s="66">
        <v>2400</v>
      </c>
      <c r="ADE8" s="66">
        <v>2401</v>
      </c>
      <c r="ADF8" s="66">
        <v>2402</v>
      </c>
      <c r="ADG8" s="66">
        <v>2403</v>
      </c>
      <c r="ADH8" s="66">
        <v>2404</v>
      </c>
      <c r="ADI8" s="66">
        <v>2405</v>
      </c>
      <c r="ADJ8" s="66">
        <v>2406</v>
      </c>
      <c r="ADK8" s="66">
        <v>2407</v>
      </c>
      <c r="ADL8" s="66">
        <v>2408</v>
      </c>
      <c r="ADM8" s="66">
        <v>2409</v>
      </c>
      <c r="ADN8" s="66">
        <v>2410</v>
      </c>
      <c r="ADO8" s="66">
        <v>2411</v>
      </c>
      <c r="ADP8" s="66">
        <v>2412</v>
      </c>
      <c r="ADQ8" s="66">
        <v>2413</v>
      </c>
      <c r="ADR8" s="66">
        <v>2414</v>
      </c>
      <c r="ADS8" s="66">
        <v>2415</v>
      </c>
      <c r="ADT8" s="66">
        <v>2416</v>
      </c>
      <c r="ADU8" s="66">
        <v>2417</v>
      </c>
      <c r="ADV8" s="66">
        <v>2418</v>
      </c>
      <c r="ADW8" s="66">
        <v>2419</v>
      </c>
      <c r="ADX8" s="66">
        <v>2420</v>
      </c>
      <c r="ADY8" s="66">
        <v>2421</v>
      </c>
      <c r="ADZ8" s="66">
        <v>2422</v>
      </c>
      <c r="AEA8" s="66">
        <v>2423</v>
      </c>
      <c r="AEB8" s="66">
        <v>2424</v>
      </c>
      <c r="AEC8" s="66">
        <v>2425</v>
      </c>
      <c r="AED8" s="66">
        <v>2426</v>
      </c>
      <c r="AEE8" s="66">
        <v>2427</v>
      </c>
      <c r="AEF8" s="66">
        <v>2428</v>
      </c>
      <c r="AEG8" s="66">
        <v>2429</v>
      </c>
      <c r="AEH8" s="66">
        <v>2430</v>
      </c>
      <c r="AEI8" s="66">
        <v>2431</v>
      </c>
      <c r="AEJ8" s="66">
        <v>2432</v>
      </c>
      <c r="AEK8" s="66">
        <v>2433</v>
      </c>
      <c r="AEL8" s="66">
        <v>2434</v>
      </c>
      <c r="AEM8" s="66">
        <v>2435</v>
      </c>
      <c r="AEN8" s="66">
        <v>2436</v>
      </c>
      <c r="AEO8" s="66">
        <v>2437</v>
      </c>
      <c r="AEP8" s="66">
        <v>2438</v>
      </c>
      <c r="AEQ8" s="66">
        <v>2439</v>
      </c>
      <c r="AER8" s="66">
        <v>2440</v>
      </c>
      <c r="AES8" s="66">
        <v>2441</v>
      </c>
      <c r="AET8" s="66">
        <v>2442</v>
      </c>
      <c r="AEU8" s="66">
        <v>2443</v>
      </c>
      <c r="AEV8" s="66">
        <v>2444</v>
      </c>
      <c r="AEW8" s="66">
        <v>2445</v>
      </c>
      <c r="AEX8" s="66">
        <v>2446</v>
      </c>
      <c r="AEY8" s="66">
        <v>2447</v>
      </c>
      <c r="AEZ8" s="66">
        <v>2448</v>
      </c>
      <c r="AFA8" s="66">
        <v>2449</v>
      </c>
      <c r="AFB8" s="66">
        <v>2450</v>
      </c>
      <c r="AFC8" s="66">
        <v>2451</v>
      </c>
      <c r="AFD8" s="66">
        <v>2452</v>
      </c>
      <c r="AFE8" s="66">
        <v>2453</v>
      </c>
      <c r="AFF8" s="66">
        <v>2454</v>
      </c>
      <c r="AFG8" s="66">
        <v>2455</v>
      </c>
      <c r="AFH8" s="66">
        <v>2456</v>
      </c>
      <c r="AFI8" s="66">
        <v>2457</v>
      </c>
      <c r="AFJ8" s="66">
        <v>2458</v>
      </c>
      <c r="AFK8" s="66">
        <v>2459</v>
      </c>
      <c r="AFL8" s="66">
        <v>2460</v>
      </c>
      <c r="AFM8" s="66">
        <v>2461</v>
      </c>
      <c r="AFN8" s="66">
        <v>2462</v>
      </c>
      <c r="AFO8" s="66">
        <v>2463</v>
      </c>
      <c r="AFP8" s="66">
        <v>2464</v>
      </c>
      <c r="AFQ8" s="66">
        <v>2465</v>
      </c>
      <c r="AFR8" s="66">
        <v>2466</v>
      </c>
      <c r="AFS8" s="66">
        <v>2467</v>
      </c>
      <c r="AFT8" s="66">
        <v>2468</v>
      </c>
      <c r="AFU8" s="66">
        <v>2469</v>
      </c>
      <c r="AFV8" s="66">
        <v>2470</v>
      </c>
      <c r="AFW8" s="66">
        <v>2471</v>
      </c>
      <c r="AFX8" s="66">
        <v>2472</v>
      </c>
      <c r="AFY8" s="66">
        <v>2473</v>
      </c>
      <c r="AFZ8" s="66">
        <v>2474</v>
      </c>
      <c r="AGA8" s="66">
        <v>2475</v>
      </c>
      <c r="AGB8" s="66">
        <v>2476</v>
      </c>
      <c r="AGC8" s="66">
        <v>2477</v>
      </c>
      <c r="AGD8" s="66">
        <v>2478</v>
      </c>
      <c r="AGE8" s="66">
        <v>2479</v>
      </c>
      <c r="AGF8" s="66">
        <v>2480</v>
      </c>
      <c r="AGG8" s="66">
        <v>2481</v>
      </c>
      <c r="AGH8" s="66">
        <v>2482</v>
      </c>
      <c r="AGI8" s="66">
        <v>2483</v>
      </c>
      <c r="AGJ8" s="66">
        <v>2484</v>
      </c>
      <c r="AGK8" s="66">
        <v>2485</v>
      </c>
      <c r="AGL8" s="66">
        <v>2486</v>
      </c>
      <c r="AGM8" s="66">
        <v>2487</v>
      </c>
      <c r="AGN8" s="66">
        <v>2488</v>
      </c>
      <c r="AGO8" s="66">
        <v>2489</v>
      </c>
      <c r="AGP8" s="66">
        <v>2490</v>
      </c>
      <c r="AGQ8" s="66">
        <v>2491</v>
      </c>
      <c r="AGR8" s="66">
        <v>2492</v>
      </c>
      <c r="AGS8" s="66">
        <v>2493</v>
      </c>
      <c r="AGT8" s="66">
        <v>2494</v>
      </c>
      <c r="AGU8" s="66">
        <v>2495</v>
      </c>
      <c r="AGV8" s="66">
        <v>2496</v>
      </c>
      <c r="AGW8" s="66">
        <v>2497</v>
      </c>
      <c r="AGX8" s="66">
        <v>2498</v>
      </c>
      <c r="AGY8" s="66">
        <v>2499</v>
      </c>
      <c r="AGZ8" s="66">
        <v>2500</v>
      </c>
      <c r="AHA8" s="66">
        <v>2501</v>
      </c>
      <c r="AHB8" s="66">
        <v>2502</v>
      </c>
      <c r="AHC8" s="66">
        <v>2503</v>
      </c>
      <c r="AHD8" s="66">
        <v>2504</v>
      </c>
      <c r="AHE8" s="66">
        <v>2505</v>
      </c>
      <c r="AHF8" s="66">
        <v>2506</v>
      </c>
      <c r="AHG8" s="66">
        <v>2507</v>
      </c>
      <c r="AHH8" s="66">
        <v>2508</v>
      </c>
      <c r="AHI8" s="66">
        <v>2509</v>
      </c>
      <c r="AHJ8" s="66">
        <v>2510</v>
      </c>
      <c r="AHK8" s="66">
        <v>2511</v>
      </c>
      <c r="AHL8" s="66">
        <v>2512</v>
      </c>
      <c r="AHM8" s="66">
        <v>2513</v>
      </c>
      <c r="AHN8" s="66">
        <v>2514</v>
      </c>
      <c r="AHO8" s="66">
        <v>2515</v>
      </c>
      <c r="AHP8" s="66">
        <v>2516</v>
      </c>
      <c r="AHQ8" s="66">
        <v>2517</v>
      </c>
      <c r="AHR8" s="66">
        <v>2518</v>
      </c>
      <c r="AHS8" s="66">
        <v>2519</v>
      </c>
      <c r="AHT8" s="69">
        <v>2520</v>
      </c>
    </row>
    <row r="9" spans="1:904">
      <c r="A9" s="24"/>
      <c r="B9" s="27">
        <v>169</v>
      </c>
      <c r="C9" s="26">
        <v>170</v>
      </c>
      <c r="D9" s="26">
        <v>171</v>
      </c>
      <c r="E9" s="26">
        <v>172</v>
      </c>
      <c r="F9" s="26">
        <v>173</v>
      </c>
      <c r="G9" s="26">
        <v>174</v>
      </c>
      <c r="H9" s="26">
        <v>175</v>
      </c>
      <c r="I9" s="26">
        <v>176</v>
      </c>
      <c r="J9" s="26">
        <v>177</v>
      </c>
      <c r="K9" s="26">
        <v>178</v>
      </c>
      <c r="L9" s="26">
        <v>179</v>
      </c>
      <c r="M9" s="26">
        <v>180</v>
      </c>
      <c r="N9" s="26">
        <v>181</v>
      </c>
      <c r="O9" s="26">
        <v>182</v>
      </c>
      <c r="P9" s="26">
        <v>183</v>
      </c>
      <c r="Q9" s="26">
        <v>184</v>
      </c>
      <c r="R9" s="26">
        <v>185</v>
      </c>
      <c r="S9" s="26">
        <v>186</v>
      </c>
      <c r="T9" s="26">
        <v>187</v>
      </c>
      <c r="U9" s="26">
        <v>188</v>
      </c>
      <c r="V9" s="26">
        <v>189</v>
      </c>
      <c r="W9" s="26">
        <v>190</v>
      </c>
      <c r="X9" s="26">
        <v>191</v>
      </c>
      <c r="Y9" s="25">
        <v>192</v>
      </c>
      <c r="AB9" s="27">
        <v>316</v>
      </c>
      <c r="AC9" s="26">
        <v>317</v>
      </c>
      <c r="AD9" s="26">
        <v>318</v>
      </c>
      <c r="AE9" s="26">
        <v>319</v>
      </c>
      <c r="AF9" s="26">
        <v>320</v>
      </c>
      <c r="AG9" s="26">
        <v>321</v>
      </c>
      <c r="AH9" s="26">
        <v>322</v>
      </c>
      <c r="AI9" s="26">
        <v>323</v>
      </c>
      <c r="AJ9" s="26">
        <v>324</v>
      </c>
      <c r="AK9" s="26">
        <v>325</v>
      </c>
      <c r="AL9" s="26">
        <v>326</v>
      </c>
      <c r="AM9" s="26">
        <v>327</v>
      </c>
      <c r="AN9" s="26">
        <v>328</v>
      </c>
      <c r="AO9" s="26">
        <v>329</v>
      </c>
      <c r="AP9" s="26">
        <v>330</v>
      </c>
      <c r="AQ9" s="26">
        <v>331</v>
      </c>
      <c r="AR9" s="26">
        <v>332</v>
      </c>
      <c r="AS9" s="26">
        <v>333</v>
      </c>
      <c r="AT9" s="26">
        <v>334</v>
      </c>
      <c r="AU9" s="26">
        <v>335</v>
      </c>
      <c r="AV9" s="26">
        <v>336</v>
      </c>
      <c r="AW9" s="26">
        <v>337</v>
      </c>
      <c r="AX9" s="26">
        <v>338</v>
      </c>
      <c r="AY9" s="26">
        <v>339</v>
      </c>
      <c r="AZ9" s="26">
        <v>340</v>
      </c>
      <c r="BA9" s="26">
        <v>341</v>
      </c>
      <c r="BB9" s="26">
        <v>342</v>
      </c>
      <c r="BC9" s="26">
        <v>343</v>
      </c>
      <c r="BD9" s="26">
        <v>344</v>
      </c>
      <c r="BE9" s="26">
        <v>345</v>
      </c>
      <c r="BF9" s="26">
        <v>346</v>
      </c>
      <c r="BG9" s="26">
        <v>347</v>
      </c>
      <c r="BH9" s="26">
        <v>348</v>
      </c>
      <c r="BI9" s="26">
        <v>349</v>
      </c>
      <c r="BJ9" s="26">
        <v>350</v>
      </c>
      <c r="BK9" s="26">
        <v>351</v>
      </c>
      <c r="BL9" s="26">
        <v>352</v>
      </c>
      <c r="BM9" s="26">
        <v>353</v>
      </c>
      <c r="BN9" s="26">
        <v>354</v>
      </c>
      <c r="BO9" s="26">
        <v>355</v>
      </c>
      <c r="BP9" s="26">
        <v>356</v>
      </c>
      <c r="BQ9" s="26">
        <v>357</v>
      </c>
      <c r="BR9" s="26">
        <v>358</v>
      </c>
      <c r="BS9" s="26">
        <v>359</v>
      </c>
      <c r="BT9" s="25">
        <v>360</v>
      </c>
      <c r="BV9" s="348"/>
      <c r="BW9" s="27">
        <v>505</v>
      </c>
      <c r="BX9" s="26">
        <v>506</v>
      </c>
      <c r="BY9" s="26">
        <v>507</v>
      </c>
      <c r="BZ9" s="26">
        <v>508</v>
      </c>
      <c r="CA9" s="26">
        <v>509</v>
      </c>
      <c r="CB9" s="26">
        <v>510</v>
      </c>
      <c r="CC9" s="26">
        <v>511</v>
      </c>
      <c r="CD9" s="26">
        <v>512</v>
      </c>
      <c r="CE9" s="26">
        <v>513</v>
      </c>
      <c r="CF9" s="26">
        <v>514</v>
      </c>
      <c r="CG9" s="26">
        <v>515</v>
      </c>
      <c r="CH9" s="26">
        <v>516</v>
      </c>
      <c r="CI9" s="26">
        <v>517</v>
      </c>
      <c r="CJ9" s="26">
        <v>518</v>
      </c>
      <c r="CK9" s="26">
        <v>519</v>
      </c>
      <c r="CL9" s="26">
        <v>520</v>
      </c>
      <c r="CM9" s="26">
        <v>521</v>
      </c>
      <c r="CN9" s="26">
        <v>522</v>
      </c>
      <c r="CO9" s="26">
        <v>523</v>
      </c>
      <c r="CP9" s="26">
        <v>524</v>
      </c>
      <c r="CQ9" s="26">
        <v>525</v>
      </c>
      <c r="CR9" s="26">
        <v>526</v>
      </c>
      <c r="CS9" s="26">
        <v>527</v>
      </c>
      <c r="CT9" s="26">
        <v>528</v>
      </c>
      <c r="CU9" s="26">
        <v>529</v>
      </c>
      <c r="CV9" s="26">
        <v>530</v>
      </c>
      <c r="CW9" s="26">
        <v>531</v>
      </c>
      <c r="CX9" s="26">
        <v>532</v>
      </c>
      <c r="CY9" s="26">
        <v>533</v>
      </c>
      <c r="CZ9" s="26">
        <v>534</v>
      </c>
      <c r="DA9" s="26">
        <v>535</v>
      </c>
      <c r="DB9" s="26">
        <v>536</v>
      </c>
      <c r="DC9" s="26">
        <v>537</v>
      </c>
      <c r="DD9" s="26">
        <v>538</v>
      </c>
      <c r="DE9" s="26">
        <v>539</v>
      </c>
      <c r="DF9" s="26">
        <v>540</v>
      </c>
      <c r="DG9" s="26">
        <v>541</v>
      </c>
      <c r="DH9" s="26">
        <v>542</v>
      </c>
      <c r="DI9" s="26">
        <v>543</v>
      </c>
      <c r="DJ9" s="26">
        <v>544</v>
      </c>
      <c r="DK9" s="26">
        <v>545</v>
      </c>
      <c r="DL9" s="26">
        <v>546</v>
      </c>
      <c r="DM9" s="26">
        <v>547</v>
      </c>
      <c r="DN9" s="26">
        <v>548</v>
      </c>
      <c r="DO9" s="26">
        <v>549</v>
      </c>
      <c r="DP9" s="26">
        <v>550</v>
      </c>
      <c r="DQ9" s="26">
        <v>551</v>
      </c>
      <c r="DR9" s="26">
        <v>552</v>
      </c>
      <c r="DS9" s="26">
        <v>553</v>
      </c>
      <c r="DT9" s="26">
        <v>554</v>
      </c>
      <c r="DU9" s="26">
        <v>555</v>
      </c>
      <c r="DV9" s="26">
        <v>556</v>
      </c>
      <c r="DW9" s="26">
        <v>557</v>
      </c>
      <c r="DX9" s="26">
        <v>558</v>
      </c>
      <c r="DY9" s="26">
        <v>559</v>
      </c>
      <c r="DZ9" s="26">
        <v>560</v>
      </c>
      <c r="EA9" s="26">
        <v>561</v>
      </c>
      <c r="EB9" s="26">
        <v>562</v>
      </c>
      <c r="EC9" s="26">
        <v>563</v>
      </c>
      <c r="ED9" s="26">
        <v>564</v>
      </c>
      <c r="EE9" s="26">
        <v>565</v>
      </c>
      <c r="EF9" s="26">
        <v>566</v>
      </c>
      <c r="EG9" s="26">
        <v>567</v>
      </c>
      <c r="EH9" s="26">
        <v>568</v>
      </c>
      <c r="EI9" s="26">
        <v>569</v>
      </c>
      <c r="EJ9" s="26">
        <v>570</v>
      </c>
      <c r="EK9" s="26">
        <v>571</v>
      </c>
      <c r="EL9" s="26">
        <v>572</v>
      </c>
      <c r="EM9" s="26">
        <v>573</v>
      </c>
      <c r="EN9" s="26">
        <v>574</v>
      </c>
      <c r="EO9" s="26">
        <v>575</v>
      </c>
      <c r="EP9" s="25">
        <v>576</v>
      </c>
      <c r="ER9" s="66"/>
      <c r="ES9" s="82">
        <v>631</v>
      </c>
      <c r="ET9" s="66">
        <v>632</v>
      </c>
      <c r="EU9" s="66">
        <v>633</v>
      </c>
      <c r="EV9" s="66">
        <v>634</v>
      </c>
      <c r="EW9" s="66">
        <v>635</v>
      </c>
      <c r="EX9" s="66">
        <v>636</v>
      </c>
      <c r="EY9" s="66">
        <v>637</v>
      </c>
      <c r="EZ9" s="66">
        <v>638</v>
      </c>
      <c r="FA9" s="66">
        <v>639</v>
      </c>
      <c r="FB9" s="66">
        <v>640</v>
      </c>
      <c r="FC9" s="66">
        <v>641</v>
      </c>
      <c r="FD9" s="66">
        <v>642</v>
      </c>
      <c r="FE9" s="66">
        <v>643</v>
      </c>
      <c r="FF9" s="66">
        <v>644</v>
      </c>
      <c r="FG9" s="66">
        <v>645</v>
      </c>
      <c r="FH9" s="66">
        <v>646</v>
      </c>
      <c r="FI9" s="66">
        <v>647</v>
      </c>
      <c r="FJ9" s="66">
        <v>648</v>
      </c>
      <c r="FK9" s="66">
        <v>649</v>
      </c>
      <c r="FL9" s="66">
        <v>650</v>
      </c>
      <c r="FM9" s="66">
        <v>651</v>
      </c>
      <c r="FN9" s="66">
        <v>652</v>
      </c>
      <c r="FO9" s="66">
        <v>653</v>
      </c>
      <c r="FP9" s="66">
        <v>654</v>
      </c>
      <c r="FQ9" s="66">
        <v>655</v>
      </c>
      <c r="FR9" s="66">
        <v>656</v>
      </c>
      <c r="FS9" s="66">
        <v>657</v>
      </c>
      <c r="FT9" s="66">
        <v>658</v>
      </c>
      <c r="FU9" s="66">
        <v>659</v>
      </c>
      <c r="FV9" s="66">
        <v>660</v>
      </c>
      <c r="FW9" s="66">
        <v>661</v>
      </c>
      <c r="FX9" s="66">
        <v>662</v>
      </c>
      <c r="FY9" s="66">
        <v>663</v>
      </c>
      <c r="FZ9" s="66">
        <v>664</v>
      </c>
      <c r="GA9" s="66">
        <v>665</v>
      </c>
      <c r="GB9" s="66">
        <v>666</v>
      </c>
      <c r="GC9" s="66">
        <v>667</v>
      </c>
      <c r="GD9" s="66">
        <v>668</v>
      </c>
      <c r="GE9" s="66">
        <v>669</v>
      </c>
      <c r="GF9" s="66">
        <v>670</v>
      </c>
      <c r="GG9" s="66">
        <v>671</v>
      </c>
      <c r="GH9" s="66">
        <v>672</v>
      </c>
      <c r="GI9" s="66">
        <v>673</v>
      </c>
      <c r="GJ9" s="66">
        <v>674</v>
      </c>
      <c r="GK9" s="66">
        <v>675</v>
      </c>
      <c r="GL9" s="66">
        <v>676</v>
      </c>
      <c r="GM9" s="66">
        <v>677</v>
      </c>
      <c r="GN9" s="66">
        <v>678</v>
      </c>
      <c r="GO9" s="66">
        <v>679</v>
      </c>
      <c r="GP9" s="66">
        <v>680</v>
      </c>
      <c r="GQ9" s="66">
        <v>681</v>
      </c>
      <c r="GR9" s="66">
        <v>682</v>
      </c>
      <c r="GS9" s="66">
        <v>683</v>
      </c>
      <c r="GT9" s="66">
        <v>684</v>
      </c>
      <c r="GU9" s="66">
        <v>685</v>
      </c>
      <c r="GV9" s="66">
        <v>686</v>
      </c>
      <c r="GW9" s="66">
        <v>687</v>
      </c>
      <c r="GX9" s="66">
        <v>688</v>
      </c>
      <c r="GY9" s="66">
        <v>689</v>
      </c>
      <c r="GZ9" s="66">
        <v>690</v>
      </c>
      <c r="HA9" s="66">
        <v>691</v>
      </c>
      <c r="HB9" s="66">
        <v>692</v>
      </c>
      <c r="HC9" s="66">
        <v>693</v>
      </c>
      <c r="HD9" s="66">
        <v>694</v>
      </c>
      <c r="HE9" s="66">
        <v>695</v>
      </c>
      <c r="HF9" s="66">
        <v>696</v>
      </c>
      <c r="HG9" s="66">
        <v>697</v>
      </c>
      <c r="HH9" s="66">
        <v>698</v>
      </c>
      <c r="HI9" s="66">
        <v>699</v>
      </c>
      <c r="HJ9" s="66">
        <v>700</v>
      </c>
      <c r="HK9" s="66">
        <v>701</v>
      </c>
      <c r="HL9" s="66">
        <v>702</v>
      </c>
      <c r="HM9" s="66">
        <v>703</v>
      </c>
      <c r="HN9" s="66">
        <v>704</v>
      </c>
      <c r="HO9" s="66">
        <v>705</v>
      </c>
      <c r="HP9" s="66">
        <v>706</v>
      </c>
      <c r="HQ9" s="66">
        <v>707</v>
      </c>
      <c r="HR9" s="66">
        <v>708</v>
      </c>
      <c r="HS9" s="66">
        <v>709</v>
      </c>
      <c r="HT9" s="66">
        <v>710</v>
      </c>
      <c r="HU9" s="66">
        <v>711</v>
      </c>
      <c r="HV9" s="66">
        <v>712</v>
      </c>
      <c r="HW9" s="66">
        <v>713</v>
      </c>
      <c r="HX9" s="66">
        <v>714</v>
      </c>
      <c r="HY9" s="66">
        <v>715</v>
      </c>
      <c r="HZ9" s="66">
        <v>716</v>
      </c>
      <c r="IA9" s="66">
        <v>717</v>
      </c>
      <c r="IB9" s="66">
        <v>718</v>
      </c>
      <c r="IC9" s="66">
        <v>719</v>
      </c>
      <c r="ID9" s="69">
        <v>720</v>
      </c>
      <c r="IF9" s="66"/>
      <c r="IG9" s="82">
        <v>841</v>
      </c>
      <c r="IH9" s="66">
        <v>842</v>
      </c>
      <c r="II9" s="66">
        <v>843</v>
      </c>
      <c r="IJ9" s="66">
        <v>844</v>
      </c>
      <c r="IK9" s="66">
        <v>845</v>
      </c>
      <c r="IL9" s="66">
        <v>846</v>
      </c>
      <c r="IM9" s="66">
        <v>847</v>
      </c>
      <c r="IN9" s="66">
        <v>848</v>
      </c>
      <c r="IO9" s="66">
        <v>849</v>
      </c>
      <c r="IP9" s="66">
        <v>850</v>
      </c>
      <c r="IQ9" s="66">
        <v>851</v>
      </c>
      <c r="IR9" s="66">
        <v>852</v>
      </c>
      <c r="IS9" s="66">
        <v>853</v>
      </c>
      <c r="IT9" s="66">
        <v>854</v>
      </c>
      <c r="IU9" s="66">
        <v>855</v>
      </c>
      <c r="IV9" s="66">
        <v>856</v>
      </c>
      <c r="IW9" s="66">
        <v>857</v>
      </c>
      <c r="IX9" s="66">
        <v>858</v>
      </c>
      <c r="IY9" s="66">
        <v>859</v>
      </c>
      <c r="IZ9" s="66">
        <v>860</v>
      </c>
      <c r="JA9" s="66">
        <v>861</v>
      </c>
      <c r="JB9" s="66">
        <v>862</v>
      </c>
      <c r="JC9" s="66">
        <v>863</v>
      </c>
      <c r="JD9" s="66">
        <v>864</v>
      </c>
      <c r="JE9" s="66">
        <v>865</v>
      </c>
      <c r="JF9" s="66">
        <v>866</v>
      </c>
      <c r="JG9" s="66">
        <v>867</v>
      </c>
      <c r="JH9" s="66">
        <v>868</v>
      </c>
      <c r="JI9" s="66">
        <v>869</v>
      </c>
      <c r="JJ9" s="66">
        <v>870</v>
      </c>
      <c r="JK9" s="66">
        <v>871</v>
      </c>
      <c r="JL9" s="66">
        <v>872</v>
      </c>
      <c r="JM9" s="66">
        <v>873</v>
      </c>
      <c r="JN9" s="66">
        <v>874</v>
      </c>
      <c r="JO9" s="66">
        <v>875</v>
      </c>
      <c r="JP9" s="66">
        <v>876</v>
      </c>
      <c r="JQ9" s="66">
        <v>877</v>
      </c>
      <c r="JR9" s="66">
        <v>878</v>
      </c>
      <c r="JS9" s="66">
        <v>879</v>
      </c>
      <c r="JT9" s="66">
        <v>880</v>
      </c>
      <c r="JU9" s="66">
        <v>881</v>
      </c>
      <c r="JV9" s="66">
        <v>882</v>
      </c>
      <c r="JW9" s="66">
        <v>883</v>
      </c>
      <c r="JX9" s="66">
        <v>884</v>
      </c>
      <c r="JY9" s="66">
        <v>885</v>
      </c>
      <c r="JZ9" s="66">
        <v>886</v>
      </c>
      <c r="KA9" s="66">
        <v>887</v>
      </c>
      <c r="KB9" s="66">
        <v>888</v>
      </c>
      <c r="KC9" s="66">
        <v>889</v>
      </c>
      <c r="KD9" s="66">
        <v>890</v>
      </c>
      <c r="KE9" s="66">
        <v>891</v>
      </c>
      <c r="KF9" s="66">
        <v>892</v>
      </c>
      <c r="KG9" s="66">
        <v>893</v>
      </c>
      <c r="KH9" s="66">
        <v>894</v>
      </c>
      <c r="KI9" s="66">
        <v>895</v>
      </c>
      <c r="KJ9" s="66">
        <v>896</v>
      </c>
      <c r="KK9" s="66">
        <v>897</v>
      </c>
      <c r="KL9" s="66">
        <v>898</v>
      </c>
      <c r="KM9" s="66">
        <v>899</v>
      </c>
      <c r="KN9" s="66">
        <v>900</v>
      </c>
      <c r="KO9" s="66">
        <v>901</v>
      </c>
      <c r="KP9" s="66">
        <v>902</v>
      </c>
      <c r="KQ9" s="66">
        <v>903</v>
      </c>
      <c r="KR9" s="66">
        <v>904</v>
      </c>
      <c r="KS9" s="66">
        <v>905</v>
      </c>
      <c r="KT9" s="66">
        <v>906</v>
      </c>
      <c r="KU9" s="66">
        <v>907</v>
      </c>
      <c r="KV9" s="66">
        <v>908</v>
      </c>
      <c r="KW9" s="66">
        <v>909</v>
      </c>
      <c r="KX9" s="66">
        <v>910</v>
      </c>
      <c r="KY9" s="66">
        <v>911</v>
      </c>
      <c r="KZ9" s="66">
        <v>912</v>
      </c>
      <c r="LA9" s="66">
        <v>913</v>
      </c>
      <c r="LB9" s="66">
        <v>914</v>
      </c>
      <c r="LC9" s="66">
        <v>915</v>
      </c>
      <c r="LD9" s="66">
        <v>916</v>
      </c>
      <c r="LE9" s="66">
        <v>917</v>
      </c>
      <c r="LF9" s="66">
        <v>918</v>
      </c>
      <c r="LG9" s="66">
        <v>919</v>
      </c>
      <c r="LH9" s="66">
        <v>920</v>
      </c>
      <c r="LI9" s="66">
        <v>921</v>
      </c>
      <c r="LJ9" s="66">
        <v>922</v>
      </c>
      <c r="LK9" s="66">
        <v>923</v>
      </c>
      <c r="LL9" s="66">
        <v>924</v>
      </c>
      <c r="LM9" s="66">
        <v>925</v>
      </c>
      <c r="LN9" s="66">
        <v>926</v>
      </c>
      <c r="LO9" s="66">
        <v>927</v>
      </c>
      <c r="LP9" s="66">
        <v>928</v>
      </c>
      <c r="LQ9" s="66">
        <v>929</v>
      </c>
      <c r="LR9" s="66">
        <v>930</v>
      </c>
      <c r="LS9" s="66">
        <v>931</v>
      </c>
      <c r="LT9" s="66">
        <v>932</v>
      </c>
      <c r="LU9" s="66">
        <v>933</v>
      </c>
      <c r="LV9" s="66">
        <v>934</v>
      </c>
      <c r="LW9" s="66">
        <v>935</v>
      </c>
      <c r="LX9" s="66">
        <v>936</v>
      </c>
      <c r="LY9" s="66">
        <v>937</v>
      </c>
      <c r="LZ9" s="66">
        <v>938</v>
      </c>
      <c r="MA9" s="66">
        <v>939</v>
      </c>
      <c r="MB9" s="66">
        <v>940</v>
      </c>
      <c r="MC9" s="66">
        <v>941</v>
      </c>
      <c r="MD9" s="66">
        <v>942</v>
      </c>
      <c r="ME9" s="66">
        <v>943</v>
      </c>
      <c r="MF9" s="66">
        <v>944</v>
      </c>
      <c r="MG9" s="66">
        <v>945</v>
      </c>
      <c r="MH9" s="66">
        <v>946</v>
      </c>
      <c r="MI9" s="66">
        <v>947</v>
      </c>
      <c r="MJ9" s="66">
        <v>948</v>
      </c>
      <c r="MK9" s="66">
        <v>949</v>
      </c>
      <c r="ML9" s="66">
        <v>950</v>
      </c>
      <c r="MM9" s="66">
        <v>951</v>
      </c>
      <c r="MN9" s="66">
        <v>952</v>
      </c>
      <c r="MO9" s="66">
        <v>953</v>
      </c>
      <c r="MP9" s="66">
        <v>954</v>
      </c>
      <c r="MQ9" s="66">
        <v>955</v>
      </c>
      <c r="MR9" s="66">
        <v>956</v>
      </c>
      <c r="MS9" s="66">
        <v>957</v>
      </c>
      <c r="MT9" s="66">
        <v>958</v>
      </c>
      <c r="MU9" s="66">
        <v>959</v>
      </c>
      <c r="MV9" s="69">
        <v>960</v>
      </c>
      <c r="MX9" s="66"/>
      <c r="MY9" s="82">
        <v>1261</v>
      </c>
      <c r="MZ9" s="66">
        <v>1262</v>
      </c>
      <c r="NA9" s="66">
        <v>1263</v>
      </c>
      <c r="NB9" s="66">
        <v>1264</v>
      </c>
      <c r="NC9" s="66">
        <v>1265</v>
      </c>
      <c r="ND9" s="66">
        <v>1266</v>
      </c>
      <c r="NE9" s="66">
        <v>1267</v>
      </c>
      <c r="NF9" s="66">
        <v>1268</v>
      </c>
      <c r="NG9" s="66">
        <v>1269</v>
      </c>
      <c r="NH9" s="66">
        <v>1270</v>
      </c>
      <c r="NI9" s="66">
        <v>1271</v>
      </c>
      <c r="NJ9" s="66">
        <v>1272</v>
      </c>
      <c r="NK9" s="66">
        <v>1273</v>
      </c>
      <c r="NL9" s="66">
        <v>1274</v>
      </c>
      <c r="NM9" s="66">
        <v>1275</v>
      </c>
      <c r="NN9" s="66">
        <v>1276</v>
      </c>
      <c r="NO9" s="66">
        <v>1277</v>
      </c>
      <c r="NP9" s="66">
        <v>1278</v>
      </c>
      <c r="NQ9" s="66">
        <v>1279</v>
      </c>
      <c r="NR9" s="66">
        <v>1280</v>
      </c>
      <c r="NS9" s="66">
        <v>1281</v>
      </c>
      <c r="NT9" s="66">
        <v>1282</v>
      </c>
      <c r="NU9" s="66">
        <v>1283</v>
      </c>
      <c r="NV9" s="66">
        <v>1284</v>
      </c>
      <c r="NW9" s="66">
        <v>1285</v>
      </c>
      <c r="NX9" s="66">
        <v>1286</v>
      </c>
      <c r="NY9" s="66">
        <v>1287</v>
      </c>
      <c r="NZ9" s="66">
        <v>1288</v>
      </c>
      <c r="OA9" s="66">
        <v>1289</v>
      </c>
      <c r="OB9" s="66">
        <v>1290</v>
      </c>
      <c r="OC9" s="66">
        <v>1291</v>
      </c>
      <c r="OD9" s="66">
        <v>1292</v>
      </c>
      <c r="OE9" s="66">
        <v>1293</v>
      </c>
      <c r="OF9" s="66">
        <v>1294</v>
      </c>
      <c r="OG9" s="66">
        <v>1295</v>
      </c>
      <c r="OH9" s="66">
        <v>1296</v>
      </c>
      <c r="OI9" s="66">
        <v>1297</v>
      </c>
      <c r="OJ9" s="66">
        <v>1298</v>
      </c>
      <c r="OK9" s="66">
        <v>1299</v>
      </c>
      <c r="OL9" s="66">
        <v>1300</v>
      </c>
      <c r="OM9" s="66">
        <v>1301</v>
      </c>
      <c r="ON9" s="66">
        <v>1302</v>
      </c>
      <c r="OO9" s="66">
        <v>1303</v>
      </c>
      <c r="OP9" s="66">
        <v>1304</v>
      </c>
      <c r="OQ9" s="66">
        <v>1305</v>
      </c>
      <c r="OR9" s="66">
        <v>1306</v>
      </c>
      <c r="OS9" s="66">
        <v>1307</v>
      </c>
      <c r="OT9" s="66">
        <v>1308</v>
      </c>
      <c r="OU9" s="66">
        <v>1309</v>
      </c>
      <c r="OV9" s="66">
        <v>1310</v>
      </c>
      <c r="OW9" s="66">
        <v>1311</v>
      </c>
      <c r="OX9" s="66">
        <v>1312</v>
      </c>
      <c r="OY9" s="66">
        <v>1313</v>
      </c>
      <c r="OZ9" s="66">
        <v>1314</v>
      </c>
      <c r="PA9" s="66">
        <v>1315</v>
      </c>
      <c r="PB9" s="66">
        <v>1316</v>
      </c>
      <c r="PC9" s="66">
        <v>1317</v>
      </c>
      <c r="PD9" s="66">
        <v>1318</v>
      </c>
      <c r="PE9" s="66">
        <v>1319</v>
      </c>
      <c r="PF9" s="66">
        <v>1320</v>
      </c>
      <c r="PG9" s="66">
        <v>1321</v>
      </c>
      <c r="PH9" s="66">
        <v>1322</v>
      </c>
      <c r="PI9" s="66">
        <v>1323</v>
      </c>
      <c r="PJ9" s="66">
        <v>1324</v>
      </c>
      <c r="PK9" s="66">
        <v>1325</v>
      </c>
      <c r="PL9" s="66">
        <v>1326</v>
      </c>
      <c r="PM9" s="66">
        <v>1327</v>
      </c>
      <c r="PN9" s="66">
        <v>1328</v>
      </c>
      <c r="PO9" s="66">
        <v>1329</v>
      </c>
      <c r="PP9" s="66">
        <v>1330</v>
      </c>
      <c r="PQ9" s="66">
        <v>1331</v>
      </c>
      <c r="PR9" s="66">
        <v>1332</v>
      </c>
      <c r="PS9" s="66">
        <v>1333</v>
      </c>
      <c r="PT9" s="66">
        <v>1334</v>
      </c>
      <c r="PU9" s="66">
        <v>1335</v>
      </c>
      <c r="PV9" s="66">
        <v>1336</v>
      </c>
      <c r="PW9" s="66">
        <v>1337</v>
      </c>
      <c r="PX9" s="66">
        <v>1338</v>
      </c>
      <c r="PY9" s="66">
        <v>1339</v>
      </c>
      <c r="PZ9" s="66">
        <v>1340</v>
      </c>
      <c r="QA9" s="66">
        <v>1341</v>
      </c>
      <c r="QB9" s="66">
        <v>1342</v>
      </c>
      <c r="QC9" s="66">
        <v>1343</v>
      </c>
      <c r="QD9" s="66">
        <v>1344</v>
      </c>
      <c r="QE9" s="66">
        <v>1345</v>
      </c>
      <c r="QF9" s="66">
        <v>1346</v>
      </c>
      <c r="QG9" s="66">
        <v>1347</v>
      </c>
      <c r="QH9" s="66">
        <v>1348</v>
      </c>
      <c r="QI9" s="66">
        <v>1349</v>
      </c>
      <c r="QJ9" s="66">
        <v>1350</v>
      </c>
      <c r="QK9" s="66">
        <v>1351</v>
      </c>
      <c r="QL9" s="66">
        <v>1352</v>
      </c>
      <c r="QM9" s="66">
        <v>1353</v>
      </c>
      <c r="QN9" s="66">
        <v>1354</v>
      </c>
      <c r="QO9" s="66">
        <v>1355</v>
      </c>
      <c r="QP9" s="66">
        <v>1356</v>
      </c>
      <c r="QQ9" s="66">
        <v>1357</v>
      </c>
      <c r="QR9" s="66">
        <v>1358</v>
      </c>
      <c r="QS9" s="66">
        <v>1359</v>
      </c>
      <c r="QT9" s="66">
        <v>1360</v>
      </c>
      <c r="QU9" s="66">
        <v>1361</v>
      </c>
      <c r="QV9" s="66">
        <v>1362</v>
      </c>
      <c r="QW9" s="66">
        <v>1363</v>
      </c>
      <c r="QX9" s="66">
        <v>1364</v>
      </c>
      <c r="QY9" s="66">
        <v>1365</v>
      </c>
      <c r="QZ9" s="66">
        <v>1366</v>
      </c>
      <c r="RA9" s="66">
        <v>1367</v>
      </c>
      <c r="RB9" s="66">
        <v>1368</v>
      </c>
      <c r="RC9" s="66">
        <v>1369</v>
      </c>
      <c r="RD9" s="66">
        <v>1370</v>
      </c>
      <c r="RE9" s="66">
        <v>1371</v>
      </c>
      <c r="RF9" s="66">
        <v>1372</v>
      </c>
      <c r="RG9" s="66">
        <v>1373</v>
      </c>
      <c r="RH9" s="66">
        <v>1374</v>
      </c>
      <c r="RI9" s="66">
        <v>1375</v>
      </c>
      <c r="RJ9" s="66">
        <v>1376</v>
      </c>
      <c r="RK9" s="66">
        <v>1377</v>
      </c>
      <c r="RL9" s="66">
        <v>1378</v>
      </c>
      <c r="RM9" s="66">
        <v>1379</v>
      </c>
      <c r="RN9" s="66">
        <v>1380</v>
      </c>
      <c r="RO9" s="66">
        <v>1381</v>
      </c>
      <c r="RP9" s="66">
        <v>1382</v>
      </c>
      <c r="RQ9" s="66">
        <v>1383</v>
      </c>
      <c r="RR9" s="66">
        <v>1384</v>
      </c>
      <c r="RS9" s="66">
        <v>1385</v>
      </c>
      <c r="RT9" s="66">
        <v>1386</v>
      </c>
      <c r="RU9" s="66">
        <v>1387</v>
      </c>
      <c r="RV9" s="66">
        <v>1388</v>
      </c>
      <c r="RW9" s="66">
        <v>1389</v>
      </c>
      <c r="RX9" s="66">
        <v>1390</v>
      </c>
      <c r="RY9" s="66">
        <v>1391</v>
      </c>
      <c r="RZ9" s="66">
        <v>1392</v>
      </c>
      <c r="SA9" s="66">
        <v>1393</v>
      </c>
      <c r="SB9" s="66">
        <v>1394</v>
      </c>
      <c r="SC9" s="66">
        <v>1395</v>
      </c>
      <c r="SD9" s="66">
        <v>1396</v>
      </c>
      <c r="SE9" s="66">
        <v>1397</v>
      </c>
      <c r="SF9" s="66">
        <v>1398</v>
      </c>
      <c r="SG9" s="66">
        <v>1399</v>
      </c>
      <c r="SH9" s="66">
        <v>1400</v>
      </c>
      <c r="SI9" s="66">
        <v>1401</v>
      </c>
      <c r="SJ9" s="66">
        <v>1402</v>
      </c>
      <c r="SK9" s="66">
        <v>1403</v>
      </c>
      <c r="SL9" s="66">
        <v>1404</v>
      </c>
      <c r="SM9" s="66">
        <v>1405</v>
      </c>
      <c r="SN9" s="66">
        <v>1406</v>
      </c>
      <c r="SO9" s="66">
        <v>1407</v>
      </c>
      <c r="SP9" s="66">
        <v>1408</v>
      </c>
      <c r="SQ9" s="66">
        <v>1409</v>
      </c>
      <c r="SR9" s="66">
        <v>1410</v>
      </c>
      <c r="SS9" s="66">
        <v>1411</v>
      </c>
      <c r="ST9" s="66">
        <v>1412</v>
      </c>
      <c r="SU9" s="66">
        <v>1413</v>
      </c>
      <c r="SV9" s="66">
        <v>1414</v>
      </c>
      <c r="SW9" s="66">
        <v>1415</v>
      </c>
      <c r="SX9" s="66">
        <v>1416</v>
      </c>
      <c r="SY9" s="66">
        <v>1417</v>
      </c>
      <c r="SZ9" s="66">
        <v>1418</v>
      </c>
      <c r="TA9" s="66">
        <v>1419</v>
      </c>
      <c r="TB9" s="66">
        <v>1420</v>
      </c>
      <c r="TC9" s="66">
        <v>1421</v>
      </c>
      <c r="TD9" s="66">
        <v>1422</v>
      </c>
      <c r="TE9" s="66">
        <v>1423</v>
      </c>
      <c r="TF9" s="66">
        <v>1424</v>
      </c>
      <c r="TG9" s="66">
        <v>1425</v>
      </c>
      <c r="TH9" s="66">
        <v>1426</v>
      </c>
      <c r="TI9" s="66">
        <v>1427</v>
      </c>
      <c r="TJ9" s="66">
        <v>1428</v>
      </c>
      <c r="TK9" s="66">
        <v>1429</v>
      </c>
      <c r="TL9" s="66">
        <v>1430</v>
      </c>
      <c r="TM9" s="66">
        <v>1431</v>
      </c>
      <c r="TN9" s="66">
        <v>1432</v>
      </c>
      <c r="TO9" s="66">
        <v>1433</v>
      </c>
      <c r="TP9" s="66">
        <v>1434</v>
      </c>
      <c r="TQ9" s="66">
        <v>1435</v>
      </c>
      <c r="TR9" s="66">
        <v>1436</v>
      </c>
      <c r="TS9" s="66">
        <v>1437</v>
      </c>
      <c r="TT9" s="66">
        <v>1438</v>
      </c>
      <c r="TU9" s="66">
        <v>1439</v>
      </c>
      <c r="TV9" s="69">
        <v>1440</v>
      </c>
      <c r="TX9" s="66"/>
      <c r="TY9" s="82">
        <v>2521</v>
      </c>
      <c r="TZ9" s="66">
        <v>2522</v>
      </c>
      <c r="UA9" s="66">
        <v>2523</v>
      </c>
      <c r="UB9" s="66">
        <v>2524</v>
      </c>
      <c r="UC9" s="66">
        <v>2525</v>
      </c>
      <c r="UD9" s="66">
        <v>2526</v>
      </c>
      <c r="UE9" s="66">
        <v>2527</v>
      </c>
      <c r="UF9" s="66">
        <v>2528</v>
      </c>
      <c r="UG9" s="66">
        <v>2529</v>
      </c>
      <c r="UH9" s="66">
        <v>2530</v>
      </c>
      <c r="UI9" s="66">
        <v>2531</v>
      </c>
      <c r="UJ9" s="66">
        <v>2532</v>
      </c>
      <c r="UK9" s="66">
        <v>2533</v>
      </c>
      <c r="UL9" s="66">
        <v>2534</v>
      </c>
      <c r="UM9" s="66">
        <v>2535</v>
      </c>
      <c r="UN9" s="66">
        <v>2536</v>
      </c>
      <c r="UO9" s="66">
        <v>2537</v>
      </c>
      <c r="UP9" s="66">
        <v>2538</v>
      </c>
      <c r="UQ9" s="66">
        <v>2539</v>
      </c>
      <c r="UR9" s="66">
        <v>2540</v>
      </c>
      <c r="US9" s="66">
        <v>2541</v>
      </c>
      <c r="UT9" s="66">
        <v>2542</v>
      </c>
      <c r="UU9" s="66">
        <v>2543</v>
      </c>
      <c r="UV9" s="66">
        <v>2544</v>
      </c>
      <c r="UW9" s="66">
        <v>2545</v>
      </c>
      <c r="UX9" s="66">
        <v>2546</v>
      </c>
      <c r="UY9" s="66">
        <v>2547</v>
      </c>
      <c r="UZ9" s="66">
        <v>2548</v>
      </c>
      <c r="VA9" s="66">
        <v>2549</v>
      </c>
      <c r="VB9" s="66">
        <v>2550</v>
      </c>
      <c r="VC9" s="66">
        <v>2551</v>
      </c>
      <c r="VD9" s="66">
        <v>2552</v>
      </c>
      <c r="VE9" s="66">
        <v>2553</v>
      </c>
      <c r="VF9" s="66">
        <v>2554</v>
      </c>
      <c r="VG9" s="66">
        <v>2555</v>
      </c>
      <c r="VH9" s="66">
        <v>2556</v>
      </c>
      <c r="VI9" s="66">
        <v>2557</v>
      </c>
      <c r="VJ9" s="66">
        <v>2558</v>
      </c>
      <c r="VK9" s="66">
        <v>2559</v>
      </c>
      <c r="VL9" s="66">
        <v>2560</v>
      </c>
      <c r="VM9" s="66">
        <v>2561</v>
      </c>
      <c r="VN9" s="66">
        <v>2562</v>
      </c>
      <c r="VO9" s="66">
        <v>2563</v>
      </c>
      <c r="VP9" s="66">
        <v>2564</v>
      </c>
      <c r="VQ9" s="66">
        <v>2565</v>
      </c>
      <c r="VR9" s="66">
        <v>2566</v>
      </c>
      <c r="VS9" s="66">
        <v>2567</v>
      </c>
      <c r="VT9" s="66">
        <v>2568</v>
      </c>
      <c r="VU9" s="66">
        <v>2569</v>
      </c>
      <c r="VV9" s="66">
        <v>2570</v>
      </c>
      <c r="VW9" s="66">
        <v>2571</v>
      </c>
      <c r="VX9" s="66">
        <v>2572</v>
      </c>
      <c r="VY9" s="66">
        <v>2573</v>
      </c>
      <c r="VZ9" s="66">
        <v>2574</v>
      </c>
      <c r="WA9" s="66">
        <v>2575</v>
      </c>
      <c r="WB9" s="66">
        <v>2576</v>
      </c>
      <c r="WC9" s="66">
        <v>2577</v>
      </c>
      <c r="WD9" s="66">
        <v>2578</v>
      </c>
      <c r="WE9" s="66">
        <v>2579</v>
      </c>
      <c r="WF9" s="66">
        <v>2580</v>
      </c>
      <c r="WG9" s="66">
        <v>2581</v>
      </c>
      <c r="WH9" s="66">
        <v>2582</v>
      </c>
      <c r="WI9" s="66">
        <v>2583</v>
      </c>
      <c r="WJ9" s="66">
        <v>2584</v>
      </c>
      <c r="WK9" s="66">
        <v>2585</v>
      </c>
      <c r="WL9" s="66">
        <v>2586</v>
      </c>
      <c r="WM9" s="66">
        <v>2587</v>
      </c>
      <c r="WN9" s="66">
        <v>2588</v>
      </c>
      <c r="WO9" s="66">
        <v>2589</v>
      </c>
      <c r="WP9" s="66">
        <v>2590</v>
      </c>
      <c r="WQ9" s="66">
        <v>2591</v>
      </c>
      <c r="WR9" s="66">
        <v>2592</v>
      </c>
      <c r="WS9" s="66">
        <v>2593</v>
      </c>
      <c r="WT9" s="66">
        <v>2594</v>
      </c>
      <c r="WU9" s="66">
        <v>2595</v>
      </c>
      <c r="WV9" s="66">
        <v>2596</v>
      </c>
      <c r="WW9" s="66">
        <v>2597</v>
      </c>
      <c r="WX9" s="66">
        <v>2598</v>
      </c>
      <c r="WY9" s="66">
        <v>2599</v>
      </c>
      <c r="WZ9" s="66">
        <v>2600</v>
      </c>
      <c r="XA9" s="66">
        <v>2601</v>
      </c>
      <c r="XB9" s="66">
        <v>2602</v>
      </c>
      <c r="XC9" s="66">
        <v>2603</v>
      </c>
      <c r="XD9" s="66">
        <v>2604</v>
      </c>
      <c r="XE9" s="66">
        <v>2605</v>
      </c>
      <c r="XF9" s="66">
        <v>2606</v>
      </c>
      <c r="XG9" s="66">
        <v>2607</v>
      </c>
      <c r="XH9" s="66">
        <v>2608</v>
      </c>
      <c r="XI9" s="66">
        <v>2609</v>
      </c>
      <c r="XJ9" s="66">
        <v>2610</v>
      </c>
      <c r="XK9" s="66">
        <v>2611</v>
      </c>
      <c r="XL9" s="66">
        <v>2612</v>
      </c>
      <c r="XM9" s="66">
        <v>2613</v>
      </c>
      <c r="XN9" s="66">
        <v>2614</v>
      </c>
      <c r="XO9" s="66">
        <v>2615</v>
      </c>
      <c r="XP9" s="66">
        <v>2616</v>
      </c>
      <c r="XQ9" s="66">
        <v>2617</v>
      </c>
      <c r="XR9" s="66">
        <v>2618</v>
      </c>
      <c r="XS9" s="66">
        <v>2619</v>
      </c>
      <c r="XT9" s="66">
        <v>2620</v>
      </c>
      <c r="XU9" s="66">
        <v>2621</v>
      </c>
      <c r="XV9" s="66">
        <v>2622</v>
      </c>
      <c r="XW9" s="66">
        <v>2623</v>
      </c>
      <c r="XX9" s="66">
        <v>2624</v>
      </c>
      <c r="XY9" s="66">
        <v>2625</v>
      </c>
      <c r="XZ9" s="66">
        <v>2626</v>
      </c>
      <c r="YA9" s="66">
        <v>2627</v>
      </c>
      <c r="YB9" s="66">
        <v>2628</v>
      </c>
      <c r="YC9" s="66">
        <v>2629</v>
      </c>
      <c r="YD9" s="66">
        <v>2630</v>
      </c>
      <c r="YE9" s="66">
        <v>2631</v>
      </c>
      <c r="YF9" s="66">
        <v>2632</v>
      </c>
      <c r="YG9" s="66">
        <v>2633</v>
      </c>
      <c r="YH9" s="66">
        <v>2634</v>
      </c>
      <c r="YI9" s="66">
        <v>2635</v>
      </c>
      <c r="YJ9" s="66">
        <v>2636</v>
      </c>
      <c r="YK9" s="66">
        <v>2637</v>
      </c>
      <c r="YL9" s="66">
        <v>2638</v>
      </c>
      <c r="YM9" s="66">
        <v>2639</v>
      </c>
      <c r="YN9" s="66">
        <v>2640</v>
      </c>
      <c r="YO9" s="66">
        <v>2641</v>
      </c>
      <c r="YP9" s="66">
        <v>2642</v>
      </c>
      <c r="YQ9" s="66">
        <v>2643</v>
      </c>
      <c r="YR9" s="66">
        <v>2644</v>
      </c>
      <c r="YS9" s="66">
        <v>2645</v>
      </c>
      <c r="YT9" s="66">
        <v>2646</v>
      </c>
      <c r="YU9" s="66">
        <v>2647</v>
      </c>
      <c r="YV9" s="66">
        <v>2648</v>
      </c>
      <c r="YW9" s="66">
        <v>2649</v>
      </c>
      <c r="YX9" s="66">
        <v>2650</v>
      </c>
      <c r="YY9" s="66">
        <v>2651</v>
      </c>
      <c r="YZ9" s="66">
        <v>2652</v>
      </c>
      <c r="ZA9" s="66">
        <v>2653</v>
      </c>
      <c r="ZB9" s="66">
        <v>2654</v>
      </c>
      <c r="ZC9" s="66">
        <v>2655</v>
      </c>
      <c r="ZD9" s="66">
        <v>2656</v>
      </c>
      <c r="ZE9" s="66">
        <v>2657</v>
      </c>
      <c r="ZF9" s="66">
        <v>2658</v>
      </c>
      <c r="ZG9" s="66">
        <v>2659</v>
      </c>
      <c r="ZH9" s="66">
        <v>2660</v>
      </c>
      <c r="ZI9" s="66">
        <v>2661</v>
      </c>
      <c r="ZJ9" s="66">
        <v>2662</v>
      </c>
      <c r="ZK9" s="66">
        <v>2663</v>
      </c>
      <c r="ZL9" s="66">
        <v>2664</v>
      </c>
      <c r="ZM9" s="66">
        <v>2665</v>
      </c>
      <c r="ZN9" s="66">
        <v>2666</v>
      </c>
      <c r="ZO9" s="66">
        <v>2667</v>
      </c>
      <c r="ZP9" s="66">
        <v>2668</v>
      </c>
      <c r="ZQ9" s="66">
        <v>2669</v>
      </c>
      <c r="ZR9" s="66">
        <v>2670</v>
      </c>
      <c r="ZS9" s="66">
        <v>2671</v>
      </c>
      <c r="ZT9" s="66">
        <v>2672</v>
      </c>
      <c r="ZU9" s="66">
        <v>2673</v>
      </c>
      <c r="ZV9" s="66">
        <v>2674</v>
      </c>
      <c r="ZW9" s="66">
        <v>2675</v>
      </c>
      <c r="ZX9" s="66">
        <v>2676</v>
      </c>
      <c r="ZY9" s="66">
        <v>2677</v>
      </c>
      <c r="ZZ9" s="66">
        <v>2678</v>
      </c>
      <c r="AAA9" s="66">
        <v>2679</v>
      </c>
      <c r="AAB9" s="66">
        <v>2680</v>
      </c>
      <c r="AAC9" s="66">
        <v>2681</v>
      </c>
      <c r="AAD9" s="66">
        <v>2682</v>
      </c>
      <c r="AAE9" s="66">
        <v>2683</v>
      </c>
      <c r="AAF9" s="66">
        <v>2684</v>
      </c>
      <c r="AAG9" s="66">
        <v>2685</v>
      </c>
      <c r="AAH9" s="66">
        <v>2686</v>
      </c>
      <c r="AAI9" s="66">
        <v>2687</v>
      </c>
      <c r="AAJ9" s="66">
        <v>2688</v>
      </c>
      <c r="AAK9" s="66">
        <v>2689</v>
      </c>
      <c r="AAL9" s="66">
        <v>2690</v>
      </c>
      <c r="AAM9" s="66">
        <v>2691</v>
      </c>
      <c r="AAN9" s="66">
        <v>2692</v>
      </c>
      <c r="AAO9" s="66">
        <v>2693</v>
      </c>
      <c r="AAP9" s="66">
        <v>2694</v>
      </c>
      <c r="AAQ9" s="66">
        <v>2695</v>
      </c>
      <c r="AAR9" s="66">
        <v>2696</v>
      </c>
      <c r="AAS9" s="66">
        <v>2697</v>
      </c>
      <c r="AAT9" s="66">
        <v>2698</v>
      </c>
      <c r="AAU9" s="66">
        <v>2699</v>
      </c>
      <c r="AAV9" s="66">
        <v>2700</v>
      </c>
      <c r="AAW9" s="66">
        <v>2701</v>
      </c>
      <c r="AAX9" s="66">
        <v>2702</v>
      </c>
      <c r="AAY9" s="66">
        <v>2703</v>
      </c>
      <c r="AAZ9" s="66">
        <v>2704</v>
      </c>
      <c r="ABA9" s="66">
        <v>2705</v>
      </c>
      <c r="ABB9" s="66">
        <v>2706</v>
      </c>
      <c r="ABC9" s="66">
        <v>2707</v>
      </c>
      <c r="ABD9" s="66">
        <v>2708</v>
      </c>
      <c r="ABE9" s="66">
        <v>2709</v>
      </c>
      <c r="ABF9" s="66">
        <v>2710</v>
      </c>
      <c r="ABG9" s="66">
        <v>2711</v>
      </c>
      <c r="ABH9" s="66">
        <v>2712</v>
      </c>
      <c r="ABI9" s="66">
        <v>2713</v>
      </c>
      <c r="ABJ9" s="66">
        <v>2714</v>
      </c>
      <c r="ABK9" s="66">
        <v>2715</v>
      </c>
      <c r="ABL9" s="66">
        <v>2716</v>
      </c>
      <c r="ABM9" s="66">
        <v>2717</v>
      </c>
      <c r="ABN9" s="66">
        <v>2718</v>
      </c>
      <c r="ABO9" s="66">
        <v>2719</v>
      </c>
      <c r="ABP9" s="66">
        <v>2720</v>
      </c>
      <c r="ABQ9" s="66">
        <v>2721</v>
      </c>
      <c r="ABR9" s="66">
        <v>2722</v>
      </c>
      <c r="ABS9" s="66">
        <v>2723</v>
      </c>
      <c r="ABT9" s="66">
        <v>2724</v>
      </c>
      <c r="ABU9" s="66">
        <v>2725</v>
      </c>
      <c r="ABV9" s="66">
        <v>2726</v>
      </c>
      <c r="ABW9" s="66">
        <v>2727</v>
      </c>
      <c r="ABX9" s="66">
        <v>2728</v>
      </c>
      <c r="ABY9" s="66">
        <v>2729</v>
      </c>
      <c r="ABZ9" s="66">
        <v>2730</v>
      </c>
      <c r="ACA9" s="66">
        <v>2731</v>
      </c>
      <c r="ACB9" s="66">
        <v>2732</v>
      </c>
      <c r="ACC9" s="66">
        <v>2733</v>
      </c>
      <c r="ACD9" s="66">
        <v>2734</v>
      </c>
      <c r="ACE9" s="66">
        <v>2735</v>
      </c>
      <c r="ACF9" s="66">
        <v>2736</v>
      </c>
      <c r="ACG9" s="66">
        <v>2737</v>
      </c>
      <c r="ACH9" s="66">
        <v>2738</v>
      </c>
      <c r="ACI9" s="66">
        <v>2739</v>
      </c>
      <c r="ACJ9" s="66">
        <v>2740</v>
      </c>
      <c r="ACK9" s="66">
        <v>2741</v>
      </c>
      <c r="ACL9" s="66">
        <v>2742</v>
      </c>
      <c r="ACM9" s="66">
        <v>2743</v>
      </c>
      <c r="ACN9" s="66">
        <v>2744</v>
      </c>
      <c r="ACO9" s="66">
        <v>2745</v>
      </c>
      <c r="ACP9" s="66">
        <v>2746</v>
      </c>
      <c r="ACQ9" s="66">
        <v>2747</v>
      </c>
      <c r="ACR9" s="66">
        <v>2748</v>
      </c>
      <c r="ACS9" s="66">
        <v>2749</v>
      </c>
      <c r="ACT9" s="66">
        <v>2750</v>
      </c>
      <c r="ACU9" s="66">
        <v>2751</v>
      </c>
      <c r="ACV9" s="66">
        <v>2752</v>
      </c>
      <c r="ACW9" s="66">
        <v>2753</v>
      </c>
      <c r="ACX9" s="66">
        <v>2754</v>
      </c>
      <c r="ACY9" s="66">
        <v>2755</v>
      </c>
      <c r="ACZ9" s="66">
        <v>2756</v>
      </c>
      <c r="ADA9" s="66">
        <v>2757</v>
      </c>
      <c r="ADB9" s="66">
        <v>2758</v>
      </c>
      <c r="ADC9" s="66">
        <v>2759</v>
      </c>
      <c r="ADD9" s="66">
        <v>2760</v>
      </c>
      <c r="ADE9" s="66">
        <v>2761</v>
      </c>
      <c r="ADF9" s="66">
        <v>2762</v>
      </c>
      <c r="ADG9" s="66">
        <v>2763</v>
      </c>
      <c r="ADH9" s="66">
        <v>2764</v>
      </c>
      <c r="ADI9" s="66">
        <v>2765</v>
      </c>
      <c r="ADJ9" s="66">
        <v>2766</v>
      </c>
      <c r="ADK9" s="66">
        <v>2767</v>
      </c>
      <c r="ADL9" s="66">
        <v>2768</v>
      </c>
      <c r="ADM9" s="66">
        <v>2769</v>
      </c>
      <c r="ADN9" s="66">
        <v>2770</v>
      </c>
      <c r="ADO9" s="66">
        <v>2771</v>
      </c>
      <c r="ADP9" s="66">
        <v>2772</v>
      </c>
      <c r="ADQ9" s="66">
        <v>2773</v>
      </c>
      <c r="ADR9" s="66">
        <v>2774</v>
      </c>
      <c r="ADS9" s="66">
        <v>2775</v>
      </c>
      <c r="ADT9" s="66">
        <v>2776</v>
      </c>
      <c r="ADU9" s="66">
        <v>2777</v>
      </c>
      <c r="ADV9" s="66">
        <v>2778</v>
      </c>
      <c r="ADW9" s="66">
        <v>2779</v>
      </c>
      <c r="ADX9" s="66">
        <v>2780</v>
      </c>
      <c r="ADY9" s="66">
        <v>2781</v>
      </c>
      <c r="ADZ9" s="66">
        <v>2782</v>
      </c>
      <c r="AEA9" s="66">
        <v>2783</v>
      </c>
      <c r="AEB9" s="66">
        <v>2784</v>
      </c>
      <c r="AEC9" s="66">
        <v>2785</v>
      </c>
      <c r="AED9" s="66">
        <v>2786</v>
      </c>
      <c r="AEE9" s="66">
        <v>2787</v>
      </c>
      <c r="AEF9" s="66">
        <v>2788</v>
      </c>
      <c r="AEG9" s="66">
        <v>2789</v>
      </c>
      <c r="AEH9" s="66">
        <v>2790</v>
      </c>
      <c r="AEI9" s="66">
        <v>2791</v>
      </c>
      <c r="AEJ9" s="66">
        <v>2792</v>
      </c>
      <c r="AEK9" s="66">
        <v>2793</v>
      </c>
      <c r="AEL9" s="66">
        <v>2794</v>
      </c>
      <c r="AEM9" s="66">
        <v>2795</v>
      </c>
      <c r="AEN9" s="66">
        <v>2796</v>
      </c>
      <c r="AEO9" s="66">
        <v>2797</v>
      </c>
      <c r="AEP9" s="66">
        <v>2798</v>
      </c>
      <c r="AEQ9" s="66">
        <v>2799</v>
      </c>
      <c r="AER9" s="66">
        <v>2800</v>
      </c>
      <c r="AES9" s="66">
        <v>2801</v>
      </c>
      <c r="AET9" s="66">
        <v>2802</v>
      </c>
      <c r="AEU9" s="66">
        <v>2803</v>
      </c>
      <c r="AEV9" s="66">
        <v>2804</v>
      </c>
      <c r="AEW9" s="66">
        <v>2805</v>
      </c>
      <c r="AEX9" s="66">
        <v>2806</v>
      </c>
      <c r="AEY9" s="66">
        <v>2807</v>
      </c>
      <c r="AEZ9" s="66">
        <v>2808</v>
      </c>
      <c r="AFA9" s="66">
        <v>2809</v>
      </c>
      <c r="AFB9" s="66">
        <v>2810</v>
      </c>
      <c r="AFC9" s="66">
        <v>2811</v>
      </c>
      <c r="AFD9" s="66">
        <v>2812</v>
      </c>
      <c r="AFE9" s="66">
        <v>2813</v>
      </c>
      <c r="AFF9" s="66">
        <v>2814</v>
      </c>
      <c r="AFG9" s="66">
        <v>2815</v>
      </c>
      <c r="AFH9" s="66">
        <v>2816</v>
      </c>
      <c r="AFI9" s="66">
        <v>2817</v>
      </c>
      <c r="AFJ9" s="66">
        <v>2818</v>
      </c>
      <c r="AFK9" s="66">
        <v>2819</v>
      </c>
      <c r="AFL9" s="66">
        <v>2820</v>
      </c>
      <c r="AFM9" s="66">
        <v>2821</v>
      </c>
      <c r="AFN9" s="66">
        <v>2822</v>
      </c>
      <c r="AFO9" s="66">
        <v>2823</v>
      </c>
      <c r="AFP9" s="66">
        <v>2824</v>
      </c>
      <c r="AFQ9" s="66">
        <v>2825</v>
      </c>
      <c r="AFR9" s="66">
        <v>2826</v>
      </c>
      <c r="AFS9" s="66">
        <v>2827</v>
      </c>
      <c r="AFT9" s="66">
        <v>2828</v>
      </c>
      <c r="AFU9" s="66">
        <v>2829</v>
      </c>
      <c r="AFV9" s="66">
        <v>2830</v>
      </c>
      <c r="AFW9" s="66">
        <v>2831</v>
      </c>
      <c r="AFX9" s="66">
        <v>2832</v>
      </c>
      <c r="AFY9" s="66">
        <v>2833</v>
      </c>
      <c r="AFZ9" s="66">
        <v>2834</v>
      </c>
      <c r="AGA9" s="66">
        <v>2835</v>
      </c>
      <c r="AGB9" s="66">
        <v>2836</v>
      </c>
      <c r="AGC9" s="66">
        <v>2837</v>
      </c>
      <c r="AGD9" s="66">
        <v>2838</v>
      </c>
      <c r="AGE9" s="66">
        <v>2839</v>
      </c>
      <c r="AGF9" s="66">
        <v>2840</v>
      </c>
      <c r="AGG9" s="66">
        <v>2841</v>
      </c>
      <c r="AGH9" s="66">
        <v>2842</v>
      </c>
      <c r="AGI9" s="66">
        <v>2843</v>
      </c>
      <c r="AGJ9" s="66">
        <v>2844</v>
      </c>
      <c r="AGK9" s="66">
        <v>2845</v>
      </c>
      <c r="AGL9" s="66">
        <v>2846</v>
      </c>
      <c r="AGM9" s="66">
        <v>2847</v>
      </c>
      <c r="AGN9" s="66">
        <v>2848</v>
      </c>
      <c r="AGO9" s="66">
        <v>2849</v>
      </c>
      <c r="AGP9" s="66">
        <v>2850</v>
      </c>
      <c r="AGQ9" s="66">
        <v>2851</v>
      </c>
      <c r="AGR9" s="66">
        <v>2852</v>
      </c>
      <c r="AGS9" s="66">
        <v>2853</v>
      </c>
      <c r="AGT9" s="66">
        <v>2854</v>
      </c>
      <c r="AGU9" s="66">
        <v>2855</v>
      </c>
      <c r="AGV9" s="66">
        <v>2856</v>
      </c>
      <c r="AGW9" s="66">
        <v>2857</v>
      </c>
      <c r="AGX9" s="66">
        <v>2858</v>
      </c>
      <c r="AGY9" s="66">
        <v>2859</v>
      </c>
      <c r="AGZ9" s="66">
        <v>2860</v>
      </c>
      <c r="AHA9" s="66">
        <v>2861</v>
      </c>
      <c r="AHB9" s="66">
        <v>2862</v>
      </c>
      <c r="AHC9" s="66">
        <v>2863</v>
      </c>
      <c r="AHD9" s="66">
        <v>2864</v>
      </c>
      <c r="AHE9" s="66">
        <v>2865</v>
      </c>
      <c r="AHF9" s="66">
        <v>2866</v>
      </c>
      <c r="AHG9" s="66">
        <v>2867</v>
      </c>
      <c r="AHH9" s="66">
        <v>2868</v>
      </c>
      <c r="AHI9" s="66">
        <v>2869</v>
      </c>
      <c r="AHJ9" s="66">
        <v>2870</v>
      </c>
      <c r="AHK9" s="66">
        <v>2871</v>
      </c>
      <c r="AHL9" s="66">
        <v>2872</v>
      </c>
      <c r="AHM9" s="66">
        <v>2873</v>
      </c>
      <c r="AHN9" s="66">
        <v>2874</v>
      </c>
      <c r="AHO9" s="66">
        <v>2875</v>
      </c>
      <c r="AHP9" s="66">
        <v>2876</v>
      </c>
      <c r="AHQ9" s="66">
        <v>2877</v>
      </c>
      <c r="AHR9" s="66">
        <v>2878</v>
      </c>
      <c r="AHS9" s="66">
        <v>2879</v>
      </c>
      <c r="AHT9" s="69">
        <v>2880</v>
      </c>
    </row>
    <row r="10" spans="1:904">
      <c r="A10" s="24" t="s">
        <v>2496</v>
      </c>
      <c r="B10" s="27">
        <v>193</v>
      </c>
      <c r="C10" s="26">
        <v>194</v>
      </c>
      <c r="D10" s="26">
        <v>195</v>
      </c>
      <c r="E10" s="26">
        <v>196</v>
      </c>
      <c r="F10" s="26">
        <v>197</v>
      </c>
      <c r="G10" s="26">
        <v>198</v>
      </c>
      <c r="H10" s="26">
        <v>199</v>
      </c>
      <c r="I10" s="26">
        <v>200</v>
      </c>
      <c r="J10" s="26">
        <v>201</v>
      </c>
      <c r="K10" s="26">
        <v>202</v>
      </c>
      <c r="L10" s="26">
        <v>203</v>
      </c>
      <c r="M10" s="26">
        <v>204</v>
      </c>
      <c r="N10" s="26">
        <v>205</v>
      </c>
      <c r="O10" s="26">
        <v>206</v>
      </c>
      <c r="P10" s="26">
        <v>207</v>
      </c>
      <c r="Q10" s="26">
        <v>208</v>
      </c>
      <c r="R10" s="26">
        <v>209</v>
      </c>
      <c r="S10" s="26">
        <v>210</v>
      </c>
      <c r="T10" s="26">
        <v>211</v>
      </c>
      <c r="U10" s="26">
        <v>212</v>
      </c>
      <c r="V10" s="26">
        <v>213</v>
      </c>
      <c r="W10" s="26">
        <v>214</v>
      </c>
      <c r="X10" s="26">
        <v>215</v>
      </c>
      <c r="Y10" s="25">
        <v>216</v>
      </c>
      <c r="AB10" s="27">
        <v>361</v>
      </c>
      <c r="AC10" s="26">
        <v>362</v>
      </c>
      <c r="AD10" s="26">
        <v>363</v>
      </c>
      <c r="AE10" s="26">
        <v>364</v>
      </c>
      <c r="AF10" s="26">
        <v>365</v>
      </c>
      <c r="AG10" s="26">
        <v>366</v>
      </c>
      <c r="AH10" s="26">
        <v>367</v>
      </c>
      <c r="AI10" s="26">
        <v>368</v>
      </c>
      <c r="AJ10" s="26">
        <v>369</v>
      </c>
      <c r="AK10" s="26">
        <v>370</v>
      </c>
      <c r="AL10" s="26">
        <v>371</v>
      </c>
      <c r="AM10" s="26">
        <v>372</v>
      </c>
      <c r="AN10" s="26">
        <v>373</v>
      </c>
      <c r="AO10" s="26">
        <v>374</v>
      </c>
      <c r="AP10" s="26">
        <v>375</v>
      </c>
      <c r="AQ10" s="26">
        <v>376</v>
      </c>
      <c r="AR10" s="26">
        <v>377</v>
      </c>
      <c r="AS10" s="26">
        <v>378</v>
      </c>
      <c r="AT10" s="26">
        <v>379</v>
      </c>
      <c r="AU10" s="26">
        <v>380</v>
      </c>
      <c r="AV10" s="26">
        <v>381</v>
      </c>
      <c r="AW10" s="26">
        <v>382</v>
      </c>
      <c r="AX10" s="26">
        <v>383</v>
      </c>
      <c r="AY10" s="26">
        <v>384</v>
      </c>
      <c r="AZ10" s="26">
        <v>385</v>
      </c>
      <c r="BA10" s="26">
        <v>386</v>
      </c>
      <c r="BB10" s="26">
        <v>387</v>
      </c>
      <c r="BC10" s="26">
        <v>388</v>
      </c>
      <c r="BD10" s="26">
        <v>389</v>
      </c>
      <c r="BE10" s="26">
        <v>390</v>
      </c>
      <c r="BF10" s="26">
        <v>391</v>
      </c>
      <c r="BG10" s="26">
        <v>392</v>
      </c>
      <c r="BH10" s="26">
        <v>393</v>
      </c>
      <c r="BI10" s="26">
        <v>394</v>
      </c>
      <c r="BJ10" s="26">
        <v>395</v>
      </c>
      <c r="BK10" s="26">
        <v>396</v>
      </c>
      <c r="BL10" s="26">
        <v>397</v>
      </c>
      <c r="BM10" s="26">
        <v>398</v>
      </c>
      <c r="BN10" s="26">
        <v>399</v>
      </c>
      <c r="BO10" s="26">
        <v>400</v>
      </c>
      <c r="BP10" s="26">
        <v>401</v>
      </c>
      <c r="BQ10" s="26">
        <v>402</v>
      </c>
      <c r="BR10" s="26">
        <v>403</v>
      </c>
      <c r="BS10" s="26">
        <v>404</v>
      </c>
      <c r="BT10" s="25">
        <v>405</v>
      </c>
      <c r="BV10" s="348"/>
      <c r="BW10" s="27">
        <v>577</v>
      </c>
      <c r="BX10" s="26">
        <v>578</v>
      </c>
      <c r="BY10" s="26">
        <v>579</v>
      </c>
      <c r="BZ10" s="26">
        <v>580</v>
      </c>
      <c r="CA10" s="26">
        <v>581</v>
      </c>
      <c r="CB10" s="26">
        <v>582</v>
      </c>
      <c r="CC10" s="26">
        <v>583</v>
      </c>
      <c r="CD10" s="26">
        <v>584</v>
      </c>
      <c r="CE10" s="26">
        <v>585</v>
      </c>
      <c r="CF10" s="26">
        <v>586</v>
      </c>
      <c r="CG10" s="26">
        <v>587</v>
      </c>
      <c r="CH10" s="26">
        <v>588</v>
      </c>
      <c r="CI10" s="26">
        <v>589</v>
      </c>
      <c r="CJ10" s="26">
        <v>590</v>
      </c>
      <c r="CK10" s="26">
        <v>591</v>
      </c>
      <c r="CL10" s="26">
        <v>592</v>
      </c>
      <c r="CM10" s="26">
        <v>593</v>
      </c>
      <c r="CN10" s="26">
        <v>594</v>
      </c>
      <c r="CO10" s="26">
        <v>595</v>
      </c>
      <c r="CP10" s="26">
        <v>596</v>
      </c>
      <c r="CQ10" s="26">
        <v>597</v>
      </c>
      <c r="CR10" s="26">
        <v>598</v>
      </c>
      <c r="CS10" s="26">
        <v>599</v>
      </c>
      <c r="CT10" s="26">
        <v>600</v>
      </c>
      <c r="CU10" s="26">
        <v>601</v>
      </c>
      <c r="CV10" s="26">
        <v>602</v>
      </c>
      <c r="CW10" s="26">
        <v>603</v>
      </c>
      <c r="CX10" s="26">
        <v>604</v>
      </c>
      <c r="CY10" s="26">
        <v>605</v>
      </c>
      <c r="CZ10" s="26">
        <v>606</v>
      </c>
      <c r="DA10" s="26">
        <v>607</v>
      </c>
      <c r="DB10" s="26">
        <v>608</v>
      </c>
      <c r="DC10" s="26">
        <v>609</v>
      </c>
      <c r="DD10" s="26">
        <v>610</v>
      </c>
      <c r="DE10" s="26">
        <v>611</v>
      </c>
      <c r="DF10" s="26">
        <v>612</v>
      </c>
      <c r="DG10" s="26">
        <v>613</v>
      </c>
      <c r="DH10" s="26">
        <v>614</v>
      </c>
      <c r="DI10" s="26">
        <v>615</v>
      </c>
      <c r="DJ10" s="26">
        <v>616</v>
      </c>
      <c r="DK10" s="26">
        <v>617</v>
      </c>
      <c r="DL10" s="26">
        <v>618</v>
      </c>
      <c r="DM10" s="26">
        <v>619</v>
      </c>
      <c r="DN10" s="26">
        <v>620</v>
      </c>
      <c r="DO10" s="26">
        <v>621</v>
      </c>
      <c r="DP10" s="26">
        <v>622</v>
      </c>
      <c r="DQ10" s="26">
        <v>623</v>
      </c>
      <c r="DR10" s="26">
        <v>624</v>
      </c>
      <c r="DS10" s="26">
        <v>625</v>
      </c>
      <c r="DT10" s="26">
        <v>626</v>
      </c>
      <c r="DU10" s="26">
        <v>627</v>
      </c>
      <c r="DV10" s="26">
        <v>628</v>
      </c>
      <c r="DW10" s="26">
        <v>629</v>
      </c>
      <c r="DX10" s="26">
        <v>630</v>
      </c>
      <c r="DY10" s="26">
        <v>631</v>
      </c>
      <c r="DZ10" s="26">
        <v>632</v>
      </c>
      <c r="EA10" s="26">
        <v>633</v>
      </c>
      <c r="EB10" s="26">
        <v>634</v>
      </c>
      <c r="EC10" s="26">
        <v>635</v>
      </c>
      <c r="ED10" s="26">
        <v>636</v>
      </c>
      <c r="EE10" s="26">
        <v>637</v>
      </c>
      <c r="EF10" s="26">
        <v>638</v>
      </c>
      <c r="EG10" s="26">
        <v>639</v>
      </c>
      <c r="EH10" s="26">
        <v>640</v>
      </c>
      <c r="EI10" s="26">
        <v>641</v>
      </c>
      <c r="EJ10" s="26">
        <v>642</v>
      </c>
      <c r="EK10" s="26">
        <v>643</v>
      </c>
      <c r="EL10" s="26">
        <v>644</v>
      </c>
      <c r="EM10" s="26">
        <v>645</v>
      </c>
      <c r="EN10" s="26">
        <v>646</v>
      </c>
      <c r="EO10" s="26">
        <v>647</v>
      </c>
      <c r="EP10" s="25">
        <v>648</v>
      </c>
      <c r="ER10" s="66"/>
      <c r="ES10" s="82">
        <v>721</v>
      </c>
      <c r="ET10" s="66">
        <v>722</v>
      </c>
      <c r="EU10" s="66">
        <v>723</v>
      </c>
      <c r="EV10" s="66">
        <v>724</v>
      </c>
      <c r="EW10" s="66">
        <v>725</v>
      </c>
      <c r="EX10" s="66">
        <v>726</v>
      </c>
      <c r="EY10" s="66">
        <v>727</v>
      </c>
      <c r="EZ10" s="66">
        <v>728</v>
      </c>
      <c r="FA10" s="66">
        <v>729</v>
      </c>
      <c r="FB10" s="66">
        <v>730</v>
      </c>
      <c r="FC10" s="66">
        <v>731</v>
      </c>
      <c r="FD10" s="66">
        <v>732</v>
      </c>
      <c r="FE10" s="66">
        <v>733</v>
      </c>
      <c r="FF10" s="66">
        <v>734</v>
      </c>
      <c r="FG10" s="66">
        <v>735</v>
      </c>
      <c r="FH10" s="66">
        <v>736</v>
      </c>
      <c r="FI10" s="66">
        <v>737</v>
      </c>
      <c r="FJ10" s="66">
        <v>738</v>
      </c>
      <c r="FK10" s="66">
        <v>739</v>
      </c>
      <c r="FL10" s="66">
        <v>740</v>
      </c>
      <c r="FM10" s="66">
        <v>741</v>
      </c>
      <c r="FN10" s="66">
        <v>742</v>
      </c>
      <c r="FO10" s="66">
        <v>743</v>
      </c>
      <c r="FP10" s="66">
        <v>744</v>
      </c>
      <c r="FQ10" s="66">
        <v>745</v>
      </c>
      <c r="FR10" s="66">
        <v>746</v>
      </c>
      <c r="FS10" s="66">
        <v>747</v>
      </c>
      <c r="FT10" s="66">
        <v>748</v>
      </c>
      <c r="FU10" s="66">
        <v>749</v>
      </c>
      <c r="FV10" s="66">
        <v>750</v>
      </c>
      <c r="FW10" s="66">
        <v>751</v>
      </c>
      <c r="FX10" s="66">
        <v>752</v>
      </c>
      <c r="FY10" s="66">
        <v>753</v>
      </c>
      <c r="FZ10" s="66">
        <v>754</v>
      </c>
      <c r="GA10" s="66">
        <v>755</v>
      </c>
      <c r="GB10" s="66">
        <v>756</v>
      </c>
      <c r="GC10" s="66">
        <v>757</v>
      </c>
      <c r="GD10" s="66">
        <v>758</v>
      </c>
      <c r="GE10" s="66">
        <v>759</v>
      </c>
      <c r="GF10" s="66">
        <v>760</v>
      </c>
      <c r="GG10" s="66">
        <v>761</v>
      </c>
      <c r="GH10" s="66">
        <v>762</v>
      </c>
      <c r="GI10" s="66">
        <v>763</v>
      </c>
      <c r="GJ10" s="66">
        <v>764</v>
      </c>
      <c r="GK10" s="66">
        <v>765</v>
      </c>
      <c r="GL10" s="66">
        <v>766</v>
      </c>
      <c r="GM10" s="66">
        <v>767</v>
      </c>
      <c r="GN10" s="66">
        <v>768</v>
      </c>
      <c r="GO10" s="66">
        <v>769</v>
      </c>
      <c r="GP10" s="66">
        <v>770</v>
      </c>
      <c r="GQ10" s="66">
        <v>771</v>
      </c>
      <c r="GR10" s="66">
        <v>772</v>
      </c>
      <c r="GS10" s="66">
        <v>773</v>
      </c>
      <c r="GT10" s="66">
        <v>774</v>
      </c>
      <c r="GU10" s="66">
        <v>775</v>
      </c>
      <c r="GV10" s="66">
        <v>776</v>
      </c>
      <c r="GW10" s="66">
        <v>777</v>
      </c>
      <c r="GX10" s="66">
        <v>778</v>
      </c>
      <c r="GY10" s="66">
        <v>779</v>
      </c>
      <c r="GZ10" s="66">
        <v>780</v>
      </c>
      <c r="HA10" s="66">
        <v>781</v>
      </c>
      <c r="HB10" s="66">
        <v>782</v>
      </c>
      <c r="HC10" s="66">
        <v>783</v>
      </c>
      <c r="HD10" s="66">
        <v>784</v>
      </c>
      <c r="HE10" s="66">
        <v>785</v>
      </c>
      <c r="HF10" s="66">
        <v>786</v>
      </c>
      <c r="HG10" s="66">
        <v>787</v>
      </c>
      <c r="HH10" s="66">
        <v>788</v>
      </c>
      <c r="HI10" s="66">
        <v>789</v>
      </c>
      <c r="HJ10" s="66">
        <v>790</v>
      </c>
      <c r="HK10" s="66">
        <v>791</v>
      </c>
      <c r="HL10" s="66">
        <v>792</v>
      </c>
      <c r="HM10" s="66">
        <v>793</v>
      </c>
      <c r="HN10" s="66">
        <v>794</v>
      </c>
      <c r="HO10" s="66">
        <v>795</v>
      </c>
      <c r="HP10" s="66">
        <v>796</v>
      </c>
      <c r="HQ10" s="66">
        <v>797</v>
      </c>
      <c r="HR10" s="66">
        <v>798</v>
      </c>
      <c r="HS10" s="66">
        <v>799</v>
      </c>
      <c r="HT10" s="66">
        <v>800</v>
      </c>
      <c r="HU10" s="66">
        <v>801</v>
      </c>
      <c r="HV10" s="66">
        <v>802</v>
      </c>
      <c r="HW10" s="66">
        <v>803</v>
      </c>
      <c r="HX10" s="66">
        <v>804</v>
      </c>
      <c r="HY10" s="66">
        <v>805</v>
      </c>
      <c r="HZ10" s="66">
        <v>806</v>
      </c>
      <c r="IA10" s="66">
        <v>807</v>
      </c>
      <c r="IB10" s="66">
        <v>808</v>
      </c>
      <c r="IC10" s="66">
        <v>809</v>
      </c>
      <c r="ID10" s="69">
        <v>810</v>
      </c>
      <c r="IF10" s="66"/>
      <c r="IG10" s="384">
        <v>961</v>
      </c>
      <c r="IH10" s="66">
        <v>962</v>
      </c>
      <c r="II10" s="66">
        <v>963</v>
      </c>
      <c r="IJ10" s="66">
        <v>964</v>
      </c>
      <c r="IK10" s="66">
        <v>965</v>
      </c>
      <c r="IL10" s="66">
        <v>966</v>
      </c>
      <c r="IM10" s="66">
        <v>967</v>
      </c>
      <c r="IN10" s="66">
        <v>968</v>
      </c>
      <c r="IO10" s="66">
        <v>969</v>
      </c>
      <c r="IP10" s="66">
        <v>970</v>
      </c>
      <c r="IQ10" s="66">
        <v>971</v>
      </c>
      <c r="IR10" s="66">
        <v>972</v>
      </c>
      <c r="IS10" s="66">
        <v>973</v>
      </c>
      <c r="IT10" s="66">
        <v>974</v>
      </c>
      <c r="IU10" s="66">
        <v>975</v>
      </c>
      <c r="IV10" s="66">
        <v>976</v>
      </c>
      <c r="IW10" s="66">
        <v>977</v>
      </c>
      <c r="IX10" s="66">
        <v>978</v>
      </c>
      <c r="IY10" s="66">
        <v>979</v>
      </c>
      <c r="IZ10" s="66">
        <v>980</v>
      </c>
      <c r="JA10" s="66">
        <v>981</v>
      </c>
      <c r="JB10" s="66">
        <v>982</v>
      </c>
      <c r="JC10" s="66">
        <v>983</v>
      </c>
      <c r="JD10" s="66">
        <v>984</v>
      </c>
      <c r="JE10" s="66">
        <v>985</v>
      </c>
      <c r="JF10" s="66">
        <v>986</v>
      </c>
      <c r="JG10" s="66">
        <v>987</v>
      </c>
      <c r="JH10" s="66">
        <v>988</v>
      </c>
      <c r="JI10" s="66">
        <v>989</v>
      </c>
      <c r="JJ10" s="66">
        <v>990</v>
      </c>
      <c r="JK10" s="66">
        <v>991</v>
      </c>
      <c r="JL10" s="66">
        <v>992</v>
      </c>
      <c r="JM10" s="66">
        <v>993</v>
      </c>
      <c r="JN10" s="66">
        <v>994</v>
      </c>
      <c r="JO10" s="66">
        <v>995</v>
      </c>
      <c r="JP10" s="66">
        <v>996</v>
      </c>
      <c r="JQ10" s="66">
        <v>997</v>
      </c>
      <c r="JR10" s="66">
        <v>998</v>
      </c>
      <c r="JS10" s="66">
        <v>999</v>
      </c>
      <c r="JT10" s="66">
        <v>1000</v>
      </c>
      <c r="JU10" s="66">
        <v>1001</v>
      </c>
      <c r="JV10" s="66">
        <v>1002</v>
      </c>
      <c r="JW10" s="66">
        <v>1003</v>
      </c>
      <c r="JX10" s="66">
        <v>1004</v>
      </c>
      <c r="JY10" s="66">
        <v>1005</v>
      </c>
      <c r="JZ10" s="66">
        <v>1006</v>
      </c>
      <c r="KA10" s="66">
        <v>1007</v>
      </c>
      <c r="KB10" s="66">
        <v>1008</v>
      </c>
      <c r="KC10" s="66">
        <v>1009</v>
      </c>
      <c r="KD10" s="66">
        <v>1010</v>
      </c>
      <c r="KE10" s="66">
        <v>1011</v>
      </c>
      <c r="KF10" s="66">
        <v>1012</v>
      </c>
      <c r="KG10" s="66">
        <v>1013</v>
      </c>
      <c r="KH10" s="66">
        <v>1014</v>
      </c>
      <c r="KI10" s="66">
        <v>1015</v>
      </c>
      <c r="KJ10" s="66">
        <v>1016</v>
      </c>
      <c r="KK10" s="66">
        <v>1017</v>
      </c>
      <c r="KL10" s="66">
        <v>1018</v>
      </c>
      <c r="KM10" s="66">
        <v>1019</v>
      </c>
      <c r="KN10" s="66">
        <v>1020</v>
      </c>
      <c r="KO10" s="66">
        <v>1021</v>
      </c>
      <c r="KP10" s="66">
        <v>1022</v>
      </c>
      <c r="KQ10" s="66">
        <v>1023</v>
      </c>
      <c r="KR10" s="66">
        <v>1024</v>
      </c>
      <c r="KS10" s="66">
        <v>1025</v>
      </c>
      <c r="KT10" s="66">
        <v>1026</v>
      </c>
      <c r="KU10" s="66">
        <v>1027</v>
      </c>
      <c r="KV10" s="66">
        <v>1028</v>
      </c>
      <c r="KW10" s="66">
        <v>1029</v>
      </c>
      <c r="KX10" s="66">
        <v>1030</v>
      </c>
      <c r="KY10" s="66">
        <v>1031</v>
      </c>
      <c r="KZ10" s="66">
        <v>1032</v>
      </c>
      <c r="LA10" s="66">
        <v>1033</v>
      </c>
      <c r="LB10" s="66">
        <v>1034</v>
      </c>
      <c r="LC10" s="66">
        <v>1035</v>
      </c>
      <c r="LD10" s="66">
        <v>1036</v>
      </c>
      <c r="LE10" s="66">
        <v>1037</v>
      </c>
      <c r="LF10" s="66">
        <v>1038</v>
      </c>
      <c r="LG10" s="66">
        <v>1039</v>
      </c>
      <c r="LH10" s="66">
        <v>1040</v>
      </c>
      <c r="LI10" s="66">
        <v>1041</v>
      </c>
      <c r="LJ10" s="66">
        <v>1042</v>
      </c>
      <c r="LK10" s="66">
        <v>1043</v>
      </c>
      <c r="LL10" s="66">
        <v>1044</v>
      </c>
      <c r="LM10" s="66">
        <v>1045</v>
      </c>
      <c r="LN10" s="66">
        <v>1046</v>
      </c>
      <c r="LO10" s="66">
        <v>1047</v>
      </c>
      <c r="LP10" s="66">
        <v>1048</v>
      </c>
      <c r="LQ10" s="66">
        <v>1049</v>
      </c>
      <c r="LR10" s="66">
        <v>1050</v>
      </c>
      <c r="LS10" s="66">
        <v>1051</v>
      </c>
      <c r="LT10" s="66">
        <v>1052</v>
      </c>
      <c r="LU10" s="66">
        <v>1053</v>
      </c>
      <c r="LV10" s="66">
        <v>1054</v>
      </c>
      <c r="LW10" s="66">
        <v>1055</v>
      </c>
      <c r="LX10" s="66">
        <v>1056</v>
      </c>
      <c r="LY10" s="66">
        <v>1057</v>
      </c>
      <c r="LZ10" s="66">
        <v>1058</v>
      </c>
      <c r="MA10" s="66">
        <v>1059</v>
      </c>
      <c r="MB10" s="66">
        <v>1060</v>
      </c>
      <c r="MC10" s="66">
        <v>1061</v>
      </c>
      <c r="MD10" s="66">
        <v>1062</v>
      </c>
      <c r="ME10" s="66">
        <v>1063</v>
      </c>
      <c r="MF10" s="66">
        <v>1064</v>
      </c>
      <c r="MG10" s="66">
        <v>1065</v>
      </c>
      <c r="MH10" s="66">
        <v>1066</v>
      </c>
      <c r="MI10" s="66">
        <v>1067</v>
      </c>
      <c r="MJ10" s="66">
        <v>1068</v>
      </c>
      <c r="MK10" s="66">
        <v>1069</v>
      </c>
      <c r="ML10" s="66">
        <v>1070</v>
      </c>
      <c r="MM10" s="66">
        <v>1071</v>
      </c>
      <c r="MN10" s="66">
        <v>1072</v>
      </c>
      <c r="MO10" s="66">
        <v>1073</v>
      </c>
      <c r="MP10" s="66">
        <v>1074</v>
      </c>
      <c r="MQ10" s="66">
        <v>1075</v>
      </c>
      <c r="MR10" s="66">
        <v>1076</v>
      </c>
      <c r="MS10" s="66">
        <v>1077</v>
      </c>
      <c r="MT10" s="66">
        <v>1078</v>
      </c>
      <c r="MU10" s="66">
        <v>1079</v>
      </c>
      <c r="MV10" s="69">
        <v>1080</v>
      </c>
      <c r="MX10" s="66"/>
      <c r="MY10" s="82">
        <v>1441</v>
      </c>
      <c r="MZ10" s="66">
        <v>1442</v>
      </c>
      <c r="NA10" s="66">
        <v>1443</v>
      </c>
      <c r="NB10" s="66">
        <v>1444</v>
      </c>
      <c r="NC10" s="66">
        <v>1445</v>
      </c>
      <c r="ND10" s="66">
        <v>1446</v>
      </c>
      <c r="NE10" s="66">
        <v>1447</v>
      </c>
      <c r="NF10" s="66">
        <v>1448</v>
      </c>
      <c r="NG10" s="66">
        <v>1449</v>
      </c>
      <c r="NH10" s="66">
        <v>1450</v>
      </c>
      <c r="NI10" s="66">
        <v>1451</v>
      </c>
      <c r="NJ10" s="66">
        <v>1452</v>
      </c>
      <c r="NK10" s="66">
        <v>1453</v>
      </c>
      <c r="NL10" s="66">
        <v>1454</v>
      </c>
      <c r="NM10" s="66">
        <v>1455</v>
      </c>
      <c r="NN10" s="66">
        <v>1456</v>
      </c>
      <c r="NO10" s="66">
        <v>1457</v>
      </c>
      <c r="NP10" s="66">
        <v>1458</v>
      </c>
      <c r="NQ10" s="66">
        <v>1459</v>
      </c>
      <c r="NR10" s="66">
        <v>1460</v>
      </c>
      <c r="NS10" s="66">
        <v>1461</v>
      </c>
      <c r="NT10" s="66">
        <v>1462</v>
      </c>
      <c r="NU10" s="66">
        <v>1463</v>
      </c>
      <c r="NV10" s="66">
        <v>1464</v>
      </c>
      <c r="NW10" s="66">
        <v>1465</v>
      </c>
      <c r="NX10" s="66">
        <v>1466</v>
      </c>
      <c r="NY10" s="66">
        <v>1467</v>
      </c>
      <c r="NZ10" s="66">
        <v>1468</v>
      </c>
      <c r="OA10" s="66">
        <v>1469</v>
      </c>
      <c r="OB10" s="66">
        <v>1470</v>
      </c>
      <c r="OC10" s="66">
        <v>1471</v>
      </c>
      <c r="OD10" s="66">
        <v>1472</v>
      </c>
      <c r="OE10" s="66">
        <v>1473</v>
      </c>
      <c r="OF10" s="66">
        <v>1474</v>
      </c>
      <c r="OG10" s="66">
        <v>1475</v>
      </c>
      <c r="OH10" s="66">
        <v>1476</v>
      </c>
      <c r="OI10" s="66">
        <v>1477</v>
      </c>
      <c r="OJ10" s="66">
        <v>1478</v>
      </c>
      <c r="OK10" s="66">
        <v>1479</v>
      </c>
      <c r="OL10" s="66">
        <v>1480</v>
      </c>
      <c r="OM10" s="66">
        <v>1481</v>
      </c>
      <c r="ON10" s="66">
        <v>1482</v>
      </c>
      <c r="OO10" s="66">
        <v>1483</v>
      </c>
      <c r="OP10" s="66">
        <v>1484</v>
      </c>
      <c r="OQ10" s="66">
        <v>1485</v>
      </c>
      <c r="OR10" s="66">
        <v>1486</v>
      </c>
      <c r="OS10" s="66">
        <v>1487</v>
      </c>
      <c r="OT10" s="66">
        <v>1488</v>
      </c>
      <c r="OU10" s="66">
        <v>1489</v>
      </c>
      <c r="OV10" s="66">
        <v>1490</v>
      </c>
      <c r="OW10" s="66">
        <v>1491</v>
      </c>
      <c r="OX10" s="66">
        <v>1492</v>
      </c>
      <c r="OY10" s="66">
        <v>1493</v>
      </c>
      <c r="OZ10" s="66">
        <v>1494</v>
      </c>
      <c r="PA10" s="66">
        <v>1495</v>
      </c>
      <c r="PB10" s="66">
        <v>1496</v>
      </c>
      <c r="PC10" s="66">
        <v>1497</v>
      </c>
      <c r="PD10" s="66">
        <v>1498</v>
      </c>
      <c r="PE10" s="66">
        <v>1499</v>
      </c>
      <c r="PF10" s="66">
        <v>1500</v>
      </c>
      <c r="PG10" s="66">
        <v>1501</v>
      </c>
      <c r="PH10" s="66">
        <v>1502</v>
      </c>
      <c r="PI10" s="66">
        <v>1503</v>
      </c>
      <c r="PJ10" s="66">
        <v>1504</v>
      </c>
      <c r="PK10" s="66">
        <v>1505</v>
      </c>
      <c r="PL10" s="66">
        <v>1506</v>
      </c>
      <c r="PM10" s="66">
        <v>1507</v>
      </c>
      <c r="PN10" s="66">
        <v>1508</v>
      </c>
      <c r="PO10" s="66">
        <v>1509</v>
      </c>
      <c r="PP10" s="66">
        <v>1510</v>
      </c>
      <c r="PQ10" s="66">
        <v>1511</v>
      </c>
      <c r="PR10" s="66">
        <v>1512</v>
      </c>
      <c r="PS10" s="66">
        <v>1513</v>
      </c>
      <c r="PT10" s="66">
        <v>1514</v>
      </c>
      <c r="PU10" s="66">
        <v>1515</v>
      </c>
      <c r="PV10" s="66">
        <v>1516</v>
      </c>
      <c r="PW10" s="66">
        <v>1517</v>
      </c>
      <c r="PX10" s="66">
        <v>1518</v>
      </c>
      <c r="PY10" s="66">
        <v>1519</v>
      </c>
      <c r="PZ10" s="66">
        <v>1520</v>
      </c>
      <c r="QA10" s="66">
        <v>1521</v>
      </c>
      <c r="QB10" s="66">
        <v>1522</v>
      </c>
      <c r="QC10" s="66">
        <v>1523</v>
      </c>
      <c r="QD10" s="66">
        <v>1524</v>
      </c>
      <c r="QE10" s="66">
        <v>1525</v>
      </c>
      <c r="QF10" s="66">
        <v>1526</v>
      </c>
      <c r="QG10" s="66">
        <v>1527</v>
      </c>
      <c r="QH10" s="66">
        <v>1528</v>
      </c>
      <c r="QI10" s="66">
        <v>1529</v>
      </c>
      <c r="QJ10" s="66">
        <v>1530</v>
      </c>
      <c r="QK10" s="66">
        <v>1531</v>
      </c>
      <c r="QL10" s="66">
        <v>1532</v>
      </c>
      <c r="QM10" s="66">
        <v>1533</v>
      </c>
      <c r="QN10" s="66">
        <v>1534</v>
      </c>
      <c r="QO10" s="66">
        <v>1535</v>
      </c>
      <c r="QP10" s="66">
        <v>1536</v>
      </c>
      <c r="QQ10" s="66">
        <v>1537</v>
      </c>
      <c r="QR10" s="66">
        <v>1538</v>
      </c>
      <c r="QS10" s="66">
        <v>1539</v>
      </c>
      <c r="QT10" s="66">
        <v>1540</v>
      </c>
      <c r="QU10" s="66">
        <v>1541</v>
      </c>
      <c r="QV10" s="66">
        <v>1542</v>
      </c>
      <c r="QW10" s="66">
        <v>1543</v>
      </c>
      <c r="QX10" s="66">
        <v>1544</v>
      </c>
      <c r="QY10" s="66">
        <v>1545</v>
      </c>
      <c r="QZ10" s="66">
        <v>1546</v>
      </c>
      <c r="RA10" s="66">
        <v>1547</v>
      </c>
      <c r="RB10" s="66">
        <v>1548</v>
      </c>
      <c r="RC10" s="66">
        <v>1549</v>
      </c>
      <c r="RD10" s="66">
        <v>1550</v>
      </c>
      <c r="RE10" s="66">
        <v>1551</v>
      </c>
      <c r="RF10" s="66">
        <v>1552</v>
      </c>
      <c r="RG10" s="66">
        <v>1553</v>
      </c>
      <c r="RH10" s="66">
        <v>1554</v>
      </c>
      <c r="RI10" s="66">
        <v>1555</v>
      </c>
      <c r="RJ10" s="66">
        <v>1556</v>
      </c>
      <c r="RK10" s="66">
        <v>1557</v>
      </c>
      <c r="RL10" s="66">
        <v>1558</v>
      </c>
      <c r="RM10" s="66">
        <v>1559</v>
      </c>
      <c r="RN10" s="66">
        <v>1560</v>
      </c>
      <c r="RO10" s="66">
        <v>1561</v>
      </c>
      <c r="RP10" s="66">
        <v>1562</v>
      </c>
      <c r="RQ10" s="66">
        <v>1563</v>
      </c>
      <c r="RR10" s="66">
        <v>1564</v>
      </c>
      <c r="RS10" s="66">
        <v>1565</v>
      </c>
      <c r="RT10" s="66">
        <v>1566</v>
      </c>
      <c r="RU10" s="66">
        <v>1567</v>
      </c>
      <c r="RV10" s="66">
        <v>1568</v>
      </c>
      <c r="RW10" s="66">
        <v>1569</v>
      </c>
      <c r="RX10" s="66">
        <v>1570</v>
      </c>
      <c r="RY10" s="66">
        <v>1571</v>
      </c>
      <c r="RZ10" s="66">
        <v>1572</v>
      </c>
      <c r="SA10" s="66">
        <v>1573</v>
      </c>
      <c r="SB10" s="66">
        <v>1574</v>
      </c>
      <c r="SC10" s="66">
        <v>1575</v>
      </c>
      <c r="SD10" s="66">
        <v>1576</v>
      </c>
      <c r="SE10" s="66">
        <v>1577</v>
      </c>
      <c r="SF10" s="66">
        <v>1578</v>
      </c>
      <c r="SG10" s="66">
        <v>1579</v>
      </c>
      <c r="SH10" s="66">
        <v>1580</v>
      </c>
      <c r="SI10" s="66">
        <v>1581</v>
      </c>
      <c r="SJ10" s="66">
        <v>1582</v>
      </c>
      <c r="SK10" s="66">
        <v>1583</v>
      </c>
      <c r="SL10" s="66">
        <v>1584</v>
      </c>
      <c r="SM10" s="66">
        <v>1585</v>
      </c>
      <c r="SN10" s="66">
        <v>1586</v>
      </c>
      <c r="SO10" s="66">
        <v>1587</v>
      </c>
      <c r="SP10" s="66">
        <v>1588</v>
      </c>
      <c r="SQ10" s="66">
        <v>1589</v>
      </c>
      <c r="SR10" s="66">
        <v>1590</v>
      </c>
      <c r="SS10" s="66">
        <v>1591</v>
      </c>
      <c r="ST10" s="66">
        <v>1592</v>
      </c>
      <c r="SU10" s="66">
        <v>1593</v>
      </c>
      <c r="SV10" s="66">
        <v>1594</v>
      </c>
      <c r="SW10" s="66">
        <v>1595</v>
      </c>
      <c r="SX10" s="66">
        <v>1596</v>
      </c>
      <c r="SY10" s="66">
        <v>1597</v>
      </c>
      <c r="SZ10" s="66">
        <v>1598</v>
      </c>
      <c r="TA10" s="66">
        <v>1599</v>
      </c>
      <c r="TB10" s="66">
        <v>1600</v>
      </c>
      <c r="TC10" s="66">
        <v>1601</v>
      </c>
      <c r="TD10" s="66">
        <v>1602</v>
      </c>
      <c r="TE10" s="66">
        <v>1603</v>
      </c>
      <c r="TF10" s="66">
        <v>1604</v>
      </c>
      <c r="TG10" s="66">
        <v>1605</v>
      </c>
      <c r="TH10" s="66">
        <v>1606</v>
      </c>
      <c r="TI10" s="66">
        <v>1607</v>
      </c>
      <c r="TJ10" s="66">
        <v>1608</v>
      </c>
      <c r="TK10" s="66">
        <v>1609</v>
      </c>
      <c r="TL10" s="66">
        <v>1610</v>
      </c>
      <c r="TM10" s="66">
        <v>1611</v>
      </c>
      <c r="TN10" s="66">
        <v>1612</v>
      </c>
      <c r="TO10" s="66">
        <v>1613</v>
      </c>
      <c r="TP10" s="66">
        <v>1614</v>
      </c>
      <c r="TQ10" s="66">
        <v>1615</v>
      </c>
      <c r="TR10" s="66">
        <v>1616</v>
      </c>
      <c r="TS10" s="66">
        <v>1617</v>
      </c>
      <c r="TT10" s="66">
        <v>1618</v>
      </c>
      <c r="TU10" s="66">
        <v>1619</v>
      </c>
      <c r="TV10" s="69">
        <v>1620</v>
      </c>
      <c r="TX10" s="66"/>
      <c r="TY10" s="82">
        <v>2881</v>
      </c>
      <c r="TZ10" s="66">
        <v>2882</v>
      </c>
      <c r="UA10" s="66">
        <v>2883</v>
      </c>
      <c r="UB10" s="66">
        <v>2884</v>
      </c>
      <c r="UC10" s="66">
        <v>2885</v>
      </c>
      <c r="UD10" s="66">
        <v>2886</v>
      </c>
      <c r="UE10" s="66">
        <v>2887</v>
      </c>
      <c r="UF10" s="66">
        <v>2888</v>
      </c>
      <c r="UG10" s="66">
        <v>2889</v>
      </c>
      <c r="UH10" s="66">
        <v>2890</v>
      </c>
      <c r="UI10" s="66">
        <v>2891</v>
      </c>
      <c r="UJ10" s="66">
        <v>2892</v>
      </c>
      <c r="UK10" s="66">
        <v>2893</v>
      </c>
      <c r="UL10" s="66">
        <v>2894</v>
      </c>
      <c r="UM10" s="66">
        <v>2895</v>
      </c>
      <c r="UN10" s="66">
        <v>2896</v>
      </c>
      <c r="UO10" s="66">
        <v>2897</v>
      </c>
      <c r="UP10" s="66">
        <v>2898</v>
      </c>
      <c r="UQ10" s="66">
        <v>2899</v>
      </c>
      <c r="UR10" s="66">
        <v>2900</v>
      </c>
      <c r="US10" s="66">
        <v>2901</v>
      </c>
      <c r="UT10" s="66">
        <v>2902</v>
      </c>
      <c r="UU10" s="66">
        <v>2903</v>
      </c>
      <c r="UV10" s="66">
        <v>2904</v>
      </c>
      <c r="UW10" s="66">
        <v>2905</v>
      </c>
      <c r="UX10" s="66">
        <v>2906</v>
      </c>
      <c r="UY10" s="66">
        <v>2907</v>
      </c>
      <c r="UZ10" s="66">
        <v>2908</v>
      </c>
      <c r="VA10" s="66">
        <v>2909</v>
      </c>
      <c r="VB10" s="66">
        <v>2910</v>
      </c>
      <c r="VC10" s="66">
        <v>2911</v>
      </c>
      <c r="VD10" s="66">
        <v>2912</v>
      </c>
      <c r="VE10" s="66">
        <v>2913</v>
      </c>
      <c r="VF10" s="66">
        <v>2914</v>
      </c>
      <c r="VG10" s="66">
        <v>2915</v>
      </c>
      <c r="VH10" s="66">
        <v>2916</v>
      </c>
      <c r="VI10" s="66">
        <v>2917</v>
      </c>
      <c r="VJ10" s="66">
        <v>2918</v>
      </c>
      <c r="VK10" s="66">
        <v>2919</v>
      </c>
      <c r="VL10" s="66">
        <v>2920</v>
      </c>
      <c r="VM10" s="66">
        <v>2921</v>
      </c>
      <c r="VN10" s="66">
        <v>2922</v>
      </c>
      <c r="VO10" s="66">
        <v>2923</v>
      </c>
      <c r="VP10" s="66">
        <v>2924</v>
      </c>
      <c r="VQ10" s="66">
        <v>2925</v>
      </c>
      <c r="VR10" s="66">
        <v>2926</v>
      </c>
      <c r="VS10" s="66">
        <v>2927</v>
      </c>
      <c r="VT10" s="66">
        <v>2928</v>
      </c>
      <c r="VU10" s="66">
        <v>2929</v>
      </c>
      <c r="VV10" s="66">
        <v>2930</v>
      </c>
      <c r="VW10" s="66">
        <v>2931</v>
      </c>
      <c r="VX10" s="66">
        <v>2932</v>
      </c>
      <c r="VY10" s="66">
        <v>2933</v>
      </c>
      <c r="VZ10" s="66">
        <v>2934</v>
      </c>
      <c r="WA10" s="66">
        <v>2935</v>
      </c>
      <c r="WB10" s="66">
        <v>2936</v>
      </c>
      <c r="WC10" s="66">
        <v>2937</v>
      </c>
      <c r="WD10" s="66">
        <v>2938</v>
      </c>
      <c r="WE10" s="66">
        <v>2939</v>
      </c>
      <c r="WF10" s="66">
        <v>2940</v>
      </c>
      <c r="WG10" s="66">
        <v>2941</v>
      </c>
      <c r="WH10" s="66">
        <v>2942</v>
      </c>
      <c r="WI10" s="66">
        <v>2943</v>
      </c>
      <c r="WJ10" s="66">
        <v>2944</v>
      </c>
      <c r="WK10" s="66">
        <v>2945</v>
      </c>
      <c r="WL10" s="66">
        <v>2946</v>
      </c>
      <c r="WM10" s="66">
        <v>2947</v>
      </c>
      <c r="WN10" s="66">
        <v>2948</v>
      </c>
      <c r="WO10" s="66">
        <v>2949</v>
      </c>
      <c r="WP10" s="66">
        <v>2950</v>
      </c>
      <c r="WQ10" s="66">
        <v>2951</v>
      </c>
      <c r="WR10" s="66">
        <v>2952</v>
      </c>
      <c r="WS10" s="66">
        <v>2953</v>
      </c>
      <c r="WT10" s="66">
        <v>2954</v>
      </c>
      <c r="WU10" s="66">
        <v>2955</v>
      </c>
      <c r="WV10" s="66">
        <v>2956</v>
      </c>
      <c r="WW10" s="66">
        <v>2957</v>
      </c>
      <c r="WX10" s="66">
        <v>2958</v>
      </c>
      <c r="WY10" s="66">
        <v>2959</v>
      </c>
      <c r="WZ10" s="66">
        <v>2960</v>
      </c>
      <c r="XA10" s="66">
        <v>2961</v>
      </c>
      <c r="XB10" s="66">
        <v>2962</v>
      </c>
      <c r="XC10" s="66">
        <v>2963</v>
      </c>
      <c r="XD10" s="66">
        <v>2964</v>
      </c>
      <c r="XE10" s="66">
        <v>2965</v>
      </c>
      <c r="XF10" s="66">
        <v>2966</v>
      </c>
      <c r="XG10" s="66">
        <v>2967</v>
      </c>
      <c r="XH10" s="66">
        <v>2968</v>
      </c>
      <c r="XI10" s="66">
        <v>2969</v>
      </c>
      <c r="XJ10" s="66">
        <v>2970</v>
      </c>
      <c r="XK10" s="66">
        <v>2971</v>
      </c>
      <c r="XL10" s="66">
        <v>2972</v>
      </c>
      <c r="XM10" s="66">
        <v>2973</v>
      </c>
      <c r="XN10" s="66">
        <v>2974</v>
      </c>
      <c r="XO10" s="66">
        <v>2975</v>
      </c>
      <c r="XP10" s="66">
        <v>2976</v>
      </c>
      <c r="XQ10" s="66">
        <v>2977</v>
      </c>
      <c r="XR10" s="66">
        <v>2978</v>
      </c>
      <c r="XS10" s="66">
        <v>2979</v>
      </c>
      <c r="XT10" s="66">
        <v>2980</v>
      </c>
      <c r="XU10" s="66">
        <v>2981</v>
      </c>
      <c r="XV10" s="66">
        <v>2982</v>
      </c>
      <c r="XW10" s="66">
        <v>2983</v>
      </c>
      <c r="XX10" s="66">
        <v>2984</v>
      </c>
      <c r="XY10" s="66">
        <v>2985</v>
      </c>
      <c r="XZ10" s="66">
        <v>2986</v>
      </c>
      <c r="YA10" s="66">
        <v>2987</v>
      </c>
      <c r="YB10" s="66">
        <v>2988</v>
      </c>
      <c r="YC10" s="66">
        <v>2989</v>
      </c>
      <c r="YD10" s="66">
        <v>2990</v>
      </c>
      <c r="YE10" s="66">
        <v>2991</v>
      </c>
      <c r="YF10" s="66">
        <v>2992</v>
      </c>
      <c r="YG10" s="66">
        <v>2993</v>
      </c>
      <c r="YH10" s="66">
        <v>2994</v>
      </c>
      <c r="YI10" s="66">
        <v>2995</v>
      </c>
      <c r="YJ10" s="66">
        <v>2996</v>
      </c>
      <c r="YK10" s="66">
        <v>2997</v>
      </c>
      <c r="YL10" s="66">
        <v>2998</v>
      </c>
      <c r="YM10" s="66">
        <v>2999</v>
      </c>
      <c r="YN10" s="66">
        <v>3000</v>
      </c>
      <c r="YO10" s="66">
        <v>3001</v>
      </c>
      <c r="YP10" s="66">
        <v>3002</v>
      </c>
      <c r="YQ10" s="66">
        <v>3003</v>
      </c>
      <c r="YR10" s="66">
        <v>3004</v>
      </c>
      <c r="YS10" s="66">
        <v>3005</v>
      </c>
      <c r="YT10" s="66">
        <v>3006</v>
      </c>
      <c r="YU10" s="66">
        <v>3007</v>
      </c>
      <c r="YV10" s="66">
        <v>3008</v>
      </c>
      <c r="YW10" s="66">
        <v>3009</v>
      </c>
      <c r="YX10" s="66">
        <v>3010</v>
      </c>
      <c r="YY10" s="66">
        <v>3011</v>
      </c>
      <c r="YZ10" s="66">
        <v>3012</v>
      </c>
      <c r="ZA10" s="66">
        <v>3013</v>
      </c>
      <c r="ZB10" s="66">
        <v>3014</v>
      </c>
      <c r="ZC10" s="66">
        <v>3015</v>
      </c>
      <c r="ZD10" s="66">
        <v>3016</v>
      </c>
      <c r="ZE10" s="66">
        <v>3017</v>
      </c>
      <c r="ZF10" s="66">
        <v>3018</v>
      </c>
      <c r="ZG10" s="66">
        <v>3019</v>
      </c>
      <c r="ZH10" s="66">
        <v>3020</v>
      </c>
      <c r="ZI10" s="66">
        <v>3021</v>
      </c>
      <c r="ZJ10" s="66">
        <v>3022</v>
      </c>
      <c r="ZK10" s="66">
        <v>3023</v>
      </c>
      <c r="ZL10" s="66">
        <v>3024</v>
      </c>
      <c r="ZM10" s="66">
        <v>3025</v>
      </c>
      <c r="ZN10" s="66">
        <v>3026</v>
      </c>
      <c r="ZO10" s="66">
        <v>3027</v>
      </c>
      <c r="ZP10" s="66">
        <v>3028</v>
      </c>
      <c r="ZQ10" s="66">
        <v>3029</v>
      </c>
      <c r="ZR10" s="66">
        <v>3030</v>
      </c>
      <c r="ZS10" s="66">
        <v>3031</v>
      </c>
      <c r="ZT10" s="66">
        <v>3032</v>
      </c>
      <c r="ZU10" s="66">
        <v>3033</v>
      </c>
      <c r="ZV10" s="66">
        <v>3034</v>
      </c>
      <c r="ZW10" s="66">
        <v>3035</v>
      </c>
      <c r="ZX10" s="66">
        <v>3036</v>
      </c>
      <c r="ZY10" s="66">
        <v>3037</v>
      </c>
      <c r="ZZ10" s="66">
        <v>3038</v>
      </c>
      <c r="AAA10" s="66">
        <v>3039</v>
      </c>
      <c r="AAB10" s="66">
        <v>3040</v>
      </c>
      <c r="AAC10" s="66">
        <v>3041</v>
      </c>
      <c r="AAD10" s="66">
        <v>3042</v>
      </c>
      <c r="AAE10" s="66">
        <v>3043</v>
      </c>
      <c r="AAF10" s="66">
        <v>3044</v>
      </c>
      <c r="AAG10" s="66">
        <v>3045</v>
      </c>
      <c r="AAH10" s="66">
        <v>3046</v>
      </c>
      <c r="AAI10" s="66">
        <v>3047</v>
      </c>
      <c r="AAJ10" s="66">
        <v>3048</v>
      </c>
      <c r="AAK10" s="66">
        <v>3049</v>
      </c>
      <c r="AAL10" s="66">
        <v>3050</v>
      </c>
      <c r="AAM10" s="66">
        <v>3051</v>
      </c>
      <c r="AAN10" s="66">
        <v>3052</v>
      </c>
      <c r="AAO10" s="66">
        <v>3053</v>
      </c>
      <c r="AAP10" s="66">
        <v>3054</v>
      </c>
      <c r="AAQ10" s="66">
        <v>3055</v>
      </c>
      <c r="AAR10" s="66">
        <v>3056</v>
      </c>
      <c r="AAS10" s="66">
        <v>3057</v>
      </c>
      <c r="AAT10" s="66">
        <v>3058</v>
      </c>
      <c r="AAU10" s="66">
        <v>3059</v>
      </c>
      <c r="AAV10" s="66">
        <v>3060</v>
      </c>
      <c r="AAW10" s="66">
        <v>3061</v>
      </c>
      <c r="AAX10" s="66">
        <v>3062</v>
      </c>
      <c r="AAY10" s="66">
        <v>3063</v>
      </c>
      <c r="AAZ10" s="66">
        <v>3064</v>
      </c>
      <c r="ABA10" s="66">
        <v>3065</v>
      </c>
      <c r="ABB10" s="66">
        <v>3066</v>
      </c>
      <c r="ABC10" s="66">
        <v>3067</v>
      </c>
      <c r="ABD10" s="66">
        <v>3068</v>
      </c>
      <c r="ABE10" s="66">
        <v>3069</v>
      </c>
      <c r="ABF10" s="66">
        <v>3070</v>
      </c>
      <c r="ABG10" s="66">
        <v>3071</v>
      </c>
      <c r="ABH10" s="66">
        <v>3072</v>
      </c>
      <c r="ABI10" s="66">
        <v>3073</v>
      </c>
      <c r="ABJ10" s="66">
        <v>3074</v>
      </c>
      <c r="ABK10" s="66">
        <v>3075</v>
      </c>
      <c r="ABL10" s="66">
        <v>3076</v>
      </c>
      <c r="ABM10" s="66">
        <v>3077</v>
      </c>
      <c r="ABN10" s="66">
        <v>3078</v>
      </c>
      <c r="ABO10" s="66">
        <v>3079</v>
      </c>
      <c r="ABP10" s="66">
        <v>3080</v>
      </c>
      <c r="ABQ10" s="66">
        <v>3081</v>
      </c>
      <c r="ABR10" s="66">
        <v>3082</v>
      </c>
      <c r="ABS10" s="66">
        <v>3083</v>
      </c>
      <c r="ABT10" s="66">
        <v>3084</v>
      </c>
      <c r="ABU10" s="66">
        <v>3085</v>
      </c>
      <c r="ABV10" s="66">
        <v>3086</v>
      </c>
      <c r="ABW10" s="66">
        <v>3087</v>
      </c>
      <c r="ABX10" s="66">
        <v>3088</v>
      </c>
      <c r="ABY10" s="66">
        <v>3089</v>
      </c>
      <c r="ABZ10" s="66">
        <v>3090</v>
      </c>
      <c r="ACA10" s="66">
        <v>3091</v>
      </c>
      <c r="ACB10" s="66">
        <v>3092</v>
      </c>
      <c r="ACC10" s="66">
        <v>3093</v>
      </c>
      <c r="ACD10" s="66">
        <v>3094</v>
      </c>
      <c r="ACE10" s="66">
        <v>3095</v>
      </c>
      <c r="ACF10" s="66">
        <v>3096</v>
      </c>
      <c r="ACG10" s="66">
        <v>3097</v>
      </c>
      <c r="ACH10" s="66">
        <v>3098</v>
      </c>
      <c r="ACI10" s="66">
        <v>3099</v>
      </c>
      <c r="ACJ10" s="66">
        <v>3100</v>
      </c>
      <c r="ACK10" s="66">
        <v>3101</v>
      </c>
      <c r="ACL10" s="66">
        <v>3102</v>
      </c>
      <c r="ACM10" s="66">
        <v>3103</v>
      </c>
      <c r="ACN10" s="66">
        <v>3104</v>
      </c>
      <c r="ACO10" s="66">
        <v>3105</v>
      </c>
      <c r="ACP10" s="66">
        <v>3106</v>
      </c>
      <c r="ACQ10" s="66">
        <v>3107</v>
      </c>
      <c r="ACR10" s="66">
        <v>3108</v>
      </c>
      <c r="ACS10" s="66">
        <v>3109</v>
      </c>
      <c r="ACT10" s="66">
        <v>3110</v>
      </c>
      <c r="ACU10" s="66">
        <v>3111</v>
      </c>
      <c r="ACV10" s="66">
        <v>3112</v>
      </c>
      <c r="ACW10" s="66">
        <v>3113</v>
      </c>
      <c r="ACX10" s="66">
        <v>3114</v>
      </c>
      <c r="ACY10" s="66">
        <v>3115</v>
      </c>
      <c r="ACZ10" s="66">
        <v>3116</v>
      </c>
      <c r="ADA10" s="66">
        <v>3117</v>
      </c>
      <c r="ADB10" s="66">
        <v>3118</v>
      </c>
      <c r="ADC10" s="66">
        <v>3119</v>
      </c>
      <c r="ADD10" s="66">
        <v>3120</v>
      </c>
      <c r="ADE10" s="66">
        <v>3121</v>
      </c>
      <c r="ADF10" s="66">
        <v>3122</v>
      </c>
      <c r="ADG10" s="66">
        <v>3123</v>
      </c>
      <c r="ADH10" s="66">
        <v>3124</v>
      </c>
      <c r="ADI10" s="66">
        <v>3125</v>
      </c>
      <c r="ADJ10" s="66">
        <v>3126</v>
      </c>
      <c r="ADK10" s="66">
        <v>3127</v>
      </c>
      <c r="ADL10" s="66">
        <v>3128</v>
      </c>
      <c r="ADM10" s="66">
        <v>3129</v>
      </c>
      <c r="ADN10" s="66">
        <v>3130</v>
      </c>
      <c r="ADO10" s="66">
        <v>3131</v>
      </c>
      <c r="ADP10" s="66">
        <v>3132</v>
      </c>
      <c r="ADQ10" s="66">
        <v>3133</v>
      </c>
      <c r="ADR10" s="66">
        <v>3134</v>
      </c>
      <c r="ADS10" s="66">
        <v>3135</v>
      </c>
      <c r="ADT10" s="66">
        <v>3136</v>
      </c>
      <c r="ADU10" s="66">
        <v>3137</v>
      </c>
      <c r="ADV10" s="66">
        <v>3138</v>
      </c>
      <c r="ADW10" s="66">
        <v>3139</v>
      </c>
      <c r="ADX10" s="66">
        <v>3140</v>
      </c>
      <c r="ADY10" s="66">
        <v>3141</v>
      </c>
      <c r="ADZ10" s="66">
        <v>3142</v>
      </c>
      <c r="AEA10" s="66">
        <v>3143</v>
      </c>
      <c r="AEB10" s="66">
        <v>3144</v>
      </c>
      <c r="AEC10" s="66">
        <v>3145</v>
      </c>
      <c r="AED10" s="66">
        <v>3146</v>
      </c>
      <c r="AEE10" s="66">
        <v>3147</v>
      </c>
      <c r="AEF10" s="66">
        <v>3148</v>
      </c>
      <c r="AEG10" s="66">
        <v>3149</v>
      </c>
      <c r="AEH10" s="66">
        <v>3150</v>
      </c>
      <c r="AEI10" s="66">
        <v>3151</v>
      </c>
      <c r="AEJ10" s="66">
        <v>3152</v>
      </c>
      <c r="AEK10" s="66">
        <v>3153</v>
      </c>
      <c r="AEL10" s="66">
        <v>3154</v>
      </c>
      <c r="AEM10" s="66">
        <v>3155</v>
      </c>
      <c r="AEN10" s="66">
        <v>3156</v>
      </c>
      <c r="AEO10" s="66">
        <v>3157</v>
      </c>
      <c r="AEP10" s="66">
        <v>3158</v>
      </c>
      <c r="AEQ10" s="66">
        <v>3159</v>
      </c>
      <c r="AER10" s="66">
        <v>3160</v>
      </c>
      <c r="AES10" s="66">
        <v>3161</v>
      </c>
      <c r="AET10" s="66">
        <v>3162</v>
      </c>
      <c r="AEU10" s="66">
        <v>3163</v>
      </c>
      <c r="AEV10" s="66">
        <v>3164</v>
      </c>
      <c r="AEW10" s="66">
        <v>3165</v>
      </c>
      <c r="AEX10" s="66">
        <v>3166</v>
      </c>
      <c r="AEY10" s="66">
        <v>3167</v>
      </c>
      <c r="AEZ10" s="66">
        <v>3168</v>
      </c>
      <c r="AFA10" s="66">
        <v>3169</v>
      </c>
      <c r="AFB10" s="66">
        <v>3170</v>
      </c>
      <c r="AFC10" s="66">
        <v>3171</v>
      </c>
      <c r="AFD10" s="66">
        <v>3172</v>
      </c>
      <c r="AFE10" s="66">
        <v>3173</v>
      </c>
      <c r="AFF10" s="66">
        <v>3174</v>
      </c>
      <c r="AFG10" s="66">
        <v>3175</v>
      </c>
      <c r="AFH10" s="66">
        <v>3176</v>
      </c>
      <c r="AFI10" s="66">
        <v>3177</v>
      </c>
      <c r="AFJ10" s="66">
        <v>3178</v>
      </c>
      <c r="AFK10" s="66">
        <v>3179</v>
      </c>
      <c r="AFL10" s="66">
        <v>3180</v>
      </c>
      <c r="AFM10" s="66">
        <v>3181</v>
      </c>
      <c r="AFN10" s="66">
        <v>3182</v>
      </c>
      <c r="AFO10" s="66">
        <v>3183</v>
      </c>
      <c r="AFP10" s="66">
        <v>3184</v>
      </c>
      <c r="AFQ10" s="66">
        <v>3185</v>
      </c>
      <c r="AFR10" s="66">
        <v>3186</v>
      </c>
      <c r="AFS10" s="66">
        <v>3187</v>
      </c>
      <c r="AFT10" s="66">
        <v>3188</v>
      </c>
      <c r="AFU10" s="66">
        <v>3189</v>
      </c>
      <c r="AFV10" s="66">
        <v>3190</v>
      </c>
      <c r="AFW10" s="66">
        <v>3191</v>
      </c>
      <c r="AFX10" s="66">
        <v>3192</v>
      </c>
      <c r="AFY10" s="66">
        <v>3193</v>
      </c>
      <c r="AFZ10" s="66">
        <v>3194</v>
      </c>
      <c r="AGA10" s="66">
        <v>3195</v>
      </c>
      <c r="AGB10" s="66">
        <v>3196</v>
      </c>
      <c r="AGC10" s="66">
        <v>3197</v>
      </c>
      <c r="AGD10" s="66">
        <v>3198</v>
      </c>
      <c r="AGE10" s="66">
        <v>3199</v>
      </c>
      <c r="AGF10" s="66">
        <v>3200</v>
      </c>
      <c r="AGG10" s="66">
        <v>3201</v>
      </c>
      <c r="AGH10" s="66">
        <v>3202</v>
      </c>
      <c r="AGI10" s="66">
        <v>3203</v>
      </c>
      <c r="AGJ10" s="66">
        <v>3204</v>
      </c>
      <c r="AGK10" s="66">
        <v>3205</v>
      </c>
      <c r="AGL10" s="66">
        <v>3206</v>
      </c>
      <c r="AGM10" s="66">
        <v>3207</v>
      </c>
      <c r="AGN10" s="66">
        <v>3208</v>
      </c>
      <c r="AGO10" s="66">
        <v>3209</v>
      </c>
      <c r="AGP10" s="66">
        <v>3210</v>
      </c>
      <c r="AGQ10" s="66">
        <v>3211</v>
      </c>
      <c r="AGR10" s="66">
        <v>3212</v>
      </c>
      <c r="AGS10" s="66">
        <v>3213</v>
      </c>
      <c r="AGT10" s="66">
        <v>3214</v>
      </c>
      <c r="AGU10" s="66">
        <v>3215</v>
      </c>
      <c r="AGV10" s="66">
        <v>3216</v>
      </c>
      <c r="AGW10" s="66">
        <v>3217</v>
      </c>
      <c r="AGX10" s="66">
        <v>3218</v>
      </c>
      <c r="AGY10" s="66">
        <v>3219</v>
      </c>
      <c r="AGZ10" s="66">
        <v>3220</v>
      </c>
      <c r="AHA10" s="66">
        <v>3221</v>
      </c>
      <c r="AHB10" s="66">
        <v>3222</v>
      </c>
      <c r="AHC10" s="66">
        <v>3223</v>
      </c>
      <c r="AHD10" s="66">
        <v>3224</v>
      </c>
      <c r="AHE10" s="66">
        <v>3225</v>
      </c>
      <c r="AHF10" s="66">
        <v>3226</v>
      </c>
      <c r="AHG10" s="66">
        <v>3227</v>
      </c>
      <c r="AHH10" s="66">
        <v>3228</v>
      </c>
      <c r="AHI10" s="66">
        <v>3229</v>
      </c>
      <c r="AHJ10" s="66">
        <v>3230</v>
      </c>
      <c r="AHK10" s="66">
        <v>3231</v>
      </c>
      <c r="AHL10" s="66">
        <v>3232</v>
      </c>
      <c r="AHM10" s="66">
        <v>3233</v>
      </c>
      <c r="AHN10" s="66">
        <v>3234</v>
      </c>
      <c r="AHO10" s="66">
        <v>3235</v>
      </c>
      <c r="AHP10" s="66">
        <v>3236</v>
      </c>
      <c r="AHQ10" s="66">
        <v>3237</v>
      </c>
      <c r="AHR10" s="66">
        <v>3238</v>
      </c>
      <c r="AHS10" s="66">
        <v>3239</v>
      </c>
      <c r="AHT10" s="69">
        <v>3240</v>
      </c>
    </row>
    <row r="11" spans="1:904" ht="15.75" thickBot="1">
      <c r="A11" s="24" t="s">
        <v>2495</v>
      </c>
      <c r="B11" s="27">
        <v>217</v>
      </c>
      <c r="C11" s="26">
        <v>218</v>
      </c>
      <c r="D11" s="26">
        <v>219</v>
      </c>
      <c r="E11" s="26">
        <v>220</v>
      </c>
      <c r="F11" s="26">
        <v>221</v>
      </c>
      <c r="G11" s="26">
        <v>222</v>
      </c>
      <c r="H11" s="26">
        <v>223</v>
      </c>
      <c r="I11" s="26">
        <v>224</v>
      </c>
      <c r="J11" s="26">
        <v>225</v>
      </c>
      <c r="K11" s="26">
        <v>226</v>
      </c>
      <c r="L11" s="26">
        <v>227</v>
      </c>
      <c r="M11" s="26">
        <v>228</v>
      </c>
      <c r="N11" s="26">
        <v>229</v>
      </c>
      <c r="O11" s="26">
        <v>230</v>
      </c>
      <c r="P11" s="26">
        <v>231</v>
      </c>
      <c r="Q11" s="26">
        <v>232</v>
      </c>
      <c r="R11" s="26">
        <v>233</v>
      </c>
      <c r="S11" s="26">
        <v>234</v>
      </c>
      <c r="T11" s="26">
        <v>235</v>
      </c>
      <c r="U11" s="26">
        <v>236</v>
      </c>
      <c r="V11" s="26">
        <v>237</v>
      </c>
      <c r="W11" s="26">
        <v>238</v>
      </c>
      <c r="X11" s="26">
        <v>239</v>
      </c>
      <c r="Y11" s="25">
        <v>240</v>
      </c>
      <c r="AB11" s="27">
        <v>406</v>
      </c>
      <c r="AC11" s="26">
        <v>407</v>
      </c>
      <c r="AD11" s="26">
        <v>408</v>
      </c>
      <c r="AE11" s="26">
        <v>409</v>
      </c>
      <c r="AF11" s="26">
        <v>410</v>
      </c>
      <c r="AG11" s="26">
        <v>411</v>
      </c>
      <c r="AH11" s="26">
        <v>412</v>
      </c>
      <c r="AI11" s="26">
        <v>413</v>
      </c>
      <c r="AJ11" s="26">
        <v>414</v>
      </c>
      <c r="AK11" s="26">
        <v>415</v>
      </c>
      <c r="AL11" s="26">
        <v>416</v>
      </c>
      <c r="AM11" s="26">
        <v>417</v>
      </c>
      <c r="AN11" s="26">
        <v>418</v>
      </c>
      <c r="AO11" s="26">
        <v>419</v>
      </c>
      <c r="AP11" s="26">
        <v>420</v>
      </c>
      <c r="AQ11" s="26">
        <v>421</v>
      </c>
      <c r="AR11" s="26">
        <v>422</v>
      </c>
      <c r="AS11" s="26">
        <v>423</v>
      </c>
      <c r="AT11" s="26">
        <v>424</v>
      </c>
      <c r="AU11" s="26">
        <v>425</v>
      </c>
      <c r="AV11" s="26">
        <v>426</v>
      </c>
      <c r="AW11" s="26">
        <v>427</v>
      </c>
      <c r="AX11" s="26">
        <v>428</v>
      </c>
      <c r="AY11" s="26">
        <v>429</v>
      </c>
      <c r="AZ11" s="26">
        <v>430</v>
      </c>
      <c r="BA11" s="26">
        <v>431</v>
      </c>
      <c r="BB11" s="26">
        <v>432</v>
      </c>
      <c r="BC11" s="26">
        <v>433</v>
      </c>
      <c r="BD11" s="26">
        <v>434</v>
      </c>
      <c r="BE11" s="26">
        <v>435</v>
      </c>
      <c r="BF11" s="26">
        <v>436</v>
      </c>
      <c r="BG11" s="26">
        <v>437</v>
      </c>
      <c r="BH11" s="26">
        <v>438</v>
      </c>
      <c r="BI11" s="26">
        <v>439</v>
      </c>
      <c r="BJ11" s="26">
        <v>440</v>
      </c>
      <c r="BK11" s="26">
        <v>441</v>
      </c>
      <c r="BL11" s="26">
        <v>442</v>
      </c>
      <c r="BM11" s="26">
        <v>443</v>
      </c>
      <c r="BN11" s="26">
        <v>444</v>
      </c>
      <c r="BO11" s="26">
        <v>445</v>
      </c>
      <c r="BP11" s="26">
        <v>446</v>
      </c>
      <c r="BQ11" s="26">
        <v>447</v>
      </c>
      <c r="BR11" s="26">
        <v>448</v>
      </c>
      <c r="BS11" s="26">
        <v>449</v>
      </c>
      <c r="BT11" s="25">
        <v>450</v>
      </c>
      <c r="BV11" s="348"/>
      <c r="BW11" s="27">
        <v>649</v>
      </c>
      <c r="BX11" s="26">
        <v>650</v>
      </c>
      <c r="BY11" s="26">
        <v>651</v>
      </c>
      <c r="BZ11" s="26">
        <v>652</v>
      </c>
      <c r="CA11" s="26">
        <v>653</v>
      </c>
      <c r="CB11" s="26">
        <v>654</v>
      </c>
      <c r="CC11" s="26">
        <v>655</v>
      </c>
      <c r="CD11" s="26">
        <v>656</v>
      </c>
      <c r="CE11" s="26">
        <v>657</v>
      </c>
      <c r="CF11" s="26">
        <v>658</v>
      </c>
      <c r="CG11" s="26">
        <v>659</v>
      </c>
      <c r="CH11" s="26">
        <v>660</v>
      </c>
      <c r="CI11" s="26">
        <v>661</v>
      </c>
      <c r="CJ11" s="26">
        <v>662</v>
      </c>
      <c r="CK11" s="26">
        <v>663</v>
      </c>
      <c r="CL11" s="26">
        <v>664</v>
      </c>
      <c r="CM11" s="26">
        <v>665</v>
      </c>
      <c r="CN11" s="26">
        <v>666</v>
      </c>
      <c r="CO11" s="26">
        <v>667</v>
      </c>
      <c r="CP11" s="26">
        <v>668</v>
      </c>
      <c r="CQ11" s="26">
        <v>669</v>
      </c>
      <c r="CR11" s="26">
        <v>670</v>
      </c>
      <c r="CS11" s="26">
        <v>671</v>
      </c>
      <c r="CT11" s="26">
        <v>672</v>
      </c>
      <c r="CU11" s="26">
        <v>673</v>
      </c>
      <c r="CV11" s="26">
        <v>674</v>
      </c>
      <c r="CW11" s="26">
        <v>675</v>
      </c>
      <c r="CX11" s="26">
        <v>676</v>
      </c>
      <c r="CY11" s="26">
        <v>677</v>
      </c>
      <c r="CZ11" s="26">
        <v>678</v>
      </c>
      <c r="DA11" s="26">
        <v>679</v>
      </c>
      <c r="DB11" s="26">
        <v>680</v>
      </c>
      <c r="DC11" s="26">
        <v>681</v>
      </c>
      <c r="DD11" s="26">
        <v>682</v>
      </c>
      <c r="DE11" s="26">
        <v>683</v>
      </c>
      <c r="DF11" s="26">
        <v>684</v>
      </c>
      <c r="DG11" s="26">
        <v>685</v>
      </c>
      <c r="DH11" s="26">
        <v>686</v>
      </c>
      <c r="DI11" s="26">
        <v>687</v>
      </c>
      <c r="DJ11" s="26">
        <v>688</v>
      </c>
      <c r="DK11" s="26">
        <v>689</v>
      </c>
      <c r="DL11" s="26">
        <v>690</v>
      </c>
      <c r="DM11" s="26">
        <v>691</v>
      </c>
      <c r="DN11" s="26">
        <v>692</v>
      </c>
      <c r="DO11" s="26">
        <v>693</v>
      </c>
      <c r="DP11" s="26">
        <v>694</v>
      </c>
      <c r="DQ11" s="26">
        <v>695</v>
      </c>
      <c r="DR11" s="26">
        <v>696</v>
      </c>
      <c r="DS11" s="26">
        <v>697</v>
      </c>
      <c r="DT11" s="26">
        <v>698</v>
      </c>
      <c r="DU11" s="26">
        <v>699</v>
      </c>
      <c r="DV11" s="26">
        <v>700</v>
      </c>
      <c r="DW11" s="26">
        <v>701</v>
      </c>
      <c r="DX11" s="26">
        <v>702</v>
      </c>
      <c r="DY11" s="26">
        <v>703</v>
      </c>
      <c r="DZ11" s="26">
        <v>704</v>
      </c>
      <c r="EA11" s="26">
        <v>705</v>
      </c>
      <c r="EB11" s="26">
        <v>706</v>
      </c>
      <c r="EC11" s="26">
        <v>707</v>
      </c>
      <c r="ED11" s="26">
        <v>708</v>
      </c>
      <c r="EE11" s="26">
        <v>709</v>
      </c>
      <c r="EF11" s="26">
        <v>710</v>
      </c>
      <c r="EG11" s="26">
        <v>711</v>
      </c>
      <c r="EH11" s="26">
        <v>712</v>
      </c>
      <c r="EI11" s="26">
        <v>713</v>
      </c>
      <c r="EJ11" s="26">
        <v>714</v>
      </c>
      <c r="EK11" s="26">
        <v>715</v>
      </c>
      <c r="EL11" s="26">
        <v>716</v>
      </c>
      <c r="EM11" s="26">
        <v>717</v>
      </c>
      <c r="EN11" s="26">
        <v>718</v>
      </c>
      <c r="EO11" s="26">
        <v>719</v>
      </c>
      <c r="EP11" s="25">
        <v>720</v>
      </c>
      <c r="ER11" s="66"/>
      <c r="ES11" s="82">
        <v>811</v>
      </c>
      <c r="ET11" s="66">
        <v>812</v>
      </c>
      <c r="EU11" s="66">
        <v>813</v>
      </c>
      <c r="EV11" s="66">
        <v>814</v>
      </c>
      <c r="EW11" s="66">
        <v>815</v>
      </c>
      <c r="EX11" s="66">
        <v>816</v>
      </c>
      <c r="EY11" s="66">
        <v>817</v>
      </c>
      <c r="EZ11" s="66">
        <v>818</v>
      </c>
      <c r="FA11" s="66">
        <v>819</v>
      </c>
      <c r="FB11" s="66">
        <v>820</v>
      </c>
      <c r="FC11" s="66">
        <v>821</v>
      </c>
      <c r="FD11" s="66">
        <v>822</v>
      </c>
      <c r="FE11" s="66">
        <v>823</v>
      </c>
      <c r="FF11" s="66">
        <v>824</v>
      </c>
      <c r="FG11" s="66">
        <v>825</v>
      </c>
      <c r="FH11" s="66">
        <v>826</v>
      </c>
      <c r="FI11" s="66">
        <v>827</v>
      </c>
      <c r="FJ11" s="66">
        <v>828</v>
      </c>
      <c r="FK11" s="66">
        <v>829</v>
      </c>
      <c r="FL11" s="66">
        <v>830</v>
      </c>
      <c r="FM11" s="66">
        <v>831</v>
      </c>
      <c r="FN11" s="66">
        <v>832</v>
      </c>
      <c r="FO11" s="66">
        <v>833</v>
      </c>
      <c r="FP11" s="66">
        <v>834</v>
      </c>
      <c r="FQ11" s="66">
        <v>835</v>
      </c>
      <c r="FR11" s="66">
        <v>836</v>
      </c>
      <c r="FS11" s="66">
        <v>837</v>
      </c>
      <c r="FT11" s="66">
        <v>838</v>
      </c>
      <c r="FU11" s="66">
        <v>839</v>
      </c>
      <c r="FV11" s="66">
        <v>840</v>
      </c>
      <c r="FW11" s="66">
        <v>841</v>
      </c>
      <c r="FX11" s="66">
        <v>842</v>
      </c>
      <c r="FY11" s="66">
        <v>843</v>
      </c>
      <c r="FZ11" s="66">
        <v>844</v>
      </c>
      <c r="GA11" s="66">
        <v>845</v>
      </c>
      <c r="GB11" s="66">
        <v>846</v>
      </c>
      <c r="GC11" s="66">
        <v>847</v>
      </c>
      <c r="GD11" s="66">
        <v>848</v>
      </c>
      <c r="GE11" s="66">
        <v>849</v>
      </c>
      <c r="GF11" s="66">
        <v>850</v>
      </c>
      <c r="GG11" s="66">
        <v>851</v>
      </c>
      <c r="GH11" s="66">
        <v>852</v>
      </c>
      <c r="GI11" s="66">
        <v>853</v>
      </c>
      <c r="GJ11" s="66">
        <v>854</v>
      </c>
      <c r="GK11" s="66">
        <v>855</v>
      </c>
      <c r="GL11" s="66">
        <v>856</v>
      </c>
      <c r="GM11" s="66">
        <v>857</v>
      </c>
      <c r="GN11" s="66">
        <v>858</v>
      </c>
      <c r="GO11" s="66">
        <v>859</v>
      </c>
      <c r="GP11" s="66">
        <v>860</v>
      </c>
      <c r="GQ11" s="66">
        <v>861</v>
      </c>
      <c r="GR11" s="66">
        <v>862</v>
      </c>
      <c r="GS11" s="66">
        <v>863</v>
      </c>
      <c r="GT11" s="66">
        <v>864</v>
      </c>
      <c r="GU11" s="66">
        <v>865</v>
      </c>
      <c r="GV11" s="66">
        <v>866</v>
      </c>
      <c r="GW11" s="66">
        <v>867</v>
      </c>
      <c r="GX11" s="66">
        <v>868</v>
      </c>
      <c r="GY11" s="66">
        <v>869</v>
      </c>
      <c r="GZ11" s="66">
        <v>870</v>
      </c>
      <c r="HA11" s="66">
        <v>871</v>
      </c>
      <c r="HB11" s="66">
        <v>872</v>
      </c>
      <c r="HC11" s="66">
        <v>873</v>
      </c>
      <c r="HD11" s="66">
        <v>874</v>
      </c>
      <c r="HE11" s="66">
        <v>875</v>
      </c>
      <c r="HF11" s="66">
        <v>876</v>
      </c>
      <c r="HG11" s="66">
        <v>877</v>
      </c>
      <c r="HH11" s="66">
        <v>878</v>
      </c>
      <c r="HI11" s="66">
        <v>879</v>
      </c>
      <c r="HJ11" s="66">
        <v>880</v>
      </c>
      <c r="HK11" s="66">
        <v>881</v>
      </c>
      <c r="HL11" s="66">
        <v>882</v>
      </c>
      <c r="HM11" s="66">
        <v>883</v>
      </c>
      <c r="HN11" s="66">
        <v>884</v>
      </c>
      <c r="HO11" s="66">
        <v>885</v>
      </c>
      <c r="HP11" s="66">
        <v>886</v>
      </c>
      <c r="HQ11" s="66">
        <v>887</v>
      </c>
      <c r="HR11" s="66">
        <v>888</v>
      </c>
      <c r="HS11" s="66">
        <v>889</v>
      </c>
      <c r="HT11" s="66">
        <v>890</v>
      </c>
      <c r="HU11" s="66">
        <v>891</v>
      </c>
      <c r="HV11" s="66">
        <v>892</v>
      </c>
      <c r="HW11" s="66">
        <v>893</v>
      </c>
      <c r="HX11" s="66">
        <v>894</v>
      </c>
      <c r="HY11" s="66">
        <v>895</v>
      </c>
      <c r="HZ11" s="66">
        <v>896</v>
      </c>
      <c r="IA11" s="66">
        <v>897</v>
      </c>
      <c r="IB11" s="66">
        <v>898</v>
      </c>
      <c r="IC11" s="66">
        <v>899</v>
      </c>
      <c r="ID11" s="69">
        <v>900</v>
      </c>
      <c r="IF11" s="66"/>
      <c r="IG11" s="385">
        <v>1081</v>
      </c>
      <c r="IH11" s="66">
        <v>1082</v>
      </c>
      <c r="II11" s="66">
        <v>1083</v>
      </c>
      <c r="IJ11" s="66">
        <v>1084</v>
      </c>
      <c r="IK11" s="66">
        <v>1085</v>
      </c>
      <c r="IL11" s="66">
        <v>1086</v>
      </c>
      <c r="IM11" s="66">
        <v>1087</v>
      </c>
      <c r="IN11" s="66">
        <v>1088</v>
      </c>
      <c r="IO11" s="66">
        <v>1089</v>
      </c>
      <c r="IP11" s="66">
        <v>1090</v>
      </c>
      <c r="IQ11" s="66">
        <v>1091</v>
      </c>
      <c r="IR11" s="66">
        <v>1092</v>
      </c>
      <c r="IS11" s="66">
        <v>1093</v>
      </c>
      <c r="IT11" s="66">
        <v>1094</v>
      </c>
      <c r="IU11" s="66">
        <v>1095</v>
      </c>
      <c r="IV11" s="66">
        <v>1096</v>
      </c>
      <c r="IW11" s="66">
        <v>1097</v>
      </c>
      <c r="IX11" s="66">
        <v>1098</v>
      </c>
      <c r="IY11" s="66">
        <v>1099</v>
      </c>
      <c r="IZ11" s="66">
        <v>1100</v>
      </c>
      <c r="JA11" s="66">
        <v>1101</v>
      </c>
      <c r="JB11" s="66">
        <v>1102</v>
      </c>
      <c r="JC11" s="66">
        <v>1103</v>
      </c>
      <c r="JD11" s="66">
        <v>1104</v>
      </c>
      <c r="JE11" s="66">
        <v>1105</v>
      </c>
      <c r="JF11" s="66">
        <v>1106</v>
      </c>
      <c r="JG11" s="66">
        <v>1107</v>
      </c>
      <c r="JH11" s="66">
        <v>1108</v>
      </c>
      <c r="JI11" s="66">
        <v>1109</v>
      </c>
      <c r="JJ11" s="66">
        <v>1110</v>
      </c>
      <c r="JK11" s="66">
        <v>1111</v>
      </c>
      <c r="JL11" s="66">
        <v>1112</v>
      </c>
      <c r="JM11" s="66">
        <v>1113</v>
      </c>
      <c r="JN11" s="66">
        <v>1114</v>
      </c>
      <c r="JO11" s="66">
        <v>1115</v>
      </c>
      <c r="JP11" s="66">
        <v>1116</v>
      </c>
      <c r="JQ11" s="66">
        <v>1117</v>
      </c>
      <c r="JR11" s="66">
        <v>1118</v>
      </c>
      <c r="JS11" s="66">
        <v>1119</v>
      </c>
      <c r="JT11" s="66">
        <v>1120</v>
      </c>
      <c r="JU11" s="66">
        <v>1121</v>
      </c>
      <c r="JV11" s="66">
        <v>1122</v>
      </c>
      <c r="JW11" s="66">
        <v>1123</v>
      </c>
      <c r="JX11" s="66">
        <v>1124</v>
      </c>
      <c r="JY11" s="66">
        <v>1125</v>
      </c>
      <c r="JZ11" s="66">
        <v>1126</v>
      </c>
      <c r="KA11" s="66">
        <v>1127</v>
      </c>
      <c r="KB11" s="66">
        <v>1128</v>
      </c>
      <c r="KC11" s="66">
        <v>1129</v>
      </c>
      <c r="KD11" s="66">
        <v>1130</v>
      </c>
      <c r="KE11" s="66">
        <v>1131</v>
      </c>
      <c r="KF11" s="66">
        <v>1132</v>
      </c>
      <c r="KG11" s="66">
        <v>1133</v>
      </c>
      <c r="KH11" s="66">
        <v>1134</v>
      </c>
      <c r="KI11" s="66">
        <v>1135</v>
      </c>
      <c r="KJ11" s="66">
        <v>1136</v>
      </c>
      <c r="KK11" s="66">
        <v>1137</v>
      </c>
      <c r="KL11" s="66">
        <v>1138</v>
      </c>
      <c r="KM11" s="66">
        <v>1139</v>
      </c>
      <c r="KN11" s="66">
        <v>1140</v>
      </c>
      <c r="KO11" s="66">
        <v>1141</v>
      </c>
      <c r="KP11" s="66">
        <v>1142</v>
      </c>
      <c r="KQ11" s="66">
        <v>1143</v>
      </c>
      <c r="KR11" s="66">
        <v>1144</v>
      </c>
      <c r="KS11" s="66">
        <v>1145</v>
      </c>
      <c r="KT11" s="66">
        <v>1146</v>
      </c>
      <c r="KU11" s="66">
        <v>1147</v>
      </c>
      <c r="KV11" s="66">
        <v>1148</v>
      </c>
      <c r="KW11" s="66">
        <v>1149</v>
      </c>
      <c r="KX11" s="66">
        <v>1150</v>
      </c>
      <c r="KY11" s="66">
        <v>1151</v>
      </c>
      <c r="KZ11" s="66">
        <v>1152</v>
      </c>
      <c r="LA11" s="66">
        <v>1153</v>
      </c>
      <c r="LB11" s="66">
        <v>1154</v>
      </c>
      <c r="LC11" s="66">
        <v>1155</v>
      </c>
      <c r="LD11" s="66">
        <v>1156</v>
      </c>
      <c r="LE11" s="66">
        <v>1157</v>
      </c>
      <c r="LF11" s="66">
        <v>1158</v>
      </c>
      <c r="LG11" s="66">
        <v>1159</v>
      </c>
      <c r="LH11" s="66">
        <v>1160</v>
      </c>
      <c r="LI11" s="66">
        <v>1161</v>
      </c>
      <c r="LJ11" s="66">
        <v>1162</v>
      </c>
      <c r="LK11" s="66">
        <v>1163</v>
      </c>
      <c r="LL11" s="66">
        <v>1164</v>
      </c>
      <c r="LM11" s="66">
        <v>1165</v>
      </c>
      <c r="LN11" s="66">
        <v>1166</v>
      </c>
      <c r="LO11" s="66">
        <v>1167</v>
      </c>
      <c r="LP11" s="66">
        <v>1168</v>
      </c>
      <c r="LQ11" s="66">
        <v>1169</v>
      </c>
      <c r="LR11" s="66">
        <v>1170</v>
      </c>
      <c r="LS11" s="66">
        <v>1171</v>
      </c>
      <c r="LT11" s="66">
        <v>1172</v>
      </c>
      <c r="LU11" s="66">
        <v>1173</v>
      </c>
      <c r="LV11" s="66">
        <v>1174</v>
      </c>
      <c r="LW11" s="66">
        <v>1175</v>
      </c>
      <c r="LX11" s="66">
        <v>1176</v>
      </c>
      <c r="LY11" s="66">
        <v>1177</v>
      </c>
      <c r="LZ11" s="66">
        <v>1178</v>
      </c>
      <c r="MA11" s="66">
        <v>1179</v>
      </c>
      <c r="MB11" s="66">
        <v>1180</v>
      </c>
      <c r="MC11" s="66">
        <v>1181</v>
      </c>
      <c r="MD11" s="66">
        <v>1182</v>
      </c>
      <c r="ME11" s="66">
        <v>1183</v>
      </c>
      <c r="MF11" s="66">
        <v>1184</v>
      </c>
      <c r="MG11" s="66">
        <v>1185</v>
      </c>
      <c r="MH11" s="66">
        <v>1186</v>
      </c>
      <c r="MI11" s="66">
        <v>1187</v>
      </c>
      <c r="MJ11" s="66">
        <v>1188</v>
      </c>
      <c r="MK11" s="66">
        <v>1189</v>
      </c>
      <c r="ML11" s="66">
        <v>1190</v>
      </c>
      <c r="MM11" s="66">
        <v>1191</v>
      </c>
      <c r="MN11" s="66">
        <v>1192</v>
      </c>
      <c r="MO11" s="66">
        <v>1193</v>
      </c>
      <c r="MP11" s="66">
        <v>1194</v>
      </c>
      <c r="MQ11" s="66">
        <v>1195</v>
      </c>
      <c r="MR11" s="66">
        <v>1196</v>
      </c>
      <c r="MS11" s="66">
        <v>1197</v>
      </c>
      <c r="MT11" s="66">
        <v>1198</v>
      </c>
      <c r="MU11" s="66">
        <v>1199</v>
      </c>
      <c r="MV11" s="69">
        <v>1200</v>
      </c>
      <c r="MX11" s="66"/>
      <c r="MY11" s="384">
        <v>1621</v>
      </c>
      <c r="MZ11" s="66">
        <v>1622</v>
      </c>
      <c r="NA11" s="66">
        <v>1623</v>
      </c>
      <c r="NB11" s="66">
        <v>1624</v>
      </c>
      <c r="NC11" s="66">
        <v>1625</v>
      </c>
      <c r="ND11" s="66">
        <v>1626</v>
      </c>
      <c r="NE11" s="66">
        <v>1627</v>
      </c>
      <c r="NF11" s="66">
        <v>1628</v>
      </c>
      <c r="NG11" s="66">
        <v>1629</v>
      </c>
      <c r="NH11" s="66">
        <v>1630</v>
      </c>
      <c r="NI11" s="66">
        <v>1631</v>
      </c>
      <c r="NJ11" s="66">
        <v>1632</v>
      </c>
      <c r="NK11" s="66">
        <v>1633</v>
      </c>
      <c r="NL11" s="66">
        <v>1634</v>
      </c>
      <c r="NM11" s="66">
        <v>1635</v>
      </c>
      <c r="NN11" s="66">
        <v>1636</v>
      </c>
      <c r="NO11" s="66">
        <v>1637</v>
      </c>
      <c r="NP11" s="66">
        <v>1638</v>
      </c>
      <c r="NQ11" s="66">
        <v>1639</v>
      </c>
      <c r="NR11" s="66">
        <v>1640</v>
      </c>
      <c r="NS11" s="66">
        <v>1641</v>
      </c>
      <c r="NT11" s="66">
        <v>1642</v>
      </c>
      <c r="NU11" s="66">
        <v>1643</v>
      </c>
      <c r="NV11" s="66">
        <v>1644</v>
      </c>
      <c r="NW11" s="66">
        <v>1645</v>
      </c>
      <c r="NX11" s="66">
        <v>1646</v>
      </c>
      <c r="NY11" s="66">
        <v>1647</v>
      </c>
      <c r="NZ11" s="66">
        <v>1648</v>
      </c>
      <c r="OA11" s="66">
        <v>1649</v>
      </c>
      <c r="OB11" s="66">
        <v>1650</v>
      </c>
      <c r="OC11" s="66">
        <v>1651</v>
      </c>
      <c r="OD11" s="66">
        <v>1652</v>
      </c>
      <c r="OE11" s="66">
        <v>1653</v>
      </c>
      <c r="OF11" s="66">
        <v>1654</v>
      </c>
      <c r="OG11" s="66">
        <v>1655</v>
      </c>
      <c r="OH11" s="66">
        <v>1656</v>
      </c>
      <c r="OI11" s="66">
        <v>1657</v>
      </c>
      <c r="OJ11" s="66">
        <v>1658</v>
      </c>
      <c r="OK11" s="66">
        <v>1659</v>
      </c>
      <c r="OL11" s="66">
        <v>1660</v>
      </c>
      <c r="OM11" s="66">
        <v>1661</v>
      </c>
      <c r="ON11" s="66">
        <v>1662</v>
      </c>
      <c r="OO11" s="66">
        <v>1663</v>
      </c>
      <c r="OP11" s="66">
        <v>1664</v>
      </c>
      <c r="OQ11" s="66">
        <v>1665</v>
      </c>
      <c r="OR11" s="66">
        <v>1666</v>
      </c>
      <c r="OS11" s="66">
        <v>1667</v>
      </c>
      <c r="OT11" s="66">
        <v>1668</v>
      </c>
      <c r="OU11" s="66">
        <v>1669</v>
      </c>
      <c r="OV11" s="66">
        <v>1670</v>
      </c>
      <c r="OW11" s="66">
        <v>1671</v>
      </c>
      <c r="OX11" s="66">
        <v>1672</v>
      </c>
      <c r="OY11" s="66">
        <v>1673</v>
      </c>
      <c r="OZ11" s="66">
        <v>1674</v>
      </c>
      <c r="PA11" s="66">
        <v>1675</v>
      </c>
      <c r="PB11" s="66">
        <v>1676</v>
      </c>
      <c r="PC11" s="66">
        <v>1677</v>
      </c>
      <c r="PD11" s="66">
        <v>1678</v>
      </c>
      <c r="PE11" s="66">
        <v>1679</v>
      </c>
      <c r="PF11" s="66">
        <v>1680</v>
      </c>
      <c r="PG11" s="66">
        <v>1681</v>
      </c>
      <c r="PH11" s="66">
        <v>1682</v>
      </c>
      <c r="PI11" s="66">
        <v>1683</v>
      </c>
      <c r="PJ11" s="66">
        <v>1684</v>
      </c>
      <c r="PK11" s="66">
        <v>1685</v>
      </c>
      <c r="PL11" s="66">
        <v>1686</v>
      </c>
      <c r="PM11" s="66">
        <v>1687</v>
      </c>
      <c r="PN11" s="66">
        <v>1688</v>
      </c>
      <c r="PO11" s="66">
        <v>1689</v>
      </c>
      <c r="PP11" s="66">
        <v>1690</v>
      </c>
      <c r="PQ11" s="66">
        <v>1691</v>
      </c>
      <c r="PR11" s="66">
        <v>1692</v>
      </c>
      <c r="PS11" s="66">
        <v>1693</v>
      </c>
      <c r="PT11" s="66">
        <v>1694</v>
      </c>
      <c r="PU11" s="66">
        <v>1695</v>
      </c>
      <c r="PV11" s="66">
        <v>1696</v>
      </c>
      <c r="PW11" s="66">
        <v>1697</v>
      </c>
      <c r="PX11" s="66">
        <v>1698</v>
      </c>
      <c r="PY11" s="66">
        <v>1699</v>
      </c>
      <c r="PZ11" s="66">
        <v>1700</v>
      </c>
      <c r="QA11" s="66">
        <v>1701</v>
      </c>
      <c r="QB11" s="66">
        <v>1702</v>
      </c>
      <c r="QC11" s="66">
        <v>1703</v>
      </c>
      <c r="QD11" s="66">
        <v>1704</v>
      </c>
      <c r="QE11" s="66">
        <v>1705</v>
      </c>
      <c r="QF11" s="66">
        <v>1706</v>
      </c>
      <c r="QG11" s="66">
        <v>1707</v>
      </c>
      <c r="QH11" s="66">
        <v>1708</v>
      </c>
      <c r="QI11" s="66">
        <v>1709</v>
      </c>
      <c r="QJ11" s="66">
        <v>1710</v>
      </c>
      <c r="QK11" s="66">
        <v>1711</v>
      </c>
      <c r="QL11" s="66">
        <v>1712</v>
      </c>
      <c r="QM11" s="66">
        <v>1713</v>
      </c>
      <c r="QN11" s="66">
        <v>1714</v>
      </c>
      <c r="QO11" s="66">
        <v>1715</v>
      </c>
      <c r="QP11" s="66">
        <v>1716</v>
      </c>
      <c r="QQ11" s="66">
        <v>1717</v>
      </c>
      <c r="QR11" s="66">
        <v>1718</v>
      </c>
      <c r="QS11" s="66">
        <v>1719</v>
      </c>
      <c r="QT11" s="66">
        <v>1720</v>
      </c>
      <c r="QU11" s="66">
        <v>1721</v>
      </c>
      <c r="QV11" s="66">
        <v>1722</v>
      </c>
      <c r="QW11" s="66">
        <v>1723</v>
      </c>
      <c r="QX11" s="66">
        <v>1724</v>
      </c>
      <c r="QY11" s="66">
        <v>1725</v>
      </c>
      <c r="QZ11" s="66">
        <v>1726</v>
      </c>
      <c r="RA11" s="66">
        <v>1727</v>
      </c>
      <c r="RB11" s="66">
        <v>1728</v>
      </c>
      <c r="RC11" s="66">
        <v>1729</v>
      </c>
      <c r="RD11" s="66">
        <v>1730</v>
      </c>
      <c r="RE11" s="66">
        <v>1731</v>
      </c>
      <c r="RF11" s="66">
        <v>1732</v>
      </c>
      <c r="RG11" s="66">
        <v>1733</v>
      </c>
      <c r="RH11" s="66">
        <v>1734</v>
      </c>
      <c r="RI11" s="66">
        <v>1735</v>
      </c>
      <c r="RJ11" s="66">
        <v>1736</v>
      </c>
      <c r="RK11" s="66">
        <v>1737</v>
      </c>
      <c r="RL11" s="66">
        <v>1738</v>
      </c>
      <c r="RM11" s="66">
        <v>1739</v>
      </c>
      <c r="RN11" s="66">
        <v>1740</v>
      </c>
      <c r="RO11" s="66">
        <v>1741</v>
      </c>
      <c r="RP11" s="66">
        <v>1742</v>
      </c>
      <c r="RQ11" s="66">
        <v>1743</v>
      </c>
      <c r="RR11" s="66">
        <v>1744</v>
      </c>
      <c r="RS11" s="66">
        <v>1745</v>
      </c>
      <c r="RT11" s="66">
        <v>1746</v>
      </c>
      <c r="RU11" s="66">
        <v>1747</v>
      </c>
      <c r="RV11" s="66">
        <v>1748</v>
      </c>
      <c r="RW11" s="66">
        <v>1749</v>
      </c>
      <c r="RX11" s="66">
        <v>1750</v>
      </c>
      <c r="RY11" s="66">
        <v>1751</v>
      </c>
      <c r="RZ11" s="66">
        <v>1752</v>
      </c>
      <c r="SA11" s="66">
        <v>1753</v>
      </c>
      <c r="SB11" s="66">
        <v>1754</v>
      </c>
      <c r="SC11" s="66">
        <v>1755</v>
      </c>
      <c r="SD11" s="66">
        <v>1756</v>
      </c>
      <c r="SE11" s="66">
        <v>1757</v>
      </c>
      <c r="SF11" s="66">
        <v>1758</v>
      </c>
      <c r="SG11" s="66">
        <v>1759</v>
      </c>
      <c r="SH11" s="66">
        <v>1760</v>
      </c>
      <c r="SI11" s="66">
        <v>1761</v>
      </c>
      <c r="SJ11" s="66">
        <v>1762</v>
      </c>
      <c r="SK11" s="66">
        <v>1763</v>
      </c>
      <c r="SL11" s="66">
        <v>1764</v>
      </c>
      <c r="SM11" s="66">
        <v>1765</v>
      </c>
      <c r="SN11" s="66">
        <v>1766</v>
      </c>
      <c r="SO11" s="66">
        <v>1767</v>
      </c>
      <c r="SP11" s="66">
        <v>1768</v>
      </c>
      <c r="SQ11" s="66">
        <v>1769</v>
      </c>
      <c r="SR11" s="66">
        <v>1770</v>
      </c>
      <c r="SS11" s="66">
        <v>1771</v>
      </c>
      <c r="ST11" s="66">
        <v>1772</v>
      </c>
      <c r="SU11" s="66">
        <v>1773</v>
      </c>
      <c r="SV11" s="66">
        <v>1774</v>
      </c>
      <c r="SW11" s="66">
        <v>1775</v>
      </c>
      <c r="SX11" s="66">
        <v>1776</v>
      </c>
      <c r="SY11" s="66">
        <v>1777</v>
      </c>
      <c r="SZ11" s="66">
        <v>1778</v>
      </c>
      <c r="TA11" s="66">
        <v>1779</v>
      </c>
      <c r="TB11" s="66">
        <v>1780</v>
      </c>
      <c r="TC11" s="66">
        <v>1781</v>
      </c>
      <c r="TD11" s="66">
        <v>1782</v>
      </c>
      <c r="TE11" s="66">
        <v>1783</v>
      </c>
      <c r="TF11" s="66">
        <v>1784</v>
      </c>
      <c r="TG11" s="66">
        <v>1785</v>
      </c>
      <c r="TH11" s="66">
        <v>1786</v>
      </c>
      <c r="TI11" s="66">
        <v>1787</v>
      </c>
      <c r="TJ11" s="66">
        <v>1788</v>
      </c>
      <c r="TK11" s="66">
        <v>1789</v>
      </c>
      <c r="TL11" s="66">
        <v>1790</v>
      </c>
      <c r="TM11" s="66">
        <v>1791</v>
      </c>
      <c r="TN11" s="66">
        <v>1792</v>
      </c>
      <c r="TO11" s="66">
        <v>1793</v>
      </c>
      <c r="TP11" s="66">
        <v>1794</v>
      </c>
      <c r="TQ11" s="66">
        <v>1795</v>
      </c>
      <c r="TR11" s="66">
        <v>1796</v>
      </c>
      <c r="TS11" s="66">
        <v>1797</v>
      </c>
      <c r="TT11" s="66">
        <v>1798</v>
      </c>
      <c r="TU11" s="66">
        <v>1799</v>
      </c>
      <c r="TV11" s="69">
        <v>1800</v>
      </c>
      <c r="TX11" s="66"/>
      <c r="TY11" s="82">
        <v>3241</v>
      </c>
      <c r="TZ11" s="66">
        <v>3242</v>
      </c>
      <c r="UA11" s="66">
        <v>3243</v>
      </c>
      <c r="UB11" s="66">
        <v>3244</v>
      </c>
      <c r="UC11" s="66">
        <v>3245</v>
      </c>
      <c r="UD11" s="66">
        <v>3246</v>
      </c>
      <c r="UE11" s="66">
        <v>3247</v>
      </c>
      <c r="UF11" s="66">
        <v>3248</v>
      </c>
      <c r="UG11" s="66">
        <v>3249</v>
      </c>
      <c r="UH11" s="66">
        <v>3250</v>
      </c>
      <c r="UI11" s="66">
        <v>3251</v>
      </c>
      <c r="UJ11" s="66">
        <v>3252</v>
      </c>
      <c r="UK11" s="66">
        <v>3253</v>
      </c>
      <c r="UL11" s="66">
        <v>3254</v>
      </c>
      <c r="UM11" s="66">
        <v>3255</v>
      </c>
      <c r="UN11" s="66">
        <v>3256</v>
      </c>
      <c r="UO11" s="66">
        <v>3257</v>
      </c>
      <c r="UP11" s="66">
        <v>3258</v>
      </c>
      <c r="UQ11" s="66">
        <v>3259</v>
      </c>
      <c r="UR11" s="66">
        <v>3260</v>
      </c>
      <c r="US11" s="66">
        <v>3261</v>
      </c>
      <c r="UT11" s="66">
        <v>3262</v>
      </c>
      <c r="UU11" s="66">
        <v>3263</v>
      </c>
      <c r="UV11" s="66">
        <v>3264</v>
      </c>
      <c r="UW11" s="66">
        <v>3265</v>
      </c>
      <c r="UX11" s="66">
        <v>3266</v>
      </c>
      <c r="UY11" s="66">
        <v>3267</v>
      </c>
      <c r="UZ11" s="66">
        <v>3268</v>
      </c>
      <c r="VA11" s="66">
        <v>3269</v>
      </c>
      <c r="VB11" s="66">
        <v>3270</v>
      </c>
      <c r="VC11" s="66">
        <v>3271</v>
      </c>
      <c r="VD11" s="66">
        <v>3272</v>
      </c>
      <c r="VE11" s="66">
        <v>3273</v>
      </c>
      <c r="VF11" s="66">
        <v>3274</v>
      </c>
      <c r="VG11" s="66">
        <v>3275</v>
      </c>
      <c r="VH11" s="66">
        <v>3276</v>
      </c>
      <c r="VI11" s="66">
        <v>3277</v>
      </c>
      <c r="VJ11" s="66">
        <v>3278</v>
      </c>
      <c r="VK11" s="66">
        <v>3279</v>
      </c>
      <c r="VL11" s="66">
        <v>3280</v>
      </c>
      <c r="VM11" s="66">
        <v>3281</v>
      </c>
      <c r="VN11" s="66">
        <v>3282</v>
      </c>
      <c r="VO11" s="66">
        <v>3283</v>
      </c>
      <c r="VP11" s="66">
        <v>3284</v>
      </c>
      <c r="VQ11" s="66">
        <v>3285</v>
      </c>
      <c r="VR11" s="66">
        <v>3286</v>
      </c>
      <c r="VS11" s="66">
        <v>3287</v>
      </c>
      <c r="VT11" s="66">
        <v>3288</v>
      </c>
      <c r="VU11" s="66">
        <v>3289</v>
      </c>
      <c r="VV11" s="66">
        <v>3290</v>
      </c>
      <c r="VW11" s="66">
        <v>3291</v>
      </c>
      <c r="VX11" s="66">
        <v>3292</v>
      </c>
      <c r="VY11" s="66">
        <v>3293</v>
      </c>
      <c r="VZ11" s="66">
        <v>3294</v>
      </c>
      <c r="WA11" s="66">
        <v>3295</v>
      </c>
      <c r="WB11" s="66">
        <v>3296</v>
      </c>
      <c r="WC11" s="66">
        <v>3297</v>
      </c>
      <c r="WD11" s="66">
        <v>3298</v>
      </c>
      <c r="WE11" s="66">
        <v>3299</v>
      </c>
      <c r="WF11" s="66">
        <v>3300</v>
      </c>
      <c r="WG11" s="66">
        <v>3301</v>
      </c>
      <c r="WH11" s="66">
        <v>3302</v>
      </c>
      <c r="WI11" s="66">
        <v>3303</v>
      </c>
      <c r="WJ11" s="66">
        <v>3304</v>
      </c>
      <c r="WK11" s="66">
        <v>3305</v>
      </c>
      <c r="WL11" s="66">
        <v>3306</v>
      </c>
      <c r="WM11" s="66">
        <v>3307</v>
      </c>
      <c r="WN11" s="66">
        <v>3308</v>
      </c>
      <c r="WO11" s="66">
        <v>3309</v>
      </c>
      <c r="WP11" s="66">
        <v>3310</v>
      </c>
      <c r="WQ11" s="66">
        <v>3311</v>
      </c>
      <c r="WR11" s="66">
        <v>3312</v>
      </c>
      <c r="WS11" s="66">
        <v>3313</v>
      </c>
      <c r="WT11" s="66">
        <v>3314</v>
      </c>
      <c r="WU11" s="66">
        <v>3315</v>
      </c>
      <c r="WV11" s="66">
        <v>3316</v>
      </c>
      <c r="WW11" s="66">
        <v>3317</v>
      </c>
      <c r="WX11" s="66">
        <v>3318</v>
      </c>
      <c r="WY11" s="66">
        <v>3319</v>
      </c>
      <c r="WZ11" s="66">
        <v>3320</v>
      </c>
      <c r="XA11" s="66">
        <v>3321</v>
      </c>
      <c r="XB11" s="66">
        <v>3322</v>
      </c>
      <c r="XC11" s="66">
        <v>3323</v>
      </c>
      <c r="XD11" s="66">
        <v>3324</v>
      </c>
      <c r="XE11" s="66">
        <v>3325</v>
      </c>
      <c r="XF11" s="66">
        <v>3326</v>
      </c>
      <c r="XG11" s="66">
        <v>3327</v>
      </c>
      <c r="XH11" s="66">
        <v>3328</v>
      </c>
      <c r="XI11" s="66">
        <v>3329</v>
      </c>
      <c r="XJ11" s="66">
        <v>3330</v>
      </c>
      <c r="XK11" s="66">
        <v>3331</v>
      </c>
      <c r="XL11" s="66">
        <v>3332</v>
      </c>
      <c r="XM11" s="66">
        <v>3333</v>
      </c>
      <c r="XN11" s="66">
        <v>3334</v>
      </c>
      <c r="XO11" s="66">
        <v>3335</v>
      </c>
      <c r="XP11" s="66">
        <v>3336</v>
      </c>
      <c r="XQ11" s="66">
        <v>3337</v>
      </c>
      <c r="XR11" s="66">
        <v>3338</v>
      </c>
      <c r="XS11" s="66">
        <v>3339</v>
      </c>
      <c r="XT11" s="66">
        <v>3340</v>
      </c>
      <c r="XU11" s="66">
        <v>3341</v>
      </c>
      <c r="XV11" s="66">
        <v>3342</v>
      </c>
      <c r="XW11" s="66">
        <v>3343</v>
      </c>
      <c r="XX11" s="66">
        <v>3344</v>
      </c>
      <c r="XY11" s="66">
        <v>3345</v>
      </c>
      <c r="XZ11" s="66">
        <v>3346</v>
      </c>
      <c r="YA11" s="66">
        <v>3347</v>
      </c>
      <c r="YB11" s="66">
        <v>3348</v>
      </c>
      <c r="YC11" s="66">
        <v>3349</v>
      </c>
      <c r="YD11" s="66">
        <v>3350</v>
      </c>
      <c r="YE11" s="66">
        <v>3351</v>
      </c>
      <c r="YF11" s="66">
        <v>3352</v>
      </c>
      <c r="YG11" s="66">
        <v>3353</v>
      </c>
      <c r="YH11" s="66">
        <v>3354</v>
      </c>
      <c r="YI11" s="66">
        <v>3355</v>
      </c>
      <c r="YJ11" s="66">
        <v>3356</v>
      </c>
      <c r="YK11" s="66">
        <v>3357</v>
      </c>
      <c r="YL11" s="66">
        <v>3358</v>
      </c>
      <c r="YM11" s="66">
        <v>3359</v>
      </c>
      <c r="YN11" s="66">
        <v>3360</v>
      </c>
      <c r="YO11" s="66">
        <v>3361</v>
      </c>
      <c r="YP11" s="66">
        <v>3362</v>
      </c>
      <c r="YQ11" s="66">
        <v>3363</v>
      </c>
      <c r="YR11" s="66">
        <v>3364</v>
      </c>
      <c r="YS11" s="66">
        <v>3365</v>
      </c>
      <c r="YT11" s="66">
        <v>3366</v>
      </c>
      <c r="YU11" s="66">
        <v>3367</v>
      </c>
      <c r="YV11" s="66">
        <v>3368</v>
      </c>
      <c r="YW11" s="66">
        <v>3369</v>
      </c>
      <c r="YX11" s="66">
        <v>3370</v>
      </c>
      <c r="YY11" s="66">
        <v>3371</v>
      </c>
      <c r="YZ11" s="66">
        <v>3372</v>
      </c>
      <c r="ZA11" s="66">
        <v>3373</v>
      </c>
      <c r="ZB11" s="66">
        <v>3374</v>
      </c>
      <c r="ZC11" s="66">
        <v>3375</v>
      </c>
      <c r="ZD11" s="66">
        <v>3376</v>
      </c>
      <c r="ZE11" s="66">
        <v>3377</v>
      </c>
      <c r="ZF11" s="66">
        <v>3378</v>
      </c>
      <c r="ZG11" s="66">
        <v>3379</v>
      </c>
      <c r="ZH11" s="66">
        <v>3380</v>
      </c>
      <c r="ZI11" s="66">
        <v>3381</v>
      </c>
      <c r="ZJ11" s="66">
        <v>3382</v>
      </c>
      <c r="ZK11" s="66">
        <v>3383</v>
      </c>
      <c r="ZL11" s="66">
        <v>3384</v>
      </c>
      <c r="ZM11" s="66">
        <v>3385</v>
      </c>
      <c r="ZN11" s="66">
        <v>3386</v>
      </c>
      <c r="ZO11" s="66">
        <v>3387</v>
      </c>
      <c r="ZP11" s="66">
        <v>3388</v>
      </c>
      <c r="ZQ11" s="66">
        <v>3389</v>
      </c>
      <c r="ZR11" s="66">
        <v>3390</v>
      </c>
      <c r="ZS11" s="66">
        <v>3391</v>
      </c>
      <c r="ZT11" s="66">
        <v>3392</v>
      </c>
      <c r="ZU11" s="66">
        <v>3393</v>
      </c>
      <c r="ZV11" s="66">
        <v>3394</v>
      </c>
      <c r="ZW11" s="66">
        <v>3395</v>
      </c>
      <c r="ZX11" s="66">
        <v>3396</v>
      </c>
      <c r="ZY11" s="66">
        <v>3397</v>
      </c>
      <c r="ZZ11" s="66">
        <v>3398</v>
      </c>
      <c r="AAA11" s="66">
        <v>3399</v>
      </c>
      <c r="AAB11" s="66">
        <v>3400</v>
      </c>
      <c r="AAC11" s="66">
        <v>3401</v>
      </c>
      <c r="AAD11" s="66">
        <v>3402</v>
      </c>
      <c r="AAE11" s="66">
        <v>3403</v>
      </c>
      <c r="AAF11" s="66">
        <v>3404</v>
      </c>
      <c r="AAG11" s="66">
        <v>3405</v>
      </c>
      <c r="AAH11" s="66">
        <v>3406</v>
      </c>
      <c r="AAI11" s="66">
        <v>3407</v>
      </c>
      <c r="AAJ11" s="66">
        <v>3408</v>
      </c>
      <c r="AAK11" s="66">
        <v>3409</v>
      </c>
      <c r="AAL11" s="66">
        <v>3410</v>
      </c>
      <c r="AAM11" s="66">
        <v>3411</v>
      </c>
      <c r="AAN11" s="66">
        <v>3412</v>
      </c>
      <c r="AAO11" s="66">
        <v>3413</v>
      </c>
      <c r="AAP11" s="66">
        <v>3414</v>
      </c>
      <c r="AAQ11" s="66">
        <v>3415</v>
      </c>
      <c r="AAR11" s="66">
        <v>3416</v>
      </c>
      <c r="AAS11" s="66">
        <v>3417</v>
      </c>
      <c r="AAT11" s="66">
        <v>3418</v>
      </c>
      <c r="AAU11" s="66">
        <v>3419</v>
      </c>
      <c r="AAV11" s="66">
        <v>3420</v>
      </c>
      <c r="AAW11" s="66">
        <v>3421</v>
      </c>
      <c r="AAX11" s="66">
        <v>3422</v>
      </c>
      <c r="AAY11" s="66">
        <v>3423</v>
      </c>
      <c r="AAZ11" s="66">
        <v>3424</v>
      </c>
      <c r="ABA11" s="66">
        <v>3425</v>
      </c>
      <c r="ABB11" s="66">
        <v>3426</v>
      </c>
      <c r="ABC11" s="66">
        <v>3427</v>
      </c>
      <c r="ABD11" s="66">
        <v>3428</v>
      </c>
      <c r="ABE11" s="66">
        <v>3429</v>
      </c>
      <c r="ABF11" s="66">
        <v>3430</v>
      </c>
      <c r="ABG11" s="66">
        <v>3431</v>
      </c>
      <c r="ABH11" s="66">
        <v>3432</v>
      </c>
      <c r="ABI11" s="66">
        <v>3433</v>
      </c>
      <c r="ABJ11" s="66">
        <v>3434</v>
      </c>
      <c r="ABK11" s="66">
        <v>3435</v>
      </c>
      <c r="ABL11" s="66">
        <v>3436</v>
      </c>
      <c r="ABM11" s="66">
        <v>3437</v>
      </c>
      <c r="ABN11" s="66">
        <v>3438</v>
      </c>
      <c r="ABO11" s="66">
        <v>3439</v>
      </c>
      <c r="ABP11" s="66">
        <v>3440</v>
      </c>
      <c r="ABQ11" s="66">
        <v>3441</v>
      </c>
      <c r="ABR11" s="66">
        <v>3442</v>
      </c>
      <c r="ABS11" s="66">
        <v>3443</v>
      </c>
      <c r="ABT11" s="66">
        <v>3444</v>
      </c>
      <c r="ABU11" s="66">
        <v>3445</v>
      </c>
      <c r="ABV11" s="66">
        <v>3446</v>
      </c>
      <c r="ABW11" s="66">
        <v>3447</v>
      </c>
      <c r="ABX11" s="66">
        <v>3448</v>
      </c>
      <c r="ABY11" s="66">
        <v>3449</v>
      </c>
      <c r="ABZ11" s="66">
        <v>3450</v>
      </c>
      <c r="ACA11" s="66">
        <v>3451</v>
      </c>
      <c r="ACB11" s="66">
        <v>3452</v>
      </c>
      <c r="ACC11" s="66">
        <v>3453</v>
      </c>
      <c r="ACD11" s="66">
        <v>3454</v>
      </c>
      <c r="ACE11" s="66">
        <v>3455</v>
      </c>
      <c r="ACF11" s="66">
        <v>3456</v>
      </c>
      <c r="ACG11" s="66">
        <v>3457</v>
      </c>
      <c r="ACH11" s="66">
        <v>3458</v>
      </c>
      <c r="ACI11" s="66">
        <v>3459</v>
      </c>
      <c r="ACJ11" s="66">
        <v>3460</v>
      </c>
      <c r="ACK11" s="66">
        <v>3461</v>
      </c>
      <c r="ACL11" s="66">
        <v>3462</v>
      </c>
      <c r="ACM11" s="66">
        <v>3463</v>
      </c>
      <c r="ACN11" s="66">
        <v>3464</v>
      </c>
      <c r="ACO11" s="66">
        <v>3465</v>
      </c>
      <c r="ACP11" s="66">
        <v>3466</v>
      </c>
      <c r="ACQ11" s="66">
        <v>3467</v>
      </c>
      <c r="ACR11" s="66">
        <v>3468</v>
      </c>
      <c r="ACS11" s="66">
        <v>3469</v>
      </c>
      <c r="ACT11" s="66">
        <v>3470</v>
      </c>
      <c r="ACU11" s="66">
        <v>3471</v>
      </c>
      <c r="ACV11" s="66">
        <v>3472</v>
      </c>
      <c r="ACW11" s="66">
        <v>3473</v>
      </c>
      <c r="ACX11" s="66">
        <v>3474</v>
      </c>
      <c r="ACY11" s="66">
        <v>3475</v>
      </c>
      <c r="ACZ11" s="66">
        <v>3476</v>
      </c>
      <c r="ADA11" s="66">
        <v>3477</v>
      </c>
      <c r="ADB11" s="66">
        <v>3478</v>
      </c>
      <c r="ADC11" s="66">
        <v>3479</v>
      </c>
      <c r="ADD11" s="66">
        <v>3480</v>
      </c>
      <c r="ADE11" s="66">
        <v>3481</v>
      </c>
      <c r="ADF11" s="66">
        <v>3482</v>
      </c>
      <c r="ADG11" s="66">
        <v>3483</v>
      </c>
      <c r="ADH11" s="66">
        <v>3484</v>
      </c>
      <c r="ADI11" s="66">
        <v>3485</v>
      </c>
      <c r="ADJ11" s="66">
        <v>3486</v>
      </c>
      <c r="ADK11" s="66">
        <v>3487</v>
      </c>
      <c r="ADL11" s="66">
        <v>3488</v>
      </c>
      <c r="ADM11" s="66">
        <v>3489</v>
      </c>
      <c r="ADN11" s="66">
        <v>3490</v>
      </c>
      <c r="ADO11" s="66">
        <v>3491</v>
      </c>
      <c r="ADP11" s="66">
        <v>3492</v>
      </c>
      <c r="ADQ11" s="66">
        <v>3493</v>
      </c>
      <c r="ADR11" s="66">
        <v>3494</v>
      </c>
      <c r="ADS11" s="66">
        <v>3495</v>
      </c>
      <c r="ADT11" s="66">
        <v>3496</v>
      </c>
      <c r="ADU11" s="66">
        <v>3497</v>
      </c>
      <c r="ADV11" s="66">
        <v>3498</v>
      </c>
      <c r="ADW11" s="66">
        <v>3499</v>
      </c>
      <c r="ADX11" s="66">
        <v>3500</v>
      </c>
      <c r="ADY11" s="66">
        <v>3501</v>
      </c>
      <c r="ADZ11" s="66">
        <v>3502</v>
      </c>
      <c r="AEA11" s="66">
        <v>3503</v>
      </c>
      <c r="AEB11" s="66">
        <v>3504</v>
      </c>
      <c r="AEC11" s="66">
        <v>3505</v>
      </c>
      <c r="AED11" s="66">
        <v>3506</v>
      </c>
      <c r="AEE11" s="66">
        <v>3507</v>
      </c>
      <c r="AEF11" s="66">
        <v>3508</v>
      </c>
      <c r="AEG11" s="66">
        <v>3509</v>
      </c>
      <c r="AEH11" s="66">
        <v>3510</v>
      </c>
      <c r="AEI11" s="66">
        <v>3511</v>
      </c>
      <c r="AEJ11" s="66">
        <v>3512</v>
      </c>
      <c r="AEK11" s="66">
        <v>3513</v>
      </c>
      <c r="AEL11" s="66">
        <v>3514</v>
      </c>
      <c r="AEM11" s="66">
        <v>3515</v>
      </c>
      <c r="AEN11" s="66">
        <v>3516</v>
      </c>
      <c r="AEO11" s="66">
        <v>3517</v>
      </c>
      <c r="AEP11" s="66">
        <v>3518</v>
      </c>
      <c r="AEQ11" s="66">
        <v>3519</v>
      </c>
      <c r="AER11" s="66">
        <v>3520</v>
      </c>
      <c r="AES11" s="66">
        <v>3521</v>
      </c>
      <c r="AET11" s="66">
        <v>3522</v>
      </c>
      <c r="AEU11" s="66">
        <v>3523</v>
      </c>
      <c r="AEV11" s="66">
        <v>3524</v>
      </c>
      <c r="AEW11" s="66">
        <v>3525</v>
      </c>
      <c r="AEX11" s="66">
        <v>3526</v>
      </c>
      <c r="AEY11" s="66">
        <v>3527</v>
      </c>
      <c r="AEZ11" s="66">
        <v>3528</v>
      </c>
      <c r="AFA11" s="66">
        <v>3529</v>
      </c>
      <c r="AFB11" s="66">
        <v>3530</v>
      </c>
      <c r="AFC11" s="66">
        <v>3531</v>
      </c>
      <c r="AFD11" s="66">
        <v>3532</v>
      </c>
      <c r="AFE11" s="66">
        <v>3533</v>
      </c>
      <c r="AFF11" s="66">
        <v>3534</v>
      </c>
      <c r="AFG11" s="66">
        <v>3535</v>
      </c>
      <c r="AFH11" s="66">
        <v>3536</v>
      </c>
      <c r="AFI11" s="66">
        <v>3537</v>
      </c>
      <c r="AFJ11" s="66">
        <v>3538</v>
      </c>
      <c r="AFK11" s="66">
        <v>3539</v>
      </c>
      <c r="AFL11" s="66">
        <v>3540</v>
      </c>
      <c r="AFM11" s="66">
        <v>3541</v>
      </c>
      <c r="AFN11" s="66">
        <v>3542</v>
      </c>
      <c r="AFO11" s="66">
        <v>3543</v>
      </c>
      <c r="AFP11" s="66">
        <v>3544</v>
      </c>
      <c r="AFQ11" s="66">
        <v>3545</v>
      </c>
      <c r="AFR11" s="66">
        <v>3546</v>
      </c>
      <c r="AFS11" s="66">
        <v>3547</v>
      </c>
      <c r="AFT11" s="66">
        <v>3548</v>
      </c>
      <c r="AFU11" s="66">
        <v>3549</v>
      </c>
      <c r="AFV11" s="66">
        <v>3550</v>
      </c>
      <c r="AFW11" s="66">
        <v>3551</v>
      </c>
      <c r="AFX11" s="66">
        <v>3552</v>
      </c>
      <c r="AFY11" s="66">
        <v>3553</v>
      </c>
      <c r="AFZ11" s="66">
        <v>3554</v>
      </c>
      <c r="AGA11" s="66">
        <v>3555</v>
      </c>
      <c r="AGB11" s="66">
        <v>3556</v>
      </c>
      <c r="AGC11" s="66">
        <v>3557</v>
      </c>
      <c r="AGD11" s="66">
        <v>3558</v>
      </c>
      <c r="AGE11" s="66">
        <v>3559</v>
      </c>
      <c r="AGF11" s="66">
        <v>3560</v>
      </c>
      <c r="AGG11" s="66">
        <v>3561</v>
      </c>
      <c r="AGH11" s="66">
        <v>3562</v>
      </c>
      <c r="AGI11" s="66">
        <v>3563</v>
      </c>
      <c r="AGJ11" s="66">
        <v>3564</v>
      </c>
      <c r="AGK11" s="66">
        <v>3565</v>
      </c>
      <c r="AGL11" s="66">
        <v>3566</v>
      </c>
      <c r="AGM11" s="66">
        <v>3567</v>
      </c>
      <c r="AGN11" s="66">
        <v>3568</v>
      </c>
      <c r="AGO11" s="66">
        <v>3569</v>
      </c>
      <c r="AGP11" s="66">
        <v>3570</v>
      </c>
      <c r="AGQ11" s="66">
        <v>3571</v>
      </c>
      <c r="AGR11" s="66">
        <v>3572</v>
      </c>
      <c r="AGS11" s="66">
        <v>3573</v>
      </c>
      <c r="AGT11" s="66">
        <v>3574</v>
      </c>
      <c r="AGU11" s="66">
        <v>3575</v>
      </c>
      <c r="AGV11" s="66">
        <v>3576</v>
      </c>
      <c r="AGW11" s="66">
        <v>3577</v>
      </c>
      <c r="AGX11" s="66">
        <v>3578</v>
      </c>
      <c r="AGY11" s="66">
        <v>3579</v>
      </c>
      <c r="AGZ11" s="66">
        <v>3580</v>
      </c>
      <c r="AHA11" s="66">
        <v>3581</v>
      </c>
      <c r="AHB11" s="66">
        <v>3582</v>
      </c>
      <c r="AHC11" s="66">
        <v>3583</v>
      </c>
      <c r="AHD11" s="66">
        <v>3584</v>
      </c>
      <c r="AHE11" s="66">
        <v>3585</v>
      </c>
      <c r="AHF11" s="66">
        <v>3586</v>
      </c>
      <c r="AHG11" s="66">
        <v>3587</v>
      </c>
      <c r="AHH11" s="66">
        <v>3588</v>
      </c>
      <c r="AHI11" s="66">
        <v>3589</v>
      </c>
      <c r="AHJ11" s="66">
        <v>3590</v>
      </c>
      <c r="AHK11" s="66">
        <v>3591</v>
      </c>
      <c r="AHL11" s="66">
        <v>3592</v>
      </c>
      <c r="AHM11" s="66">
        <v>3593</v>
      </c>
      <c r="AHN11" s="66">
        <v>3594</v>
      </c>
      <c r="AHO11" s="66">
        <v>3595</v>
      </c>
      <c r="AHP11" s="66">
        <v>3596</v>
      </c>
      <c r="AHQ11" s="66">
        <v>3597</v>
      </c>
      <c r="AHR11" s="66">
        <v>3598</v>
      </c>
      <c r="AHS11" s="66">
        <v>3599</v>
      </c>
      <c r="AHT11" s="69">
        <v>3600</v>
      </c>
    </row>
    <row r="12" spans="1:904">
      <c r="A12" s="24" t="s">
        <v>2494</v>
      </c>
      <c r="B12" s="27">
        <v>241</v>
      </c>
      <c r="C12" s="26">
        <v>242</v>
      </c>
      <c r="D12" s="26">
        <v>243</v>
      </c>
      <c r="E12" s="26">
        <v>244</v>
      </c>
      <c r="F12" s="26">
        <v>245</v>
      </c>
      <c r="G12" s="26">
        <v>246</v>
      </c>
      <c r="H12" s="26">
        <v>247</v>
      </c>
      <c r="I12" s="26">
        <v>248</v>
      </c>
      <c r="J12" s="26">
        <v>249</v>
      </c>
      <c r="K12" s="26">
        <v>250</v>
      </c>
      <c r="L12" s="26">
        <v>251</v>
      </c>
      <c r="M12" s="26">
        <v>252</v>
      </c>
      <c r="N12" s="26">
        <v>253</v>
      </c>
      <c r="O12" s="26">
        <v>254</v>
      </c>
      <c r="P12" s="26">
        <v>255</v>
      </c>
      <c r="Q12" s="26">
        <v>256</v>
      </c>
      <c r="R12" s="26">
        <v>257</v>
      </c>
      <c r="S12" s="26">
        <v>258</v>
      </c>
      <c r="T12" s="26">
        <v>259</v>
      </c>
      <c r="U12" s="26">
        <v>260</v>
      </c>
      <c r="V12" s="26">
        <v>261</v>
      </c>
      <c r="W12" s="26">
        <v>262</v>
      </c>
      <c r="X12" s="26">
        <v>263</v>
      </c>
      <c r="Y12" s="25">
        <v>264</v>
      </c>
      <c r="AB12" s="27">
        <v>451</v>
      </c>
      <c r="AC12" s="26">
        <v>452</v>
      </c>
      <c r="AD12" s="26">
        <v>453</v>
      </c>
      <c r="AE12" s="26">
        <v>454</v>
      </c>
      <c r="AF12" s="26">
        <v>455</v>
      </c>
      <c r="AG12" s="26">
        <v>456</v>
      </c>
      <c r="AH12" s="26">
        <v>457</v>
      </c>
      <c r="AI12" s="26">
        <v>458</v>
      </c>
      <c r="AJ12" s="26">
        <v>459</v>
      </c>
      <c r="AK12" s="26">
        <v>460</v>
      </c>
      <c r="AL12" s="26">
        <v>461</v>
      </c>
      <c r="AM12" s="26">
        <v>462</v>
      </c>
      <c r="AN12" s="26">
        <v>463</v>
      </c>
      <c r="AO12" s="26">
        <v>464</v>
      </c>
      <c r="AP12" s="26">
        <v>465</v>
      </c>
      <c r="AQ12" s="26">
        <v>466</v>
      </c>
      <c r="AR12" s="26">
        <v>467</v>
      </c>
      <c r="AS12" s="26">
        <v>468</v>
      </c>
      <c r="AT12" s="26">
        <v>469</v>
      </c>
      <c r="AU12" s="26">
        <v>470</v>
      </c>
      <c r="AV12" s="26">
        <v>471</v>
      </c>
      <c r="AW12" s="26">
        <v>472</v>
      </c>
      <c r="AX12" s="26">
        <v>473</v>
      </c>
      <c r="AY12" s="26">
        <v>474</v>
      </c>
      <c r="AZ12" s="26">
        <v>475</v>
      </c>
      <c r="BA12" s="26">
        <v>476</v>
      </c>
      <c r="BB12" s="26">
        <v>477</v>
      </c>
      <c r="BC12" s="26">
        <v>478</v>
      </c>
      <c r="BD12" s="26">
        <v>479</v>
      </c>
      <c r="BE12" s="26">
        <v>480</v>
      </c>
      <c r="BF12" s="26">
        <v>481</v>
      </c>
      <c r="BG12" s="26">
        <v>482</v>
      </c>
      <c r="BH12" s="26">
        <v>483</v>
      </c>
      <c r="BI12" s="26">
        <v>484</v>
      </c>
      <c r="BJ12" s="26">
        <v>485</v>
      </c>
      <c r="BK12" s="26">
        <v>486</v>
      </c>
      <c r="BL12" s="26">
        <v>487</v>
      </c>
      <c r="BM12" s="26">
        <v>488</v>
      </c>
      <c r="BN12" s="26">
        <v>489</v>
      </c>
      <c r="BO12" s="26">
        <v>490</v>
      </c>
      <c r="BP12" s="26">
        <v>491</v>
      </c>
      <c r="BQ12" s="26">
        <v>492</v>
      </c>
      <c r="BR12" s="26">
        <v>493</v>
      </c>
      <c r="BS12" s="26">
        <v>494</v>
      </c>
      <c r="BT12" s="25">
        <v>495</v>
      </c>
      <c r="BV12" s="348"/>
      <c r="BW12" s="27">
        <v>721</v>
      </c>
      <c r="BX12" s="26">
        <v>722</v>
      </c>
      <c r="BY12" s="26">
        <v>723</v>
      </c>
      <c r="BZ12" s="26">
        <v>724</v>
      </c>
      <c r="CA12" s="26">
        <v>725</v>
      </c>
      <c r="CB12" s="26">
        <v>726</v>
      </c>
      <c r="CC12" s="26">
        <v>727</v>
      </c>
      <c r="CD12" s="26">
        <v>728</v>
      </c>
      <c r="CE12" s="26">
        <v>729</v>
      </c>
      <c r="CF12" s="26">
        <v>730</v>
      </c>
      <c r="CG12" s="26">
        <v>731</v>
      </c>
      <c r="CH12" s="26">
        <v>732</v>
      </c>
      <c r="CI12" s="26">
        <v>733</v>
      </c>
      <c r="CJ12" s="26">
        <v>734</v>
      </c>
      <c r="CK12" s="26">
        <v>735</v>
      </c>
      <c r="CL12" s="26">
        <v>736</v>
      </c>
      <c r="CM12" s="26">
        <v>737</v>
      </c>
      <c r="CN12" s="26">
        <v>738</v>
      </c>
      <c r="CO12" s="26">
        <v>739</v>
      </c>
      <c r="CP12" s="26">
        <v>740</v>
      </c>
      <c r="CQ12" s="26">
        <v>741</v>
      </c>
      <c r="CR12" s="26">
        <v>742</v>
      </c>
      <c r="CS12" s="26">
        <v>743</v>
      </c>
      <c r="CT12" s="26">
        <v>744</v>
      </c>
      <c r="CU12" s="26">
        <v>745</v>
      </c>
      <c r="CV12" s="26">
        <v>746</v>
      </c>
      <c r="CW12" s="26">
        <v>747</v>
      </c>
      <c r="CX12" s="26">
        <v>748</v>
      </c>
      <c r="CY12" s="26">
        <v>749</v>
      </c>
      <c r="CZ12" s="26">
        <v>750</v>
      </c>
      <c r="DA12" s="26">
        <v>751</v>
      </c>
      <c r="DB12" s="26">
        <v>752</v>
      </c>
      <c r="DC12" s="26">
        <v>753</v>
      </c>
      <c r="DD12" s="26">
        <v>754</v>
      </c>
      <c r="DE12" s="26">
        <v>755</v>
      </c>
      <c r="DF12" s="26">
        <v>756</v>
      </c>
      <c r="DG12" s="26">
        <v>757</v>
      </c>
      <c r="DH12" s="26">
        <v>758</v>
      </c>
      <c r="DI12" s="26">
        <v>759</v>
      </c>
      <c r="DJ12" s="26">
        <v>760</v>
      </c>
      <c r="DK12" s="26">
        <v>761</v>
      </c>
      <c r="DL12" s="26">
        <v>762</v>
      </c>
      <c r="DM12" s="26">
        <v>763</v>
      </c>
      <c r="DN12" s="26">
        <v>764</v>
      </c>
      <c r="DO12" s="26">
        <v>765</v>
      </c>
      <c r="DP12" s="26">
        <v>766</v>
      </c>
      <c r="DQ12" s="26">
        <v>767</v>
      </c>
      <c r="DR12" s="26">
        <v>768</v>
      </c>
      <c r="DS12" s="26">
        <v>769</v>
      </c>
      <c r="DT12" s="26">
        <v>770</v>
      </c>
      <c r="DU12" s="26">
        <v>771</v>
      </c>
      <c r="DV12" s="26">
        <v>772</v>
      </c>
      <c r="DW12" s="26">
        <v>773</v>
      </c>
      <c r="DX12" s="26">
        <v>774</v>
      </c>
      <c r="DY12" s="26">
        <v>775</v>
      </c>
      <c r="DZ12" s="26">
        <v>776</v>
      </c>
      <c r="EA12" s="26">
        <v>777</v>
      </c>
      <c r="EB12" s="26">
        <v>778</v>
      </c>
      <c r="EC12" s="26">
        <v>779</v>
      </c>
      <c r="ED12" s="26">
        <v>780</v>
      </c>
      <c r="EE12" s="26">
        <v>781</v>
      </c>
      <c r="EF12" s="26">
        <v>782</v>
      </c>
      <c r="EG12" s="26">
        <v>783</v>
      </c>
      <c r="EH12" s="26">
        <v>784</v>
      </c>
      <c r="EI12" s="26">
        <v>785</v>
      </c>
      <c r="EJ12" s="26">
        <v>786</v>
      </c>
      <c r="EK12" s="26">
        <v>787</v>
      </c>
      <c r="EL12" s="26">
        <v>788</v>
      </c>
      <c r="EM12" s="26">
        <v>789</v>
      </c>
      <c r="EN12" s="26">
        <v>790</v>
      </c>
      <c r="EO12" s="26">
        <v>791</v>
      </c>
      <c r="EP12" s="25">
        <v>792</v>
      </c>
      <c r="ER12" s="66"/>
      <c r="ES12" s="82">
        <v>901</v>
      </c>
      <c r="ET12" s="66">
        <v>902</v>
      </c>
      <c r="EU12" s="66">
        <v>903</v>
      </c>
      <c r="EV12" s="66">
        <v>904</v>
      </c>
      <c r="EW12" s="66">
        <v>905</v>
      </c>
      <c r="EX12" s="66">
        <v>906</v>
      </c>
      <c r="EY12" s="66">
        <v>907</v>
      </c>
      <c r="EZ12" s="66">
        <v>908</v>
      </c>
      <c r="FA12" s="66">
        <v>909</v>
      </c>
      <c r="FB12" s="66">
        <v>910</v>
      </c>
      <c r="FC12" s="66">
        <v>911</v>
      </c>
      <c r="FD12" s="66">
        <v>912</v>
      </c>
      <c r="FE12" s="66">
        <v>913</v>
      </c>
      <c r="FF12" s="66">
        <v>914</v>
      </c>
      <c r="FG12" s="66">
        <v>915</v>
      </c>
      <c r="FH12" s="66">
        <v>916</v>
      </c>
      <c r="FI12" s="66">
        <v>917</v>
      </c>
      <c r="FJ12" s="66">
        <v>918</v>
      </c>
      <c r="FK12" s="66">
        <v>919</v>
      </c>
      <c r="FL12" s="66">
        <v>920</v>
      </c>
      <c r="FM12" s="66">
        <v>921</v>
      </c>
      <c r="FN12" s="66">
        <v>922</v>
      </c>
      <c r="FO12" s="66">
        <v>923</v>
      </c>
      <c r="FP12" s="66">
        <v>924</v>
      </c>
      <c r="FQ12" s="66">
        <v>925</v>
      </c>
      <c r="FR12" s="66">
        <v>926</v>
      </c>
      <c r="FS12" s="66">
        <v>927</v>
      </c>
      <c r="FT12" s="66">
        <v>928</v>
      </c>
      <c r="FU12" s="66">
        <v>929</v>
      </c>
      <c r="FV12" s="66">
        <v>930</v>
      </c>
      <c r="FW12" s="66">
        <v>931</v>
      </c>
      <c r="FX12" s="66">
        <v>932</v>
      </c>
      <c r="FY12" s="66">
        <v>933</v>
      </c>
      <c r="FZ12" s="66">
        <v>934</v>
      </c>
      <c r="GA12" s="66">
        <v>935</v>
      </c>
      <c r="GB12" s="66">
        <v>936</v>
      </c>
      <c r="GC12" s="66">
        <v>937</v>
      </c>
      <c r="GD12" s="66">
        <v>938</v>
      </c>
      <c r="GE12" s="66">
        <v>939</v>
      </c>
      <c r="GF12" s="66">
        <v>940</v>
      </c>
      <c r="GG12" s="66">
        <v>941</v>
      </c>
      <c r="GH12" s="66">
        <v>942</v>
      </c>
      <c r="GI12" s="66">
        <v>943</v>
      </c>
      <c r="GJ12" s="66">
        <v>944</v>
      </c>
      <c r="GK12" s="66">
        <v>945</v>
      </c>
      <c r="GL12" s="66">
        <v>946</v>
      </c>
      <c r="GM12" s="66">
        <v>947</v>
      </c>
      <c r="GN12" s="66">
        <v>948</v>
      </c>
      <c r="GO12" s="66">
        <v>949</v>
      </c>
      <c r="GP12" s="66">
        <v>950</v>
      </c>
      <c r="GQ12" s="66">
        <v>951</v>
      </c>
      <c r="GR12" s="66">
        <v>952</v>
      </c>
      <c r="GS12" s="66">
        <v>953</v>
      </c>
      <c r="GT12" s="66">
        <v>954</v>
      </c>
      <c r="GU12" s="66">
        <v>955</v>
      </c>
      <c r="GV12" s="66">
        <v>956</v>
      </c>
      <c r="GW12" s="66">
        <v>957</v>
      </c>
      <c r="GX12" s="66">
        <v>958</v>
      </c>
      <c r="GY12" s="66">
        <v>959</v>
      </c>
      <c r="GZ12" s="66">
        <v>960</v>
      </c>
      <c r="HA12" s="66">
        <v>961</v>
      </c>
      <c r="HB12" s="66">
        <v>962</v>
      </c>
      <c r="HC12" s="66">
        <v>963</v>
      </c>
      <c r="HD12" s="66">
        <v>964</v>
      </c>
      <c r="HE12" s="66">
        <v>965</v>
      </c>
      <c r="HF12" s="66">
        <v>966</v>
      </c>
      <c r="HG12" s="66">
        <v>967</v>
      </c>
      <c r="HH12" s="66">
        <v>968</v>
      </c>
      <c r="HI12" s="66">
        <v>969</v>
      </c>
      <c r="HJ12" s="66">
        <v>970</v>
      </c>
      <c r="HK12" s="66">
        <v>971</v>
      </c>
      <c r="HL12" s="66">
        <v>972</v>
      </c>
      <c r="HM12" s="66">
        <v>973</v>
      </c>
      <c r="HN12" s="66">
        <v>974</v>
      </c>
      <c r="HO12" s="66">
        <v>975</v>
      </c>
      <c r="HP12" s="66">
        <v>976</v>
      </c>
      <c r="HQ12" s="66">
        <v>977</v>
      </c>
      <c r="HR12" s="66">
        <v>978</v>
      </c>
      <c r="HS12" s="66">
        <v>979</v>
      </c>
      <c r="HT12" s="66">
        <v>980</v>
      </c>
      <c r="HU12" s="66">
        <v>981</v>
      </c>
      <c r="HV12" s="66">
        <v>982</v>
      </c>
      <c r="HW12" s="66">
        <v>983</v>
      </c>
      <c r="HX12" s="66">
        <v>984</v>
      </c>
      <c r="HY12" s="66">
        <v>985</v>
      </c>
      <c r="HZ12" s="66">
        <v>986</v>
      </c>
      <c r="IA12" s="66">
        <v>987</v>
      </c>
      <c r="IB12" s="66">
        <v>988</v>
      </c>
      <c r="IC12" s="66">
        <v>989</v>
      </c>
      <c r="ID12" s="69">
        <v>990</v>
      </c>
      <c r="IF12" s="66"/>
      <c r="IG12" s="82">
        <v>1201</v>
      </c>
      <c r="IH12" s="66">
        <v>1202</v>
      </c>
      <c r="II12" s="66">
        <v>1203</v>
      </c>
      <c r="IJ12" s="66">
        <v>1204</v>
      </c>
      <c r="IK12" s="66">
        <v>1205</v>
      </c>
      <c r="IL12" s="66">
        <v>1206</v>
      </c>
      <c r="IM12" s="66">
        <v>1207</v>
      </c>
      <c r="IN12" s="66">
        <v>1208</v>
      </c>
      <c r="IO12" s="66">
        <v>1209</v>
      </c>
      <c r="IP12" s="66">
        <v>1210</v>
      </c>
      <c r="IQ12" s="66">
        <v>1211</v>
      </c>
      <c r="IR12" s="66">
        <v>1212</v>
      </c>
      <c r="IS12" s="66">
        <v>1213</v>
      </c>
      <c r="IT12" s="66">
        <v>1214</v>
      </c>
      <c r="IU12" s="66">
        <v>1215</v>
      </c>
      <c r="IV12" s="66">
        <v>1216</v>
      </c>
      <c r="IW12" s="66">
        <v>1217</v>
      </c>
      <c r="IX12" s="66">
        <v>1218</v>
      </c>
      <c r="IY12" s="66">
        <v>1219</v>
      </c>
      <c r="IZ12" s="66">
        <v>1220</v>
      </c>
      <c r="JA12" s="66">
        <v>1221</v>
      </c>
      <c r="JB12" s="66">
        <v>1222</v>
      </c>
      <c r="JC12" s="66">
        <v>1223</v>
      </c>
      <c r="JD12" s="66">
        <v>1224</v>
      </c>
      <c r="JE12" s="66">
        <v>1225</v>
      </c>
      <c r="JF12" s="66">
        <v>1226</v>
      </c>
      <c r="JG12" s="66">
        <v>1227</v>
      </c>
      <c r="JH12" s="66">
        <v>1228</v>
      </c>
      <c r="JI12" s="66">
        <v>1229</v>
      </c>
      <c r="JJ12" s="66">
        <v>1230</v>
      </c>
      <c r="JK12" s="66">
        <v>1231</v>
      </c>
      <c r="JL12" s="66">
        <v>1232</v>
      </c>
      <c r="JM12" s="66">
        <v>1233</v>
      </c>
      <c r="JN12" s="66">
        <v>1234</v>
      </c>
      <c r="JO12" s="66">
        <v>1235</v>
      </c>
      <c r="JP12" s="66">
        <v>1236</v>
      </c>
      <c r="JQ12" s="66">
        <v>1237</v>
      </c>
      <c r="JR12" s="66">
        <v>1238</v>
      </c>
      <c r="JS12" s="66">
        <v>1239</v>
      </c>
      <c r="JT12" s="66">
        <v>1240</v>
      </c>
      <c r="JU12" s="66">
        <v>1241</v>
      </c>
      <c r="JV12" s="66">
        <v>1242</v>
      </c>
      <c r="JW12" s="66">
        <v>1243</v>
      </c>
      <c r="JX12" s="66">
        <v>1244</v>
      </c>
      <c r="JY12" s="66">
        <v>1245</v>
      </c>
      <c r="JZ12" s="66">
        <v>1246</v>
      </c>
      <c r="KA12" s="66">
        <v>1247</v>
      </c>
      <c r="KB12" s="66">
        <v>1248</v>
      </c>
      <c r="KC12" s="66">
        <v>1249</v>
      </c>
      <c r="KD12" s="66">
        <v>1250</v>
      </c>
      <c r="KE12" s="66">
        <v>1251</v>
      </c>
      <c r="KF12" s="66">
        <v>1252</v>
      </c>
      <c r="KG12" s="66">
        <v>1253</v>
      </c>
      <c r="KH12" s="66">
        <v>1254</v>
      </c>
      <c r="KI12" s="66">
        <v>1255</v>
      </c>
      <c r="KJ12" s="66">
        <v>1256</v>
      </c>
      <c r="KK12" s="66">
        <v>1257</v>
      </c>
      <c r="KL12" s="66">
        <v>1258</v>
      </c>
      <c r="KM12" s="66">
        <v>1259</v>
      </c>
      <c r="KN12" s="66">
        <v>1260</v>
      </c>
      <c r="KO12" s="66">
        <v>1261</v>
      </c>
      <c r="KP12" s="66">
        <v>1262</v>
      </c>
      <c r="KQ12" s="66">
        <v>1263</v>
      </c>
      <c r="KR12" s="66">
        <v>1264</v>
      </c>
      <c r="KS12" s="66">
        <v>1265</v>
      </c>
      <c r="KT12" s="66">
        <v>1266</v>
      </c>
      <c r="KU12" s="66">
        <v>1267</v>
      </c>
      <c r="KV12" s="66">
        <v>1268</v>
      </c>
      <c r="KW12" s="66">
        <v>1269</v>
      </c>
      <c r="KX12" s="66">
        <v>1270</v>
      </c>
      <c r="KY12" s="66">
        <v>1271</v>
      </c>
      <c r="KZ12" s="66">
        <v>1272</v>
      </c>
      <c r="LA12" s="66">
        <v>1273</v>
      </c>
      <c r="LB12" s="66">
        <v>1274</v>
      </c>
      <c r="LC12" s="66">
        <v>1275</v>
      </c>
      <c r="LD12" s="66">
        <v>1276</v>
      </c>
      <c r="LE12" s="66">
        <v>1277</v>
      </c>
      <c r="LF12" s="66">
        <v>1278</v>
      </c>
      <c r="LG12" s="66">
        <v>1279</v>
      </c>
      <c r="LH12" s="66">
        <v>1280</v>
      </c>
      <c r="LI12" s="66">
        <v>1281</v>
      </c>
      <c r="LJ12" s="66">
        <v>1282</v>
      </c>
      <c r="LK12" s="66">
        <v>1283</v>
      </c>
      <c r="LL12" s="66">
        <v>1284</v>
      </c>
      <c r="LM12" s="66">
        <v>1285</v>
      </c>
      <c r="LN12" s="66">
        <v>1286</v>
      </c>
      <c r="LO12" s="66">
        <v>1287</v>
      </c>
      <c r="LP12" s="66">
        <v>1288</v>
      </c>
      <c r="LQ12" s="66">
        <v>1289</v>
      </c>
      <c r="LR12" s="66">
        <v>1290</v>
      </c>
      <c r="LS12" s="66">
        <v>1291</v>
      </c>
      <c r="LT12" s="66">
        <v>1292</v>
      </c>
      <c r="LU12" s="66">
        <v>1293</v>
      </c>
      <c r="LV12" s="66">
        <v>1294</v>
      </c>
      <c r="LW12" s="66">
        <v>1295</v>
      </c>
      <c r="LX12" s="66">
        <v>1296</v>
      </c>
      <c r="LY12" s="66">
        <v>1297</v>
      </c>
      <c r="LZ12" s="66">
        <v>1298</v>
      </c>
      <c r="MA12" s="66">
        <v>1299</v>
      </c>
      <c r="MB12" s="66">
        <v>1300</v>
      </c>
      <c r="MC12" s="66">
        <v>1301</v>
      </c>
      <c r="MD12" s="66">
        <v>1302</v>
      </c>
      <c r="ME12" s="66">
        <v>1303</v>
      </c>
      <c r="MF12" s="66">
        <v>1304</v>
      </c>
      <c r="MG12" s="66">
        <v>1305</v>
      </c>
      <c r="MH12" s="66">
        <v>1306</v>
      </c>
      <c r="MI12" s="66">
        <v>1307</v>
      </c>
      <c r="MJ12" s="66">
        <v>1308</v>
      </c>
      <c r="MK12" s="66">
        <v>1309</v>
      </c>
      <c r="ML12" s="66">
        <v>1310</v>
      </c>
      <c r="MM12" s="66">
        <v>1311</v>
      </c>
      <c r="MN12" s="66">
        <v>1312</v>
      </c>
      <c r="MO12" s="66">
        <v>1313</v>
      </c>
      <c r="MP12" s="66">
        <v>1314</v>
      </c>
      <c r="MQ12" s="66">
        <v>1315</v>
      </c>
      <c r="MR12" s="66">
        <v>1316</v>
      </c>
      <c r="MS12" s="66">
        <v>1317</v>
      </c>
      <c r="MT12" s="66">
        <v>1318</v>
      </c>
      <c r="MU12" s="66">
        <v>1319</v>
      </c>
      <c r="MV12" s="69">
        <v>1320</v>
      </c>
      <c r="MX12" s="66"/>
      <c r="MY12" s="367">
        <v>1801</v>
      </c>
      <c r="MZ12" s="66">
        <v>1802</v>
      </c>
      <c r="NA12" s="66">
        <v>1803</v>
      </c>
      <c r="NB12" s="66">
        <v>1804</v>
      </c>
      <c r="NC12" s="66">
        <v>1805</v>
      </c>
      <c r="ND12" s="66">
        <v>1806</v>
      </c>
      <c r="NE12" s="66">
        <v>1807</v>
      </c>
      <c r="NF12" s="66">
        <v>1808</v>
      </c>
      <c r="NG12" s="66">
        <v>1809</v>
      </c>
      <c r="NH12" s="66">
        <v>1810</v>
      </c>
      <c r="NI12" s="66">
        <v>1811</v>
      </c>
      <c r="NJ12" s="66">
        <v>1812</v>
      </c>
      <c r="NK12" s="66">
        <v>1813</v>
      </c>
      <c r="NL12" s="66">
        <v>1814</v>
      </c>
      <c r="NM12" s="66">
        <v>1815</v>
      </c>
      <c r="NN12" s="66">
        <v>1816</v>
      </c>
      <c r="NO12" s="66">
        <v>1817</v>
      </c>
      <c r="NP12" s="66">
        <v>1818</v>
      </c>
      <c r="NQ12" s="66">
        <v>1819</v>
      </c>
      <c r="NR12" s="66">
        <v>1820</v>
      </c>
      <c r="NS12" s="66">
        <v>1821</v>
      </c>
      <c r="NT12" s="66">
        <v>1822</v>
      </c>
      <c r="NU12" s="66">
        <v>1823</v>
      </c>
      <c r="NV12" s="66">
        <v>1824</v>
      </c>
      <c r="NW12" s="66">
        <v>1825</v>
      </c>
      <c r="NX12" s="66">
        <v>1826</v>
      </c>
      <c r="NY12" s="66">
        <v>1827</v>
      </c>
      <c r="NZ12" s="66">
        <v>1828</v>
      </c>
      <c r="OA12" s="66">
        <v>1829</v>
      </c>
      <c r="OB12" s="66">
        <v>1830</v>
      </c>
      <c r="OC12" s="66">
        <v>1831</v>
      </c>
      <c r="OD12" s="66">
        <v>1832</v>
      </c>
      <c r="OE12" s="66">
        <v>1833</v>
      </c>
      <c r="OF12" s="66">
        <v>1834</v>
      </c>
      <c r="OG12" s="66">
        <v>1835</v>
      </c>
      <c r="OH12" s="66">
        <v>1836</v>
      </c>
      <c r="OI12" s="66">
        <v>1837</v>
      </c>
      <c r="OJ12" s="66">
        <v>1838</v>
      </c>
      <c r="OK12" s="66">
        <v>1839</v>
      </c>
      <c r="OL12" s="66">
        <v>1840</v>
      </c>
      <c r="OM12" s="66">
        <v>1841</v>
      </c>
      <c r="ON12" s="66">
        <v>1842</v>
      </c>
      <c r="OO12" s="66">
        <v>1843</v>
      </c>
      <c r="OP12" s="66">
        <v>1844</v>
      </c>
      <c r="OQ12" s="66">
        <v>1845</v>
      </c>
      <c r="OR12" s="66">
        <v>1846</v>
      </c>
      <c r="OS12" s="66">
        <v>1847</v>
      </c>
      <c r="OT12" s="66">
        <v>1848</v>
      </c>
      <c r="OU12" s="66">
        <v>1849</v>
      </c>
      <c r="OV12" s="66">
        <v>1850</v>
      </c>
      <c r="OW12" s="66">
        <v>1851</v>
      </c>
      <c r="OX12" s="66">
        <v>1852</v>
      </c>
      <c r="OY12" s="66">
        <v>1853</v>
      </c>
      <c r="OZ12" s="66">
        <v>1854</v>
      </c>
      <c r="PA12" s="66">
        <v>1855</v>
      </c>
      <c r="PB12" s="66">
        <v>1856</v>
      </c>
      <c r="PC12" s="66">
        <v>1857</v>
      </c>
      <c r="PD12" s="66">
        <v>1858</v>
      </c>
      <c r="PE12" s="66">
        <v>1859</v>
      </c>
      <c r="PF12" s="66">
        <v>1860</v>
      </c>
      <c r="PG12" s="66">
        <v>1861</v>
      </c>
      <c r="PH12" s="66">
        <v>1862</v>
      </c>
      <c r="PI12" s="66">
        <v>1863</v>
      </c>
      <c r="PJ12" s="66">
        <v>1864</v>
      </c>
      <c r="PK12" s="66">
        <v>1865</v>
      </c>
      <c r="PL12" s="66">
        <v>1866</v>
      </c>
      <c r="PM12" s="66">
        <v>1867</v>
      </c>
      <c r="PN12" s="66">
        <v>1868</v>
      </c>
      <c r="PO12" s="66">
        <v>1869</v>
      </c>
      <c r="PP12" s="66">
        <v>1870</v>
      </c>
      <c r="PQ12" s="66">
        <v>1871</v>
      </c>
      <c r="PR12" s="66">
        <v>1872</v>
      </c>
      <c r="PS12" s="66">
        <v>1873</v>
      </c>
      <c r="PT12" s="66">
        <v>1874</v>
      </c>
      <c r="PU12" s="66">
        <v>1875</v>
      </c>
      <c r="PV12" s="66">
        <v>1876</v>
      </c>
      <c r="PW12" s="66">
        <v>1877</v>
      </c>
      <c r="PX12" s="66">
        <v>1878</v>
      </c>
      <c r="PY12" s="66">
        <v>1879</v>
      </c>
      <c r="PZ12" s="66">
        <v>1880</v>
      </c>
      <c r="QA12" s="66">
        <v>1881</v>
      </c>
      <c r="QB12" s="66">
        <v>1882</v>
      </c>
      <c r="QC12" s="66">
        <v>1883</v>
      </c>
      <c r="QD12" s="66">
        <v>1884</v>
      </c>
      <c r="QE12" s="66">
        <v>1885</v>
      </c>
      <c r="QF12" s="66">
        <v>1886</v>
      </c>
      <c r="QG12" s="66">
        <v>1887</v>
      </c>
      <c r="QH12" s="66">
        <v>1888</v>
      </c>
      <c r="QI12" s="66">
        <v>1889</v>
      </c>
      <c r="QJ12" s="66">
        <v>1890</v>
      </c>
      <c r="QK12" s="66">
        <v>1891</v>
      </c>
      <c r="QL12" s="66">
        <v>1892</v>
      </c>
      <c r="QM12" s="66">
        <v>1893</v>
      </c>
      <c r="QN12" s="66">
        <v>1894</v>
      </c>
      <c r="QO12" s="66">
        <v>1895</v>
      </c>
      <c r="QP12" s="66">
        <v>1896</v>
      </c>
      <c r="QQ12" s="66">
        <v>1897</v>
      </c>
      <c r="QR12" s="66">
        <v>1898</v>
      </c>
      <c r="QS12" s="66">
        <v>1899</v>
      </c>
      <c r="QT12" s="66">
        <v>1900</v>
      </c>
      <c r="QU12" s="66">
        <v>1901</v>
      </c>
      <c r="QV12" s="66">
        <v>1902</v>
      </c>
      <c r="QW12" s="66">
        <v>1903</v>
      </c>
      <c r="QX12" s="66">
        <v>1904</v>
      </c>
      <c r="QY12" s="66">
        <v>1905</v>
      </c>
      <c r="QZ12" s="66">
        <v>1906</v>
      </c>
      <c r="RA12" s="66">
        <v>1907</v>
      </c>
      <c r="RB12" s="66">
        <v>1908</v>
      </c>
      <c r="RC12" s="66">
        <v>1909</v>
      </c>
      <c r="RD12" s="66">
        <v>1910</v>
      </c>
      <c r="RE12" s="66">
        <v>1911</v>
      </c>
      <c r="RF12" s="66">
        <v>1912</v>
      </c>
      <c r="RG12" s="66">
        <v>1913</v>
      </c>
      <c r="RH12" s="66">
        <v>1914</v>
      </c>
      <c r="RI12" s="66">
        <v>1915</v>
      </c>
      <c r="RJ12" s="66">
        <v>1916</v>
      </c>
      <c r="RK12" s="66">
        <v>1917</v>
      </c>
      <c r="RL12" s="66">
        <v>1918</v>
      </c>
      <c r="RM12" s="66">
        <v>1919</v>
      </c>
      <c r="RN12" s="66">
        <v>1920</v>
      </c>
      <c r="RO12" s="66">
        <v>1921</v>
      </c>
      <c r="RP12" s="66">
        <v>1922</v>
      </c>
      <c r="RQ12" s="66">
        <v>1923</v>
      </c>
      <c r="RR12" s="66">
        <v>1924</v>
      </c>
      <c r="RS12" s="66">
        <v>1925</v>
      </c>
      <c r="RT12" s="66">
        <v>1926</v>
      </c>
      <c r="RU12" s="66">
        <v>1927</v>
      </c>
      <c r="RV12" s="66">
        <v>1928</v>
      </c>
      <c r="RW12" s="66">
        <v>1929</v>
      </c>
      <c r="RX12" s="66">
        <v>1930</v>
      </c>
      <c r="RY12" s="66">
        <v>1931</v>
      </c>
      <c r="RZ12" s="66">
        <v>1932</v>
      </c>
      <c r="SA12" s="66">
        <v>1933</v>
      </c>
      <c r="SB12" s="66">
        <v>1934</v>
      </c>
      <c r="SC12" s="66">
        <v>1935</v>
      </c>
      <c r="SD12" s="66">
        <v>1936</v>
      </c>
      <c r="SE12" s="66">
        <v>1937</v>
      </c>
      <c r="SF12" s="66">
        <v>1938</v>
      </c>
      <c r="SG12" s="66">
        <v>1939</v>
      </c>
      <c r="SH12" s="66">
        <v>1940</v>
      </c>
      <c r="SI12" s="66">
        <v>1941</v>
      </c>
      <c r="SJ12" s="66">
        <v>1942</v>
      </c>
      <c r="SK12" s="66">
        <v>1943</v>
      </c>
      <c r="SL12" s="66">
        <v>1944</v>
      </c>
      <c r="SM12" s="66">
        <v>1945</v>
      </c>
      <c r="SN12" s="66">
        <v>1946</v>
      </c>
      <c r="SO12" s="66">
        <v>1947</v>
      </c>
      <c r="SP12" s="66">
        <v>1948</v>
      </c>
      <c r="SQ12" s="66">
        <v>1949</v>
      </c>
      <c r="SR12" s="66">
        <v>1950</v>
      </c>
      <c r="SS12" s="66">
        <v>1951</v>
      </c>
      <c r="ST12" s="66">
        <v>1952</v>
      </c>
      <c r="SU12" s="66">
        <v>1953</v>
      </c>
      <c r="SV12" s="66">
        <v>1954</v>
      </c>
      <c r="SW12" s="66">
        <v>1955</v>
      </c>
      <c r="SX12" s="66">
        <v>1956</v>
      </c>
      <c r="SY12" s="66">
        <v>1957</v>
      </c>
      <c r="SZ12" s="66">
        <v>1958</v>
      </c>
      <c r="TA12" s="66">
        <v>1959</v>
      </c>
      <c r="TB12" s="66">
        <v>1960</v>
      </c>
      <c r="TC12" s="66">
        <v>1961</v>
      </c>
      <c r="TD12" s="66">
        <v>1962</v>
      </c>
      <c r="TE12" s="66">
        <v>1963</v>
      </c>
      <c r="TF12" s="66">
        <v>1964</v>
      </c>
      <c r="TG12" s="66">
        <v>1965</v>
      </c>
      <c r="TH12" s="66">
        <v>1966</v>
      </c>
      <c r="TI12" s="66">
        <v>1967</v>
      </c>
      <c r="TJ12" s="66">
        <v>1968</v>
      </c>
      <c r="TK12" s="66">
        <v>1969</v>
      </c>
      <c r="TL12" s="66">
        <v>1970</v>
      </c>
      <c r="TM12" s="66">
        <v>1971</v>
      </c>
      <c r="TN12" s="66">
        <v>1972</v>
      </c>
      <c r="TO12" s="66">
        <v>1973</v>
      </c>
      <c r="TP12" s="66">
        <v>1974</v>
      </c>
      <c r="TQ12" s="66">
        <v>1975</v>
      </c>
      <c r="TR12" s="66">
        <v>1976</v>
      </c>
      <c r="TS12" s="66">
        <v>1977</v>
      </c>
      <c r="TT12" s="66">
        <v>1978</v>
      </c>
      <c r="TU12" s="66">
        <v>1979</v>
      </c>
      <c r="TV12" s="69">
        <v>1980</v>
      </c>
      <c r="TX12" s="66"/>
      <c r="TY12" s="82">
        <v>3601</v>
      </c>
      <c r="TZ12" s="66">
        <v>3602</v>
      </c>
      <c r="UA12" s="66">
        <v>3603</v>
      </c>
      <c r="UB12" s="66">
        <v>3604</v>
      </c>
      <c r="UC12" s="66">
        <v>3605</v>
      </c>
      <c r="UD12" s="66">
        <v>3606</v>
      </c>
      <c r="UE12" s="66">
        <v>3607</v>
      </c>
      <c r="UF12" s="66">
        <v>3608</v>
      </c>
      <c r="UG12" s="66">
        <v>3609</v>
      </c>
      <c r="UH12" s="66">
        <v>3610</v>
      </c>
      <c r="UI12" s="66">
        <v>3611</v>
      </c>
      <c r="UJ12" s="66">
        <v>3612</v>
      </c>
      <c r="UK12" s="66">
        <v>3613</v>
      </c>
      <c r="UL12" s="66">
        <v>3614</v>
      </c>
      <c r="UM12" s="66">
        <v>3615</v>
      </c>
      <c r="UN12" s="66">
        <v>3616</v>
      </c>
      <c r="UO12" s="66">
        <v>3617</v>
      </c>
      <c r="UP12" s="66">
        <v>3618</v>
      </c>
      <c r="UQ12" s="66">
        <v>3619</v>
      </c>
      <c r="UR12" s="66">
        <v>3620</v>
      </c>
      <c r="US12" s="66">
        <v>3621</v>
      </c>
      <c r="UT12" s="66">
        <v>3622</v>
      </c>
      <c r="UU12" s="66">
        <v>3623</v>
      </c>
      <c r="UV12" s="66">
        <v>3624</v>
      </c>
      <c r="UW12" s="66">
        <v>3625</v>
      </c>
      <c r="UX12" s="66">
        <v>3626</v>
      </c>
      <c r="UY12" s="66">
        <v>3627</v>
      </c>
      <c r="UZ12" s="66">
        <v>3628</v>
      </c>
      <c r="VA12" s="66">
        <v>3629</v>
      </c>
      <c r="VB12" s="66">
        <v>3630</v>
      </c>
      <c r="VC12" s="66">
        <v>3631</v>
      </c>
      <c r="VD12" s="66">
        <v>3632</v>
      </c>
      <c r="VE12" s="66">
        <v>3633</v>
      </c>
      <c r="VF12" s="66">
        <v>3634</v>
      </c>
      <c r="VG12" s="66">
        <v>3635</v>
      </c>
      <c r="VH12" s="66">
        <v>3636</v>
      </c>
      <c r="VI12" s="66">
        <v>3637</v>
      </c>
      <c r="VJ12" s="66">
        <v>3638</v>
      </c>
      <c r="VK12" s="66">
        <v>3639</v>
      </c>
      <c r="VL12" s="66">
        <v>3640</v>
      </c>
      <c r="VM12" s="66">
        <v>3641</v>
      </c>
      <c r="VN12" s="66">
        <v>3642</v>
      </c>
      <c r="VO12" s="66">
        <v>3643</v>
      </c>
      <c r="VP12" s="66">
        <v>3644</v>
      </c>
      <c r="VQ12" s="66">
        <v>3645</v>
      </c>
      <c r="VR12" s="66">
        <v>3646</v>
      </c>
      <c r="VS12" s="66">
        <v>3647</v>
      </c>
      <c r="VT12" s="66">
        <v>3648</v>
      </c>
      <c r="VU12" s="66">
        <v>3649</v>
      </c>
      <c r="VV12" s="66">
        <v>3650</v>
      </c>
      <c r="VW12" s="66">
        <v>3651</v>
      </c>
      <c r="VX12" s="66">
        <v>3652</v>
      </c>
      <c r="VY12" s="66">
        <v>3653</v>
      </c>
      <c r="VZ12" s="66">
        <v>3654</v>
      </c>
      <c r="WA12" s="66">
        <v>3655</v>
      </c>
      <c r="WB12" s="66">
        <v>3656</v>
      </c>
      <c r="WC12" s="66">
        <v>3657</v>
      </c>
      <c r="WD12" s="66">
        <v>3658</v>
      </c>
      <c r="WE12" s="66">
        <v>3659</v>
      </c>
      <c r="WF12" s="66">
        <v>3660</v>
      </c>
      <c r="WG12" s="66">
        <v>3661</v>
      </c>
      <c r="WH12" s="66">
        <v>3662</v>
      </c>
      <c r="WI12" s="66">
        <v>3663</v>
      </c>
      <c r="WJ12" s="66">
        <v>3664</v>
      </c>
      <c r="WK12" s="66">
        <v>3665</v>
      </c>
      <c r="WL12" s="66">
        <v>3666</v>
      </c>
      <c r="WM12" s="66">
        <v>3667</v>
      </c>
      <c r="WN12" s="66">
        <v>3668</v>
      </c>
      <c r="WO12" s="66">
        <v>3669</v>
      </c>
      <c r="WP12" s="66">
        <v>3670</v>
      </c>
      <c r="WQ12" s="66">
        <v>3671</v>
      </c>
      <c r="WR12" s="66">
        <v>3672</v>
      </c>
      <c r="WS12" s="66">
        <v>3673</v>
      </c>
      <c r="WT12" s="66">
        <v>3674</v>
      </c>
      <c r="WU12" s="66">
        <v>3675</v>
      </c>
      <c r="WV12" s="66">
        <v>3676</v>
      </c>
      <c r="WW12" s="66">
        <v>3677</v>
      </c>
      <c r="WX12" s="66">
        <v>3678</v>
      </c>
      <c r="WY12" s="66">
        <v>3679</v>
      </c>
      <c r="WZ12" s="66">
        <v>3680</v>
      </c>
      <c r="XA12" s="66">
        <v>3681</v>
      </c>
      <c r="XB12" s="66">
        <v>3682</v>
      </c>
      <c r="XC12" s="66">
        <v>3683</v>
      </c>
      <c r="XD12" s="66">
        <v>3684</v>
      </c>
      <c r="XE12" s="66">
        <v>3685</v>
      </c>
      <c r="XF12" s="66">
        <v>3686</v>
      </c>
      <c r="XG12" s="66">
        <v>3687</v>
      </c>
      <c r="XH12" s="66">
        <v>3688</v>
      </c>
      <c r="XI12" s="66">
        <v>3689</v>
      </c>
      <c r="XJ12" s="66">
        <v>3690</v>
      </c>
      <c r="XK12" s="66">
        <v>3691</v>
      </c>
      <c r="XL12" s="66">
        <v>3692</v>
      </c>
      <c r="XM12" s="66">
        <v>3693</v>
      </c>
      <c r="XN12" s="66">
        <v>3694</v>
      </c>
      <c r="XO12" s="66">
        <v>3695</v>
      </c>
      <c r="XP12" s="66">
        <v>3696</v>
      </c>
      <c r="XQ12" s="66">
        <v>3697</v>
      </c>
      <c r="XR12" s="66">
        <v>3698</v>
      </c>
      <c r="XS12" s="66">
        <v>3699</v>
      </c>
      <c r="XT12" s="66">
        <v>3700</v>
      </c>
      <c r="XU12" s="66">
        <v>3701</v>
      </c>
      <c r="XV12" s="66">
        <v>3702</v>
      </c>
      <c r="XW12" s="66">
        <v>3703</v>
      </c>
      <c r="XX12" s="66">
        <v>3704</v>
      </c>
      <c r="XY12" s="66">
        <v>3705</v>
      </c>
      <c r="XZ12" s="66">
        <v>3706</v>
      </c>
      <c r="YA12" s="66">
        <v>3707</v>
      </c>
      <c r="YB12" s="66">
        <v>3708</v>
      </c>
      <c r="YC12" s="66">
        <v>3709</v>
      </c>
      <c r="YD12" s="66">
        <v>3710</v>
      </c>
      <c r="YE12" s="66">
        <v>3711</v>
      </c>
      <c r="YF12" s="66">
        <v>3712</v>
      </c>
      <c r="YG12" s="66">
        <v>3713</v>
      </c>
      <c r="YH12" s="66">
        <v>3714</v>
      </c>
      <c r="YI12" s="66">
        <v>3715</v>
      </c>
      <c r="YJ12" s="66">
        <v>3716</v>
      </c>
      <c r="YK12" s="66">
        <v>3717</v>
      </c>
      <c r="YL12" s="66">
        <v>3718</v>
      </c>
      <c r="YM12" s="66">
        <v>3719</v>
      </c>
      <c r="YN12" s="66">
        <v>3720</v>
      </c>
      <c r="YO12" s="66">
        <v>3721</v>
      </c>
      <c r="YP12" s="66">
        <v>3722</v>
      </c>
      <c r="YQ12" s="66">
        <v>3723</v>
      </c>
      <c r="YR12" s="66">
        <v>3724</v>
      </c>
      <c r="YS12" s="66">
        <v>3725</v>
      </c>
      <c r="YT12" s="66">
        <v>3726</v>
      </c>
      <c r="YU12" s="66">
        <v>3727</v>
      </c>
      <c r="YV12" s="66">
        <v>3728</v>
      </c>
      <c r="YW12" s="66">
        <v>3729</v>
      </c>
      <c r="YX12" s="66">
        <v>3730</v>
      </c>
      <c r="YY12" s="66">
        <v>3731</v>
      </c>
      <c r="YZ12" s="66">
        <v>3732</v>
      </c>
      <c r="ZA12" s="66">
        <v>3733</v>
      </c>
      <c r="ZB12" s="66">
        <v>3734</v>
      </c>
      <c r="ZC12" s="66">
        <v>3735</v>
      </c>
      <c r="ZD12" s="66">
        <v>3736</v>
      </c>
      <c r="ZE12" s="66">
        <v>3737</v>
      </c>
      <c r="ZF12" s="66">
        <v>3738</v>
      </c>
      <c r="ZG12" s="66">
        <v>3739</v>
      </c>
      <c r="ZH12" s="66">
        <v>3740</v>
      </c>
      <c r="ZI12" s="66">
        <v>3741</v>
      </c>
      <c r="ZJ12" s="66">
        <v>3742</v>
      </c>
      <c r="ZK12" s="66">
        <v>3743</v>
      </c>
      <c r="ZL12" s="66">
        <v>3744</v>
      </c>
      <c r="ZM12" s="66">
        <v>3745</v>
      </c>
      <c r="ZN12" s="66">
        <v>3746</v>
      </c>
      <c r="ZO12" s="66">
        <v>3747</v>
      </c>
      <c r="ZP12" s="66">
        <v>3748</v>
      </c>
      <c r="ZQ12" s="66">
        <v>3749</v>
      </c>
      <c r="ZR12" s="66">
        <v>3750</v>
      </c>
      <c r="ZS12" s="66">
        <v>3751</v>
      </c>
      <c r="ZT12" s="66">
        <v>3752</v>
      </c>
      <c r="ZU12" s="66">
        <v>3753</v>
      </c>
      <c r="ZV12" s="66">
        <v>3754</v>
      </c>
      <c r="ZW12" s="66">
        <v>3755</v>
      </c>
      <c r="ZX12" s="66">
        <v>3756</v>
      </c>
      <c r="ZY12" s="66">
        <v>3757</v>
      </c>
      <c r="ZZ12" s="66">
        <v>3758</v>
      </c>
      <c r="AAA12" s="66">
        <v>3759</v>
      </c>
      <c r="AAB12" s="66">
        <v>3760</v>
      </c>
      <c r="AAC12" s="66">
        <v>3761</v>
      </c>
      <c r="AAD12" s="66">
        <v>3762</v>
      </c>
      <c r="AAE12" s="66">
        <v>3763</v>
      </c>
      <c r="AAF12" s="66">
        <v>3764</v>
      </c>
      <c r="AAG12" s="66">
        <v>3765</v>
      </c>
      <c r="AAH12" s="66">
        <v>3766</v>
      </c>
      <c r="AAI12" s="66">
        <v>3767</v>
      </c>
      <c r="AAJ12" s="66">
        <v>3768</v>
      </c>
      <c r="AAK12" s="66">
        <v>3769</v>
      </c>
      <c r="AAL12" s="66">
        <v>3770</v>
      </c>
      <c r="AAM12" s="66">
        <v>3771</v>
      </c>
      <c r="AAN12" s="66">
        <v>3772</v>
      </c>
      <c r="AAO12" s="66">
        <v>3773</v>
      </c>
      <c r="AAP12" s="66">
        <v>3774</v>
      </c>
      <c r="AAQ12" s="66">
        <v>3775</v>
      </c>
      <c r="AAR12" s="66">
        <v>3776</v>
      </c>
      <c r="AAS12" s="66">
        <v>3777</v>
      </c>
      <c r="AAT12" s="66">
        <v>3778</v>
      </c>
      <c r="AAU12" s="66">
        <v>3779</v>
      </c>
      <c r="AAV12" s="66">
        <v>3780</v>
      </c>
      <c r="AAW12" s="66">
        <v>3781</v>
      </c>
      <c r="AAX12" s="66">
        <v>3782</v>
      </c>
      <c r="AAY12" s="66">
        <v>3783</v>
      </c>
      <c r="AAZ12" s="66">
        <v>3784</v>
      </c>
      <c r="ABA12" s="66">
        <v>3785</v>
      </c>
      <c r="ABB12" s="66">
        <v>3786</v>
      </c>
      <c r="ABC12" s="66">
        <v>3787</v>
      </c>
      <c r="ABD12" s="66">
        <v>3788</v>
      </c>
      <c r="ABE12" s="66">
        <v>3789</v>
      </c>
      <c r="ABF12" s="66">
        <v>3790</v>
      </c>
      <c r="ABG12" s="66">
        <v>3791</v>
      </c>
      <c r="ABH12" s="66">
        <v>3792</v>
      </c>
      <c r="ABI12" s="66">
        <v>3793</v>
      </c>
      <c r="ABJ12" s="66">
        <v>3794</v>
      </c>
      <c r="ABK12" s="66">
        <v>3795</v>
      </c>
      <c r="ABL12" s="66">
        <v>3796</v>
      </c>
      <c r="ABM12" s="66">
        <v>3797</v>
      </c>
      <c r="ABN12" s="66">
        <v>3798</v>
      </c>
      <c r="ABO12" s="66">
        <v>3799</v>
      </c>
      <c r="ABP12" s="66">
        <v>3800</v>
      </c>
      <c r="ABQ12" s="66">
        <v>3801</v>
      </c>
      <c r="ABR12" s="66">
        <v>3802</v>
      </c>
      <c r="ABS12" s="66">
        <v>3803</v>
      </c>
      <c r="ABT12" s="66">
        <v>3804</v>
      </c>
      <c r="ABU12" s="66">
        <v>3805</v>
      </c>
      <c r="ABV12" s="66">
        <v>3806</v>
      </c>
      <c r="ABW12" s="66">
        <v>3807</v>
      </c>
      <c r="ABX12" s="66">
        <v>3808</v>
      </c>
      <c r="ABY12" s="66">
        <v>3809</v>
      </c>
      <c r="ABZ12" s="66">
        <v>3810</v>
      </c>
      <c r="ACA12" s="66">
        <v>3811</v>
      </c>
      <c r="ACB12" s="66">
        <v>3812</v>
      </c>
      <c r="ACC12" s="66">
        <v>3813</v>
      </c>
      <c r="ACD12" s="66">
        <v>3814</v>
      </c>
      <c r="ACE12" s="66">
        <v>3815</v>
      </c>
      <c r="ACF12" s="66">
        <v>3816</v>
      </c>
      <c r="ACG12" s="66">
        <v>3817</v>
      </c>
      <c r="ACH12" s="66">
        <v>3818</v>
      </c>
      <c r="ACI12" s="66">
        <v>3819</v>
      </c>
      <c r="ACJ12" s="66">
        <v>3820</v>
      </c>
      <c r="ACK12" s="66">
        <v>3821</v>
      </c>
      <c r="ACL12" s="66">
        <v>3822</v>
      </c>
      <c r="ACM12" s="66">
        <v>3823</v>
      </c>
      <c r="ACN12" s="66">
        <v>3824</v>
      </c>
      <c r="ACO12" s="66">
        <v>3825</v>
      </c>
      <c r="ACP12" s="66">
        <v>3826</v>
      </c>
      <c r="ACQ12" s="66">
        <v>3827</v>
      </c>
      <c r="ACR12" s="66">
        <v>3828</v>
      </c>
      <c r="ACS12" s="66">
        <v>3829</v>
      </c>
      <c r="ACT12" s="66">
        <v>3830</v>
      </c>
      <c r="ACU12" s="66">
        <v>3831</v>
      </c>
      <c r="ACV12" s="66">
        <v>3832</v>
      </c>
      <c r="ACW12" s="66">
        <v>3833</v>
      </c>
      <c r="ACX12" s="66">
        <v>3834</v>
      </c>
      <c r="ACY12" s="66">
        <v>3835</v>
      </c>
      <c r="ACZ12" s="66">
        <v>3836</v>
      </c>
      <c r="ADA12" s="66">
        <v>3837</v>
      </c>
      <c r="ADB12" s="66">
        <v>3838</v>
      </c>
      <c r="ADC12" s="66">
        <v>3839</v>
      </c>
      <c r="ADD12" s="66">
        <v>3840</v>
      </c>
      <c r="ADE12" s="66">
        <v>3841</v>
      </c>
      <c r="ADF12" s="66">
        <v>3842</v>
      </c>
      <c r="ADG12" s="66">
        <v>3843</v>
      </c>
      <c r="ADH12" s="66">
        <v>3844</v>
      </c>
      <c r="ADI12" s="66">
        <v>3845</v>
      </c>
      <c r="ADJ12" s="66">
        <v>3846</v>
      </c>
      <c r="ADK12" s="66">
        <v>3847</v>
      </c>
      <c r="ADL12" s="66">
        <v>3848</v>
      </c>
      <c r="ADM12" s="66">
        <v>3849</v>
      </c>
      <c r="ADN12" s="66">
        <v>3850</v>
      </c>
      <c r="ADO12" s="66">
        <v>3851</v>
      </c>
      <c r="ADP12" s="66">
        <v>3852</v>
      </c>
      <c r="ADQ12" s="66">
        <v>3853</v>
      </c>
      <c r="ADR12" s="66">
        <v>3854</v>
      </c>
      <c r="ADS12" s="66">
        <v>3855</v>
      </c>
      <c r="ADT12" s="66">
        <v>3856</v>
      </c>
      <c r="ADU12" s="66">
        <v>3857</v>
      </c>
      <c r="ADV12" s="66">
        <v>3858</v>
      </c>
      <c r="ADW12" s="66">
        <v>3859</v>
      </c>
      <c r="ADX12" s="66">
        <v>3860</v>
      </c>
      <c r="ADY12" s="66">
        <v>3861</v>
      </c>
      <c r="ADZ12" s="66">
        <v>3862</v>
      </c>
      <c r="AEA12" s="66">
        <v>3863</v>
      </c>
      <c r="AEB12" s="66">
        <v>3864</v>
      </c>
      <c r="AEC12" s="66">
        <v>3865</v>
      </c>
      <c r="AED12" s="66">
        <v>3866</v>
      </c>
      <c r="AEE12" s="66">
        <v>3867</v>
      </c>
      <c r="AEF12" s="66">
        <v>3868</v>
      </c>
      <c r="AEG12" s="66">
        <v>3869</v>
      </c>
      <c r="AEH12" s="66">
        <v>3870</v>
      </c>
      <c r="AEI12" s="66">
        <v>3871</v>
      </c>
      <c r="AEJ12" s="66">
        <v>3872</v>
      </c>
      <c r="AEK12" s="66">
        <v>3873</v>
      </c>
      <c r="AEL12" s="66">
        <v>3874</v>
      </c>
      <c r="AEM12" s="66">
        <v>3875</v>
      </c>
      <c r="AEN12" s="66">
        <v>3876</v>
      </c>
      <c r="AEO12" s="66">
        <v>3877</v>
      </c>
      <c r="AEP12" s="66">
        <v>3878</v>
      </c>
      <c r="AEQ12" s="66">
        <v>3879</v>
      </c>
      <c r="AER12" s="66">
        <v>3880</v>
      </c>
      <c r="AES12" s="66">
        <v>3881</v>
      </c>
      <c r="AET12" s="66">
        <v>3882</v>
      </c>
      <c r="AEU12" s="66">
        <v>3883</v>
      </c>
      <c r="AEV12" s="66">
        <v>3884</v>
      </c>
      <c r="AEW12" s="66">
        <v>3885</v>
      </c>
      <c r="AEX12" s="66">
        <v>3886</v>
      </c>
      <c r="AEY12" s="66">
        <v>3887</v>
      </c>
      <c r="AEZ12" s="66">
        <v>3888</v>
      </c>
      <c r="AFA12" s="66">
        <v>3889</v>
      </c>
      <c r="AFB12" s="66">
        <v>3890</v>
      </c>
      <c r="AFC12" s="66">
        <v>3891</v>
      </c>
      <c r="AFD12" s="66">
        <v>3892</v>
      </c>
      <c r="AFE12" s="66">
        <v>3893</v>
      </c>
      <c r="AFF12" s="66">
        <v>3894</v>
      </c>
      <c r="AFG12" s="66">
        <v>3895</v>
      </c>
      <c r="AFH12" s="66">
        <v>3896</v>
      </c>
      <c r="AFI12" s="66">
        <v>3897</v>
      </c>
      <c r="AFJ12" s="66">
        <v>3898</v>
      </c>
      <c r="AFK12" s="66">
        <v>3899</v>
      </c>
      <c r="AFL12" s="66">
        <v>3900</v>
      </c>
      <c r="AFM12" s="66">
        <v>3901</v>
      </c>
      <c r="AFN12" s="66">
        <v>3902</v>
      </c>
      <c r="AFO12" s="66">
        <v>3903</v>
      </c>
      <c r="AFP12" s="66">
        <v>3904</v>
      </c>
      <c r="AFQ12" s="66">
        <v>3905</v>
      </c>
      <c r="AFR12" s="66">
        <v>3906</v>
      </c>
      <c r="AFS12" s="66">
        <v>3907</v>
      </c>
      <c r="AFT12" s="66">
        <v>3908</v>
      </c>
      <c r="AFU12" s="66">
        <v>3909</v>
      </c>
      <c r="AFV12" s="66">
        <v>3910</v>
      </c>
      <c r="AFW12" s="66">
        <v>3911</v>
      </c>
      <c r="AFX12" s="66">
        <v>3912</v>
      </c>
      <c r="AFY12" s="66">
        <v>3913</v>
      </c>
      <c r="AFZ12" s="66">
        <v>3914</v>
      </c>
      <c r="AGA12" s="66">
        <v>3915</v>
      </c>
      <c r="AGB12" s="66">
        <v>3916</v>
      </c>
      <c r="AGC12" s="66">
        <v>3917</v>
      </c>
      <c r="AGD12" s="66">
        <v>3918</v>
      </c>
      <c r="AGE12" s="66">
        <v>3919</v>
      </c>
      <c r="AGF12" s="66">
        <v>3920</v>
      </c>
      <c r="AGG12" s="66">
        <v>3921</v>
      </c>
      <c r="AGH12" s="66">
        <v>3922</v>
      </c>
      <c r="AGI12" s="66">
        <v>3923</v>
      </c>
      <c r="AGJ12" s="66">
        <v>3924</v>
      </c>
      <c r="AGK12" s="66">
        <v>3925</v>
      </c>
      <c r="AGL12" s="66">
        <v>3926</v>
      </c>
      <c r="AGM12" s="66">
        <v>3927</v>
      </c>
      <c r="AGN12" s="66">
        <v>3928</v>
      </c>
      <c r="AGO12" s="66">
        <v>3929</v>
      </c>
      <c r="AGP12" s="66">
        <v>3930</v>
      </c>
      <c r="AGQ12" s="66">
        <v>3931</v>
      </c>
      <c r="AGR12" s="66">
        <v>3932</v>
      </c>
      <c r="AGS12" s="66">
        <v>3933</v>
      </c>
      <c r="AGT12" s="66">
        <v>3934</v>
      </c>
      <c r="AGU12" s="66">
        <v>3935</v>
      </c>
      <c r="AGV12" s="66">
        <v>3936</v>
      </c>
      <c r="AGW12" s="66">
        <v>3937</v>
      </c>
      <c r="AGX12" s="66">
        <v>3938</v>
      </c>
      <c r="AGY12" s="66">
        <v>3939</v>
      </c>
      <c r="AGZ12" s="66">
        <v>3940</v>
      </c>
      <c r="AHA12" s="66">
        <v>3941</v>
      </c>
      <c r="AHB12" s="66">
        <v>3942</v>
      </c>
      <c r="AHC12" s="66">
        <v>3943</v>
      </c>
      <c r="AHD12" s="66">
        <v>3944</v>
      </c>
      <c r="AHE12" s="66">
        <v>3945</v>
      </c>
      <c r="AHF12" s="66">
        <v>3946</v>
      </c>
      <c r="AHG12" s="66">
        <v>3947</v>
      </c>
      <c r="AHH12" s="66">
        <v>3948</v>
      </c>
      <c r="AHI12" s="66">
        <v>3949</v>
      </c>
      <c r="AHJ12" s="66">
        <v>3950</v>
      </c>
      <c r="AHK12" s="66">
        <v>3951</v>
      </c>
      <c r="AHL12" s="66">
        <v>3952</v>
      </c>
      <c r="AHM12" s="66">
        <v>3953</v>
      </c>
      <c r="AHN12" s="66">
        <v>3954</v>
      </c>
      <c r="AHO12" s="66">
        <v>3955</v>
      </c>
      <c r="AHP12" s="66">
        <v>3956</v>
      </c>
      <c r="AHQ12" s="66">
        <v>3957</v>
      </c>
      <c r="AHR12" s="66">
        <v>3958</v>
      </c>
      <c r="AHS12" s="66">
        <v>3959</v>
      </c>
      <c r="AHT12" s="69">
        <v>3960</v>
      </c>
    </row>
    <row r="13" spans="1:904" ht="15.75" thickBot="1">
      <c r="A13" s="24"/>
      <c r="B13" s="23">
        <v>265</v>
      </c>
      <c r="C13" s="22">
        <v>266</v>
      </c>
      <c r="D13" s="22">
        <v>267</v>
      </c>
      <c r="E13" s="22">
        <v>268</v>
      </c>
      <c r="F13" s="22">
        <v>269</v>
      </c>
      <c r="G13" s="22">
        <v>270</v>
      </c>
      <c r="H13" s="22">
        <v>271</v>
      </c>
      <c r="I13" s="22">
        <v>272</v>
      </c>
      <c r="J13" s="22">
        <v>273</v>
      </c>
      <c r="K13" s="22">
        <v>274</v>
      </c>
      <c r="L13" s="22">
        <v>275</v>
      </c>
      <c r="M13" s="22">
        <v>276</v>
      </c>
      <c r="N13" s="22">
        <v>277</v>
      </c>
      <c r="O13" s="22">
        <v>278</v>
      </c>
      <c r="P13" s="22">
        <v>279</v>
      </c>
      <c r="Q13" s="22">
        <v>280</v>
      </c>
      <c r="R13" s="22">
        <v>281</v>
      </c>
      <c r="S13" s="22">
        <v>282</v>
      </c>
      <c r="T13" s="22">
        <v>283</v>
      </c>
      <c r="U13" s="22">
        <v>284</v>
      </c>
      <c r="V13" s="22">
        <v>285</v>
      </c>
      <c r="W13" s="22">
        <v>286</v>
      </c>
      <c r="X13" s="22">
        <v>287</v>
      </c>
      <c r="Y13" s="21">
        <v>288</v>
      </c>
      <c r="AB13" s="27">
        <v>496</v>
      </c>
      <c r="AC13" s="26">
        <v>497</v>
      </c>
      <c r="AD13" s="26">
        <v>498</v>
      </c>
      <c r="AE13" s="26">
        <v>499</v>
      </c>
      <c r="AF13" s="26">
        <v>500</v>
      </c>
      <c r="AG13" s="26">
        <v>501</v>
      </c>
      <c r="AH13" s="26">
        <v>502</v>
      </c>
      <c r="AI13" s="26">
        <v>503</v>
      </c>
      <c r="AJ13" s="26">
        <v>504</v>
      </c>
      <c r="AK13" s="26">
        <v>505</v>
      </c>
      <c r="AL13" s="26">
        <v>506</v>
      </c>
      <c r="AM13" s="26">
        <v>507</v>
      </c>
      <c r="AN13" s="26">
        <v>508</v>
      </c>
      <c r="AO13" s="26">
        <v>509</v>
      </c>
      <c r="AP13" s="26">
        <v>510</v>
      </c>
      <c r="AQ13" s="26">
        <v>511</v>
      </c>
      <c r="AR13" s="26">
        <v>512</v>
      </c>
      <c r="AS13" s="26">
        <v>513</v>
      </c>
      <c r="AT13" s="26">
        <v>514</v>
      </c>
      <c r="AU13" s="26">
        <v>515</v>
      </c>
      <c r="AV13" s="26">
        <v>516</v>
      </c>
      <c r="AW13" s="26">
        <v>517</v>
      </c>
      <c r="AX13" s="26">
        <v>518</v>
      </c>
      <c r="AY13" s="26">
        <v>519</v>
      </c>
      <c r="AZ13" s="26">
        <v>520</v>
      </c>
      <c r="BA13" s="26">
        <v>521</v>
      </c>
      <c r="BB13" s="26">
        <v>522</v>
      </c>
      <c r="BC13" s="26">
        <v>523</v>
      </c>
      <c r="BD13" s="26">
        <v>524</v>
      </c>
      <c r="BE13" s="26">
        <v>525</v>
      </c>
      <c r="BF13" s="26">
        <v>526</v>
      </c>
      <c r="BG13" s="26">
        <v>527</v>
      </c>
      <c r="BH13" s="26">
        <v>528</v>
      </c>
      <c r="BI13" s="26">
        <v>529</v>
      </c>
      <c r="BJ13" s="26">
        <v>530</v>
      </c>
      <c r="BK13" s="26">
        <v>531</v>
      </c>
      <c r="BL13" s="26">
        <v>532</v>
      </c>
      <c r="BM13" s="26">
        <v>533</v>
      </c>
      <c r="BN13" s="26">
        <v>534</v>
      </c>
      <c r="BO13" s="26">
        <v>535</v>
      </c>
      <c r="BP13" s="26">
        <v>536</v>
      </c>
      <c r="BQ13" s="26">
        <v>537</v>
      </c>
      <c r="BR13" s="26">
        <v>538</v>
      </c>
      <c r="BS13" s="26">
        <v>539</v>
      </c>
      <c r="BT13" s="25">
        <v>540</v>
      </c>
      <c r="BV13" s="348"/>
      <c r="BW13" s="27">
        <v>793</v>
      </c>
      <c r="BX13" s="26">
        <v>794</v>
      </c>
      <c r="BY13" s="26">
        <v>795</v>
      </c>
      <c r="BZ13" s="26">
        <v>796</v>
      </c>
      <c r="CA13" s="26">
        <v>797</v>
      </c>
      <c r="CB13" s="26">
        <v>798</v>
      </c>
      <c r="CC13" s="26">
        <v>799</v>
      </c>
      <c r="CD13" s="26">
        <v>800</v>
      </c>
      <c r="CE13" s="26">
        <v>801</v>
      </c>
      <c r="CF13" s="26">
        <v>802</v>
      </c>
      <c r="CG13" s="26">
        <v>803</v>
      </c>
      <c r="CH13" s="26">
        <v>804</v>
      </c>
      <c r="CI13" s="26">
        <v>805</v>
      </c>
      <c r="CJ13" s="26">
        <v>806</v>
      </c>
      <c r="CK13" s="26">
        <v>807</v>
      </c>
      <c r="CL13" s="26">
        <v>808</v>
      </c>
      <c r="CM13" s="26">
        <v>809</v>
      </c>
      <c r="CN13" s="26">
        <v>810</v>
      </c>
      <c r="CO13" s="26">
        <v>811</v>
      </c>
      <c r="CP13" s="26">
        <v>812</v>
      </c>
      <c r="CQ13" s="26">
        <v>813</v>
      </c>
      <c r="CR13" s="26">
        <v>814</v>
      </c>
      <c r="CS13" s="26">
        <v>815</v>
      </c>
      <c r="CT13" s="26">
        <v>816</v>
      </c>
      <c r="CU13" s="26">
        <v>817</v>
      </c>
      <c r="CV13" s="26">
        <v>818</v>
      </c>
      <c r="CW13" s="26">
        <v>819</v>
      </c>
      <c r="CX13" s="26">
        <v>820</v>
      </c>
      <c r="CY13" s="26">
        <v>821</v>
      </c>
      <c r="CZ13" s="26">
        <v>822</v>
      </c>
      <c r="DA13" s="26">
        <v>823</v>
      </c>
      <c r="DB13" s="26">
        <v>824</v>
      </c>
      <c r="DC13" s="26">
        <v>825</v>
      </c>
      <c r="DD13" s="26">
        <v>826</v>
      </c>
      <c r="DE13" s="26">
        <v>827</v>
      </c>
      <c r="DF13" s="26">
        <v>828</v>
      </c>
      <c r="DG13" s="26">
        <v>829</v>
      </c>
      <c r="DH13" s="26">
        <v>830</v>
      </c>
      <c r="DI13" s="26">
        <v>831</v>
      </c>
      <c r="DJ13" s="26">
        <v>832</v>
      </c>
      <c r="DK13" s="26">
        <v>833</v>
      </c>
      <c r="DL13" s="26">
        <v>834</v>
      </c>
      <c r="DM13" s="26">
        <v>835</v>
      </c>
      <c r="DN13" s="26">
        <v>836</v>
      </c>
      <c r="DO13" s="26">
        <v>837</v>
      </c>
      <c r="DP13" s="26">
        <v>838</v>
      </c>
      <c r="DQ13" s="26">
        <v>839</v>
      </c>
      <c r="DR13" s="26">
        <v>840</v>
      </c>
      <c r="DS13" s="26">
        <v>841</v>
      </c>
      <c r="DT13" s="26">
        <v>842</v>
      </c>
      <c r="DU13" s="26">
        <v>843</v>
      </c>
      <c r="DV13" s="26">
        <v>844</v>
      </c>
      <c r="DW13" s="26">
        <v>845</v>
      </c>
      <c r="DX13" s="26">
        <v>846</v>
      </c>
      <c r="DY13" s="26">
        <v>847</v>
      </c>
      <c r="DZ13" s="26">
        <v>848</v>
      </c>
      <c r="EA13" s="26">
        <v>849</v>
      </c>
      <c r="EB13" s="26">
        <v>850</v>
      </c>
      <c r="EC13" s="26">
        <v>851</v>
      </c>
      <c r="ED13" s="26">
        <v>852</v>
      </c>
      <c r="EE13" s="26">
        <v>853</v>
      </c>
      <c r="EF13" s="26">
        <v>854</v>
      </c>
      <c r="EG13" s="26">
        <v>855</v>
      </c>
      <c r="EH13" s="26">
        <v>856</v>
      </c>
      <c r="EI13" s="26">
        <v>857</v>
      </c>
      <c r="EJ13" s="26">
        <v>858</v>
      </c>
      <c r="EK13" s="26">
        <v>859</v>
      </c>
      <c r="EL13" s="26">
        <v>860</v>
      </c>
      <c r="EM13" s="26">
        <v>861</v>
      </c>
      <c r="EN13" s="26">
        <v>862</v>
      </c>
      <c r="EO13" s="26">
        <v>863</v>
      </c>
      <c r="EP13" s="25">
        <v>864</v>
      </c>
      <c r="ER13" s="66"/>
      <c r="ES13" s="82">
        <v>991</v>
      </c>
      <c r="ET13" s="66">
        <v>992</v>
      </c>
      <c r="EU13" s="66">
        <v>993</v>
      </c>
      <c r="EV13" s="66">
        <v>994</v>
      </c>
      <c r="EW13" s="66">
        <v>995</v>
      </c>
      <c r="EX13" s="66">
        <v>996</v>
      </c>
      <c r="EY13" s="66">
        <v>997</v>
      </c>
      <c r="EZ13" s="66">
        <v>998</v>
      </c>
      <c r="FA13" s="66">
        <v>999</v>
      </c>
      <c r="FB13" s="66">
        <v>1000</v>
      </c>
      <c r="FC13" s="66">
        <v>1001</v>
      </c>
      <c r="FD13" s="66">
        <v>1002</v>
      </c>
      <c r="FE13" s="66">
        <v>1003</v>
      </c>
      <c r="FF13" s="66">
        <v>1004</v>
      </c>
      <c r="FG13" s="66">
        <v>1005</v>
      </c>
      <c r="FH13" s="66">
        <v>1006</v>
      </c>
      <c r="FI13" s="66">
        <v>1007</v>
      </c>
      <c r="FJ13" s="66">
        <v>1008</v>
      </c>
      <c r="FK13" s="66">
        <v>1009</v>
      </c>
      <c r="FL13" s="66">
        <v>1010</v>
      </c>
      <c r="FM13" s="66">
        <v>1011</v>
      </c>
      <c r="FN13" s="66">
        <v>1012</v>
      </c>
      <c r="FO13" s="66">
        <v>1013</v>
      </c>
      <c r="FP13" s="66">
        <v>1014</v>
      </c>
      <c r="FQ13" s="66">
        <v>1015</v>
      </c>
      <c r="FR13" s="66">
        <v>1016</v>
      </c>
      <c r="FS13" s="66">
        <v>1017</v>
      </c>
      <c r="FT13" s="66">
        <v>1018</v>
      </c>
      <c r="FU13" s="66">
        <v>1019</v>
      </c>
      <c r="FV13" s="66">
        <v>1020</v>
      </c>
      <c r="FW13" s="66">
        <v>1021</v>
      </c>
      <c r="FX13" s="66">
        <v>1022</v>
      </c>
      <c r="FY13" s="66">
        <v>1023</v>
      </c>
      <c r="FZ13" s="66">
        <v>1024</v>
      </c>
      <c r="GA13" s="66">
        <v>1025</v>
      </c>
      <c r="GB13" s="66">
        <v>1026</v>
      </c>
      <c r="GC13" s="66">
        <v>1027</v>
      </c>
      <c r="GD13" s="66">
        <v>1028</v>
      </c>
      <c r="GE13" s="66">
        <v>1029</v>
      </c>
      <c r="GF13" s="66">
        <v>1030</v>
      </c>
      <c r="GG13" s="66">
        <v>1031</v>
      </c>
      <c r="GH13" s="66">
        <v>1032</v>
      </c>
      <c r="GI13" s="66">
        <v>1033</v>
      </c>
      <c r="GJ13" s="66">
        <v>1034</v>
      </c>
      <c r="GK13" s="66">
        <v>1035</v>
      </c>
      <c r="GL13" s="66">
        <v>1036</v>
      </c>
      <c r="GM13" s="66">
        <v>1037</v>
      </c>
      <c r="GN13" s="66">
        <v>1038</v>
      </c>
      <c r="GO13" s="66">
        <v>1039</v>
      </c>
      <c r="GP13" s="66">
        <v>1040</v>
      </c>
      <c r="GQ13" s="66">
        <v>1041</v>
      </c>
      <c r="GR13" s="66">
        <v>1042</v>
      </c>
      <c r="GS13" s="66">
        <v>1043</v>
      </c>
      <c r="GT13" s="66">
        <v>1044</v>
      </c>
      <c r="GU13" s="66">
        <v>1045</v>
      </c>
      <c r="GV13" s="66">
        <v>1046</v>
      </c>
      <c r="GW13" s="66">
        <v>1047</v>
      </c>
      <c r="GX13" s="66">
        <v>1048</v>
      </c>
      <c r="GY13" s="66">
        <v>1049</v>
      </c>
      <c r="GZ13" s="66">
        <v>1050</v>
      </c>
      <c r="HA13" s="66">
        <v>1051</v>
      </c>
      <c r="HB13" s="66">
        <v>1052</v>
      </c>
      <c r="HC13" s="66">
        <v>1053</v>
      </c>
      <c r="HD13" s="66">
        <v>1054</v>
      </c>
      <c r="HE13" s="66">
        <v>1055</v>
      </c>
      <c r="HF13" s="66">
        <v>1056</v>
      </c>
      <c r="HG13" s="66">
        <v>1057</v>
      </c>
      <c r="HH13" s="66">
        <v>1058</v>
      </c>
      <c r="HI13" s="66">
        <v>1059</v>
      </c>
      <c r="HJ13" s="66">
        <v>1060</v>
      </c>
      <c r="HK13" s="66">
        <v>1061</v>
      </c>
      <c r="HL13" s="66">
        <v>1062</v>
      </c>
      <c r="HM13" s="66">
        <v>1063</v>
      </c>
      <c r="HN13" s="66">
        <v>1064</v>
      </c>
      <c r="HO13" s="66">
        <v>1065</v>
      </c>
      <c r="HP13" s="66">
        <v>1066</v>
      </c>
      <c r="HQ13" s="66">
        <v>1067</v>
      </c>
      <c r="HR13" s="66">
        <v>1068</v>
      </c>
      <c r="HS13" s="66">
        <v>1069</v>
      </c>
      <c r="HT13" s="66">
        <v>1070</v>
      </c>
      <c r="HU13" s="66">
        <v>1071</v>
      </c>
      <c r="HV13" s="66">
        <v>1072</v>
      </c>
      <c r="HW13" s="66">
        <v>1073</v>
      </c>
      <c r="HX13" s="66">
        <v>1074</v>
      </c>
      <c r="HY13" s="66">
        <v>1075</v>
      </c>
      <c r="HZ13" s="66">
        <v>1076</v>
      </c>
      <c r="IA13" s="66">
        <v>1077</v>
      </c>
      <c r="IB13" s="66">
        <v>1078</v>
      </c>
      <c r="IC13" s="66">
        <v>1079</v>
      </c>
      <c r="ID13" s="69">
        <v>1080</v>
      </c>
      <c r="IF13" s="66"/>
      <c r="IG13" s="82">
        <v>1321</v>
      </c>
      <c r="IH13" s="66">
        <v>1322</v>
      </c>
      <c r="II13" s="66">
        <v>1323</v>
      </c>
      <c r="IJ13" s="66">
        <v>1324</v>
      </c>
      <c r="IK13" s="66">
        <v>1325</v>
      </c>
      <c r="IL13" s="66">
        <v>1326</v>
      </c>
      <c r="IM13" s="66">
        <v>1327</v>
      </c>
      <c r="IN13" s="66">
        <v>1328</v>
      </c>
      <c r="IO13" s="66">
        <v>1329</v>
      </c>
      <c r="IP13" s="66">
        <v>1330</v>
      </c>
      <c r="IQ13" s="66">
        <v>1331</v>
      </c>
      <c r="IR13" s="66">
        <v>1332</v>
      </c>
      <c r="IS13" s="66">
        <v>1333</v>
      </c>
      <c r="IT13" s="66">
        <v>1334</v>
      </c>
      <c r="IU13" s="66">
        <v>1335</v>
      </c>
      <c r="IV13" s="66">
        <v>1336</v>
      </c>
      <c r="IW13" s="66">
        <v>1337</v>
      </c>
      <c r="IX13" s="66">
        <v>1338</v>
      </c>
      <c r="IY13" s="66">
        <v>1339</v>
      </c>
      <c r="IZ13" s="66">
        <v>1340</v>
      </c>
      <c r="JA13" s="66">
        <v>1341</v>
      </c>
      <c r="JB13" s="66">
        <v>1342</v>
      </c>
      <c r="JC13" s="66">
        <v>1343</v>
      </c>
      <c r="JD13" s="66">
        <v>1344</v>
      </c>
      <c r="JE13" s="66">
        <v>1345</v>
      </c>
      <c r="JF13" s="66">
        <v>1346</v>
      </c>
      <c r="JG13" s="66">
        <v>1347</v>
      </c>
      <c r="JH13" s="66">
        <v>1348</v>
      </c>
      <c r="JI13" s="66">
        <v>1349</v>
      </c>
      <c r="JJ13" s="66">
        <v>1350</v>
      </c>
      <c r="JK13" s="66">
        <v>1351</v>
      </c>
      <c r="JL13" s="66">
        <v>1352</v>
      </c>
      <c r="JM13" s="66">
        <v>1353</v>
      </c>
      <c r="JN13" s="66">
        <v>1354</v>
      </c>
      <c r="JO13" s="66">
        <v>1355</v>
      </c>
      <c r="JP13" s="66">
        <v>1356</v>
      </c>
      <c r="JQ13" s="66">
        <v>1357</v>
      </c>
      <c r="JR13" s="66">
        <v>1358</v>
      </c>
      <c r="JS13" s="66">
        <v>1359</v>
      </c>
      <c r="JT13" s="66">
        <v>1360</v>
      </c>
      <c r="JU13" s="66">
        <v>1361</v>
      </c>
      <c r="JV13" s="66">
        <v>1362</v>
      </c>
      <c r="JW13" s="66">
        <v>1363</v>
      </c>
      <c r="JX13" s="66">
        <v>1364</v>
      </c>
      <c r="JY13" s="66">
        <v>1365</v>
      </c>
      <c r="JZ13" s="66">
        <v>1366</v>
      </c>
      <c r="KA13" s="66">
        <v>1367</v>
      </c>
      <c r="KB13" s="66">
        <v>1368</v>
      </c>
      <c r="KC13" s="66">
        <v>1369</v>
      </c>
      <c r="KD13" s="66">
        <v>1370</v>
      </c>
      <c r="KE13" s="66">
        <v>1371</v>
      </c>
      <c r="KF13" s="66">
        <v>1372</v>
      </c>
      <c r="KG13" s="66">
        <v>1373</v>
      </c>
      <c r="KH13" s="66">
        <v>1374</v>
      </c>
      <c r="KI13" s="66">
        <v>1375</v>
      </c>
      <c r="KJ13" s="66">
        <v>1376</v>
      </c>
      <c r="KK13" s="66">
        <v>1377</v>
      </c>
      <c r="KL13" s="66">
        <v>1378</v>
      </c>
      <c r="KM13" s="66">
        <v>1379</v>
      </c>
      <c r="KN13" s="66">
        <v>1380</v>
      </c>
      <c r="KO13" s="66">
        <v>1381</v>
      </c>
      <c r="KP13" s="66">
        <v>1382</v>
      </c>
      <c r="KQ13" s="66">
        <v>1383</v>
      </c>
      <c r="KR13" s="66">
        <v>1384</v>
      </c>
      <c r="KS13" s="66">
        <v>1385</v>
      </c>
      <c r="KT13" s="66">
        <v>1386</v>
      </c>
      <c r="KU13" s="66">
        <v>1387</v>
      </c>
      <c r="KV13" s="66">
        <v>1388</v>
      </c>
      <c r="KW13" s="66">
        <v>1389</v>
      </c>
      <c r="KX13" s="66">
        <v>1390</v>
      </c>
      <c r="KY13" s="66">
        <v>1391</v>
      </c>
      <c r="KZ13" s="66">
        <v>1392</v>
      </c>
      <c r="LA13" s="66">
        <v>1393</v>
      </c>
      <c r="LB13" s="66">
        <v>1394</v>
      </c>
      <c r="LC13" s="66">
        <v>1395</v>
      </c>
      <c r="LD13" s="66">
        <v>1396</v>
      </c>
      <c r="LE13" s="66">
        <v>1397</v>
      </c>
      <c r="LF13" s="66">
        <v>1398</v>
      </c>
      <c r="LG13" s="66">
        <v>1399</v>
      </c>
      <c r="LH13" s="66">
        <v>1400</v>
      </c>
      <c r="LI13" s="66">
        <v>1401</v>
      </c>
      <c r="LJ13" s="66">
        <v>1402</v>
      </c>
      <c r="LK13" s="66">
        <v>1403</v>
      </c>
      <c r="LL13" s="66">
        <v>1404</v>
      </c>
      <c r="LM13" s="66">
        <v>1405</v>
      </c>
      <c r="LN13" s="66">
        <v>1406</v>
      </c>
      <c r="LO13" s="66">
        <v>1407</v>
      </c>
      <c r="LP13" s="66">
        <v>1408</v>
      </c>
      <c r="LQ13" s="66">
        <v>1409</v>
      </c>
      <c r="LR13" s="66">
        <v>1410</v>
      </c>
      <c r="LS13" s="66">
        <v>1411</v>
      </c>
      <c r="LT13" s="66">
        <v>1412</v>
      </c>
      <c r="LU13" s="66">
        <v>1413</v>
      </c>
      <c r="LV13" s="66">
        <v>1414</v>
      </c>
      <c r="LW13" s="66">
        <v>1415</v>
      </c>
      <c r="LX13" s="66">
        <v>1416</v>
      </c>
      <c r="LY13" s="66">
        <v>1417</v>
      </c>
      <c r="LZ13" s="66">
        <v>1418</v>
      </c>
      <c r="MA13" s="66">
        <v>1419</v>
      </c>
      <c r="MB13" s="66">
        <v>1420</v>
      </c>
      <c r="MC13" s="66">
        <v>1421</v>
      </c>
      <c r="MD13" s="66">
        <v>1422</v>
      </c>
      <c r="ME13" s="66">
        <v>1423</v>
      </c>
      <c r="MF13" s="66">
        <v>1424</v>
      </c>
      <c r="MG13" s="66">
        <v>1425</v>
      </c>
      <c r="MH13" s="66">
        <v>1426</v>
      </c>
      <c r="MI13" s="66">
        <v>1427</v>
      </c>
      <c r="MJ13" s="66">
        <v>1428</v>
      </c>
      <c r="MK13" s="66">
        <v>1429</v>
      </c>
      <c r="ML13" s="66">
        <v>1430</v>
      </c>
      <c r="MM13" s="66">
        <v>1431</v>
      </c>
      <c r="MN13" s="66">
        <v>1432</v>
      </c>
      <c r="MO13" s="66">
        <v>1433</v>
      </c>
      <c r="MP13" s="66">
        <v>1434</v>
      </c>
      <c r="MQ13" s="66">
        <v>1435</v>
      </c>
      <c r="MR13" s="66">
        <v>1436</v>
      </c>
      <c r="MS13" s="66">
        <v>1437</v>
      </c>
      <c r="MT13" s="66">
        <v>1438</v>
      </c>
      <c r="MU13" s="66">
        <v>1439</v>
      </c>
      <c r="MV13" s="69">
        <v>1440</v>
      </c>
      <c r="MX13" s="66"/>
      <c r="MY13" s="82">
        <v>1981</v>
      </c>
      <c r="MZ13" s="66">
        <v>1982</v>
      </c>
      <c r="NA13" s="66">
        <v>1983</v>
      </c>
      <c r="NB13" s="66">
        <v>1984</v>
      </c>
      <c r="NC13" s="66">
        <v>1985</v>
      </c>
      <c r="ND13" s="66">
        <v>1986</v>
      </c>
      <c r="NE13" s="66">
        <v>1987</v>
      </c>
      <c r="NF13" s="66">
        <v>1988</v>
      </c>
      <c r="NG13" s="66">
        <v>1989</v>
      </c>
      <c r="NH13" s="66">
        <v>1990</v>
      </c>
      <c r="NI13" s="66">
        <v>1991</v>
      </c>
      <c r="NJ13" s="66">
        <v>1992</v>
      </c>
      <c r="NK13" s="66">
        <v>1993</v>
      </c>
      <c r="NL13" s="66">
        <v>1994</v>
      </c>
      <c r="NM13" s="66">
        <v>1995</v>
      </c>
      <c r="NN13" s="66">
        <v>1996</v>
      </c>
      <c r="NO13" s="66">
        <v>1997</v>
      </c>
      <c r="NP13" s="66">
        <v>1998</v>
      </c>
      <c r="NQ13" s="66">
        <v>1999</v>
      </c>
      <c r="NR13" s="66">
        <v>2000</v>
      </c>
      <c r="NS13" s="66">
        <v>2001</v>
      </c>
      <c r="NT13" s="66">
        <v>2002</v>
      </c>
      <c r="NU13" s="66">
        <v>2003</v>
      </c>
      <c r="NV13" s="66">
        <v>2004</v>
      </c>
      <c r="NW13" s="66">
        <v>2005</v>
      </c>
      <c r="NX13" s="66">
        <v>2006</v>
      </c>
      <c r="NY13" s="66">
        <v>2007</v>
      </c>
      <c r="NZ13" s="66">
        <v>2008</v>
      </c>
      <c r="OA13" s="66">
        <v>2009</v>
      </c>
      <c r="OB13" s="66">
        <v>2010</v>
      </c>
      <c r="OC13" s="66">
        <v>2011</v>
      </c>
      <c r="OD13" s="66">
        <v>2012</v>
      </c>
      <c r="OE13" s="66">
        <v>2013</v>
      </c>
      <c r="OF13" s="66">
        <v>2014</v>
      </c>
      <c r="OG13" s="66">
        <v>2015</v>
      </c>
      <c r="OH13" s="66">
        <v>2016</v>
      </c>
      <c r="OI13" s="66">
        <v>2017</v>
      </c>
      <c r="OJ13" s="66">
        <v>2018</v>
      </c>
      <c r="OK13" s="66">
        <v>2019</v>
      </c>
      <c r="OL13" s="66">
        <v>2020</v>
      </c>
      <c r="OM13" s="66">
        <v>2021</v>
      </c>
      <c r="ON13" s="66">
        <v>2022</v>
      </c>
      <c r="OO13" s="66">
        <v>2023</v>
      </c>
      <c r="OP13" s="66">
        <v>2024</v>
      </c>
      <c r="OQ13" s="66">
        <v>2025</v>
      </c>
      <c r="OR13" s="66">
        <v>2026</v>
      </c>
      <c r="OS13" s="66">
        <v>2027</v>
      </c>
      <c r="OT13" s="66">
        <v>2028</v>
      </c>
      <c r="OU13" s="66">
        <v>2029</v>
      </c>
      <c r="OV13" s="66">
        <v>2030</v>
      </c>
      <c r="OW13" s="66">
        <v>2031</v>
      </c>
      <c r="OX13" s="66">
        <v>2032</v>
      </c>
      <c r="OY13" s="66">
        <v>2033</v>
      </c>
      <c r="OZ13" s="66">
        <v>2034</v>
      </c>
      <c r="PA13" s="66">
        <v>2035</v>
      </c>
      <c r="PB13" s="66">
        <v>2036</v>
      </c>
      <c r="PC13" s="66">
        <v>2037</v>
      </c>
      <c r="PD13" s="66">
        <v>2038</v>
      </c>
      <c r="PE13" s="66">
        <v>2039</v>
      </c>
      <c r="PF13" s="66">
        <v>2040</v>
      </c>
      <c r="PG13" s="66">
        <v>2041</v>
      </c>
      <c r="PH13" s="66">
        <v>2042</v>
      </c>
      <c r="PI13" s="66">
        <v>2043</v>
      </c>
      <c r="PJ13" s="66">
        <v>2044</v>
      </c>
      <c r="PK13" s="66">
        <v>2045</v>
      </c>
      <c r="PL13" s="66">
        <v>2046</v>
      </c>
      <c r="PM13" s="66">
        <v>2047</v>
      </c>
      <c r="PN13" s="66">
        <v>2048</v>
      </c>
      <c r="PO13" s="66">
        <v>2049</v>
      </c>
      <c r="PP13" s="66">
        <v>2050</v>
      </c>
      <c r="PQ13" s="66">
        <v>2051</v>
      </c>
      <c r="PR13" s="66">
        <v>2052</v>
      </c>
      <c r="PS13" s="66">
        <v>2053</v>
      </c>
      <c r="PT13" s="66">
        <v>2054</v>
      </c>
      <c r="PU13" s="66">
        <v>2055</v>
      </c>
      <c r="PV13" s="66">
        <v>2056</v>
      </c>
      <c r="PW13" s="66">
        <v>2057</v>
      </c>
      <c r="PX13" s="66">
        <v>2058</v>
      </c>
      <c r="PY13" s="66">
        <v>2059</v>
      </c>
      <c r="PZ13" s="66">
        <v>2060</v>
      </c>
      <c r="QA13" s="66">
        <v>2061</v>
      </c>
      <c r="QB13" s="66">
        <v>2062</v>
      </c>
      <c r="QC13" s="66">
        <v>2063</v>
      </c>
      <c r="QD13" s="66">
        <v>2064</v>
      </c>
      <c r="QE13" s="66">
        <v>2065</v>
      </c>
      <c r="QF13" s="66">
        <v>2066</v>
      </c>
      <c r="QG13" s="66">
        <v>2067</v>
      </c>
      <c r="QH13" s="66">
        <v>2068</v>
      </c>
      <c r="QI13" s="66">
        <v>2069</v>
      </c>
      <c r="QJ13" s="66">
        <v>2070</v>
      </c>
      <c r="QK13" s="66">
        <v>2071</v>
      </c>
      <c r="QL13" s="66">
        <v>2072</v>
      </c>
      <c r="QM13" s="66">
        <v>2073</v>
      </c>
      <c r="QN13" s="66">
        <v>2074</v>
      </c>
      <c r="QO13" s="66">
        <v>2075</v>
      </c>
      <c r="QP13" s="66">
        <v>2076</v>
      </c>
      <c r="QQ13" s="66">
        <v>2077</v>
      </c>
      <c r="QR13" s="66">
        <v>2078</v>
      </c>
      <c r="QS13" s="66">
        <v>2079</v>
      </c>
      <c r="QT13" s="66">
        <v>2080</v>
      </c>
      <c r="QU13" s="66">
        <v>2081</v>
      </c>
      <c r="QV13" s="66">
        <v>2082</v>
      </c>
      <c r="QW13" s="66">
        <v>2083</v>
      </c>
      <c r="QX13" s="66">
        <v>2084</v>
      </c>
      <c r="QY13" s="66">
        <v>2085</v>
      </c>
      <c r="QZ13" s="66">
        <v>2086</v>
      </c>
      <c r="RA13" s="66">
        <v>2087</v>
      </c>
      <c r="RB13" s="66">
        <v>2088</v>
      </c>
      <c r="RC13" s="66">
        <v>2089</v>
      </c>
      <c r="RD13" s="66">
        <v>2090</v>
      </c>
      <c r="RE13" s="66">
        <v>2091</v>
      </c>
      <c r="RF13" s="66">
        <v>2092</v>
      </c>
      <c r="RG13" s="66">
        <v>2093</v>
      </c>
      <c r="RH13" s="66">
        <v>2094</v>
      </c>
      <c r="RI13" s="66">
        <v>2095</v>
      </c>
      <c r="RJ13" s="66">
        <v>2096</v>
      </c>
      <c r="RK13" s="66">
        <v>2097</v>
      </c>
      <c r="RL13" s="66">
        <v>2098</v>
      </c>
      <c r="RM13" s="66">
        <v>2099</v>
      </c>
      <c r="RN13" s="66">
        <v>2100</v>
      </c>
      <c r="RO13" s="66">
        <v>2101</v>
      </c>
      <c r="RP13" s="66">
        <v>2102</v>
      </c>
      <c r="RQ13" s="66">
        <v>2103</v>
      </c>
      <c r="RR13" s="66">
        <v>2104</v>
      </c>
      <c r="RS13" s="66">
        <v>2105</v>
      </c>
      <c r="RT13" s="66">
        <v>2106</v>
      </c>
      <c r="RU13" s="66">
        <v>2107</v>
      </c>
      <c r="RV13" s="66">
        <v>2108</v>
      </c>
      <c r="RW13" s="66">
        <v>2109</v>
      </c>
      <c r="RX13" s="66">
        <v>2110</v>
      </c>
      <c r="RY13" s="66">
        <v>2111</v>
      </c>
      <c r="RZ13" s="66">
        <v>2112</v>
      </c>
      <c r="SA13" s="66">
        <v>2113</v>
      </c>
      <c r="SB13" s="66">
        <v>2114</v>
      </c>
      <c r="SC13" s="66">
        <v>2115</v>
      </c>
      <c r="SD13" s="66">
        <v>2116</v>
      </c>
      <c r="SE13" s="66">
        <v>2117</v>
      </c>
      <c r="SF13" s="66">
        <v>2118</v>
      </c>
      <c r="SG13" s="66">
        <v>2119</v>
      </c>
      <c r="SH13" s="66">
        <v>2120</v>
      </c>
      <c r="SI13" s="66">
        <v>2121</v>
      </c>
      <c r="SJ13" s="66">
        <v>2122</v>
      </c>
      <c r="SK13" s="66">
        <v>2123</v>
      </c>
      <c r="SL13" s="66">
        <v>2124</v>
      </c>
      <c r="SM13" s="66">
        <v>2125</v>
      </c>
      <c r="SN13" s="66">
        <v>2126</v>
      </c>
      <c r="SO13" s="66">
        <v>2127</v>
      </c>
      <c r="SP13" s="66">
        <v>2128</v>
      </c>
      <c r="SQ13" s="66">
        <v>2129</v>
      </c>
      <c r="SR13" s="66">
        <v>2130</v>
      </c>
      <c r="SS13" s="66">
        <v>2131</v>
      </c>
      <c r="ST13" s="66">
        <v>2132</v>
      </c>
      <c r="SU13" s="66">
        <v>2133</v>
      </c>
      <c r="SV13" s="66">
        <v>2134</v>
      </c>
      <c r="SW13" s="66">
        <v>2135</v>
      </c>
      <c r="SX13" s="66">
        <v>2136</v>
      </c>
      <c r="SY13" s="66">
        <v>2137</v>
      </c>
      <c r="SZ13" s="66">
        <v>2138</v>
      </c>
      <c r="TA13" s="66">
        <v>2139</v>
      </c>
      <c r="TB13" s="66">
        <v>2140</v>
      </c>
      <c r="TC13" s="66">
        <v>2141</v>
      </c>
      <c r="TD13" s="66">
        <v>2142</v>
      </c>
      <c r="TE13" s="66">
        <v>2143</v>
      </c>
      <c r="TF13" s="66">
        <v>2144</v>
      </c>
      <c r="TG13" s="66">
        <v>2145</v>
      </c>
      <c r="TH13" s="66">
        <v>2146</v>
      </c>
      <c r="TI13" s="66">
        <v>2147</v>
      </c>
      <c r="TJ13" s="66">
        <v>2148</v>
      </c>
      <c r="TK13" s="66">
        <v>2149</v>
      </c>
      <c r="TL13" s="66">
        <v>2150</v>
      </c>
      <c r="TM13" s="66">
        <v>2151</v>
      </c>
      <c r="TN13" s="66">
        <v>2152</v>
      </c>
      <c r="TO13" s="66">
        <v>2153</v>
      </c>
      <c r="TP13" s="66">
        <v>2154</v>
      </c>
      <c r="TQ13" s="66">
        <v>2155</v>
      </c>
      <c r="TR13" s="66">
        <v>2156</v>
      </c>
      <c r="TS13" s="66">
        <v>2157</v>
      </c>
      <c r="TT13" s="66">
        <v>2158</v>
      </c>
      <c r="TU13" s="66">
        <v>2159</v>
      </c>
      <c r="TV13" s="69">
        <v>2160</v>
      </c>
      <c r="TX13" s="66"/>
      <c r="TY13" s="82">
        <v>3961</v>
      </c>
      <c r="TZ13" s="66">
        <v>3962</v>
      </c>
      <c r="UA13" s="66">
        <v>3963</v>
      </c>
      <c r="UB13" s="66">
        <v>3964</v>
      </c>
      <c r="UC13" s="66">
        <v>3965</v>
      </c>
      <c r="UD13" s="66">
        <v>3966</v>
      </c>
      <c r="UE13" s="66">
        <v>3967</v>
      </c>
      <c r="UF13" s="66">
        <v>3968</v>
      </c>
      <c r="UG13" s="66">
        <v>3969</v>
      </c>
      <c r="UH13" s="66">
        <v>3970</v>
      </c>
      <c r="UI13" s="66">
        <v>3971</v>
      </c>
      <c r="UJ13" s="66">
        <v>3972</v>
      </c>
      <c r="UK13" s="66">
        <v>3973</v>
      </c>
      <c r="UL13" s="66">
        <v>3974</v>
      </c>
      <c r="UM13" s="66">
        <v>3975</v>
      </c>
      <c r="UN13" s="66">
        <v>3976</v>
      </c>
      <c r="UO13" s="66">
        <v>3977</v>
      </c>
      <c r="UP13" s="66">
        <v>3978</v>
      </c>
      <c r="UQ13" s="66">
        <v>3979</v>
      </c>
      <c r="UR13" s="66">
        <v>3980</v>
      </c>
      <c r="US13" s="66">
        <v>3981</v>
      </c>
      <c r="UT13" s="66">
        <v>3982</v>
      </c>
      <c r="UU13" s="66">
        <v>3983</v>
      </c>
      <c r="UV13" s="66">
        <v>3984</v>
      </c>
      <c r="UW13" s="66">
        <v>3985</v>
      </c>
      <c r="UX13" s="66">
        <v>3986</v>
      </c>
      <c r="UY13" s="66">
        <v>3987</v>
      </c>
      <c r="UZ13" s="66">
        <v>3988</v>
      </c>
      <c r="VA13" s="66">
        <v>3989</v>
      </c>
      <c r="VB13" s="66">
        <v>3990</v>
      </c>
      <c r="VC13" s="66">
        <v>3991</v>
      </c>
      <c r="VD13" s="66">
        <v>3992</v>
      </c>
      <c r="VE13" s="66">
        <v>3993</v>
      </c>
      <c r="VF13" s="66">
        <v>3994</v>
      </c>
      <c r="VG13" s="66">
        <v>3995</v>
      </c>
      <c r="VH13" s="66">
        <v>3996</v>
      </c>
      <c r="VI13" s="66">
        <v>3997</v>
      </c>
      <c r="VJ13" s="66">
        <v>3998</v>
      </c>
      <c r="VK13" s="66">
        <v>3999</v>
      </c>
      <c r="VL13" s="66">
        <v>4000</v>
      </c>
      <c r="VM13" s="66">
        <v>4001</v>
      </c>
      <c r="VN13" s="66">
        <v>4002</v>
      </c>
      <c r="VO13" s="66">
        <v>4003</v>
      </c>
      <c r="VP13" s="66">
        <v>4004</v>
      </c>
      <c r="VQ13" s="66">
        <v>4005</v>
      </c>
      <c r="VR13" s="66">
        <v>4006</v>
      </c>
      <c r="VS13" s="66">
        <v>4007</v>
      </c>
      <c r="VT13" s="66">
        <v>4008</v>
      </c>
      <c r="VU13" s="66">
        <v>4009</v>
      </c>
      <c r="VV13" s="66">
        <v>4010</v>
      </c>
      <c r="VW13" s="66">
        <v>4011</v>
      </c>
      <c r="VX13" s="66">
        <v>4012</v>
      </c>
      <c r="VY13" s="66">
        <v>4013</v>
      </c>
      <c r="VZ13" s="66">
        <v>4014</v>
      </c>
      <c r="WA13" s="66">
        <v>4015</v>
      </c>
      <c r="WB13" s="66">
        <v>4016</v>
      </c>
      <c r="WC13" s="66">
        <v>4017</v>
      </c>
      <c r="WD13" s="66">
        <v>4018</v>
      </c>
      <c r="WE13" s="66">
        <v>4019</v>
      </c>
      <c r="WF13" s="66">
        <v>4020</v>
      </c>
      <c r="WG13" s="66">
        <v>4021</v>
      </c>
      <c r="WH13" s="66">
        <v>4022</v>
      </c>
      <c r="WI13" s="66">
        <v>4023</v>
      </c>
      <c r="WJ13" s="66">
        <v>4024</v>
      </c>
      <c r="WK13" s="66">
        <v>4025</v>
      </c>
      <c r="WL13" s="66">
        <v>4026</v>
      </c>
      <c r="WM13" s="66">
        <v>4027</v>
      </c>
      <c r="WN13" s="66">
        <v>4028</v>
      </c>
      <c r="WO13" s="66">
        <v>4029</v>
      </c>
      <c r="WP13" s="66">
        <v>4030</v>
      </c>
      <c r="WQ13" s="66">
        <v>4031</v>
      </c>
      <c r="WR13" s="66">
        <v>4032</v>
      </c>
      <c r="WS13" s="66">
        <v>4033</v>
      </c>
      <c r="WT13" s="66">
        <v>4034</v>
      </c>
      <c r="WU13" s="66">
        <v>4035</v>
      </c>
      <c r="WV13" s="66">
        <v>4036</v>
      </c>
      <c r="WW13" s="66">
        <v>4037</v>
      </c>
      <c r="WX13" s="66">
        <v>4038</v>
      </c>
      <c r="WY13" s="66">
        <v>4039</v>
      </c>
      <c r="WZ13" s="66">
        <v>4040</v>
      </c>
      <c r="XA13" s="66">
        <v>4041</v>
      </c>
      <c r="XB13" s="66">
        <v>4042</v>
      </c>
      <c r="XC13" s="66">
        <v>4043</v>
      </c>
      <c r="XD13" s="66">
        <v>4044</v>
      </c>
      <c r="XE13" s="66">
        <v>4045</v>
      </c>
      <c r="XF13" s="66">
        <v>4046</v>
      </c>
      <c r="XG13" s="66">
        <v>4047</v>
      </c>
      <c r="XH13" s="66">
        <v>4048</v>
      </c>
      <c r="XI13" s="66">
        <v>4049</v>
      </c>
      <c r="XJ13" s="66">
        <v>4050</v>
      </c>
      <c r="XK13" s="66">
        <v>4051</v>
      </c>
      <c r="XL13" s="66">
        <v>4052</v>
      </c>
      <c r="XM13" s="66">
        <v>4053</v>
      </c>
      <c r="XN13" s="66">
        <v>4054</v>
      </c>
      <c r="XO13" s="66">
        <v>4055</v>
      </c>
      <c r="XP13" s="66">
        <v>4056</v>
      </c>
      <c r="XQ13" s="66">
        <v>4057</v>
      </c>
      <c r="XR13" s="66">
        <v>4058</v>
      </c>
      <c r="XS13" s="66">
        <v>4059</v>
      </c>
      <c r="XT13" s="66">
        <v>4060</v>
      </c>
      <c r="XU13" s="66">
        <v>4061</v>
      </c>
      <c r="XV13" s="66">
        <v>4062</v>
      </c>
      <c r="XW13" s="66">
        <v>4063</v>
      </c>
      <c r="XX13" s="66">
        <v>4064</v>
      </c>
      <c r="XY13" s="66">
        <v>4065</v>
      </c>
      <c r="XZ13" s="66">
        <v>4066</v>
      </c>
      <c r="YA13" s="66">
        <v>4067</v>
      </c>
      <c r="YB13" s="66">
        <v>4068</v>
      </c>
      <c r="YC13" s="66">
        <v>4069</v>
      </c>
      <c r="YD13" s="66">
        <v>4070</v>
      </c>
      <c r="YE13" s="66">
        <v>4071</v>
      </c>
      <c r="YF13" s="66">
        <v>4072</v>
      </c>
      <c r="YG13" s="66">
        <v>4073</v>
      </c>
      <c r="YH13" s="66">
        <v>4074</v>
      </c>
      <c r="YI13" s="66">
        <v>4075</v>
      </c>
      <c r="YJ13" s="66">
        <v>4076</v>
      </c>
      <c r="YK13" s="66">
        <v>4077</v>
      </c>
      <c r="YL13" s="66">
        <v>4078</v>
      </c>
      <c r="YM13" s="66">
        <v>4079</v>
      </c>
      <c r="YN13" s="66">
        <v>4080</v>
      </c>
      <c r="YO13" s="66">
        <v>4081</v>
      </c>
      <c r="YP13" s="66">
        <v>4082</v>
      </c>
      <c r="YQ13" s="66">
        <v>4083</v>
      </c>
      <c r="YR13" s="66">
        <v>4084</v>
      </c>
      <c r="YS13" s="66">
        <v>4085</v>
      </c>
      <c r="YT13" s="66">
        <v>4086</v>
      </c>
      <c r="YU13" s="66">
        <v>4087</v>
      </c>
      <c r="YV13" s="66">
        <v>4088</v>
      </c>
      <c r="YW13" s="66">
        <v>4089</v>
      </c>
      <c r="YX13" s="66">
        <v>4090</v>
      </c>
      <c r="YY13" s="66">
        <v>4091</v>
      </c>
      <c r="YZ13" s="66">
        <v>4092</v>
      </c>
      <c r="ZA13" s="66">
        <v>4093</v>
      </c>
      <c r="ZB13" s="66">
        <v>4094</v>
      </c>
      <c r="ZC13" s="66">
        <v>4095</v>
      </c>
      <c r="ZD13" s="66">
        <v>4096</v>
      </c>
      <c r="ZE13" s="66">
        <v>4097</v>
      </c>
      <c r="ZF13" s="66">
        <v>4098</v>
      </c>
      <c r="ZG13" s="66">
        <v>4099</v>
      </c>
      <c r="ZH13" s="66">
        <v>4100</v>
      </c>
      <c r="ZI13" s="66">
        <v>4101</v>
      </c>
      <c r="ZJ13" s="66">
        <v>4102</v>
      </c>
      <c r="ZK13" s="66">
        <v>4103</v>
      </c>
      <c r="ZL13" s="66">
        <v>4104</v>
      </c>
      <c r="ZM13" s="66">
        <v>4105</v>
      </c>
      <c r="ZN13" s="66">
        <v>4106</v>
      </c>
      <c r="ZO13" s="66">
        <v>4107</v>
      </c>
      <c r="ZP13" s="66">
        <v>4108</v>
      </c>
      <c r="ZQ13" s="66">
        <v>4109</v>
      </c>
      <c r="ZR13" s="66">
        <v>4110</v>
      </c>
      <c r="ZS13" s="66">
        <v>4111</v>
      </c>
      <c r="ZT13" s="66">
        <v>4112</v>
      </c>
      <c r="ZU13" s="66">
        <v>4113</v>
      </c>
      <c r="ZV13" s="66">
        <v>4114</v>
      </c>
      <c r="ZW13" s="66">
        <v>4115</v>
      </c>
      <c r="ZX13" s="66">
        <v>4116</v>
      </c>
      <c r="ZY13" s="66">
        <v>4117</v>
      </c>
      <c r="ZZ13" s="66">
        <v>4118</v>
      </c>
      <c r="AAA13" s="66">
        <v>4119</v>
      </c>
      <c r="AAB13" s="66">
        <v>4120</v>
      </c>
      <c r="AAC13" s="66">
        <v>4121</v>
      </c>
      <c r="AAD13" s="66">
        <v>4122</v>
      </c>
      <c r="AAE13" s="66">
        <v>4123</v>
      </c>
      <c r="AAF13" s="66">
        <v>4124</v>
      </c>
      <c r="AAG13" s="66">
        <v>4125</v>
      </c>
      <c r="AAH13" s="66">
        <v>4126</v>
      </c>
      <c r="AAI13" s="66">
        <v>4127</v>
      </c>
      <c r="AAJ13" s="66">
        <v>4128</v>
      </c>
      <c r="AAK13" s="66">
        <v>4129</v>
      </c>
      <c r="AAL13" s="66">
        <v>4130</v>
      </c>
      <c r="AAM13" s="66">
        <v>4131</v>
      </c>
      <c r="AAN13" s="66">
        <v>4132</v>
      </c>
      <c r="AAO13" s="66">
        <v>4133</v>
      </c>
      <c r="AAP13" s="66">
        <v>4134</v>
      </c>
      <c r="AAQ13" s="66">
        <v>4135</v>
      </c>
      <c r="AAR13" s="66">
        <v>4136</v>
      </c>
      <c r="AAS13" s="66">
        <v>4137</v>
      </c>
      <c r="AAT13" s="66">
        <v>4138</v>
      </c>
      <c r="AAU13" s="66">
        <v>4139</v>
      </c>
      <c r="AAV13" s="66">
        <v>4140</v>
      </c>
      <c r="AAW13" s="66">
        <v>4141</v>
      </c>
      <c r="AAX13" s="66">
        <v>4142</v>
      </c>
      <c r="AAY13" s="66">
        <v>4143</v>
      </c>
      <c r="AAZ13" s="66">
        <v>4144</v>
      </c>
      <c r="ABA13" s="66">
        <v>4145</v>
      </c>
      <c r="ABB13" s="66">
        <v>4146</v>
      </c>
      <c r="ABC13" s="66">
        <v>4147</v>
      </c>
      <c r="ABD13" s="66">
        <v>4148</v>
      </c>
      <c r="ABE13" s="66">
        <v>4149</v>
      </c>
      <c r="ABF13" s="66">
        <v>4150</v>
      </c>
      <c r="ABG13" s="66">
        <v>4151</v>
      </c>
      <c r="ABH13" s="66">
        <v>4152</v>
      </c>
      <c r="ABI13" s="66">
        <v>4153</v>
      </c>
      <c r="ABJ13" s="66">
        <v>4154</v>
      </c>
      <c r="ABK13" s="66">
        <v>4155</v>
      </c>
      <c r="ABL13" s="66">
        <v>4156</v>
      </c>
      <c r="ABM13" s="66">
        <v>4157</v>
      </c>
      <c r="ABN13" s="66">
        <v>4158</v>
      </c>
      <c r="ABO13" s="66">
        <v>4159</v>
      </c>
      <c r="ABP13" s="66">
        <v>4160</v>
      </c>
      <c r="ABQ13" s="66">
        <v>4161</v>
      </c>
      <c r="ABR13" s="66">
        <v>4162</v>
      </c>
      <c r="ABS13" s="66">
        <v>4163</v>
      </c>
      <c r="ABT13" s="66">
        <v>4164</v>
      </c>
      <c r="ABU13" s="66">
        <v>4165</v>
      </c>
      <c r="ABV13" s="66">
        <v>4166</v>
      </c>
      <c r="ABW13" s="66">
        <v>4167</v>
      </c>
      <c r="ABX13" s="66">
        <v>4168</v>
      </c>
      <c r="ABY13" s="66">
        <v>4169</v>
      </c>
      <c r="ABZ13" s="66">
        <v>4170</v>
      </c>
      <c r="ACA13" s="66">
        <v>4171</v>
      </c>
      <c r="ACB13" s="66">
        <v>4172</v>
      </c>
      <c r="ACC13" s="66">
        <v>4173</v>
      </c>
      <c r="ACD13" s="66">
        <v>4174</v>
      </c>
      <c r="ACE13" s="66">
        <v>4175</v>
      </c>
      <c r="ACF13" s="66">
        <v>4176</v>
      </c>
      <c r="ACG13" s="66">
        <v>4177</v>
      </c>
      <c r="ACH13" s="66">
        <v>4178</v>
      </c>
      <c r="ACI13" s="66">
        <v>4179</v>
      </c>
      <c r="ACJ13" s="66">
        <v>4180</v>
      </c>
      <c r="ACK13" s="66">
        <v>4181</v>
      </c>
      <c r="ACL13" s="66">
        <v>4182</v>
      </c>
      <c r="ACM13" s="66">
        <v>4183</v>
      </c>
      <c r="ACN13" s="66">
        <v>4184</v>
      </c>
      <c r="ACO13" s="66">
        <v>4185</v>
      </c>
      <c r="ACP13" s="66">
        <v>4186</v>
      </c>
      <c r="ACQ13" s="66">
        <v>4187</v>
      </c>
      <c r="ACR13" s="66">
        <v>4188</v>
      </c>
      <c r="ACS13" s="66">
        <v>4189</v>
      </c>
      <c r="ACT13" s="66">
        <v>4190</v>
      </c>
      <c r="ACU13" s="66">
        <v>4191</v>
      </c>
      <c r="ACV13" s="66">
        <v>4192</v>
      </c>
      <c r="ACW13" s="66">
        <v>4193</v>
      </c>
      <c r="ACX13" s="66">
        <v>4194</v>
      </c>
      <c r="ACY13" s="66">
        <v>4195</v>
      </c>
      <c r="ACZ13" s="66">
        <v>4196</v>
      </c>
      <c r="ADA13" s="66">
        <v>4197</v>
      </c>
      <c r="ADB13" s="66">
        <v>4198</v>
      </c>
      <c r="ADC13" s="66">
        <v>4199</v>
      </c>
      <c r="ADD13" s="66">
        <v>4200</v>
      </c>
      <c r="ADE13" s="66">
        <v>4201</v>
      </c>
      <c r="ADF13" s="66">
        <v>4202</v>
      </c>
      <c r="ADG13" s="66">
        <v>4203</v>
      </c>
      <c r="ADH13" s="66">
        <v>4204</v>
      </c>
      <c r="ADI13" s="66">
        <v>4205</v>
      </c>
      <c r="ADJ13" s="66">
        <v>4206</v>
      </c>
      <c r="ADK13" s="66">
        <v>4207</v>
      </c>
      <c r="ADL13" s="66">
        <v>4208</v>
      </c>
      <c r="ADM13" s="66">
        <v>4209</v>
      </c>
      <c r="ADN13" s="66">
        <v>4210</v>
      </c>
      <c r="ADO13" s="66">
        <v>4211</v>
      </c>
      <c r="ADP13" s="66">
        <v>4212</v>
      </c>
      <c r="ADQ13" s="66">
        <v>4213</v>
      </c>
      <c r="ADR13" s="66">
        <v>4214</v>
      </c>
      <c r="ADS13" s="66">
        <v>4215</v>
      </c>
      <c r="ADT13" s="66">
        <v>4216</v>
      </c>
      <c r="ADU13" s="66">
        <v>4217</v>
      </c>
      <c r="ADV13" s="66">
        <v>4218</v>
      </c>
      <c r="ADW13" s="66">
        <v>4219</v>
      </c>
      <c r="ADX13" s="66">
        <v>4220</v>
      </c>
      <c r="ADY13" s="66">
        <v>4221</v>
      </c>
      <c r="ADZ13" s="66">
        <v>4222</v>
      </c>
      <c r="AEA13" s="66">
        <v>4223</v>
      </c>
      <c r="AEB13" s="66">
        <v>4224</v>
      </c>
      <c r="AEC13" s="66">
        <v>4225</v>
      </c>
      <c r="AED13" s="66">
        <v>4226</v>
      </c>
      <c r="AEE13" s="66">
        <v>4227</v>
      </c>
      <c r="AEF13" s="66">
        <v>4228</v>
      </c>
      <c r="AEG13" s="66">
        <v>4229</v>
      </c>
      <c r="AEH13" s="66">
        <v>4230</v>
      </c>
      <c r="AEI13" s="66">
        <v>4231</v>
      </c>
      <c r="AEJ13" s="66">
        <v>4232</v>
      </c>
      <c r="AEK13" s="66">
        <v>4233</v>
      </c>
      <c r="AEL13" s="66">
        <v>4234</v>
      </c>
      <c r="AEM13" s="66">
        <v>4235</v>
      </c>
      <c r="AEN13" s="66">
        <v>4236</v>
      </c>
      <c r="AEO13" s="66">
        <v>4237</v>
      </c>
      <c r="AEP13" s="66">
        <v>4238</v>
      </c>
      <c r="AEQ13" s="66">
        <v>4239</v>
      </c>
      <c r="AER13" s="66">
        <v>4240</v>
      </c>
      <c r="AES13" s="66">
        <v>4241</v>
      </c>
      <c r="AET13" s="66">
        <v>4242</v>
      </c>
      <c r="AEU13" s="66">
        <v>4243</v>
      </c>
      <c r="AEV13" s="66">
        <v>4244</v>
      </c>
      <c r="AEW13" s="66">
        <v>4245</v>
      </c>
      <c r="AEX13" s="66">
        <v>4246</v>
      </c>
      <c r="AEY13" s="66">
        <v>4247</v>
      </c>
      <c r="AEZ13" s="66">
        <v>4248</v>
      </c>
      <c r="AFA13" s="66">
        <v>4249</v>
      </c>
      <c r="AFB13" s="66">
        <v>4250</v>
      </c>
      <c r="AFC13" s="66">
        <v>4251</v>
      </c>
      <c r="AFD13" s="66">
        <v>4252</v>
      </c>
      <c r="AFE13" s="66">
        <v>4253</v>
      </c>
      <c r="AFF13" s="66">
        <v>4254</v>
      </c>
      <c r="AFG13" s="66">
        <v>4255</v>
      </c>
      <c r="AFH13" s="66">
        <v>4256</v>
      </c>
      <c r="AFI13" s="66">
        <v>4257</v>
      </c>
      <c r="AFJ13" s="66">
        <v>4258</v>
      </c>
      <c r="AFK13" s="66">
        <v>4259</v>
      </c>
      <c r="AFL13" s="66">
        <v>4260</v>
      </c>
      <c r="AFM13" s="66">
        <v>4261</v>
      </c>
      <c r="AFN13" s="66">
        <v>4262</v>
      </c>
      <c r="AFO13" s="66">
        <v>4263</v>
      </c>
      <c r="AFP13" s="66">
        <v>4264</v>
      </c>
      <c r="AFQ13" s="66">
        <v>4265</v>
      </c>
      <c r="AFR13" s="66">
        <v>4266</v>
      </c>
      <c r="AFS13" s="66">
        <v>4267</v>
      </c>
      <c r="AFT13" s="66">
        <v>4268</v>
      </c>
      <c r="AFU13" s="66">
        <v>4269</v>
      </c>
      <c r="AFV13" s="66">
        <v>4270</v>
      </c>
      <c r="AFW13" s="66">
        <v>4271</v>
      </c>
      <c r="AFX13" s="66">
        <v>4272</v>
      </c>
      <c r="AFY13" s="66">
        <v>4273</v>
      </c>
      <c r="AFZ13" s="66">
        <v>4274</v>
      </c>
      <c r="AGA13" s="66">
        <v>4275</v>
      </c>
      <c r="AGB13" s="66">
        <v>4276</v>
      </c>
      <c r="AGC13" s="66">
        <v>4277</v>
      </c>
      <c r="AGD13" s="66">
        <v>4278</v>
      </c>
      <c r="AGE13" s="66">
        <v>4279</v>
      </c>
      <c r="AGF13" s="66">
        <v>4280</v>
      </c>
      <c r="AGG13" s="66">
        <v>4281</v>
      </c>
      <c r="AGH13" s="66">
        <v>4282</v>
      </c>
      <c r="AGI13" s="66">
        <v>4283</v>
      </c>
      <c r="AGJ13" s="66">
        <v>4284</v>
      </c>
      <c r="AGK13" s="66">
        <v>4285</v>
      </c>
      <c r="AGL13" s="66">
        <v>4286</v>
      </c>
      <c r="AGM13" s="66">
        <v>4287</v>
      </c>
      <c r="AGN13" s="66">
        <v>4288</v>
      </c>
      <c r="AGO13" s="66">
        <v>4289</v>
      </c>
      <c r="AGP13" s="66">
        <v>4290</v>
      </c>
      <c r="AGQ13" s="66">
        <v>4291</v>
      </c>
      <c r="AGR13" s="66">
        <v>4292</v>
      </c>
      <c r="AGS13" s="66">
        <v>4293</v>
      </c>
      <c r="AGT13" s="66">
        <v>4294</v>
      </c>
      <c r="AGU13" s="66">
        <v>4295</v>
      </c>
      <c r="AGV13" s="66">
        <v>4296</v>
      </c>
      <c r="AGW13" s="66">
        <v>4297</v>
      </c>
      <c r="AGX13" s="66">
        <v>4298</v>
      </c>
      <c r="AGY13" s="66">
        <v>4299</v>
      </c>
      <c r="AGZ13" s="66">
        <v>4300</v>
      </c>
      <c r="AHA13" s="66">
        <v>4301</v>
      </c>
      <c r="AHB13" s="66">
        <v>4302</v>
      </c>
      <c r="AHC13" s="66">
        <v>4303</v>
      </c>
      <c r="AHD13" s="66">
        <v>4304</v>
      </c>
      <c r="AHE13" s="66">
        <v>4305</v>
      </c>
      <c r="AHF13" s="66">
        <v>4306</v>
      </c>
      <c r="AHG13" s="66">
        <v>4307</v>
      </c>
      <c r="AHH13" s="66">
        <v>4308</v>
      </c>
      <c r="AHI13" s="66">
        <v>4309</v>
      </c>
      <c r="AHJ13" s="66">
        <v>4310</v>
      </c>
      <c r="AHK13" s="66">
        <v>4311</v>
      </c>
      <c r="AHL13" s="66">
        <v>4312</v>
      </c>
      <c r="AHM13" s="66">
        <v>4313</v>
      </c>
      <c r="AHN13" s="66">
        <v>4314</v>
      </c>
      <c r="AHO13" s="66">
        <v>4315</v>
      </c>
      <c r="AHP13" s="66">
        <v>4316</v>
      </c>
      <c r="AHQ13" s="66">
        <v>4317</v>
      </c>
      <c r="AHR13" s="66">
        <v>4318</v>
      </c>
      <c r="AHS13" s="66">
        <v>4319</v>
      </c>
      <c r="AHT13" s="69">
        <v>4320</v>
      </c>
    </row>
    <row r="14" spans="1:904">
      <c r="AB14" s="27">
        <v>541</v>
      </c>
      <c r="AC14" s="26">
        <v>542</v>
      </c>
      <c r="AD14" s="26">
        <v>543</v>
      </c>
      <c r="AE14" s="26">
        <v>544</v>
      </c>
      <c r="AF14" s="26">
        <v>545</v>
      </c>
      <c r="AG14" s="26">
        <v>546</v>
      </c>
      <c r="AH14" s="26">
        <v>547</v>
      </c>
      <c r="AI14" s="26">
        <v>548</v>
      </c>
      <c r="AJ14" s="26">
        <v>549</v>
      </c>
      <c r="AK14" s="26">
        <v>550</v>
      </c>
      <c r="AL14" s="26">
        <v>551</v>
      </c>
      <c r="AM14" s="26">
        <v>552</v>
      </c>
      <c r="AN14" s="26">
        <v>553</v>
      </c>
      <c r="AO14" s="26">
        <v>554</v>
      </c>
      <c r="AP14" s="26">
        <v>555</v>
      </c>
      <c r="AQ14" s="26">
        <v>556</v>
      </c>
      <c r="AR14" s="26">
        <v>557</v>
      </c>
      <c r="AS14" s="26">
        <v>558</v>
      </c>
      <c r="AT14" s="26">
        <v>559</v>
      </c>
      <c r="AU14" s="26">
        <v>560</v>
      </c>
      <c r="AV14" s="26">
        <v>561</v>
      </c>
      <c r="AW14" s="26">
        <v>562</v>
      </c>
      <c r="AX14" s="26">
        <v>563</v>
      </c>
      <c r="AY14" s="26">
        <v>564</v>
      </c>
      <c r="AZ14" s="26">
        <v>565</v>
      </c>
      <c r="BA14" s="26">
        <v>566</v>
      </c>
      <c r="BB14" s="26">
        <v>567</v>
      </c>
      <c r="BC14" s="26">
        <v>568</v>
      </c>
      <c r="BD14" s="26">
        <v>569</v>
      </c>
      <c r="BE14" s="26">
        <v>570</v>
      </c>
      <c r="BF14" s="26">
        <v>571</v>
      </c>
      <c r="BG14" s="26">
        <v>572</v>
      </c>
      <c r="BH14" s="26">
        <v>573</v>
      </c>
      <c r="BI14" s="26">
        <v>574</v>
      </c>
      <c r="BJ14" s="26">
        <v>575</v>
      </c>
      <c r="BK14" s="26">
        <v>576</v>
      </c>
      <c r="BL14" s="26">
        <v>577</v>
      </c>
      <c r="BM14" s="26">
        <v>578</v>
      </c>
      <c r="BN14" s="26">
        <v>579</v>
      </c>
      <c r="BO14" s="26">
        <v>580</v>
      </c>
      <c r="BP14" s="26">
        <v>581</v>
      </c>
      <c r="BQ14" s="26">
        <v>582</v>
      </c>
      <c r="BR14" s="26">
        <v>583</v>
      </c>
      <c r="BS14" s="26">
        <v>584</v>
      </c>
      <c r="BT14" s="25">
        <v>585</v>
      </c>
      <c r="BV14" s="348"/>
      <c r="BW14" s="27">
        <v>865</v>
      </c>
      <c r="BX14" s="26">
        <v>866</v>
      </c>
      <c r="BY14" s="26">
        <v>867</v>
      </c>
      <c r="BZ14" s="26">
        <v>868</v>
      </c>
      <c r="CA14" s="26">
        <v>869</v>
      </c>
      <c r="CB14" s="26">
        <v>870</v>
      </c>
      <c r="CC14" s="26">
        <v>871</v>
      </c>
      <c r="CD14" s="26">
        <v>872</v>
      </c>
      <c r="CE14" s="26">
        <v>873</v>
      </c>
      <c r="CF14" s="26">
        <v>874</v>
      </c>
      <c r="CG14" s="26">
        <v>875</v>
      </c>
      <c r="CH14" s="26">
        <v>876</v>
      </c>
      <c r="CI14" s="26">
        <v>877</v>
      </c>
      <c r="CJ14" s="26">
        <v>878</v>
      </c>
      <c r="CK14" s="26">
        <v>879</v>
      </c>
      <c r="CL14" s="26">
        <v>880</v>
      </c>
      <c r="CM14" s="26">
        <v>881</v>
      </c>
      <c r="CN14" s="26">
        <v>882</v>
      </c>
      <c r="CO14" s="26">
        <v>883</v>
      </c>
      <c r="CP14" s="26">
        <v>884</v>
      </c>
      <c r="CQ14" s="26">
        <v>885</v>
      </c>
      <c r="CR14" s="26">
        <v>886</v>
      </c>
      <c r="CS14" s="26">
        <v>887</v>
      </c>
      <c r="CT14" s="26">
        <v>888</v>
      </c>
      <c r="CU14" s="26">
        <v>889</v>
      </c>
      <c r="CV14" s="26">
        <v>890</v>
      </c>
      <c r="CW14" s="26">
        <v>891</v>
      </c>
      <c r="CX14" s="26">
        <v>892</v>
      </c>
      <c r="CY14" s="26">
        <v>893</v>
      </c>
      <c r="CZ14" s="26">
        <v>894</v>
      </c>
      <c r="DA14" s="26">
        <v>895</v>
      </c>
      <c r="DB14" s="26">
        <v>896</v>
      </c>
      <c r="DC14" s="26">
        <v>897</v>
      </c>
      <c r="DD14" s="26">
        <v>898</v>
      </c>
      <c r="DE14" s="26">
        <v>899</v>
      </c>
      <c r="DF14" s="26">
        <v>900</v>
      </c>
      <c r="DG14" s="26">
        <v>901</v>
      </c>
      <c r="DH14" s="26">
        <v>902</v>
      </c>
      <c r="DI14" s="26">
        <v>903</v>
      </c>
      <c r="DJ14" s="26">
        <v>904</v>
      </c>
      <c r="DK14" s="26">
        <v>905</v>
      </c>
      <c r="DL14" s="26">
        <v>906</v>
      </c>
      <c r="DM14" s="26">
        <v>907</v>
      </c>
      <c r="DN14" s="26">
        <v>908</v>
      </c>
      <c r="DO14" s="26">
        <v>909</v>
      </c>
      <c r="DP14" s="26">
        <v>910</v>
      </c>
      <c r="DQ14" s="26">
        <v>911</v>
      </c>
      <c r="DR14" s="26">
        <v>912</v>
      </c>
      <c r="DS14" s="26">
        <v>913</v>
      </c>
      <c r="DT14" s="26">
        <v>914</v>
      </c>
      <c r="DU14" s="26">
        <v>915</v>
      </c>
      <c r="DV14" s="26">
        <v>916</v>
      </c>
      <c r="DW14" s="26">
        <v>917</v>
      </c>
      <c r="DX14" s="26">
        <v>918</v>
      </c>
      <c r="DY14" s="26">
        <v>919</v>
      </c>
      <c r="DZ14" s="26">
        <v>920</v>
      </c>
      <c r="EA14" s="26">
        <v>921</v>
      </c>
      <c r="EB14" s="26">
        <v>922</v>
      </c>
      <c r="EC14" s="26">
        <v>923</v>
      </c>
      <c r="ED14" s="26">
        <v>924</v>
      </c>
      <c r="EE14" s="26">
        <v>925</v>
      </c>
      <c r="EF14" s="26">
        <v>926</v>
      </c>
      <c r="EG14" s="26">
        <v>927</v>
      </c>
      <c r="EH14" s="26">
        <v>928</v>
      </c>
      <c r="EI14" s="26">
        <v>929</v>
      </c>
      <c r="EJ14" s="26">
        <v>930</v>
      </c>
      <c r="EK14" s="26">
        <v>931</v>
      </c>
      <c r="EL14" s="26">
        <v>932</v>
      </c>
      <c r="EM14" s="26">
        <v>933</v>
      </c>
      <c r="EN14" s="26">
        <v>934</v>
      </c>
      <c r="EO14" s="26">
        <v>935</v>
      </c>
      <c r="EP14" s="25">
        <v>936</v>
      </c>
      <c r="ER14" s="66"/>
      <c r="ES14" s="82">
        <v>1081</v>
      </c>
      <c r="ET14" s="66">
        <v>1082</v>
      </c>
      <c r="EU14" s="66">
        <v>1083</v>
      </c>
      <c r="EV14" s="66">
        <v>1084</v>
      </c>
      <c r="EW14" s="66">
        <v>1085</v>
      </c>
      <c r="EX14" s="66">
        <v>1086</v>
      </c>
      <c r="EY14" s="66">
        <v>1087</v>
      </c>
      <c r="EZ14" s="66">
        <v>1088</v>
      </c>
      <c r="FA14" s="66">
        <v>1089</v>
      </c>
      <c r="FB14" s="66">
        <v>1090</v>
      </c>
      <c r="FC14" s="66">
        <v>1091</v>
      </c>
      <c r="FD14" s="66">
        <v>1092</v>
      </c>
      <c r="FE14" s="66">
        <v>1093</v>
      </c>
      <c r="FF14" s="66">
        <v>1094</v>
      </c>
      <c r="FG14" s="66">
        <v>1095</v>
      </c>
      <c r="FH14" s="66">
        <v>1096</v>
      </c>
      <c r="FI14" s="66">
        <v>1097</v>
      </c>
      <c r="FJ14" s="66">
        <v>1098</v>
      </c>
      <c r="FK14" s="66">
        <v>1099</v>
      </c>
      <c r="FL14" s="66">
        <v>1100</v>
      </c>
      <c r="FM14" s="66">
        <v>1101</v>
      </c>
      <c r="FN14" s="66">
        <v>1102</v>
      </c>
      <c r="FO14" s="66">
        <v>1103</v>
      </c>
      <c r="FP14" s="66">
        <v>1104</v>
      </c>
      <c r="FQ14" s="66">
        <v>1105</v>
      </c>
      <c r="FR14" s="66">
        <v>1106</v>
      </c>
      <c r="FS14" s="66">
        <v>1107</v>
      </c>
      <c r="FT14" s="66">
        <v>1108</v>
      </c>
      <c r="FU14" s="66">
        <v>1109</v>
      </c>
      <c r="FV14" s="66">
        <v>1110</v>
      </c>
      <c r="FW14" s="66">
        <v>1111</v>
      </c>
      <c r="FX14" s="66">
        <v>1112</v>
      </c>
      <c r="FY14" s="66">
        <v>1113</v>
      </c>
      <c r="FZ14" s="66">
        <v>1114</v>
      </c>
      <c r="GA14" s="66">
        <v>1115</v>
      </c>
      <c r="GB14" s="66">
        <v>1116</v>
      </c>
      <c r="GC14" s="66">
        <v>1117</v>
      </c>
      <c r="GD14" s="66">
        <v>1118</v>
      </c>
      <c r="GE14" s="66">
        <v>1119</v>
      </c>
      <c r="GF14" s="66">
        <v>1120</v>
      </c>
      <c r="GG14" s="66">
        <v>1121</v>
      </c>
      <c r="GH14" s="66">
        <v>1122</v>
      </c>
      <c r="GI14" s="66">
        <v>1123</v>
      </c>
      <c r="GJ14" s="66">
        <v>1124</v>
      </c>
      <c r="GK14" s="66">
        <v>1125</v>
      </c>
      <c r="GL14" s="66">
        <v>1126</v>
      </c>
      <c r="GM14" s="66">
        <v>1127</v>
      </c>
      <c r="GN14" s="66">
        <v>1128</v>
      </c>
      <c r="GO14" s="66">
        <v>1129</v>
      </c>
      <c r="GP14" s="66">
        <v>1130</v>
      </c>
      <c r="GQ14" s="66">
        <v>1131</v>
      </c>
      <c r="GR14" s="66">
        <v>1132</v>
      </c>
      <c r="GS14" s="66">
        <v>1133</v>
      </c>
      <c r="GT14" s="66">
        <v>1134</v>
      </c>
      <c r="GU14" s="66">
        <v>1135</v>
      </c>
      <c r="GV14" s="66">
        <v>1136</v>
      </c>
      <c r="GW14" s="66">
        <v>1137</v>
      </c>
      <c r="GX14" s="66">
        <v>1138</v>
      </c>
      <c r="GY14" s="66">
        <v>1139</v>
      </c>
      <c r="GZ14" s="66">
        <v>1140</v>
      </c>
      <c r="HA14" s="66">
        <v>1141</v>
      </c>
      <c r="HB14" s="66">
        <v>1142</v>
      </c>
      <c r="HC14" s="66">
        <v>1143</v>
      </c>
      <c r="HD14" s="66">
        <v>1144</v>
      </c>
      <c r="HE14" s="66">
        <v>1145</v>
      </c>
      <c r="HF14" s="66">
        <v>1146</v>
      </c>
      <c r="HG14" s="66">
        <v>1147</v>
      </c>
      <c r="HH14" s="66">
        <v>1148</v>
      </c>
      <c r="HI14" s="66">
        <v>1149</v>
      </c>
      <c r="HJ14" s="66">
        <v>1150</v>
      </c>
      <c r="HK14" s="66">
        <v>1151</v>
      </c>
      <c r="HL14" s="66">
        <v>1152</v>
      </c>
      <c r="HM14" s="66">
        <v>1153</v>
      </c>
      <c r="HN14" s="66">
        <v>1154</v>
      </c>
      <c r="HO14" s="66">
        <v>1155</v>
      </c>
      <c r="HP14" s="66">
        <v>1156</v>
      </c>
      <c r="HQ14" s="66">
        <v>1157</v>
      </c>
      <c r="HR14" s="66">
        <v>1158</v>
      </c>
      <c r="HS14" s="66">
        <v>1159</v>
      </c>
      <c r="HT14" s="66">
        <v>1160</v>
      </c>
      <c r="HU14" s="66">
        <v>1161</v>
      </c>
      <c r="HV14" s="66">
        <v>1162</v>
      </c>
      <c r="HW14" s="66">
        <v>1163</v>
      </c>
      <c r="HX14" s="66">
        <v>1164</v>
      </c>
      <c r="HY14" s="66">
        <v>1165</v>
      </c>
      <c r="HZ14" s="66">
        <v>1166</v>
      </c>
      <c r="IA14" s="66">
        <v>1167</v>
      </c>
      <c r="IB14" s="66">
        <v>1168</v>
      </c>
      <c r="IC14" s="66">
        <v>1169</v>
      </c>
      <c r="ID14" s="69">
        <v>1170</v>
      </c>
      <c r="IF14" s="66"/>
      <c r="IG14" s="82">
        <v>1441</v>
      </c>
      <c r="IH14" s="66">
        <v>1442</v>
      </c>
      <c r="II14" s="66">
        <v>1443</v>
      </c>
      <c r="IJ14" s="66">
        <v>1444</v>
      </c>
      <c r="IK14" s="66">
        <v>1445</v>
      </c>
      <c r="IL14" s="66">
        <v>1446</v>
      </c>
      <c r="IM14" s="66">
        <v>1447</v>
      </c>
      <c r="IN14" s="66">
        <v>1448</v>
      </c>
      <c r="IO14" s="66">
        <v>1449</v>
      </c>
      <c r="IP14" s="66">
        <v>1450</v>
      </c>
      <c r="IQ14" s="66">
        <v>1451</v>
      </c>
      <c r="IR14" s="66">
        <v>1452</v>
      </c>
      <c r="IS14" s="66">
        <v>1453</v>
      </c>
      <c r="IT14" s="66">
        <v>1454</v>
      </c>
      <c r="IU14" s="66">
        <v>1455</v>
      </c>
      <c r="IV14" s="66">
        <v>1456</v>
      </c>
      <c r="IW14" s="66">
        <v>1457</v>
      </c>
      <c r="IX14" s="66">
        <v>1458</v>
      </c>
      <c r="IY14" s="66">
        <v>1459</v>
      </c>
      <c r="IZ14" s="66">
        <v>1460</v>
      </c>
      <c r="JA14" s="66">
        <v>1461</v>
      </c>
      <c r="JB14" s="66">
        <v>1462</v>
      </c>
      <c r="JC14" s="66">
        <v>1463</v>
      </c>
      <c r="JD14" s="66">
        <v>1464</v>
      </c>
      <c r="JE14" s="66">
        <v>1465</v>
      </c>
      <c r="JF14" s="66">
        <v>1466</v>
      </c>
      <c r="JG14" s="66">
        <v>1467</v>
      </c>
      <c r="JH14" s="66">
        <v>1468</v>
      </c>
      <c r="JI14" s="66">
        <v>1469</v>
      </c>
      <c r="JJ14" s="66">
        <v>1470</v>
      </c>
      <c r="JK14" s="66">
        <v>1471</v>
      </c>
      <c r="JL14" s="66">
        <v>1472</v>
      </c>
      <c r="JM14" s="66">
        <v>1473</v>
      </c>
      <c r="JN14" s="66">
        <v>1474</v>
      </c>
      <c r="JO14" s="66">
        <v>1475</v>
      </c>
      <c r="JP14" s="66">
        <v>1476</v>
      </c>
      <c r="JQ14" s="66">
        <v>1477</v>
      </c>
      <c r="JR14" s="66">
        <v>1478</v>
      </c>
      <c r="JS14" s="66">
        <v>1479</v>
      </c>
      <c r="JT14" s="66">
        <v>1480</v>
      </c>
      <c r="JU14" s="66">
        <v>1481</v>
      </c>
      <c r="JV14" s="66">
        <v>1482</v>
      </c>
      <c r="JW14" s="66">
        <v>1483</v>
      </c>
      <c r="JX14" s="66">
        <v>1484</v>
      </c>
      <c r="JY14" s="66">
        <v>1485</v>
      </c>
      <c r="JZ14" s="66">
        <v>1486</v>
      </c>
      <c r="KA14" s="66">
        <v>1487</v>
      </c>
      <c r="KB14" s="66">
        <v>1488</v>
      </c>
      <c r="KC14" s="66">
        <v>1489</v>
      </c>
      <c r="KD14" s="66">
        <v>1490</v>
      </c>
      <c r="KE14" s="66">
        <v>1491</v>
      </c>
      <c r="KF14" s="66">
        <v>1492</v>
      </c>
      <c r="KG14" s="66">
        <v>1493</v>
      </c>
      <c r="KH14" s="66">
        <v>1494</v>
      </c>
      <c r="KI14" s="66">
        <v>1495</v>
      </c>
      <c r="KJ14" s="66">
        <v>1496</v>
      </c>
      <c r="KK14" s="66">
        <v>1497</v>
      </c>
      <c r="KL14" s="66">
        <v>1498</v>
      </c>
      <c r="KM14" s="66">
        <v>1499</v>
      </c>
      <c r="KN14" s="66">
        <v>1500</v>
      </c>
      <c r="KO14" s="66">
        <v>1501</v>
      </c>
      <c r="KP14" s="66">
        <v>1502</v>
      </c>
      <c r="KQ14" s="66">
        <v>1503</v>
      </c>
      <c r="KR14" s="66">
        <v>1504</v>
      </c>
      <c r="KS14" s="66">
        <v>1505</v>
      </c>
      <c r="KT14" s="66">
        <v>1506</v>
      </c>
      <c r="KU14" s="66">
        <v>1507</v>
      </c>
      <c r="KV14" s="66">
        <v>1508</v>
      </c>
      <c r="KW14" s="66">
        <v>1509</v>
      </c>
      <c r="KX14" s="66">
        <v>1510</v>
      </c>
      <c r="KY14" s="66">
        <v>1511</v>
      </c>
      <c r="KZ14" s="66">
        <v>1512</v>
      </c>
      <c r="LA14" s="66">
        <v>1513</v>
      </c>
      <c r="LB14" s="66">
        <v>1514</v>
      </c>
      <c r="LC14" s="66">
        <v>1515</v>
      </c>
      <c r="LD14" s="66">
        <v>1516</v>
      </c>
      <c r="LE14" s="66">
        <v>1517</v>
      </c>
      <c r="LF14" s="66">
        <v>1518</v>
      </c>
      <c r="LG14" s="66">
        <v>1519</v>
      </c>
      <c r="LH14" s="66">
        <v>1520</v>
      </c>
      <c r="LI14" s="66">
        <v>1521</v>
      </c>
      <c r="LJ14" s="66">
        <v>1522</v>
      </c>
      <c r="LK14" s="66">
        <v>1523</v>
      </c>
      <c r="LL14" s="66">
        <v>1524</v>
      </c>
      <c r="LM14" s="66">
        <v>1525</v>
      </c>
      <c r="LN14" s="66">
        <v>1526</v>
      </c>
      <c r="LO14" s="66">
        <v>1527</v>
      </c>
      <c r="LP14" s="66">
        <v>1528</v>
      </c>
      <c r="LQ14" s="66">
        <v>1529</v>
      </c>
      <c r="LR14" s="66">
        <v>1530</v>
      </c>
      <c r="LS14" s="66">
        <v>1531</v>
      </c>
      <c r="LT14" s="66">
        <v>1532</v>
      </c>
      <c r="LU14" s="66">
        <v>1533</v>
      </c>
      <c r="LV14" s="66">
        <v>1534</v>
      </c>
      <c r="LW14" s="66">
        <v>1535</v>
      </c>
      <c r="LX14" s="66">
        <v>1536</v>
      </c>
      <c r="LY14" s="66">
        <v>1537</v>
      </c>
      <c r="LZ14" s="66">
        <v>1538</v>
      </c>
      <c r="MA14" s="66">
        <v>1539</v>
      </c>
      <c r="MB14" s="66">
        <v>1540</v>
      </c>
      <c r="MC14" s="66">
        <v>1541</v>
      </c>
      <c r="MD14" s="66">
        <v>1542</v>
      </c>
      <c r="ME14" s="66">
        <v>1543</v>
      </c>
      <c r="MF14" s="66">
        <v>1544</v>
      </c>
      <c r="MG14" s="66">
        <v>1545</v>
      </c>
      <c r="MH14" s="66">
        <v>1546</v>
      </c>
      <c r="MI14" s="66">
        <v>1547</v>
      </c>
      <c r="MJ14" s="66">
        <v>1548</v>
      </c>
      <c r="MK14" s="66">
        <v>1549</v>
      </c>
      <c r="ML14" s="66">
        <v>1550</v>
      </c>
      <c r="MM14" s="66">
        <v>1551</v>
      </c>
      <c r="MN14" s="66">
        <v>1552</v>
      </c>
      <c r="MO14" s="66">
        <v>1553</v>
      </c>
      <c r="MP14" s="66">
        <v>1554</v>
      </c>
      <c r="MQ14" s="66">
        <v>1555</v>
      </c>
      <c r="MR14" s="66">
        <v>1556</v>
      </c>
      <c r="MS14" s="66">
        <v>1557</v>
      </c>
      <c r="MT14" s="66">
        <v>1558</v>
      </c>
      <c r="MU14" s="66">
        <v>1559</v>
      </c>
      <c r="MV14" s="69">
        <v>1560</v>
      </c>
      <c r="MX14" s="66"/>
      <c r="MY14" s="82">
        <v>2161</v>
      </c>
      <c r="MZ14" s="66">
        <v>2162</v>
      </c>
      <c r="NA14" s="66">
        <v>2163</v>
      </c>
      <c r="NB14" s="66">
        <v>2164</v>
      </c>
      <c r="NC14" s="66">
        <v>2165</v>
      </c>
      <c r="ND14" s="66">
        <v>2166</v>
      </c>
      <c r="NE14" s="66">
        <v>2167</v>
      </c>
      <c r="NF14" s="66">
        <v>2168</v>
      </c>
      <c r="NG14" s="66">
        <v>2169</v>
      </c>
      <c r="NH14" s="66">
        <v>2170</v>
      </c>
      <c r="NI14" s="66">
        <v>2171</v>
      </c>
      <c r="NJ14" s="66">
        <v>2172</v>
      </c>
      <c r="NK14" s="66">
        <v>2173</v>
      </c>
      <c r="NL14" s="66">
        <v>2174</v>
      </c>
      <c r="NM14" s="66">
        <v>2175</v>
      </c>
      <c r="NN14" s="66">
        <v>2176</v>
      </c>
      <c r="NO14" s="66">
        <v>2177</v>
      </c>
      <c r="NP14" s="66">
        <v>2178</v>
      </c>
      <c r="NQ14" s="66">
        <v>2179</v>
      </c>
      <c r="NR14" s="66">
        <v>2180</v>
      </c>
      <c r="NS14" s="66">
        <v>2181</v>
      </c>
      <c r="NT14" s="66">
        <v>2182</v>
      </c>
      <c r="NU14" s="66">
        <v>2183</v>
      </c>
      <c r="NV14" s="66">
        <v>2184</v>
      </c>
      <c r="NW14" s="66">
        <v>2185</v>
      </c>
      <c r="NX14" s="66">
        <v>2186</v>
      </c>
      <c r="NY14" s="66">
        <v>2187</v>
      </c>
      <c r="NZ14" s="66">
        <v>2188</v>
      </c>
      <c r="OA14" s="66">
        <v>2189</v>
      </c>
      <c r="OB14" s="66">
        <v>2190</v>
      </c>
      <c r="OC14" s="66">
        <v>2191</v>
      </c>
      <c r="OD14" s="66">
        <v>2192</v>
      </c>
      <c r="OE14" s="66">
        <v>2193</v>
      </c>
      <c r="OF14" s="66">
        <v>2194</v>
      </c>
      <c r="OG14" s="66">
        <v>2195</v>
      </c>
      <c r="OH14" s="66">
        <v>2196</v>
      </c>
      <c r="OI14" s="66">
        <v>2197</v>
      </c>
      <c r="OJ14" s="66">
        <v>2198</v>
      </c>
      <c r="OK14" s="66">
        <v>2199</v>
      </c>
      <c r="OL14" s="66">
        <v>2200</v>
      </c>
      <c r="OM14" s="66">
        <v>2201</v>
      </c>
      <c r="ON14" s="66">
        <v>2202</v>
      </c>
      <c r="OO14" s="66">
        <v>2203</v>
      </c>
      <c r="OP14" s="66">
        <v>2204</v>
      </c>
      <c r="OQ14" s="66">
        <v>2205</v>
      </c>
      <c r="OR14" s="66">
        <v>2206</v>
      </c>
      <c r="OS14" s="66">
        <v>2207</v>
      </c>
      <c r="OT14" s="66">
        <v>2208</v>
      </c>
      <c r="OU14" s="66">
        <v>2209</v>
      </c>
      <c r="OV14" s="66">
        <v>2210</v>
      </c>
      <c r="OW14" s="66">
        <v>2211</v>
      </c>
      <c r="OX14" s="66">
        <v>2212</v>
      </c>
      <c r="OY14" s="66">
        <v>2213</v>
      </c>
      <c r="OZ14" s="66">
        <v>2214</v>
      </c>
      <c r="PA14" s="66">
        <v>2215</v>
      </c>
      <c r="PB14" s="66">
        <v>2216</v>
      </c>
      <c r="PC14" s="66">
        <v>2217</v>
      </c>
      <c r="PD14" s="66">
        <v>2218</v>
      </c>
      <c r="PE14" s="66">
        <v>2219</v>
      </c>
      <c r="PF14" s="66">
        <v>2220</v>
      </c>
      <c r="PG14" s="66">
        <v>2221</v>
      </c>
      <c r="PH14" s="66">
        <v>2222</v>
      </c>
      <c r="PI14" s="66">
        <v>2223</v>
      </c>
      <c r="PJ14" s="66">
        <v>2224</v>
      </c>
      <c r="PK14" s="66">
        <v>2225</v>
      </c>
      <c r="PL14" s="66">
        <v>2226</v>
      </c>
      <c r="PM14" s="66">
        <v>2227</v>
      </c>
      <c r="PN14" s="66">
        <v>2228</v>
      </c>
      <c r="PO14" s="66">
        <v>2229</v>
      </c>
      <c r="PP14" s="66">
        <v>2230</v>
      </c>
      <c r="PQ14" s="66">
        <v>2231</v>
      </c>
      <c r="PR14" s="66">
        <v>2232</v>
      </c>
      <c r="PS14" s="66">
        <v>2233</v>
      </c>
      <c r="PT14" s="66">
        <v>2234</v>
      </c>
      <c r="PU14" s="66">
        <v>2235</v>
      </c>
      <c r="PV14" s="66">
        <v>2236</v>
      </c>
      <c r="PW14" s="66">
        <v>2237</v>
      </c>
      <c r="PX14" s="66">
        <v>2238</v>
      </c>
      <c r="PY14" s="66">
        <v>2239</v>
      </c>
      <c r="PZ14" s="66">
        <v>2240</v>
      </c>
      <c r="QA14" s="66">
        <v>2241</v>
      </c>
      <c r="QB14" s="66">
        <v>2242</v>
      </c>
      <c r="QC14" s="66">
        <v>2243</v>
      </c>
      <c r="QD14" s="66">
        <v>2244</v>
      </c>
      <c r="QE14" s="66">
        <v>2245</v>
      </c>
      <c r="QF14" s="66">
        <v>2246</v>
      </c>
      <c r="QG14" s="66">
        <v>2247</v>
      </c>
      <c r="QH14" s="66">
        <v>2248</v>
      </c>
      <c r="QI14" s="66">
        <v>2249</v>
      </c>
      <c r="QJ14" s="66">
        <v>2250</v>
      </c>
      <c r="QK14" s="66">
        <v>2251</v>
      </c>
      <c r="QL14" s="66">
        <v>2252</v>
      </c>
      <c r="QM14" s="66">
        <v>2253</v>
      </c>
      <c r="QN14" s="66">
        <v>2254</v>
      </c>
      <c r="QO14" s="66">
        <v>2255</v>
      </c>
      <c r="QP14" s="66">
        <v>2256</v>
      </c>
      <c r="QQ14" s="66">
        <v>2257</v>
      </c>
      <c r="QR14" s="66">
        <v>2258</v>
      </c>
      <c r="QS14" s="66">
        <v>2259</v>
      </c>
      <c r="QT14" s="66">
        <v>2260</v>
      </c>
      <c r="QU14" s="66">
        <v>2261</v>
      </c>
      <c r="QV14" s="66">
        <v>2262</v>
      </c>
      <c r="QW14" s="66">
        <v>2263</v>
      </c>
      <c r="QX14" s="66">
        <v>2264</v>
      </c>
      <c r="QY14" s="66">
        <v>2265</v>
      </c>
      <c r="QZ14" s="66">
        <v>2266</v>
      </c>
      <c r="RA14" s="66">
        <v>2267</v>
      </c>
      <c r="RB14" s="66">
        <v>2268</v>
      </c>
      <c r="RC14" s="66">
        <v>2269</v>
      </c>
      <c r="RD14" s="66">
        <v>2270</v>
      </c>
      <c r="RE14" s="66">
        <v>2271</v>
      </c>
      <c r="RF14" s="66">
        <v>2272</v>
      </c>
      <c r="RG14" s="66">
        <v>2273</v>
      </c>
      <c r="RH14" s="66">
        <v>2274</v>
      </c>
      <c r="RI14" s="66">
        <v>2275</v>
      </c>
      <c r="RJ14" s="66">
        <v>2276</v>
      </c>
      <c r="RK14" s="66">
        <v>2277</v>
      </c>
      <c r="RL14" s="66">
        <v>2278</v>
      </c>
      <c r="RM14" s="66">
        <v>2279</v>
      </c>
      <c r="RN14" s="66">
        <v>2280</v>
      </c>
      <c r="RO14" s="66">
        <v>2281</v>
      </c>
      <c r="RP14" s="66">
        <v>2282</v>
      </c>
      <c r="RQ14" s="66">
        <v>2283</v>
      </c>
      <c r="RR14" s="66">
        <v>2284</v>
      </c>
      <c r="RS14" s="66">
        <v>2285</v>
      </c>
      <c r="RT14" s="66">
        <v>2286</v>
      </c>
      <c r="RU14" s="66">
        <v>2287</v>
      </c>
      <c r="RV14" s="66">
        <v>2288</v>
      </c>
      <c r="RW14" s="66">
        <v>2289</v>
      </c>
      <c r="RX14" s="66">
        <v>2290</v>
      </c>
      <c r="RY14" s="66">
        <v>2291</v>
      </c>
      <c r="RZ14" s="66">
        <v>2292</v>
      </c>
      <c r="SA14" s="66">
        <v>2293</v>
      </c>
      <c r="SB14" s="66">
        <v>2294</v>
      </c>
      <c r="SC14" s="66">
        <v>2295</v>
      </c>
      <c r="SD14" s="66">
        <v>2296</v>
      </c>
      <c r="SE14" s="66">
        <v>2297</v>
      </c>
      <c r="SF14" s="66">
        <v>2298</v>
      </c>
      <c r="SG14" s="66">
        <v>2299</v>
      </c>
      <c r="SH14" s="66">
        <v>2300</v>
      </c>
      <c r="SI14" s="66">
        <v>2301</v>
      </c>
      <c r="SJ14" s="66">
        <v>2302</v>
      </c>
      <c r="SK14" s="66">
        <v>2303</v>
      </c>
      <c r="SL14" s="66">
        <v>2304</v>
      </c>
      <c r="SM14" s="66">
        <v>2305</v>
      </c>
      <c r="SN14" s="66">
        <v>2306</v>
      </c>
      <c r="SO14" s="66">
        <v>2307</v>
      </c>
      <c r="SP14" s="66">
        <v>2308</v>
      </c>
      <c r="SQ14" s="66">
        <v>2309</v>
      </c>
      <c r="SR14" s="66">
        <v>2310</v>
      </c>
      <c r="SS14" s="66">
        <v>2311</v>
      </c>
      <c r="ST14" s="66">
        <v>2312</v>
      </c>
      <c r="SU14" s="66">
        <v>2313</v>
      </c>
      <c r="SV14" s="66">
        <v>2314</v>
      </c>
      <c r="SW14" s="66">
        <v>2315</v>
      </c>
      <c r="SX14" s="66">
        <v>2316</v>
      </c>
      <c r="SY14" s="66">
        <v>2317</v>
      </c>
      <c r="SZ14" s="66">
        <v>2318</v>
      </c>
      <c r="TA14" s="66">
        <v>2319</v>
      </c>
      <c r="TB14" s="66">
        <v>2320</v>
      </c>
      <c r="TC14" s="66">
        <v>2321</v>
      </c>
      <c r="TD14" s="66">
        <v>2322</v>
      </c>
      <c r="TE14" s="66">
        <v>2323</v>
      </c>
      <c r="TF14" s="66">
        <v>2324</v>
      </c>
      <c r="TG14" s="66">
        <v>2325</v>
      </c>
      <c r="TH14" s="66">
        <v>2326</v>
      </c>
      <c r="TI14" s="66">
        <v>2327</v>
      </c>
      <c r="TJ14" s="66">
        <v>2328</v>
      </c>
      <c r="TK14" s="66">
        <v>2329</v>
      </c>
      <c r="TL14" s="66">
        <v>2330</v>
      </c>
      <c r="TM14" s="66">
        <v>2331</v>
      </c>
      <c r="TN14" s="66">
        <v>2332</v>
      </c>
      <c r="TO14" s="66">
        <v>2333</v>
      </c>
      <c r="TP14" s="66">
        <v>2334</v>
      </c>
      <c r="TQ14" s="66">
        <v>2335</v>
      </c>
      <c r="TR14" s="66">
        <v>2336</v>
      </c>
      <c r="TS14" s="66">
        <v>2337</v>
      </c>
      <c r="TT14" s="66">
        <v>2338</v>
      </c>
      <c r="TU14" s="66">
        <v>2339</v>
      </c>
      <c r="TV14" s="69">
        <v>2340</v>
      </c>
      <c r="TX14" s="66"/>
      <c r="TY14" s="82">
        <v>4321</v>
      </c>
      <c r="TZ14" s="66">
        <v>4322</v>
      </c>
      <c r="UA14" s="66">
        <v>4323</v>
      </c>
      <c r="UB14" s="66">
        <v>4324</v>
      </c>
      <c r="UC14" s="66">
        <v>4325</v>
      </c>
      <c r="UD14" s="66">
        <v>4326</v>
      </c>
      <c r="UE14" s="66">
        <v>4327</v>
      </c>
      <c r="UF14" s="66">
        <v>4328</v>
      </c>
      <c r="UG14" s="66">
        <v>4329</v>
      </c>
      <c r="UH14" s="66">
        <v>4330</v>
      </c>
      <c r="UI14" s="66">
        <v>4331</v>
      </c>
      <c r="UJ14" s="66">
        <v>4332</v>
      </c>
      <c r="UK14" s="66">
        <v>4333</v>
      </c>
      <c r="UL14" s="66">
        <v>4334</v>
      </c>
      <c r="UM14" s="66">
        <v>4335</v>
      </c>
      <c r="UN14" s="66">
        <v>4336</v>
      </c>
      <c r="UO14" s="66">
        <v>4337</v>
      </c>
      <c r="UP14" s="66">
        <v>4338</v>
      </c>
      <c r="UQ14" s="66">
        <v>4339</v>
      </c>
      <c r="UR14" s="66">
        <v>4340</v>
      </c>
      <c r="US14" s="66">
        <v>4341</v>
      </c>
      <c r="UT14" s="66">
        <v>4342</v>
      </c>
      <c r="UU14" s="66">
        <v>4343</v>
      </c>
      <c r="UV14" s="66">
        <v>4344</v>
      </c>
      <c r="UW14" s="66">
        <v>4345</v>
      </c>
      <c r="UX14" s="66">
        <v>4346</v>
      </c>
      <c r="UY14" s="66">
        <v>4347</v>
      </c>
      <c r="UZ14" s="66">
        <v>4348</v>
      </c>
      <c r="VA14" s="66">
        <v>4349</v>
      </c>
      <c r="VB14" s="66">
        <v>4350</v>
      </c>
      <c r="VC14" s="66">
        <v>4351</v>
      </c>
      <c r="VD14" s="66">
        <v>4352</v>
      </c>
      <c r="VE14" s="66">
        <v>4353</v>
      </c>
      <c r="VF14" s="66">
        <v>4354</v>
      </c>
      <c r="VG14" s="66">
        <v>4355</v>
      </c>
      <c r="VH14" s="66">
        <v>4356</v>
      </c>
      <c r="VI14" s="66">
        <v>4357</v>
      </c>
      <c r="VJ14" s="66">
        <v>4358</v>
      </c>
      <c r="VK14" s="66">
        <v>4359</v>
      </c>
      <c r="VL14" s="66">
        <v>4360</v>
      </c>
      <c r="VM14" s="66">
        <v>4361</v>
      </c>
      <c r="VN14" s="66">
        <v>4362</v>
      </c>
      <c r="VO14" s="66">
        <v>4363</v>
      </c>
      <c r="VP14" s="66">
        <v>4364</v>
      </c>
      <c r="VQ14" s="66">
        <v>4365</v>
      </c>
      <c r="VR14" s="66">
        <v>4366</v>
      </c>
      <c r="VS14" s="66">
        <v>4367</v>
      </c>
      <c r="VT14" s="66">
        <v>4368</v>
      </c>
      <c r="VU14" s="66">
        <v>4369</v>
      </c>
      <c r="VV14" s="66">
        <v>4370</v>
      </c>
      <c r="VW14" s="66">
        <v>4371</v>
      </c>
      <c r="VX14" s="66">
        <v>4372</v>
      </c>
      <c r="VY14" s="66">
        <v>4373</v>
      </c>
      <c r="VZ14" s="66">
        <v>4374</v>
      </c>
      <c r="WA14" s="66">
        <v>4375</v>
      </c>
      <c r="WB14" s="66">
        <v>4376</v>
      </c>
      <c r="WC14" s="66">
        <v>4377</v>
      </c>
      <c r="WD14" s="66">
        <v>4378</v>
      </c>
      <c r="WE14" s="66">
        <v>4379</v>
      </c>
      <c r="WF14" s="66">
        <v>4380</v>
      </c>
      <c r="WG14" s="66">
        <v>4381</v>
      </c>
      <c r="WH14" s="66">
        <v>4382</v>
      </c>
      <c r="WI14" s="66">
        <v>4383</v>
      </c>
      <c r="WJ14" s="66">
        <v>4384</v>
      </c>
      <c r="WK14" s="66">
        <v>4385</v>
      </c>
      <c r="WL14" s="66">
        <v>4386</v>
      </c>
      <c r="WM14" s="66">
        <v>4387</v>
      </c>
      <c r="WN14" s="66">
        <v>4388</v>
      </c>
      <c r="WO14" s="66">
        <v>4389</v>
      </c>
      <c r="WP14" s="66">
        <v>4390</v>
      </c>
      <c r="WQ14" s="66">
        <v>4391</v>
      </c>
      <c r="WR14" s="66">
        <v>4392</v>
      </c>
      <c r="WS14" s="66">
        <v>4393</v>
      </c>
      <c r="WT14" s="66">
        <v>4394</v>
      </c>
      <c r="WU14" s="66">
        <v>4395</v>
      </c>
      <c r="WV14" s="66">
        <v>4396</v>
      </c>
      <c r="WW14" s="66">
        <v>4397</v>
      </c>
      <c r="WX14" s="66">
        <v>4398</v>
      </c>
      <c r="WY14" s="66">
        <v>4399</v>
      </c>
      <c r="WZ14" s="66">
        <v>4400</v>
      </c>
      <c r="XA14" s="66">
        <v>4401</v>
      </c>
      <c r="XB14" s="66">
        <v>4402</v>
      </c>
      <c r="XC14" s="66">
        <v>4403</v>
      </c>
      <c r="XD14" s="66">
        <v>4404</v>
      </c>
      <c r="XE14" s="66">
        <v>4405</v>
      </c>
      <c r="XF14" s="66">
        <v>4406</v>
      </c>
      <c r="XG14" s="66">
        <v>4407</v>
      </c>
      <c r="XH14" s="66">
        <v>4408</v>
      </c>
      <c r="XI14" s="66">
        <v>4409</v>
      </c>
      <c r="XJ14" s="66">
        <v>4410</v>
      </c>
      <c r="XK14" s="66">
        <v>4411</v>
      </c>
      <c r="XL14" s="66">
        <v>4412</v>
      </c>
      <c r="XM14" s="66">
        <v>4413</v>
      </c>
      <c r="XN14" s="66">
        <v>4414</v>
      </c>
      <c r="XO14" s="66">
        <v>4415</v>
      </c>
      <c r="XP14" s="66">
        <v>4416</v>
      </c>
      <c r="XQ14" s="66">
        <v>4417</v>
      </c>
      <c r="XR14" s="66">
        <v>4418</v>
      </c>
      <c r="XS14" s="66">
        <v>4419</v>
      </c>
      <c r="XT14" s="66">
        <v>4420</v>
      </c>
      <c r="XU14" s="66">
        <v>4421</v>
      </c>
      <c r="XV14" s="66">
        <v>4422</v>
      </c>
      <c r="XW14" s="66">
        <v>4423</v>
      </c>
      <c r="XX14" s="66">
        <v>4424</v>
      </c>
      <c r="XY14" s="66">
        <v>4425</v>
      </c>
      <c r="XZ14" s="66">
        <v>4426</v>
      </c>
      <c r="YA14" s="66">
        <v>4427</v>
      </c>
      <c r="YB14" s="66">
        <v>4428</v>
      </c>
      <c r="YC14" s="66">
        <v>4429</v>
      </c>
      <c r="YD14" s="66">
        <v>4430</v>
      </c>
      <c r="YE14" s="66">
        <v>4431</v>
      </c>
      <c r="YF14" s="66">
        <v>4432</v>
      </c>
      <c r="YG14" s="66">
        <v>4433</v>
      </c>
      <c r="YH14" s="66">
        <v>4434</v>
      </c>
      <c r="YI14" s="66">
        <v>4435</v>
      </c>
      <c r="YJ14" s="66">
        <v>4436</v>
      </c>
      <c r="YK14" s="66">
        <v>4437</v>
      </c>
      <c r="YL14" s="66">
        <v>4438</v>
      </c>
      <c r="YM14" s="66">
        <v>4439</v>
      </c>
      <c r="YN14" s="66">
        <v>4440</v>
      </c>
      <c r="YO14" s="66">
        <v>4441</v>
      </c>
      <c r="YP14" s="66">
        <v>4442</v>
      </c>
      <c r="YQ14" s="66">
        <v>4443</v>
      </c>
      <c r="YR14" s="66">
        <v>4444</v>
      </c>
      <c r="YS14" s="66">
        <v>4445</v>
      </c>
      <c r="YT14" s="66">
        <v>4446</v>
      </c>
      <c r="YU14" s="66">
        <v>4447</v>
      </c>
      <c r="YV14" s="66">
        <v>4448</v>
      </c>
      <c r="YW14" s="66">
        <v>4449</v>
      </c>
      <c r="YX14" s="66">
        <v>4450</v>
      </c>
      <c r="YY14" s="66">
        <v>4451</v>
      </c>
      <c r="YZ14" s="66">
        <v>4452</v>
      </c>
      <c r="ZA14" s="66">
        <v>4453</v>
      </c>
      <c r="ZB14" s="66">
        <v>4454</v>
      </c>
      <c r="ZC14" s="66">
        <v>4455</v>
      </c>
      <c r="ZD14" s="66">
        <v>4456</v>
      </c>
      <c r="ZE14" s="66">
        <v>4457</v>
      </c>
      <c r="ZF14" s="66">
        <v>4458</v>
      </c>
      <c r="ZG14" s="66">
        <v>4459</v>
      </c>
      <c r="ZH14" s="66">
        <v>4460</v>
      </c>
      <c r="ZI14" s="66">
        <v>4461</v>
      </c>
      <c r="ZJ14" s="66">
        <v>4462</v>
      </c>
      <c r="ZK14" s="66">
        <v>4463</v>
      </c>
      <c r="ZL14" s="66">
        <v>4464</v>
      </c>
      <c r="ZM14" s="66">
        <v>4465</v>
      </c>
      <c r="ZN14" s="66">
        <v>4466</v>
      </c>
      <c r="ZO14" s="66">
        <v>4467</v>
      </c>
      <c r="ZP14" s="66">
        <v>4468</v>
      </c>
      <c r="ZQ14" s="66">
        <v>4469</v>
      </c>
      <c r="ZR14" s="66">
        <v>4470</v>
      </c>
      <c r="ZS14" s="66">
        <v>4471</v>
      </c>
      <c r="ZT14" s="66">
        <v>4472</v>
      </c>
      <c r="ZU14" s="66">
        <v>4473</v>
      </c>
      <c r="ZV14" s="66">
        <v>4474</v>
      </c>
      <c r="ZW14" s="66">
        <v>4475</v>
      </c>
      <c r="ZX14" s="66">
        <v>4476</v>
      </c>
      <c r="ZY14" s="66">
        <v>4477</v>
      </c>
      <c r="ZZ14" s="66">
        <v>4478</v>
      </c>
      <c r="AAA14" s="66">
        <v>4479</v>
      </c>
      <c r="AAB14" s="66">
        <v>4480</v>
      </c>
      <c r="AAC14" s="66">
        <v>4481</v>
      </c>
      <c r="AAD14" s="66">
        <v>4482</v>
      </c>
      <c r="AAE14" s="66">
        <v>4483</v>
      </c>
      <c r="AAF14" s="66">
        <v>4484</v>
      </c>
      <c r="AAG14" s="66">
        <v>4485</v>
      </c>
      <c r="AAH14" s="66">
        <v>4486</v>
      </c>
      <c r="AAI14" s="66">
        <v>4487</v>
      </c>
      <c r="AAJ14" s="66">
        <v>4488</v>
      </c>
      <c r="AAK14" s="66">
        <v>4489</v>
      </c>
      <c r="AAL14" s="66">
        <v>4490</v>
      </c>
      <c r="AAM14" s="66">
        <v>4491</v>
      </c>
      <c r="AAN14" s="66">
        <v>4492</v>
      </c>
      <c r="AAO14" s="66">
        <v>4493</v>
      </c>
      <c r="AAP14" s="66">
        <v>4494</v>
      </c>
      <c r="AAQ14" s="66">
        <v>4495</v>
      </c>
      <c r="AAR14" s="66">
        <v>4496</v>
      </c>
      <c r="AAS14" s="66">
        <v>4497</v>
      </c>
      <c r="AAT14" s="66">
        <v>4498</v>
      </c>
      <c r="AAU14" s="66">
        <v>4499</v>
      </c>
      <c r="AAV14" s="66">
        <v>4500</v>
      </c>
      <c r="AAW14" s="66">
        <v>4501</v>
      </c>
      <c r="AAX14" s="66">
        <v>4502</v>
      </c>
      <c r="AAY14" s="66">
        <v>4503</v>
      </c>
      <c r="AAZ14" s="66">
        <v>4504</v>
      </c>
      <c r="ABA14" s="66">
        <v>4505</v>
      </c>
      <c r="ABB14" s="66">
        <v>4506</v>
      </c>
      <c r="ABC14" s="66">
        <v>4507</v>
      </c>
      <c r="ABD14" s="66">
        <v>4508</v>
      </c>
      <c r="ABE14" s="66">
        <v>4509</v>
      </c>
      <c r="ABF14" s="66">
        <v>4510</v>
      </c>
      <c r="ABG14" s="66">
        <v>4511</v>
      </c>
      <c r="ABH14" s="66">
        <v>4512</v>
      </c>
      <c r="ABI14" s="66">
        <v>4513</v>
      </c>
      <c r="ABJ14" s="66">
        <v>4514</v>
      </c>
      <c r="ABK14" s="66">
        <v>4515</v>
      </c>
      <c r="ABL14" s="66">
        <v>4516</v>
      </c>
      <c r="ABM14" s="66">
        <v>4517</v>
      </c>
      <c r="ABN14" s="66">
        <v>4518</v>
      </c>
      <c r="ABO14" s="66">
        <v>4519</v>
      </c>
      <c r="ABP14" s="66">
        <v>4520</v>
      </c>
      <c r="ABQ14" s="66">
        <v>4521</v>
      </c>
      <c r="ABR14" s="66">
        <v>4522</v>
      </c>
      <c r="ABS14" s="66">
        <v>4523</v>
      </c>
      <c r="ABT14" s="66">
        <v>4524</v>
      </c>
      <c r="ABU14" s="66">
        <v>4525</v>
      </c>
      <c r="ABV14" s="66">
        <v>4526</v>
      </c>
      <c r="ABW14" s="66">
        <v>4527</v>
      </c>
      <c r="ABX14" s="66">
        <v>4528</v>
      </c>
      <c r="ABY14" s="66">
        <v>4529</v>
      </c>
      <c r="ABZ14" s="66">
        <v>4530</v>
      </c>
      <c r="ACA14" s="66">
        <v>4531</v>
      </c>
      <c r="ACB14" s="66">
        <v>4532</v>
      </c>
      <c r="ACC14" s="66">
        <v>4533</v>
      </c>
      <c r="ACD14" s="66">
        <v>4534</v>
      </c>
      <c r="ACE14" s="66">
        <v>4535</v>
      </c>
      <c r="ACF14" s="66">
        <v>4536</v>
      </c>
      <c r="ACG14" s="66">
        <v>4537</v>
      </c>
      <c r="ACH14" s="66">
        <v>4538</v>
      </c>
      <c r="ACI14" s="66">
        <v>4539</v>
      </c>
      <c r="ACJ14" s="66">
        <v>4540</v>
      </c>
      <c r="ACK14" s="66">
        <v>4541</v>
      </c>
      <c r="ACL14" s="66">
        <v>4542</v>
      </c>
      <c r="ACM14" s="66">
        <v>4543</v>
      </c>
      <c r="ACN14" s="66">
        <v>4544</v>
      </c>
      <c r="ACO14" s="66">
        <v>4545</v>
      </c>
      <c r="ACP14" s="66">
        <v>4546</v>
      </c>
      <c r="ACQ14" s="66">
        <v>4547</v>
      </c>
      <c r="ACR14" s="66">
        <v>4548</v>
      </c>
      <c r="ACS14" s="66">
        <v>4549</v>
      </c>
      <c r="ACT14" s="66">
        <v>4550</v>
      </c>
      <c r="ACU14" s="66">
        <v>4551</v>
      </c>
      <c r="ACV14" s="66">
        <v>4552</v>
      </c>
      <c r="ACW14" s="66">
        <v>4553</v>
      </c>
      <c r="ACX14" s="66">
        <v>4554</v>
      </c>
      <c r="ACY14" s="66">
        <v>4555</v>
      </c>
      <c r="ACZ14" s="66">
        <v>4556</v>
      </c>
      <c r="ADA14" s="66">
        <v>4557</v>
      </c>
      <c r="ADB14" s="66">
        <v>4558</v>
      </c>
      <c r="ADC14" s="66">
        <v>4559</v>
      </c>
      <c r="ADD14" s="66">
        <v>4560</v>
      </c>
      <c r="ADE14" s="66">
        <v>4561</v>
      </c>
      <c r="ADF14" s="66">
        <v>4562</v>
      </c>
      <c r="ADG14" s="66">
        <v>4563</v>
      </c>
      <c r="ADH14" s="66">
        <v>4564</v>
      </c>
      <c r="ADI14" s="66">
        <v>4565</v>
      </c>
      <c r="ADJ14" s="66">
        <v>4566</v>
      </c>
      <c r="ADK14" s="66">
        <v>4567</v>
      </c>
      <c r="ADL14" s="66">
        <v>4568</v>
      </c>
      <c r="ADM14" s="66">
        <v>4569</v>
      </c>
      <c r="ADN14" s="66">
        <v>4570</v>
      </c>
      <c r="ADO14" s="66">
        <v>4571</v>
      </c>
      <c r="ADP14" s="66">
        <v>4572</v>
      </c>
      <c r="ADQ14" s="66">
        <v>4573</v>
      </c>
      <c r="ADR14" s="66">
        <v>4574</v>
      </c>
      <c r="ADS14" s="66">
        <v>4575</v>
      </c>
      <c r="ADT14" s="66">
        <v>4576</v>
      </c>
      <c r="ADU14" s="66">
        <v>4577</v>
      </c>
      <c r="ADV14" s="66">
        <v>4578</v>
      </c>
      <c r="ADW14" s="66">
        <v>4579</v>
      </c>
      <c r="ADX14" s="66">
        <v>4580</v>
      </c>
      <c r="ADY14" s="66">
        <v>4581</v>
      </c>
      <c r="ADZ14" s="66">
        <v>4582</v>
      </c>
      <c r="AEA14" s="66">
        <v>4583</v>
      </c>
      <c r="AEB14" s="66">
        <v>4584</v>
      </c>
      <c r="AEC14" s="66">
        <v>4585</v>
      </c>
      <c r="AED14" s="66">
        <v>4586</v>
      </c>
      <c r="AEE14" s="66">
        <v>4587</v>
      </c>
      <c r="AEF14" s="66">
        <v>4588</v>
      </c>
      <c r="AEG14" s="66">
        <v>4589</v>
      </c>
      <c r="AEH14" s="66">
        <v>4590</v>
      </c>
      <c r="AEI14" s="66">
        <v>4591</v>
      </c>
      <c r="AEJ14" s="66">
        <v>4592</v>
      </c>
      <c r="AEK14" s="66">
        <v>4593</v>
      </c>
      <c r="AEL14" s="66">
        <v>4594</v>
      </c>
      <c r="AEM14" s="66">
        <v>4595</v>
      </c>
      <c r="AEN14" s="66">
        <v>4596</v>
      </c>
      <c r="AEO14" s="66">
        <v>4597</v>
      </c>
      <c r="AEP14" s="66">
        <v>4598</v>
      </c>
      <c r="AEQ14" s="66">
        <v>4599</v>
      </c>
      <c r="AER14" s="66">
        <v>4600</v>
      </c>
      <c r="AES14" s="66">
        <v>4601</v>
      </c>
      <c r="AET14" s="66">
        <v>4602</v>
      </c>
      <c r="AEU14" s="66">
        <v>4603</v>
      </c>
      <c r="AEV14" s="66">
        <v>4604</v>
      </c>
      <c r="AEW14" s="66">
        <v>4605</v>
      </c>
      <c r="AEX14" s="66">
        <v>4606</v>
      </c>
      <c r="AEY14" s="66">
        <v>4607</v>
      </c>
      <c r="AEZ14" s="66">
        <v>4608</v>
      </c>
      <c r="AFA14" s="66">
        <v>4609</v>
      </c>
      <c r="AFB14" s="66">
        <v>4610</v>
      </c>
      <c r="AFC14" s="66">
        <v>4611</v>
      </c>
      <c r="AFD14" s="66">
        <v>4612</v>
      </c>
      <c r="AFE14" s="66">
        <v>4613</v>
      </c>
      <c r="AFF14" s="66">
        <v>4614</v>
      </c>
      <c r="AFG14" s="66">
        <v>4615</v>
      </c>
      <c r="AFH14" s="66">
        <v>4616</v>
      </c>
      <c r="AFI14" s="66">
        <v>4617</v>
      </c>
      <c r="AFJ14" s="66">
        <v>4618</v>
      </c>
      <c r="AFK14" s="66">
        <v>4619</v>
      </c>
      <c r="AFL14" s="66">
        <v>4620</v>
      </c>
      <c r="AFM14" s="66">
        <v>4621</v>
      </c>
      <c r="AFN14" s="66">
        <v>4622</v>
      </c>
      <c r="AFO14" s="66">
        <v>4623</v>
      </c>
      <c r="AFP14" s="66">
        <v>4624</v>
      </c>
      <c r="AFQ14" s="66">
        <v>4625</v>
      </c>
      <c r="AFR14" s="66">
        <v>4626</v>
      </c>
      <c r="AFS14" s="66">
        <v>4627</v>
      </c>
      <c r="AFT14" s="66">
        <v>4628</v>
      </c>
      <c r="AFU14" s="66">
        <v>4629</v>
      </c>
      <c r="AFV14" s="66">
        <v>4630</v>
      </c>
      <c r="AFW14" s="66">
        <v>4631</v>
      </c>
      <c r="AFX14" s="66">
        <v>4632</v>
      </c>
      <c r="AFY14" s="66">
        <v>4633</v>
      </c>
      <c r="AFZ14" s="66">
        <v>4634</v>
      </c>
      <c r="AGA14" s="66">
        <v>4635</v>
      </c>
      <c r="AGB14" s="66">
        <v>4636</v>
      </c>
      <c r="AGC14" s="66">
        <v>4637</v>
      </c>
      <c r="AGD14" s="66">
        <v>4638</v>
      </c>
      <c r="AGE14" s="66">
        <v>4639</v>
      </c>
      <c r="AGF14" s="66">
        <v>4640</v>
      </c>
      <c r="AGG14" s="66">
        <v>4641</v>
      </c>
      <c r="AGH14" s="66">
        <v>4642</v>
      </c>
      <c r="AGI14" s="66">
        <v>4643</v>
      </c>
      <c r="AGJ14" s="66">
        <v>4644</v>
      </c>
      <c r="AGK14" s="66">
        <v>4645</v>
      </c>
      <c r="AGL14" s="66">
        <v>4646</v>
      </c>
      <c r="AGM14" s="66">
        <v>4647</v>
      </c>
      <c r="AGN14" s="66">
        <v>4648</v>
      </c>
      <c r="AGO14" s="66">
        <v>4649</v>
      </c>
      <c r="AGP14" s="66">
        <v>4650</v>
      </c>
      <c r="AGQ14" s="66">
        <v>4651</v>
      </c>
      <c r="AGR14" s="66">
        <v>4652</v>
      </c>
      <c r="AGS14" s="66">
        <v>4653</v>
      </c>
      <c r="AGT14" s="66">
        <v>4654</v>
      </c>
      <c r="AGU14" s="66">
        <v>4655</v>
      </c>
      <c r="AGV14" s="66">
        <v>4656</v>
      </c>
      <c r="AGW14" s="66">
        <v>4657</v>
      </c>
      <c r="AGX14" s="66">
        <v>4658</v>
      </c>
      <c r="AGY14" s="66">
        <v>4659</v>
      </c>
      <c r="AGZ14" s="66">
        <v>4660</v>
      </c>
      <c r="AHA14" s="66">
        <v>4661</v>
      </c>
      <c r="AHB14" s="66">
        <v>4662</v>
      </c>
      <c r="AHC14" s="66">
        <v>4663</v>
      </c>
      <c r="AHD14" s="66">
        <v>4664</v>
      </c>
      <c r="AHE14" s="66">
        <v>4665</v>
      </c>
      <c r="AHF14" s="66">
        <v>4666</v>
      </c>
      <c r="AHG14" s="66">
        <v>4667</v>
      </c>
      <c r="AHH14" s="66">
        <v>4668</v>
      </c>
      <c r="AHI14" s="66">
        <v>4669</v>
      </c>
      <c r="AHJ14" s="66">
        <v>4670</v>
      </c>
      <c r="AHK14" s="66">
        <v>4671</v>
      </c>
      <c r="AHL14" s="66">
        <v>4672</v>
      </c>
      <c r="AHM14" s="66">
        <v>4673</v>
      </c>
      <c r="AHN14" s="66">
        <v>4674</v>
      </c>
      <c r="AHO14" s="66">
        <v>4675</v>
      </c>
      <c r="AHP14" s="66">
        <v>4676</v>
      </c>
      <c r="AHQ14" s="66">
        <v>4677</v>
      </c>
      <c r="AHR14" s="66">
        <v>4678</v>
      </c>
      <c r="AHS14" s="66">
        <v>4679</v>
      </c>
      <c r="AHT14" s="69">
        <v>4680</v>
      </c>
    </row>
    <row r="15" spans="1:904" ht="15.75" thickBot="1">
      <c r="B15" s="744" t="s">
        <v>6999</v>
      </c>
      <c r="C15" s="744"/>
      <c r="D15" s="744"/>
      <c r="E15" s="744"/>
      <c r="F15" s="744"/>
      <c r="G15" s="744"/>
      <c r="H15" t="s">
        <v>2493</v>
      </c>
      <c r="M15" s="744" t="s">
        <v>2492</v>
      </c>
      <c r="N15" s="744"/>
      <c r="O15" s="744"/>
      <c r="P15" s="744"/>
      <c r="Q15" s="744"/>
      <c r="R15" t="s">
        <v>2493</v>
      </c>
      <c r="AB15" s="27">
        <v>586</v>
      </c>
      <c r="AC15" s="26">
        <v>587</v>
      </c>
      <c r="AD15" s="26">
        <v>588</v>
      </c>
      <c r="AE15" s="26">
        <v>589</v>
      </c>
      <c r="AF15" s="26">
        <v>590</v>
      </c>
      <c r="AG15" s="26">
        <v>591</v>
      </c>
      <c r="AH15" s="26">
        <v>592</v>
      </c>
      <c r="AI15" s="26">
        <v>593</v>
      </c>
      <c r="AJ15" s="26">
        <v>594</v>
      </c>
      <c r="AK15" s="26">
        <v>595</v>
      </c>
      <c r="AL15" s="26">
        <v>596</v>
      </c>
      <c r="AM15" s="26">
        <v>597</v>
      </c>
      <c r="AN15" s="26">
        <v>598</v>
      </c>
      <c r="AO15" s="26">
        <v>599</v>
      </c>
      <c r="AP15" s="26">
        <v>600</v>
      </c>
      <c r="AQ15" s="26">
        <v>601</v>
      </c>
      <c r="AR15" s="26">
        <v>602</v>
      </c>
      <c r="AS15" s="26">
        <v>603</v>
      </c>
      <c r="AT15" s="26">
        <v>604</v>
      </c>
      <c r="AU15" s="26">
        <v>605</v>
      </c>
      <c r="AV15" s="26">
        <v>606</v>
      </c>
      <c r="AW15" s="26">
        <v>607</v>
      </c>
      <c r="AX15" s="26">
        <v>608</v>
      </c>
      <c r="AY15" s="26">
        <v>609</v>
      </c>
      <c r="AZ15" s="26">
        <v>610</v>
      </c>
      <c r="BA15" s="26">
        <v>611</v>
      </c>
      <c r="BB15" s="26">
        <v>612</v>
      </c>
      <c r="BC15" s="26">
        <v>613</v>
      </c>
      <c r="BD15" s="26">
        <v>614</v>
      </c>
      <c r="BE15" s="26">
        <v>615</v>
      </c>
      <c r="BF15" s="26">
        <v>616</v>
      </c>
      <c r="BG15" s="26">
        <v>617</v>
      </c>
      <c r="BH15" s="26">
        <v>618</v>
      </c>
      <c r="BI15" s="26">
        <v>619</v>
      </c>
      <c r="BJ15" s="26">
        <v>620</v>
      </c>
      <c r="BK15" s="26">
        <v>621</v>
      </c>
      <c r="BL15" s="26">
        <v>622</v>
      </c>
      <c r="BM15" s="26">
        <v>623</v>
      </c>
      <c r="BN15" s="26">
        <v>624</v>
      </c>
      <c r="BO15" s="26">
        <v>625</v>
      </c>
      <c r="BP15" s="26">
        <v>626</v>
      </c>
      <c r="BQ15" s="26">
        <v>627</v>
      </c>
      <c r="BR15" s="26">
        <v>628</v>
      </c>
      <c r="BS15" s="26">
        <v>629</v>
      </c>
      <c r="BT15" s="25">
        <v>630</v>
      </c>
      <c r="BV15" s="348"/>
      <c r="BW15" s="27">
        <v>937</v>
      </c>
      <c r="BX15" s="26">
        <v>938</v>
      </c>
      <c r="BY15" s="26">
        <v>939</v>
      </c>
      <c r="BZ15" s="26">
        <v>940</v>
      </c>
      <c r="CA15" s="26">
        <v>941</v>
      </c>
      <c r="CB15" s="26">
        <v>942</v>
      </c>
      <c r="CC15" s="26">
        <v>943</v>
      </c>
      <c r="CD15" s="26">
        <v>944</v>
      </c>
      <c r="CE15" s="26">
        <v>945</v>
      </c>
      <c r="CF15" s="26">
        <v>946</v>
      </c>
      <c r="CG15" s="26">
        <v>947</v>
      </c>
      <c r="CH15" s="26">
        <v>948</v>
      </c>
      <c r="CI15" s="26">
        <v>949</v>
      </c>
      <c r="CJ15" s="26">
        <v>950</v>
      </c>
      <c r="CK15" s="26">
        <v>951</v>
      </c>
      <c r="CL15" s="26">
        <v>952</v>
      </c>
      <c r="CM15" s="26">
        <v>953</v>
      </c>
      <c r="CN15" s="26">
        <v>954</v>
      </c>
      <c r="CO15" s="26">
        <v>955</v>
      </c>
      <c r="CP15" s="26">
        <v>956</v>
      </c>
      <c r="CQ15" s="26">
        <v>957</v>
      </c>
      <c r="CR15" s="26">
        <v>958</v>
      </c>
      <c r="CS15" s="26">
        <v>959</v>
      </c>
      <c r="CT15" s="26">
        <v>960</v>
      </c>
      <c r="CU15" s="26">
        <v>961</v>
      </c>
      <c r="CV15" s="26">
        <v>962</v>
      </c>
      <c r="CW15" s="26">
        <v>963</v>
      </c>
      <c r="CX15" s="26">
        <v>964</v>
      </c>
      <c r="CY15" s="26">
        <v>965</v>
      </c>
      <c r="CZ15" s="26">
        <v>966</v>
      </c>
      <c r="DA15" s="26">
        <v>967</v>
      </c>
      <c r="DB15" s="26">
        <v>968</v>
      </c>
      <c r="DC15" s="26">
        <v>969</v>
      </c>
      <c r="DD15" s="26">
        <v>970</v>
      </c>
      <c r="DE15" s="26">
        <v>971</v>
      </c>
      <c r="DF15" s="26">
        <v>972</v>
      </c>
      <c r="DG15" s="26">
        <v>973</v>
      </c>
      <c r="DH15" s="26">
        <v>974</v>
      </c>
      <c r="DI15" s="26">
        <v>975</v>
      </c>
      <c r="DJ15" s="26">
        <v>976</v>
      </c>
      <c r="DK15" s="26">
        <v>977</v>
      </c>
      <c r="DL15" s="26">
        <v>978</v>
      </c>
      <c r="DM15" s="26">
        <v>979</v>
      </c>
      <c r="DN15" s="26">
        <v>980</v>
      </c>
      <c r="DO15" s="26">
        <v>981</v>
      </c>
      <c r="DP15" s="26">
        <v>982</v>
      </c>
      <c r="DQ15" s="26">
        <v>983</v>
      </c>
      <c r="DR15" s="26">
        <v>984</v>
      </c>
      <c r="DS15" s="26">
        <v>985</v>
      </c>
      <c r="DT15" s="26">
        <v>986</v>
      </c>
      <c r="DU15" s="26">
        <v>987</v>
      </c>
      <c r="DV15" s="26">
        <v>988</v>
      </c>
      <c r="DW15" s="26">
        <v>989</v>
      </c>
      <c r="DX15" s="26">
        <v>990</v>
      </c>
      <c r="DY15" s="26">
        <v>991</v>
      </c>
      <c r="DZ15" s="26">
        <v>992</v>
      </c>
      <c r="EA15" s="26">
        <v>993</v>
      </c>
      <c r="EB15" s="26">
        <v>994</v>
      </c>
      <c r="EC15" s="26">
        <v>995</v>
      </c>
      <c r="ED15" s="26">
        <v>996</v>
      </c>
      <c r="EE15" s="26">
        <v>997</v>
      </c>
      <c r="EF15" s="26">
        <v>998</v>
      </c>
      <c r="EG15" s="26">
        <v>999</v>
      </c>
      <c r="EH15" s="26">
        <v>1000</v>
      </c>
      <c r="EI15" s="26">
        <v>1001</v>
      </c>
      <c r="EJ15" s="26">
        <v>1002</v>
      </c>
      <c r="EK15" s="26">
        <v>1003</v>
      </c>
      <c r="EL15" s="26">
        <v>1004</v>
      </c>
      <c r="EM15" s="26">
        <v>1005</v>
      </c>
      <c r="EN15" s="26">
        <v>1006</v>
      </c>
      <c r="EO15" s="26">
        <v>1007</v>
      </c>
      <c r="EP15" s="25">
        <v>1008</v>
      </c>
      <c r="ER15" s="66"/>
      <c r="ES15" s="82">
        <v>1171</v>
      </c>
      <c r="ET15" s="66">
        <v>1172</v>
      </c>
      <c r="EU15" s="66">
        <v>1173</v>
      </c>
      <c r="EV15" s="66">
        <v>1174</v>
      </c>
      <c r="EW15" s="66">
        <v>1175</v>
      </c>
      <c r="EX15" s="66">
        <v>1176</v>
      </c>
      <c r="EY15" s="66">
        <v>1177</v>
      </c>
      <c r="EZ15" s="66">
        <v>1178</v>
      </c>
      <c r="FA15" s="66">
        <v>1179</v>
      </c>
      <c r="FB15" s="66">
        <v>1180</v>
      </c>
      <c r="FC15" s="66">
        <v>1181</v>
      </c>
      <c r="FD15" s="66">
        <v>1182</v>
      </c>
      <c r="FE15" s="66">
        <v>1183</v>
      </c>
      <c r="FF15" s="66">
        <v>1184</v>
      </c>
      <c r="FG15" s="66">
        <v>1185</v>
      </c>
      <c r="FH15" s="66">
        <v>1186</v>
      </c>
      <c r="FI15" s="66">
        <v>1187</v>
      </c>
      <c r="FJ15" s="66">
        <v>1188</v>
      </c>
      <c r="FK15" s="66">
        <v>1189</v>
      </c>
      <c r="FL15" s="66">
        <v>1190</v>
      </c>
      <c r="FM15" s="66">
        <v>1191</v>
      </c>
      <c r="FN15" s="66">
        <v>1192</v>
      </c>
      <c r="FO15" s="66">
        <v>1193</v>
      </c>
      <c r="FP15" s="66">
        <v>1194</v>
      </c>
      <c r="FQ15" s="66">
        <v>1195</v>
      </c>
      <c r="FR15" s="66">
        <v>1196</v>
      </c>
      <c r="FS15" s="66">
        <v>1197</v>
      </c>
      <c r="FT15" s="66">
        <v>1198</v>
      </c>
      <c r="FU15" s="66">
        <v>1199</v>
      </c>
      <c r="FV15" s="66">
        <v>1200</v>
      </c>
      <c r="FW15" s="66">
        <v>1201</v>
      </c>
      <c r="FX15" s="66">
        <v>1202</v>
      </c>
      <c r="FY15" s="66">
        <v>1203</v>
      </c>
      <c r="FZ15" s="66">
        <v>1204</v>
      </c>
      <c r="GA15" s="66">
        <v>1205</v>
      </c>
      <c r="GB15" s="66">
        <v>1206</v>
      </c>
      <c r="GC15" s="66">
        <v>1207</v>
      </c>
      <c r="GD15" s="66">
        <v>1208</v>
      </c>
      <c r="GE15" s="66">
        <v>1209</v>
      </c>
      <c r="GF15" s="66">
        <v>1210</v>
      </c>
      <c r="GG15" s="66">
        <v>1211</v>
      </c>
      <c r="GH15" s="66">
        <v>1212</v>
      </c>
      <c r="GI15" s="66">
        <v>1213</v>
      </c>
      <c r="GJ15" s="66">
        <v>1214</v>
      </c>
      <c r="GK15" s="66">
        <v>1215</v>
      </c>
      <c r="GL15" s="66">
        <v>1216</v>
      </c>
      <c r="GM15" s="66">
        <v>1217</v>
      </c>
      <c r="GN15" s="66">
        <v>1218</v>
      </c>
      <c r="GO15" s="66">
        <v>1219</v>
      </c>
      <c r="GP15" s="66">
        <v>1220</v>
      </c>
      <c r="GQ15" s="66">
        <v>1221</v>
      </c>
      <c r="GR15" s="66">
        <v>1222</v>
      </c>
      <c r="GS15" s="66">
        <v>1223</v>
      </c>
      <c r="GT15" s="66">
        <v>1224</v>
      </c>
      <c r="GU15" s="66">
        <v>1225</v>
      </c>
      <c r="GV15" s="66">
        <v>1226</v>
      </c>
      <c r="GW15" s="66">
        <v>1227</v>
      </c>
      <c r="GX15" s="66">
        <v>1228</v>
      </c>
      <c r="GY15" s="66">
        <v>1229</v>
      </c>
      <c r="GZ15" s="66">
        <v>1230</v>
      </c>
      <c r="HA15" s="66">
        <v>1231</v>
      </c>
      <c r="HB15" s="66">
        <v>1232</v>
      </c>
      <c r="HC15" s="66">
        <v>1233</v>
      </c>
      <c r="HD15" s="66">
        <v>1234</v>
      </c>
      <c r="HE15" s="66">
        <v>1235</v>
      </c>
      <c r="HF15" s="66">
        <v>1236</v>
      </c>
      <c r="HG15" s="66">
        <v>1237</v>
      </c>
      <c r="HH15" s="66">
        <v>1238</v>
      </c>
      <c r="HI15" s="66">
        <v>1239</v>
      </c>
      <c r="HJ15" s="66">
        <v>1240</v>
      </c>
      <c r="HK15" s="66">
        <v>1241</v>
      </c>
      <c r="HL15" s="66">
        <v>1242</v>
      </c>
      <c r="HM15" s="66">
        <v>1243</v>
      </c>
      <c r="HN15" s="66">
        <v>1244</v>
      </c>
      <c r="HO15" s="66">
        <v>1245</v>
      </c>
      <c r="HP15" s="66">
        <v>1246</v>
      </c>
      <c r="HQ15" s="66">
        <v>1247</v>
      </c>
      <c r="HR15" s="66">
        <v>1248</v>
      </c>
      <c r="HS15" s="66">
        <v>1249</v>
      </c>
      <c r="HT15" s="66">
        <v>1250</v>
      </c>
      <c r="HU15" s="66">
        <v>1251</v>
      </c>
      <c r="HV15" s="66">
        <v>1252</v>
      </c>
      <c r="HW15" s="66">
        <v>1253</v>
      </c>
      <c r="HX15" s="66">
        <v>1254</v>
      </c>
      <c r="HY15" s="66">
        <v>1255</v>
      </c>
      <c r="HZ15" s="66">
        <v>1256</v>
      </c>
      <c r="IA15" s="66">
        <v>1257</v>
      </c>
      <c r="IB15" s="66">
        <v>1258</v>
      </c>
      <c r="IC15" s="66">
        <v>1259</v>
      </c>
      <c r="ID15" s="69">
        <v>1260</v>
      </c>
      <c r="IF15" s="66"/>
      <c r="IG15" s="82">
        <v>1561</v>
      </c>
      <c r="IH15" s="66">
        <v>1562</v>
      </c>
      <c r="II15" s="66">
        <v>1563</v>
      </c>
      <c r="IJ15" s="66">
        <v>1564</v>
      </c>
      <c r="IK15" s="66">
        <v>1565</v>
      </c>
      <c r="IL15" s="66">
        <v>1566</v>
      </c>
      <c r="IM15" s="66">
        <v>1567</v>
      </c>
      <c r="IN15" s="66">
        <v>1568</v>
      </c>
      <c r="IO15" s="66">
        <v>1569</v>
      </c>
      <c r="IP15" s="66">
        <v>1570</v>
      </c>
      <c r="IQ15" s="66">
        <v>1571</v>
      </c>
      <c r="IR15" s="66">
        <v>1572</v>
      </c>
      <c r="IS15" s="66">
        <v>1573</v>
      </c>
      <c r="IT15" s="66">
        <v>1574</v>
      </c>
      <c r="IU15" s="66">
        <v>1575</v>
      </c>
      <c r="IV15" s="66">
        <v>1576</v>
      </c>
      <c r="IW15" s="66">
        <v>1577</v>
      </c>
      <c r="IX15" s="66">
        <v>1578</v>
      </c>
      <c r="IY15" s="66">
        <v>1579</v>
      </c>
      <c r="IZ15" s="66">
        <v>1580</v>
      </c>
      <c r="JA15" s="66">
        <v>1581</v>
      </c>
      <c r="JB15" s="66">
        <v>1582</v>
      </c>
      <c r="JC15" s="66">
        <v>1583</v>
      </c>
      <c r="JD15" s="66">
        <v>1584</v>
      </c>
      <c r="JE15" s="66">
        <v>1585</v>
      </c>
      <c r="JF15" s="66">
        <v>1586</v>
      </c>
      <c r="JG15" s="66">
        <v>1587</v>
      </c>
      <c r="JH15" s="66">
        <v>1588</v>
      </c>
      <c r="JI15" s="66">
        <v>1589</v>
      </c>
      <c r="JJ15" s="66">
        <v>1590</v>
      </c>
      <c r="JK15" s="66">
        <v>1591</v>
      </c>
      <c r="JL15" s="66">
        <v>1592</v>
      </c>
      <c r="JM15" s="66">
        <v>1593</v>
      </c>
      <c r="JN15" s="66">
        <v>1594</v>
      </c>
      <c r="JO15" s="66">
        <v>1595</v>
      </c>
      <c r="JP15" s="66">
        <v>1596</v>
      </c>
      <c r="JQ15" s="66">
        <v>1597</v>
      </c>
      <c r="JR15" s="66">
        <v>1598</v>
      </c>
      <c r="JS15" s="66">
        <v>1599</v>
      </c>
      <c r="JT15" s="66">
        <v>1600</v>
      </c>
      <c r="JU15" s="66">
        <v>1601</v>
      </c>
      <c r="JV15" s="66">
        <v>1602</v>
      </c>
      <c r="JW15" s="66">
        <v>1603</v>
      </c>
      <c r="JX15" s="66">
        <v>1604</v>
      </c>
      <c r="JY15" s="66">
        <v>1605</v>
      </c>
      <c r="JZ15" s="66">
        <v>1606</v>
      </c>
      <c r="KA15" s="66">
        <v>1607</v>
      </c>
      <c r="KB15" s="66">
        <v>1608</v>
      </c>
      <c r="KC15" s="66">
        <v>1609</v>
      </c>
      <c r="KD15" s="66">
        <v>1610</v>
      </c>
      <c r="KE15" s="66">
        <v>1611</v>
      </c>
      <c r="KF15" s="66">
        <v>1612</v>
      </c>
      <c r="KG15" s="66">
        <v>1613</v>
      </c>
      <c r="KH15" s="66">
        <v>1614</v>
      </c>
      <c r="KI15" s="66">
        <v>1615</v>
      </c>
      <c r="KJ15" s="66">
        <v>1616</v>
      </c>
      <c r="KK15" s="66">
        <v>1617</v>
      </c>
      <c r="KL15" s="66">
        <v>1618</v>
      </c>
      <c r="KM15" s="66">
        <v>1619</v>
      </c>
      <c r="KN15" s="66">
        <v>1620</v>
      </c>
      <c r="KO15" s="66">
        <v>1621</v>
      </c>
      <c r="KP15" s="66">
        <v>1622</v>
      </c>
      <c r="KQ15" s="66">
        <v>1623</v>
      </c>
      <c r="KR15" s="66">
        <v>1624</v>
      </c>
      <c r="KS15" s="66">
        <v>1625</v>
      </c>
      <c r="KT15" s="66">
        <v>1626</v>
      </c>
      <c r="KU15" s="66">
        <v>1627</v>
      </c>
      <c r="KV15" s="66">
        <v>1628</v>
      </c>
      <c r="KW15" s="66">
        <v>1629</v>
      </c>
      <c r="KX15" s="66">
        <v>1630</v>
      </c>
      <c r="KY15" s="66">
        <v>1631</v>
      </c>
      <c r="KZ15" s="66">
        <v>1632</v>
      </c>
      <c r="LA15" s="66">
        <v>1633</v>
      </c>
      <c r="LB15" s="66">
        <v>1634</v>
      </c>
      <c r="LC15" s="66">
        <v>1635</v>
      </c>
      <c r="LD15" s="66">
        <v>1636</v>
      </c>
      <c r="LE15" s="66">
        <v>1637</v>
      </c>
      <c r="LF15" s="66">
        <v>1638</v>
      </c>
      <c r="LG15" s="66">
        <v>1639</v>
      </c>
      <c r="LH15" s="66">
        <v>1640</v>
      </c>
      <c r="LI15" s="66">
        <v>1641</v>
      </c>
      <c r="LJ15" s="66">
        <v>1642</v>
      </c>
      <c r="LK15" s="66">
        <v>1643</v>
      </c>
      <c r="LL15" s="66">
        <v>1644</v>
      </c>
      <c r="LM15" s="66">
        <v>1645</v>
      </c>
      <c r="LN15" s="66">
        <v>1646</v>
      </c>
      <c r="LO15" s="66">
        <v>1647</v>
      </c>
      <c r="LP15" s="66">
        <v>1648</v>
      </c>
      <c r="LQ15" s="66">
        <v>1649</v>
      </c>
      <c r="LR15" s="66">
        <v>1650</v>
      </c>
      <c r="LS15" s="66">
        <v>1651</v>
      </c>
      <c r="LT15" s="66">
        <v>1652</v>
      </c>
      <c r="LU15" s="66">
        <v>1653</v>
      </c>
      <c r="LV15" s="66">
        <v>1654</v>
      </c>
      <c r="LW15" s="66">
        <v>1655</v>
      </c>
      <c r="LX15" s="66">
        <v>1656</v>
      </c>
      <c r="LY15" s="66">
        <v>1657</v>
      </c>
      <c r="LZ15" s="66">
        <v>1658</v>
      </c>
      <c r="MA15" s="66">
        <v>1659</v>
      </c>
      <c r="MB15" s="66">
        <v>1660</v>
      </c>
      <c r="MC15" s="66">
        <v>1661</v>
      </c>
      <c r="MD15" s="66">
        <v>1662</v>
      </c>
      <c r="ME15" s="66">
        <v>1663</v>
      </c>
      <c r="MF15" s="66">
        <v>1664</v>
      </c>
      <c r="MG15" s="66">
        <v>1665</v>
      </c>
      <c r="MH15" s="66">
        <v>1666</v>
      </c>
      <c r="MI15" s="66">
        <v>1667</v>
      </c>
      <c r="MJ15" s="66">
        <v>1668</v>
      </c>
      <c r="MK15" s="66">
        <v>1669</v>
      </c>
      <c r="ML15" s="66">
        <v>1670</v>
      </c>
      <c r="MM15" s="66">
        <v>1671</v>
      </c>
      <c r="MN15" s="66">
        <v>1672</v>
      </c>
      <c r="MO15" s="66">
        <v>1673</v>
      </c>
      <c r="MP15" s="66">
        <v>1674</v>
      </c>
      <c r="MQ15" s="66">
        <v>1675</v>
      </c>
      <c r="MR15" s="66">
        <v>1676</v>
      </c>
      <c r="MS15" s="66">
        <v>1677</v>
      </c>
      <c r="MT15" s="66">
        <v>1678</v>
      </c>
      <c r="MU15" s="66">
        <v>1679</v>
      </c>
      <c r="MV15" s="69">
        <v>1680</v>
      </c>
      <c r="MX15" s="66"/>
      <c r="MY15" s="82">
        <v>2341</v>
      </c>
      <c r="MZ15" s="66">
        <v>2342</v>
      </c>
      <c r="NA15" s="66">
        <v>2343</v>
      </c>
      <c r="NB15" s="66">
        <v>2344</v>
      </c>
      <c r="NC15" s="66">
        <v>2345</v>
      </c>
      <c r="ND15" s="66">
        <v>2346</v>
      </c>
      <c r="NE15" s="66">
        <v>2347</v>
      </c>
      <c r="NF15" s="66">
        <v>2348</v>
      </c>
      <c r="NG15" s="66">
        <v>2349</v>
      </c>
      <c r="NH15" s="66">
        <v>2350</v>
      </c>
      <c r="NI15" s="66">
        <v>2351</v>
      </c>
      <c r="NJ15" s="66">
        <v>2352</v>
      </c>
      <c r="NK15" s="66">
        <v>2353</v>
      </c>
      <c r="NL15" s="66">
        <v>2354</v>
      </c>
      <c r="NM15" s="66">
        <v>2355</v>
      </c>
      <c r="NN15" s="66">
        <v>2356</v>
      </c>
      <c r="NO15" s="66">
        <v>2357</v>
      </c>
      <c r="NP15" s="66">
        <v>2358</v>
      </c>
      <c r="NQ15" s="66">
        <v>2359</v>
      </c>
      <c r="NR15" s="66">
        <v>2360</v>
      </c>
      <c r="NS15" s="66">
        <v>2361</v>
      </c>
      <c r="NT15" s="66">
        <v>2362</v>
      </c>
      <c r="NU15" s="66">
        <v>2363</v>
      </c>
      <c r="NV15" s="66">
        <v>2364</v>
      </c>
      <c r="NW15" s="66">
        <v>2365</v>
      </c>
      <c r="NX15" s="66">
        <v>2366</v>
      </c>
      <c r="NY15" s="66">
        <v>2367</v>
      </c>
      <c r="NZ15" s="66">
        <v>2368</v>
      </c>
      <c r="OA15" s="66">
        <v>2369</v>
      </c>
      <c r="OB15" s="66">
        <v>2370</v>
      </c>
      <c r="OC15" s="66">
        <v>2371</v>
      </c>
      <c r="OD15" s="66">
        <v>2372</v>
      </c>
      <c r="OE15" s="66">
        <v>2373</v>
      </c>
      <c r="OF15" s="66">
        <v>2374</v>
      </c>
      <c r="OG15" s="66">
        <v>2375</v>
      </c>
      <c r="OH15" s="66">
        <v>2376</v>
      </c>
      <c r="OI15" s="66">
        <v>2377</v>
      </c>
      <c r="OJ15" s="66">
        <v>2378</v>
      </c>
      <c r="OK15" s="66">
        <v>2379</v>
      </c>
      <c r="OL15" s="66">
        <v>2380</v>
      </c>
      <c r="OM15" s="66">
        <v>2381</v>
      </c>
      <c r="ON15" s="66">
        <v>2382</v>
      </c>
      <c r="OO15" s="66">
        <v>2383</v>
      </c>
      <c r="OP15" s="66">
        <v>2384</v>
      </c>
      <c r="OQ15" s="66">
        <v>2385</v>
      </c>
      <c r="OR15" s="66">
        <v>2386</v>
      </c>
      <c r="OS15" s="66">
        <v>2387</v>
      </c>
      <c r="OT15" s="66">
        <v>2388</v>
      </c>
      <c r="OU15" s="66">
        <v>2389</v>
      </c>
      <c r="OV15" s="66">
        <v>2390</v>
      </c>
      <c r="OW15" s="66">
        <v>2391</v>
      </c>
      <c r="OX15" s="66">
        <v>2392</v>
      </c>
      <c r="OY15" s="66">
        <v>2393</v>
      </c>
      <c r="OZ15" s="66">
        <v>2394</v>
      </c>
      <c r="PA15" s="66">
        <v>2395</v>
      </c>
      <c r="PB15" s="66">
        <v>2396</v>
      </c>
      <c r="PC15" s="66">
        <v>2397</v>
      </c>
      <c r="PD15" s="66">
        <v>2398</v>
      </c>
      <c r="PE15" s="66">
        <v>2399</v>
      </c>
      <c r="PF15" s="66">
        <v>2400</v>
      </c>
      <c r="PG15" s="66">
        <v>2401</v>
      </c>
      <c r="PH15" s="66">
        <v>2402</v>
      </c>
      <c r="PI15" s="66">
        <v>2403</v>
      </c>
      <c r="PJ15" s="66">
        <v>2404</v>
      </c>
      <c r="PK15" s="66">
        <v>2405</v>
      </c>
      <c r="PL15" s="66">
        <v>2406</v>
      </c>
      <c r="PM15" s="66">
        <v>2407</v>
      </c>
      <c r="PN15" s="66">
        <v>2408</v>
      </c>
      <c r="PO15" s="66">
        <v>2409</v>
      </c>
      <c r="PP15" s="66">
        <v>2410</v>
      </c>
      <c r="PQ15" s="66">
        <v>2411</v>
      </c>
      <c r="PR15" s="66">
        <v>2412</v>
      </c>
      <c r="PS15" s="66">
        <v>2413</v>
      </c>
      <c r="PT15" s="66">
        <v>2414</v>
      </c>
      <c r="PU15" s="66">
        <v>2415</v>
      </c>
      <c r="PV15" s="66">
        <v>2416</v>
      </c>
      <c r="PW15" s="66">
        <v>2417</v>
      </c>
      <c r="PX15" s="66">
        <v>2418</v>
      </c>
      <c r="PY15" s="66">
        <v>2419</v>
      </c>
      <c r="PZ15" s="66">
        <v>2420</v>
      </c>
      <c r="QA15" s="66">
        <v>2421</v>
      </c>
      <c r="QB15" s="66">
        <v>2422</v>
      </c>
      <c r="QC15" s="66">
        <v>2423</v>
      </c>
      <c r="QD15" s="66">
        <v>2424</v>
      </c>
      <c r="QE15" s="66">
        <v>2425</v>
      </c>
      <c r="QF15" s="66">
        <v>2426</v>
      </c>
      <c r="QG15" s="66">
        <v>2427</v>
      </c>
      <c r="QH15" s="66">
        <v>2428</v>
      </c>
      <c r="QI15" s="66">
        <v>2429</v>
      </c>
      <c r="QJ15" s="66">
        <v>2430</v>
      </c>
      <c r="QK15" s="66">
        <v>2431</v>
      </c>
      <c r="QL15" s="66">
        <v>2432</v>
      </c>
      <c r="QM15" s="66">
        <v>2433</v>
      </c>
      <c r="QN15" s="66">
        <v>2434</v>
      </c>
      <c r="QO15" s="66">
        <v>2435</v>
      </c>
      <c r="QP15" s="66">
        <v>2436</v>
      </c>
      <c r="QQ15" s="66">
        <v>2437</v>
      </c>
      <c r="QR15" s="66">
        <v>2438</v>
      </c>
      <c r="QS15" s="66">
        <v>2439</v>
      </c>
      <c r="QT15" s="66">
        <v>2440</v>
      </c>
      <c r="QU15" s="66">
        <v>2441</v>
      </c>
      <c r="QV15" s="66">
        <v>2442</v>
      </c>
      <c r="QW15" s="66">
        <v>2443</v>
      </c>
      <c r="QX15" s="66">
        <v>2444</v>
      </c>
      <c r="QY15" s="66">
        <v>2445</v>
      </c>
      <c r="QZ15" s="66">
        <v>2446</v>
      </c>
      <c r="RA15" s="66">
        <v>2447</v>
      </c>
      <c r="RB15" s="66">
        <v>2448</v>
      </c>
      <c r="RC15" s="66">
        <v>2449</v>
      </c>
      <c r="RD15" s="66">
        <v>2450</v>
      </c>
      <c r="RE15" s="66">
        <v>2451</v>
      </c>
      <c r="RF15" s="66">
        <v>2452</v>
      </c>
      <c r="RG15" s="66">
        <v>2453</v>
      </c>
      <c r="RH15" s="66">
        <v>2454</v>
      </c>
      <c r="RI15" s="66">
        <v>2455</v>
      </c>
      <c r="RJ15" s="66">
        <v>2456</v>
      </c>
      <c r="RK15" s="66">
        <v>2457</v>
      </c>
      <c r="RL15" s="66">
        <v>2458</v>
      </c>
      <c r="RM15" s="66">
        <v>2459</v>
      </c>
      <c r="RN15" s="66">
        <v>2460</v>
      </c>
      <c r="RO15" s="66">
        <v>2461</v>
      </c>
      <c r="RP15" s="66">
        <v>2462</v>
      </c>
      <c r="RQ15" s="66">
        <v>2463</v>
      </c>
      <c r="RR15" s="66">
        <v>2464</v>
      </c>
      <c r="RS15" s="66">
        <v>2465</v>
      </c>
      <c r="RT15" s="66">
        <v>2466</v>
      </c>
      <c r="RU15" s="66">
        <v>2467</v>
      </c>
      <c r="RV15" s="66">
        <v>2468</v>
      </c>
      <c r="RW15" s="66">
        <v>2469</v>
      </c>
      <c r="RX15" s="66">
        <v>2470</v>
      </c>
      <c r="RY15" s="66">
        <v>2471</v>
      </c>
      <c r="RZ15" s="66">
        <v>2472</v>
      </c>
      <c r="SA15" s="66">
        <v>2473</v>
      </c>
      <c r="SB15" s="66">
        <v>2474</v>
      </c>
      <c r="SC15" s="66">
        <v>2475</v>
      </c>
      <c r="SD15" s="66">
        <v>2476</v>
      </c>
      <c r="SE15" s="66">
        <v>2477</v>
      </c>
      <c r="SF15" s="66">
        <v>2478</v>
      </c>
      <c r="SG15" s="66">
        <v>2479</v>
      </c>
      <c r="SH15" s="66">
        <v>2480</v>
      </c>
      <c r="SI15" s="66">
        <v>2481</v>
      </c>
      <c r="SJ15" s="66">
        <v>2482</v>
      </c>
      <c r="SK15" s="66">
        <v>2483</v>
      </c>
      <c r="SL15" s="66">
        <v>2484</v>
      </c>
      <c r="SM15" s="66">
        <v>2485</v>
      </c>
      <c r="SN15" s="66">
        <v>2486</v>
      </c>
      <c r="SO15" s="66">
        <v>2487</v>
      </c>
      <c r="SP15" s="66">
        <v>2488</v>
      </c>
      <c r="SQ15" s="66">
        <v>2489</v>
      </c>
      <c r="SR15" s="66">
        <v>2490</v>
      </c>
      <c r="SS15" s="66">
        <v>2491</v>
      </c>
      <c r="ST15" s="66">
        <v>2492</v>
      </c>
      <c r="SU15" s="66">
        <v>2493</v>
      </c>
      <c r="SV15" s="66">
        <v>2494</v>
      </c>
      <c r="SW15" s="66">
        <v>2495</v>
      </c>
      <c r="SX15" s="66">
        <v>2496</v>
      </c>
      <c r="SY15" s="66">
        <v>2497</v>
      </c>
      <c r="SZ15" s="66">
        <v>2498</v>
      </c>
      <c r="TA15" s="66">
        <v>2499</v>
      </c>
      <c r="TB15" s="66">
        <v>2500</v>
      </c>
      <c r="TC15" s="66">
        <v>2501</v>
      </c>
      <c r="TD15" s="66">
        <v>2502</v>
      </c>
      <c r="TE15" s="66">
        <v>2503</v>
      </c>
      <c r="TF15" s="66">
        <v>2504</v>
      </c>
      <c r="TG15" s="66">
        <v>2505</v>
      </c>
      <c r="TH15" s="66">
        <v>2506</v>
      </c>
      <c r="TI15" s="66">
        <v>2507</v>
      </c>
      <c r="TJ15" s="66">
        <v>2508</v>
      </c>
      <c r="TK15" s="66">
        <v>2509</v>
      </c>
      <c r="TL15" s="66">
        <v>2510</v>
      </c>
      <c r="TM15" s="66">
        <v>2511</v>
      </c>
      <c r="TN15" s="66">
        <v>2512</v>
      </c>
      <c r="TO15" s="66">
        <v>2513</v>
      </c>
      <c r="TP15" s="66">
        <v>2514</v>
      </c>
      <c r="TQ15" s="66">
        <v>2515</v>
      </c>
      <c r="TR15" s="66">
        <v>2516</v>
      </c>
      <c r="TS15" s="66">
        <v>2517</v>
      </c>
      <c r="TT15" s="66">
        <v>2518</v>
      </c>
      <c r="TU15" s="66">
        <v>2519</v>
      </c>
      <c r="TV15" s="69">
        <v>2520</v>
      </c>
      <c r="TX15" s="66"/>
      <c r="TY15" s="82">
        <v>4681</v>
      </c>
      <c r="TZ15" s="66">
        <v>4682</v>
      </c>
      <c r="UA15" s="66">
        <v>4683</v>
      </c>
      <c r="UB15" s="66">
        <v>4684</v>
      </c>
      <c r="UC15" s="66">
        <v>4685</v>
      </c>
      <c r="UD15" s="66">
        <v>4686</v>
      </c>
      <c r="UE15" s="66">
        <v>4687</v>
      </c>
      <c r="UF15" s="66">
        <v>4688</v>
      </c>
      <c r="UG15" s="66">
        <v>4689</v>
      </c>
      <c r="UH15" s="66">
        <v>4690</v>
      </c>
      <c r="UI15" s="66">
        <v>4691</v>
      </c>
      <c r="UJ15" s="66">
        <v>4692</v>
      </c>
      <c r="UK15" s="66">
        <v>4693</v>
      </c>
      <c r="UL15" s="66">
        <v>4694</v>
      </c>
      <c r="UM15" s="66">
        <v>4695</v>
      </c>
      <c r="UN15" s="66">
        <v>4696</v>
      </c>
      <c r="UO15" s="66">
        <v>4697</v>
      </c>
      <c r="UP15" s="66">
        <v>4698</v>
      </c>
      <c r="UQ15" s="66">
        <v>4699</v>
      </c>
      <c r="UR15" s="66">
        <v>4700</v>
      </c>
      <c r="US15" s="66">
        <v>4701</v>
      </c>
      <c r="UT15" s="66">
        <v>4702</v>
      </c>
      <c r="UU15" s="66">
        <v>4703</v>
      </c>
      <c r="UV15" s="66">
        <v>4704</v>
      </c>
      <c r="UW15" s="66">
        <v>4705</v>
      </c>
      <c r="UX15" s="66">
        <v>4706</v>
      </c>
      <c r="UY15" s="66">
        <v>4707</v>
      </c>
      <c r="UZ15" s="66">
        <v>4708</v>
      </c>
      <c r="VA15" s="66">
        <v>4709</v>
      </c>
      <c r="VB15" s="66">
        <v>4710</v>
      </c>
      <c r="VC15" s="66">
        <v>4711</v>
      </c>
      <c r="VD15" s="66">
        <v>4712</v>
      </c>
      <c r="VE15" s="66">
        <v>4713</v>
      </c>
      <c r="VF15" s="66">
        <v>4714</v>
      </c>
      <c r="VG15" s="66">
        <v>4715</v>
      </c>
      <c r="VH15" s="66">
        <v>4716</v>
      </c>
      <c r="VI15" s="66">
        <v>4717</v>
      </c>
      <c r="VJ15" s="66">
        <v>4718</v>
      </c>
      <c r="VK15" s="66">
        <v>4719</v>
      </c>
      <c r="VL15" s="66">
        <v>4720</v>
      </c>
      <c r="VM15" s="66">
        <v>4721</v>
      </c>
      <c r="VN15" s="66">
        <v>4722</v>
      </c>
      <c r="VO15" s="66">
        <v>4723</v>
      </c>
      <c r="VP15" s="66">
        <v>4724</v>
      </c>
      <c r="VQ15" s="66">
        <v>4725</v>
      </c>
      <c r="VR15" s="66">
        <v>4726</v>
      </c>
      <c r="VS15" s="66">
        <v>4727</v>
      </c>
      <c r="VT15" s="66">
        <v>4728</v>
      </c>
      <c r="VU15" s="66">
        <v>4729</v>
      </c>
      <c r="VV15" s="66">
        <v>4730</v>
      </c>
      <c r="VW15" s="66">
        <v>4731</v>
      </c>
      <c r="VX15" s="66">
        <v>4732</v>
      </c>
      <c r="VY15" s="66">
        <v>4733</v>
      </c>
      <c r="VZ15" s="66">
        <v>4734</v>
      </c>
      <c r="WA15" s="66">
        <v>4735</v>
      </c>
      <c r="WB15" s="66">
        <v>4736</v>
      </c>
      <c r="WC15" s="66">
        <v>4737</v>
      </c>
      <c r="WD15" s="66">
        <v>4738</v>
      </c>
      <c r="WE15" s="66">
        <v>4739</v>
      </c>
      <c r="WF15" s="66">
        <v>4740</v>
      </c>
      <c r="WG15" s="66">
        <v>4741</v>
      </c>
      <c r="WH15" s="66">
        <v>4742</v>
      </c>
      <c r="WI15" s="66">
        <v>4743</v>
      </c>
      <c r="WJ15" s="66">
        <v>4744</v>
      </c>
      <c r="WK15" s="66">
        <v>4745</v>
      </c>
      <c r="WL15" s="66">
        <v>4746</v>
      </c>
      <c r="WM15" s="66">
        <v>4747</v>
      </c>
      <c r="WN15" s="66">
        <v>4748</v>
      </c>
      <c r="WO15" s="66">
        <v>4749</v>
      </c>
      <c r="WP15" s="66">
        <v>4750</v>
      </c>
      <c r="WQ15" s="66">
        <v>4751</v>
      </c>
      <c r="WR15" s="66">
        <v>4752</v>
      </c>
      <c r="WS15" s="66">
        <v>4753</v>
      </c>
      <c r="WT15" s="66">
        <v>4754</v>
      </c>
      <c r="WU15" s="66">
        <v>4755</v>
      </c>
      <c r="WV15" s="66">
        <v>4756</v>
      </c>
      <c r="WW15" s="66">
        <v>4757</v>
      </c>
      <c r="WX15" s="66">
        <v>4758</v>
      </c>
      <c r="WY15" s="66">
        <v>4759</v>
      </c>
      <c r="WZ15" s="66">
        <v>4760</v>
      </c>
      <c r="XA15" s="66">
        <v>4761</v>
      </c>
      <c r="XB15" s="66">
        <v>4762</v>
      </c>
      <c r="XC15" s="66">
        <v>4763</v>
      </c>
      <c r="XD15" s="66">
        <v>4764</v>
      </c>
      <c r="XE15" s="66">
        <v>4765</v>
      </c>
      <c r="XF15" s="66">
        <v>4766</v>
      </c>
      <c r="XG15" s="66">
        <v>4767</v>
      </c>
      <c r="XH15" s="66">
        <v>4768</v>
      </c>
      <c r="XI15" s="66">
        <v>4769</v>
      </c>
      <c r="XJ15" s="66">
        <v>4770</v>
      </c>
      <c r="XK15" s="66">
        <v>4771</v>
      </c>
      <c r="XL15" s="66">
        <v>4772</v>
      </c>
      <c r="XM15" s="66">
        <v>4773</v>
      </c>
      <c r="XN15" s="66">
        <v>4774</v>
      </c>
      <c r="XO15" s="66">
        <v>4775</v>
      </c>
      <c r="XP15" s="66">
        <v>4776</v>
      </c>
      <c r="XQ15" s="66">
        <v>4777</v>
      </c>
      <c r="XR15" s="66">
        <v>4778</v>
      </c>
      <c r="XS15" s="66">
        <v>4779</v>
      </c>
      <c r="XT15" s="66">
        <v>4780</v>
      </c>
      <c r="XU15" s="66">
        <v>4781</v>
      </c>
      <c r="XV15" s="66">
        <v>4782</v>
      </c>
      <c r="XW15" s="66">
        <v>4783</v>
      </c>
      <c r="XX15" s="66">
        <v>4784</v>
      </c>
      <c r="XY15" s="66">
        <v>4785</v>
      </c>
      <c r="XZ15" s="66">
        <v>4786</v>
      </c>
      <c r="YA15" s="66">
        <v>4787</v>
      </c>
      <c r="YB15" s="66">
        <v>4788</v>
      </c>
      <c r="YC15" s="66">
        <v>4789</v>
      </c>
      <c r="YD15" s="66">
        <v>4790</v>
      </c>
      <c r="YE15" s="66">
        <v>4791</v>
      </c>
      <c r="YF15" s="66">
        <v>4792</v>
      </c>
      <c r="YG15" s="66">
        <v>4793</v>
      </c>
      <c r="YH15" s="66">
        <v>4794</v>
      </c>
      <c r="YI15" s="66">
        <v>4795</v>
      </c>
      <c r="YJ15" s="66">
        <v>4796</v>
      </c>
      <c r="YK15" s="66">
        <v>4797</v>
      </c>
      <c r="YL15" s="66">
        <v>4798</v>
      </c>
      <c r="YM15" s="66">
        <v>4799</v>
      </c>
      <c r="YN15" s="66">
        <v>4800</v>
      </c>
      <c r="YO15" s="66">
        <v>4801</v>
      </c>
      <c r="YP15" s="66">
        <v>4802</v>
      </c>
      <c r="YQ15" s="66">
        <v>4803</v>
      </c>
      <c r="YR15" s="66">
        <v>4804</v>
      </c>
      <c r="YS15" s="66">
        <v>4805</v>
      </c>
      <c r="YT15" s="66">
        <v>4806</v>
      </c>
      <c r="YU15" s="66">
        <v>4807</v>
      </c>
      <c r="YV15" s="66">
        <v>4808</v>
      </c>
      <c r="YW15" s="66">
        <v>4809</v>
      </c>
      <c r="YX15" s="66">
        <v>4810</v>
      </c>
      <c r="YY15" s="66">
        <v>4811</v>
      </c>
      <c r="YZ15" s="66">
        <v>4812</v>
      </c>
      <c r="ZA15" s="66">
        <v>4813</v>
      </c>
      <c r="ZB15" s="66">
        <v>4814</v>
      </c>
      <c r="ZC15" s="66">
        <v>4815</v>
      </c>
      <c r="ZD15" s="66">
        <v>4816</v>
      </c>
      <c r="ZE15" s="66">
        <v>4817</v>
      </c>
      <c r="ZF15" s="66">
        <v>4818</v>
      </c>
      <c r="ZG15" s="66">
        <v>4819</v>
      </c>
      <c r="ZH15" s="66">
        <v>4820</v>
      </c>
      <c r="ZI15" s="66">
        <v>4821</v>
      </c>
      <c r="ZJ15" s="66">
        <v>4822</v>
      </c>
      <c r="ZK15" s="66">
        <v>4823</v>
      </c>
      <c r="ZL15" s="66">
        <v>4824</v>
      </c>
      <c r="ZM15" s="66">
        <v>4825</v>
      </c>
      <c r="ZN15" s="66">
        <v>4826</v>
      </c>
      <c r="ZO15" s="66">
        <v>4827</v>
      </c>
      <c r="ZP15" s="66">
        <v>4828</v>
      </c>
      <c r="ZQ15" s="66">
        <v>4829</v>
      </c>
      <c r="ZR15" s="66">
        <v>4830</v>
      </c>
      <c r="ZS15" s="66">
        <v>4831</v>
      </c>
      <c r="ZT15" s="66">
        <v>4832</v>
      </c>
      <c r="ZU15" s="66">
        <v>4833</v>
      </c>
      <c r="ZV15" s="66">
        <v>4834</v>
      </c>
      <c r="ZW15" s="66">
        <v>4835</v>
      </c>
      <c r="ZX15" s="66">
        <v>4836</v>
      </c>
      <c r="ZY15" s="66">
        <v>4837</v>
      </c>
      <c r="ZZ15" s="66">
        <v>4838</v>
      </c>
      <c r="AAA15" s="66">
        <v>4839</v>
      </c>
      <c r="AAB15" s="66">
        <v>4840</v>
      </c>
      <c r="AAC15" s="66">
        <v>4841</v>
      </c>
      <c r="AAD15" s="66">
        <v>4842</v>
      </c>
      <c r="AAE15" s="66">
        <v>4843</v>
      </c>
      <c r="AAF15" s="66">
        <v>4844</v>
      </c>
      <c r="AAG15" s="66">
        <v>4845</v>
      </c>
      <c r="AAH15" s="66">
        <v>4846</v>
      </c>
      <c r="AAI15" s="66">
        <v>4847</v>
      </c>
      <c r="AAJ15" s="66">
        <v>4848</v>
      </c>
      <c r="AAK15" s="66">
        <v>4849</v>
      </c>
      <c r="AAL15" s="66">
        <v>4850</v>
      </c>
      <c r="AAM15" s="66">
        <v>4851</v>
      </c>
      <c r="AAN15" s="66">
        <v>4852</v>
      </c>
      <c r="AAO15" s="66">
        <v>4853</v>
      </c>
      <c r="AAP15" s="66">
        <v>4854</v>
      </c>
      <c r="AAQ15" s="66">
        <v>4855</v>
      </c>
      <c r="AAR15" s="66">
        <v>4856</v>
      </c>
      <c r="AAS15" s="66">
        <v>4857</v>
      </c>
      <c r="AAT15" s="66">
        <v>4858</v>
      </c>
      <c r="AAU15" s="66">
        <v>4859</v>
      </c>
      <c r="AAV15" s="66">
        <v>4860</v>
      </c>
      <c r="AAW15" s="66">
        <v>4861</v>
      </c>
      <c r="AAX15" s="66">
        <v>4862</v>
      </c>
      <c r="AAY15" s="66">
        <v>4863</v>
      </c>
      <c r="AAZ15" s="66">
        <v>4864</v>
      </c>
      <c r="ABA15" s="66">
        <v>4865</v>
      </c>
      <c r="ABB15" s="66">
        <v>4866</v>
      </c>
      <c r="ABC15" s="66">
        <v>4867</v>
      </c>
      <c r="ABD15" s="66">
        <v>4868</v>
      </c>
      <c r="ABE15" s="66">
        <v>4869</v>
      </c>
      <c r="ABF15" s="66">
        <v>4870</v>
      </c>
      <c r="ABG15" s="66">
        <v>4871</v>
      </c>
      <c r="ABH15" s="66">
        <v>4872</v>
      </c>
      <c r="ABI15" s="66">
        <v>4873</v>
      </c>
      <c r="ABJ15" s="66">
        <v>4874</v>
      </c>
      <c r="ABK15" s="66">
        <v>4875</v>
      </c>
      <c r="ABL15" s="66">
        <v>4876</v>
      </c>
      <c r="ABM15" s="66">
        <v>4877</v>
      </c>
      <c r="ABN15" s="66">
        <v>4878</v>
      </c>
      <c r="ABO15" s="66">
        <v>4879</v>
      </c>
      <c r="ABP15" s="66">
        <v>4880</v>
      </c>
      <c r="ABQ15" s="66">
        <v>4881</v>
      </c>
      <c r="ABR15" s="66">
        <v>4882</v>
      </c>
      <c r="ABS15" s="66">
        <v>4883</v>
      </c>
      <c r="ABT15" s="66">
        <v>4884</v>
      </c>
      <c r="ABU15" s="66">
        <v>4885</v>
      </c>
      <c r="ABV15" s="66">
        <v>4886</v>
      </c>
      <c r="ABW15" s="66">
        <v>4887</v>
      </c>
      <c r="ABX15" s="66">
        <v>4888</v>
      </c>
      <c r="ABY15" s="66">
        <v>4889</v>
      </c>
      <c r="ABZ15" s="66">
        <v>4890</v>
      </c>
      <c r="ACA15" s="66">
        <v>4891</v>
      </c>
      <c r="ACB15" s="66">
        <v>4892</v>
      </c>
      <c r="ACC15" s="66">
        <v>4893</v>
      </c>
      <c r="ACD15" s="66">
        <v>4894</v>
      </c>
      <c r="ACE15" s="66">
        <v>4895</v>
      </c>
      <c r="ACF15" s="66">
        <v>4896</v>
      </c>
      <c r="ACG15" s="66">
        <v>4897</v>
      </c>
      <c r="ACH15" s="66">
        <v>4898</v>
      </c>
      <c r="ACI15" s="66">
        <v>4899</v>
      </c>
      <c r="ACJ15" s="66">
        <v>4900</v>
      </c>
      <c r="ACK15" s="66">
        <v>4901</v>
      </c>
      <c r="ACL15" s="66">
        <v>4902</v>
      </c>
      <c r="ACM15" s="66">
        <v>4903</v>
      </c>
      <c r="ACN15" s="66">
        <v>4904</v>
      </c>
      <c r="ACO15" s="66">
        <v>4905</v>
      </c>
      <c r="ACP15" s="66">
        <v>4906</v>
      </c>
      <c r="ACQ15" s="66">
        <v>4907</v>
      </c>
      <c r="ACR15" s="66">
        <v>4908</v>
      </c>
      <c r="ACS15" s="66">
        <v>4909</v>
      </c>
      <c r="ACT15" s="66">
        <v>4910</v>
      </c>
      <c r="ACU15" s="66">
        <v>4911</v>
      </c>
      <c r="ACV15" s="66">
        <v>4912</v>
      </c>
      <c r="ACW15" s="66">
        <v>4913</v>
      </c>
      <c r="ACX15" s="66">
        <v>4914</v>
      </c>
      <c r="ACY15" s="66">
        <v>4915</v>
      </c>
      <c r="ACZ15" s="66">
        <v>4916</v>
      </c>
      <c r="ADA15" s="66">
        <v>4917</v>
      </c>
      <c r="ADB15" s="66">
        <v>4918</v>
      </c>
      <c r="ADC15" s="66">
        <v>4919</v>
      </c>
      <c r="ADD15" s="66">
        <v>4920</v>
      </c>
      <c r="ADE15" s="66">
        <v>4921</v>
      </c>
      <c r="ADF15" s="66">
        <v>4922</v>
      </c>
      <c r="ADG15" s="66">
        <v>4923</v>
      </c>
      <c r="ADH15" s="66">
        <v>4924</v>
      </c>
      <c r="ADI15" s="66">
        <v>4925</v>
      </c>
      <c r="ADJ15" s="66">
        <v>4926</v>
      </c>
      <c r="ADK15" s="66">
        <v>4927</v>
      </c>
      <c r="ADL15" s="66">
        <v>4928</v>
      </c>
      <c r="ADM15" s="66">
        <v>4929</v>
      </c>
      <c r="ADN15" s="66">
        <v>4930</v>
      </c>
      <c r="ADO15" s="66">
        <v>4931</v>
      </c>
      <c r="ADP15" s="66">
        <v>4932</v>
      </c>
      <c r="ADQ15" s="66">
        <v>4933</v>
      </c>
      <c r="ADR15" s="66">
        <v>4934</v>
      </c>
      <c r="ADS15" s="66">
        <v>4935</v>
      </c>
      <c r="ADT15" s="66">
        <v>4936</v>
      </c>
      <c r="ADU15" s="66">
        <v>4937</v>
      </c>
      <c r="ADV15" s="66">
        <v>4938</v>
      </c>
      <c r="ADW15" s="66">
        <v>4939</v>
      </c>
      <c r="ADX15" s="66">
        <v>4940</v>
      </c>
      <c r="ADY15" s="66">
        <v>4941</v>
      </c>
      <c r="ADZ15" s="66">
        <v>4942</v>
      </c>
      <c r="AEA15" s="66">
        <v>4943</v>
      </c>
      <c r="AEB15" s="66">
        <v>4944</v>
      </c>
      <c r="AEC15" s="66">
        <v>4945</v>
      </c>
      <c r="AED15" s="66">
        <v>4946</v>
      </c>
      <c r="AEE15" s="66">
        <v>4947</v>
      </c>
      <c r="AEF15" s="66">
        <v>4948</v>
      </c>
      <c r="AEG15" s="66">
        <v>4949</v>
      </c>
      <c r="AEH15" s="66">
        <v>4950</v>
      </c>
      <c r="AEI15" s="66">
        <v>4951</v>
      </c>
      <c r="AEJ15" s="66">
        <v>4952</v>
      </c>
      <c r="AEK15" s="66">
        <v>4953</v>
      </c>
      <c r="AEL15" s="66">
        <v>4954</v>
      </c>
      <c r="AEM15" s="66">
        <v>4955</v>
      </c>
      <c r="AEN15" s="66">
        <v>4956</v>
      </c>
      <c r="AEO15" s="66">
        <v>4957</v>
      </c>
      <c r="AEP15" s="66">
        <v>4958</v>
      </c>
      <c r="AEQ15" s="66">
        <v>4959</v>
      </c>
      <c r="AER15" s="66">
        <v>4960</v>
      </c>
      <c r="AES15" s="66">
        <v>4961</v>
      </c>
      <c r="AET15" s="66">
        <v>4962</v>
      </c>
      <c r="AEU15" s="66">
        <v>4963</v>
      </c>
      <c r="AEV15" s="66">
        <v>4964</v>
      </c>
      <c r="AEW15" s="66">
        <v>4965</v>
      </c>
      <c r="AEX15" s="66">
        <v>4966</v>
      </c>
      <c r="AEY15" s="66">
        <v>4967</v>
      </c>
      <c r="AEZ15" s="66">
        <v>4968</v>
      </c>
      <c r="AFA15" s="66">
        <v>4969</v>
      </c>
      <c r="AFB15" s="66">
        <v>4970</v>
      </c>
      <c r="AFC15" s="66">
        <v>4971</v>
      </c>
      <c r="AFD15" s="66">
        <v>4972</v>
      </c>
      <c r="AFE15" s="66">
        <v>4973</v>
      </c>
      <c r="AFF15" s="66">
        <v>4974</v>
      </c>
      <c r="AFG15" s="66">
        <v>4975</v>
      </c>
      <c r="AFH15" s="66">
        <v>4976</v>
      </c>
      <c r="AFI15" s="66">
        <v>4977</v>
      </c>
      <c r="AFJ15" s="66">
        <v>4978</v>
      </c>
      <c r="AFK15" s="66">
        <v>4979</v>
      </c>
      <c r="AFL15" s="66">
        <v>4980</v>
      </c>
      <c r="AFM15" s="66">
        <v>4981</v>
      </c>
      <c r="AFN15" s="66">
        <v>4982</v>
      </c>
      <c r="AFO15" s="66">
        <v>4983</v>
      </c>
      <c r="AFP15" s="66">
        <v>4984</v>
      </c>
      <c r="AFQ15" s="66">
        <v>4985</v>
      </c>
      <c r="AFR15" s="66">
        <v>4986</v>
      </c>
      <c r="AFS15" s="66">
        <v>4987</v>
      </c>
      <c r="AFT15" s="66">
        <v>4988</v>
      </c>
      <c r="AFU15" s="66">
        <v>4989</v>
      </c>
      <c r="AFV15" s="66">
        <v>4990</v>
      </c>
      <c r="AFW15" s="66">
        <v>4991</v>
      </c>
      <c r="AFX15" s="66">
        <v>4992</v>
      </c>
      <c r="AFY15" s="66">
        <v>4993</v>
      </c>
      <c r="AFZ15" s="66">
        <v>4994</v>
      </c>
      <c r="AGA15" s="66">
        <v>4995</v>
      </c>
      <c r="AGB15" s="66">
        <v>4996</v>
      </c>
      <c r="AGC15" s="66">
        <v>4997</v>
      </c>
      <c r="AGD15" s="66">
        <v>4998</v>
      </c>
      <c r="AGE15" s="66">
        <v>4999</v>
      </c>
      <c r="AGF15" s="66">
        <v>5000</v>
      </c>
      <c r="AGG15" s="66">
        <v>5001</v>
      </c>
      <c r="AGH15" s="66">
        <v>5002</v>
      </c>
      <c r="AGI15" s="66">
        <v>5003</v>
      </c>
      <c r="AGJ15" s="66">
        <v>5004</v>
      </c>
      <c r="AGK15" s="66">
        <v>5005</v>
      </c>
      <c r="AGL15" s="66">
        <v>5006</v>
      </c>
      <c r="AGM15" s="66">
        <v>5007</v>
      </c>
      <c r="AGN15" s="66">
        <v>5008</v>
      </c>
      <c r="AGO15" s="66">
        <v>5009</v>
      </c>
      <c r="AGP15" s="66">
        <v>5010</v>
      </c>
      <c r="AGQ15" s="66">
        <v>5011</v>
      </c>
      <c r="AGR15" s="66">
        <v>5012</v>
      </c>
      <c r="AGS15" s="66">
        <v>5013</v>
      </c>
      <c r="AGT15" s="66">
        <v>5014</v>
      </c>
      <c r="AGU15" s="66">
        <v>5015</v>
      </c>
      <c r="AGV15" s="66">
        <v>5016</v>
      </c>
      <c r="AGW15" s="66">
        <v>5017</v>
      </c>
      <c r="AGX15" s="66">
        <v>5018</v>
      </c>
      <c r="AGY15" s="66">
        <v>5019</v>
      </c>
      <c r="AGZ15" s="66">
        <v>5020</v>
      </c>
      <c r="AHA15" s="66">
        <v>5021</v>
      </c>
      <c r="AHB15" s="66">
        <v>5022</v>
      </c>
      <c r="AHC15" s="66">
        <v>5023</v>
      </c>
      <c r="AHD15" s="66">
        <v>5024</v>
      </c>
      <c r="AHE15" s="66">
        <v>5025</v>
      </c>
      <c r="AHF15" s="66">
        <v>5026</v>
      </c>
      <c r="AHG15" s="66">
        <v>5027</v>
      </c>
      <c r="AHH15" s="66">
        <v>5028</v>
      </c>
      <c r="AHI15" s="66">
        <v>5029</v>
      </c>
      <c r="AHJ15" s="66">
        <v>5030</v>
      </c>
      <c r="AHK15" s="66">
        <v>5031</v>
      </c>
      <c r="AHL15" s="66">
        <v>5032</v>
      </c>
      <c r="AHM15" s="66">
        <v>5033</v>
      </c>
      <c r="AHN15" s="66">
        <v>5034</v>
      </c>
      <c r="AHO15" s="66">
        <v>5035</v>
      </c>
      <c r="AHP15" s="66">
        <v>5036</v>
      </c>
      <c r="AHQ15" s="66">
        <v>5037</v>
      </c>
      <c r="AHR15" s="66">
        <v>5038</v>
      </c>
      <c r="AHS15" s="66">
        <v>5039</v>
      </c>
      <c r="AHT15" s="69">
        <v>5040</v>
      </c>
    </row>
    <row r="16" spans="1:904">
      <c r="B16" s="17">
        <v>1</v>
      </c>
      <c r="M16" s="17">
        <v>1</v>
      </c>
      <c r="N16" t="s">
        <v>851</v>
      </c>
      <c r="AB16" s="27">
        <v>631</v>
      </c>
      <c r="AC16" s="26">
        <v>632</v>
      </c>
      <c r="AD16" s="26">
        <v>633</v>
      </c>
      <c r="AE16" s="26">
        <v>634</v>
      </c>
      <c r="AF16" s="26">
        <v>635</v>
      </c>
      <c r="AG16" s="26">
        <v>636</v>
      </c>
      <c r="AH16" s="26">
        <v>637</v>
      </c>
      <c r="AI16" s="26">
        <v>638</v>
      </c>
      <c r="AJ16" s="26">
        <v>639</v>
      </c>
      <c r="AK16" s="26">
        <v>640</v>
      </c>
      <c r="AL16" s="26">
        <v>641</v>
      </c>
      <c r="AM16" s="26">
        <v>642</v>
      </c>
      <c r="AN16" s="26">
        <v>643</v>
      </c>
      <c r="AO16" s="26">
        <v>644</v>
      </c>
      <c r="AP16" s="26">
        <v>645</v>
      </c>
      <c r="AQ16" s="26">
        <v>646</v>
      </c>
      <c r="AR16" s="26">
        <v>647</v>
      </c>
      <c r="AS16" s="26">
        <v>648</v>
      </c>
      <c r="AT16" s="26">
        <v>649</v>
      </c>
      <c r="AU16" s="26">
        <v>650</v>
      </c>
      <c r="AV16" s="26">
        <v>651</v>
      </c>
      <c r="AW16" s="26">
        <v>652</v>
      </c>
      <c r="AX16" s="26">
        <v>653</v>
      </c>
      <c r="AY16" s="26">
        <v>654</v>
      </c>
      <c r="AZ16" s="26">
        <v>655</v>
      </c>
      <c r="BA16" s="26">
        <v>656</v>
      </c>
      <c r="BB16" s="26">
        <v>657</v>
      </c>
      <c r="BC16" s="26">
        <v>658</v>
      </c>
      <c r="BD16" s="26">
        <v>659</v>
      </c>
      <c r="BE16" s="26">
        <v>660</v>
      </c>
      <c r="BF16" s="26">
        <v>661</v>
      </c>
      <c r="BG16" s="26">
        <v>662</v>
      </c>
      <c r="BH16" s="26">
        <v>663</v>
      </c>
      <c r="BI16" s="26">
        <v>664</v>
      </c>
      <c r="BJ16" s="26">
        <v>665</v>
      </c>
      <c r="BK16" s="26">
        <v>666</v>
      </c>
      <c r="BL16" s="26">
        <v>667</v>
      </c>
      <c r="BM16" s="26">
        <v>668</v>
      </c>
      <c r="BN16" s="26">
        <v>669</v>
      </c>
      <c r="BO16" s="26">
        <v>670</v>
      </c>
      <c r="BP16" s="26">
        <v>671</v>
      </c>
      <c r="BQ16" s="26">
        <v>672</v>
      </c>
      <c r="BR16" s="26">
        <v>673</v>
      </c>
      <c r="BS16" s="26">
        <v>674</v>
      </c>
      <c r="BT16" s="25">
        <v>675</v>
      </c>
      <c r="BV16" s="348"/>
      <c r="BW16" s="27">
        <v>1009</v>
      </c>
      <c r="BX16" s="26">
        <v>1010</v>
      </c>
      <c r="BY16" s="26">
        <v>1011</v>
      </c>
      <c r="BZ16" s="26">
        <v>1012</v>
      </c>
      <c r="CA16" s="26">
        <v>1013</v>
      </c>
      <c r="CB16" s="26">
        <v>1014</v>
      </c>
      <c r="CC16" s="26">
        <v>1015</v>
      </c>
      <c r="CD16" s="26">
        <v>1016</v>
      </c>
      <c r="CE16" s="26">
        <v>1017</v>
      </c>
      <c r="CF16" s="26">
        <v>1018</v>
      </c>
      <c r="CG16" s="26">
        <v>1019</v>
      </c>
      <c r="CH16" s="26">
        <v>1020</v>
      </c>
      <c r="CI16" s="26">
        <v>1021</v>
      </c>
      <c r="CJ16" s="26">
        <v>1022</v>
      </c>
      <c r="CK16" s="26">
        <v>1023</v>
      </c>
      <c r="CL16" s="26">
        <v>1024</v>
      </c>
      <c r="CM16" s="26">
        <v>1025</v>
      </c>
      <c r="CN16" s="26">
        <v>1026</v>
      </c>
      <c r="CO16" s="26">
        <v>1027</v>
      </c>
      <c r="CP16" s="26">
        <v>1028</v>
      </c>
      <c r="CQ16" s="26">
        <v>1029</v>
      </c>
      <c r="CR16" s="26">
        <v>1030</v>
      </c>
      <c r="CS16" s="26">
        <v>1031</v>
      </c>
      <c r="CT16" s="26">
        <v>1032</v>
      </c>
      <c r="CU16" s="26">
        <v>1033</v>
      </c>
      <c r="CV16" s="26">
        <v>1034</v>
      </c>
      <c r="CW16" s="26">
        <v>1035</v>
      </c>
      <c r="CX16" s="26">
        <v>1036</v>
      </c>
      <c r="CY16" s="26">
        <v>1037</v>
      </c>
      <c r="CZ16" s="26">
        <v>1038</v>
      </c>
      <c r="DA16" s="26">
        <v>1039</v>
      </c>
      <c r="DB16" s="26">
        <v>1040</v>
      </c>
      <c r="DC16" s="26">
        <v>1041</v>
      </c>
      <c r="DD16" s="26">
        <v>1042</v>
      </c>
      <c r="DE16" s="26">
        <v>1043</v>
      </c>
      <c r="DF16" s="26">
        <v>1044</v>
      </c>
      <c r="DG16" s="26">
        <v>1045</v>
      </c>
      <c r="DH16" s="26">
        <v>1046</v>
      </c>
      <c r="DI16" s="26">
        <v>1047</v>
      </c>
      <c r="DJ16" s="26">
        <v>1048</v>
      </c>
      <c r="DK16" s="26">
        <v>1049</v>
      </c>
      <c r="DL16" s="26">
        <v>1050</v>
      </c>
      <c r="DM16" s="26">
        <v>1051</v>
      </c>
      <c r="DN16" s="26">
        <v>1052</v>
      </c>
      <c r="DO16" s="26">
        <v>1053</v>
      </c>
      <c r="DP16" s="26">
        <v>1054</v>
      </c>
      <c r="DQ16" s="26">
        <v>1055</v>
      </c>
      <c r="DR16" s="26">
        <v>1056</v>
      </c>
      <c r="DS16" s="26">
        <v>1057</v>
      </c>
      <c r="DT16" s="26">
        <v>1058</v>
      </c>
      <c r="DU16" s="26">
        <v>1059</v>
      </c>
      <c r="DV16" s="26">
        <v>1060</v>
      </c>
      <c r="DW16" s="26">
        <v>1061</v>
      </c>
      <c r="DX16" s="26">
        <v>1062</v>
      </c>
      <c r="DY16" s="26">
        <v>1063</v>
      </c>
      <c r="DZ16" s="26">
        <v>1064</v>
      </c>
      <c r="EA16" s="26">
        <v>1065</v>
      </c>
      <c r="EB16" s="26">
        <v>1066</v>
      </c>
      <c r="EC16" s="26">
        <v>1067</v>
      </c>
      <c r="ED16" s="26">
        <v>1068</v>
      </c>
      <c r="EE16" s="26">
        <v>1069</v>
      </c>
      <c r="EF16" s="26">
        <v>1070</v>
      </c>
      <c r="EG16" s="26">
        <v>1071</v>
      </c>
      <c r="EH16" s="26">
        <v>1072</v>
      </c>
      <c r="EI16" s="26">
        <v>1073</v>
      </c>
      <c r="EJ16" s="26">
        <v>1074</v>
      </c>
      <c r="EK16" s="26">
        <v>1075</v>
      </c>
      <c r="EL16" s="26">
        <v>1076</v>
      </c>
      <c r="EM16" s="26">
        <v>1077</v>
      </c>
      <c r="EN16" s="26">
        <v>1078</v>
      </c>
      <c r="EO16" s="26">
        <v>1079</v>
      </c>
      <c r="EP16" s="25">
        <v>1080</v>
      </c>
      <c r="ER16" s="66"/>
      <c r="ES16" s="82">
        <v>1261</v>
      </c>
      <c r="ET16" s="66">
        <v>1262</v>
      </c>
      <c r="EU16" s="66">
        <v>1263</v>
      </c>
      <c r="EV16" s="66">
        <v>1264</v>
      </c>
      <c r="EW16" s="66">
        <v>1265</v>
      </c>
      <c r="EX16" s="66">
        <v>1266</v>
      </c>
      <c r="EY16" s="66">
        <v>1267</v>
      </c>
      <c r="EZ16" s="66">
        <v>1268</v>
      </c>
      <c r="FA16" s="66">
        <v>1269</v>
      </c>
      <c r="FB16" s="66">
        <v>1270</v>
      </c>
      <c r="FC16" s="66">
        <v>1271</v>
      </c>
      <c r="FD16" s="66">
        <v>1272</v>
      </c>
      <c r="FE16" s="66">
        <v>1273</v>
      </c>
      <c r="FF16" s="66">
        <v>1274</v>
      </c>
      <c r="FG16" s="66">
        <v>1275</v>
      </c>
      <c r="FH16" s="66">
        <v>1276</v>
      </c>
      <c r="FI16" s="66">
        <v>1277</v>
      </c>
      <c r="FJ16" s="66">
        <v>1278</v>
      </c>
      <c r="FK16" s="66">
        <v>1279</v>
      </c>
      <c r="FL16" s="66">
        <v>1280</v>
      </c>
      <c r="FM16" s="66">
        <v>1281</v>
      </c>
      <c r="FN16" s="66">
        <v>1282</v>
      </c>
      <c r="FO16" s="66">
        <v>1283</v>
      </c>
      <c r="FP16" s="66">
        <v>1284</v>
      </c>
      <c r="FQ16" s="66">
        <v>1285</v>
      </c>
      <c r="FR16" s="66">
        <v>1286</v>
      </c>
      <c r="FS16" s="66">
        <v>1287</v>
      </c>
      <c r="FT16" s="66">
        <v>1288</v>
      </c>
      <c r="FU16" s="66">
        <v>1289</v>
      </c>
      <c r="FV16" s="66">
        <v>1290</v>
      </c>
      <c r="FW16" s="66">
        <v>1291</v>
      </c>
      <c r="FX16" s="66">
        <v>1292</v>
      </c>
      <c r="FY16" s="66">
        <v>1293</v>
      </c>
      <c r="FZ16" s="66">
        <v>1294</v>
      </c>
      <c r="GA16" s="66">
        <v>1295</v>
      </c>
      <c r="GB16" s="66">
        <v>1296</v>
      </c>
      <c r="GC16" s="66">
        <v>1297</v>
      </c>
      <c r="GD16" s="66">
        <v>1298</v>
      </c>
      <c r="GE16" s="66">
        <v>1299</v>
      </c>
      <c r="GF16" s="66">
        <v>1300</v>
      </c>
      <c r="GG16" s="66">
        <v>1301</v>
      </c>
      <c r="GH16" s="66">
        <v>1302</v>
      </c>
      <c r="GI16" s="66">
        <v>1303</v>
      </c>
      <c r="GJ16" s="66">
        <v>1304</v>
      </c>
      <c r="GK16" s="66">
        <v>1305</v>
      </c>
      <c r="GL16" s="66">
        <v>1306</v>
      </c>
      <c r="GM16" s="66">
        <v>1307</v>
      </c>
      <c r="GN16" s="66">
        <v>1308</v>
      </c>
      <c r="GO16" s="66">
        <v>1309</v>
      </c>
      <c r="GP16" s="66">
        <v>1310</v>
      </c>
      <c r="GQ16" s="66">
        <v>1311</v>
      </c>
      <c r="GR16" s="66">
        <v>1312</v>
      </c>
      <c r="GS16" s="66">
        <v>1313</v>
      </c>
      <c r="GT16" s="66">
        <v>1314</v>
      </c>
      <c r="GU16" s="66">
        <v>1315</v>
      </c>
      <c r="GV16" s="66">
        <v>1316</v>
      </c>
      <c r="GW16" s="66">
        <v>1317</v>
      </c>
      <c r="GX16" s="66">
        <v>1318</v>
      </c>
      <c r="GY16" s="66">
        <v>1319</v>
      </c>
      <c r="GZ16" s="66">
        <v>1320</v>
      </c>
      <c r="HA16" s="66">
        <v>1321</v>
      </c>
      <c r="HB16" s="66">
        <v>1322</v>
      </c>
      <c r="HC16" s="66">
        <v>1323</v>
      </c>
      <c r="HD16" s="66">
        <v>1324</v>
      </c>
      <c r="HE16" s="66">
        <v>1325</v>
      </c>
      <c r="HF16" s="66">
        <v>1326</v>
      </c>
      <c r="HG16" s="66">
        <v>1327</v>
      </c>
      <c r="HH16" s="66">
        <v>1328</v>
      </c>
      <c r="HI16" s="66">
        <v>1329</v>
      </c>
      <c r="HJ16" s="66">
        <v>1330</v>
      </c>
      <c r="HK16" s="66">
        <v>1331</v>
      </c>
      <c r="HL16" s="66">
        <v>1332</v>
      </c>
      <c r="HM16" s="66">
        <v>1333</v>
      </c>
      <c r="HN16" s="66">
        <v>1334</v>
      </c>
      <c r="HO16" s="66">
        <v>1335</v>
      </c>
      <c r="HP16" s="66">
        <v>1336</v>
      </c>
      <c r="HQ16" s="66">
        <v>1337</v>
      </c>
      <c r="HR16" s="66">
        <v>1338</v>
      </c>
      <c r="HS16" s="66">
        <v>1339</v>
      </c>
      <c r="HT16" s="66">
        <v>1340</v>
      </c>
      <c r="HU16" s="66">
        <v>1341</v>
      </c>
      <c r="HV16" s="66">
        <v>1342</v>
      </c>
      <c r="HW16" s="66">
        <v>1343</v>
      </c>
      <c r="HX16" s="66">
        <v>1344</v>
      </c>
      <c r="HY16" s="66">
        <v>1345</v>
      </c>
      <c r="HZ16" s="66">
        <v>1346</v>
      </c>
      <c r="IA16" s="66">
        <v>1347</v>
      </c>
      <c r="IB16" s="66">
        <v>1348</v>
      </c>
      <c r="IC16" s="66">
        <v>1349</v>
      </c>
      <c r="ID16" s="69">
        <v>1350</v>
      </c>
      <c r="IF16" s="66"/>
      <c r="IG16" s="82">
        <v>1681</v>
      </c>
      <c r="IH16" s="66">
        <v>1682</v>
      </c>
      <c r="II16" s="66">
        <v>1683</v>
      </c>
      <c r="IJ16" s="66">
        <v>1684</v>
      </c>
      <c r="IK16" s="66">
        <v>1685</v>
      </c>
      <c r="IL16" s="66">
        <v>1686</v>
      </c>
      <c r="IM16" s="66">
        <v>1687</v>
      </c>
      <c r="IN16" s="66">
        <v>1688</v>
      </c>
      <c r="IO16" s="66">
        <v>1689</v>
      </c>
      <c r="IP16" s="66">
        <v>1690</v>
      </c>
      <c r="IQ16" s="66">
        <v>1691</v>
      </c>
      <c r="IR16" s="66">
        <v>1692</v>
      </c>
      <c r="IS16" s="66">
        <v>1693</v>
      </c>
      <c r="IT16" s="66">
        <v>1694</v>
      </c>
      <c r="IU16" s="66">
        <v>1695</v>
      </c>
      <c r="IV16" s="66">
        <v>1696</v>
      </c>
      <c r="IW16" s="66">
        <v>1697</v>
      </c>
      <c r="IX16" s="66">
        <v>1698</v>
      </c>
      <c r="IY16" s="66">
        <v>1699</v>
      </c>
      <c r="IZ16" s="66">
        <v>1700</v>
      </c>
      <c r="JA16" s="66">
        <v>1701</v>
      </c>
      <c r="JB16" s="66">
        <v>1702</v>
      </c>
      <c r="JC16" s="66">
        <v>1703</v>
      </c>
      <c r="JD16" s="66">
        <v>1704</v>
      </c>
      <c r="JE16" s="66">
        <v>1705</v>
      </c>
      <c r="JF16" s="66">
        <v>1706</v>
      </c>
      <c r="JG16" s="66">
        <v>1707</v>
      </c>
      <c r="JH16" s="66">
        <v>1708</v>
      </c>
      <c r="JI16" s="66">
        <v>1709</v>
      </c>
      <c r="JJ16" s="66">
        <v>1710</v>
      </c>
      <c r="JK16" s="66">
        <v>1711</v>
      </c>
      <c r="JL16" s="66">
        <v>1712</v>
      </c>
      <c r="JM16" s="66">
        <v>1713</v>
      </c>
      <c r="JN16" s="66">
        <v>1714</v>
      </c>
      <c r="JO16" s="66">
        <v>1715</v>
      </c>
      <c r="JP16" s="66">
        <v>1716</v>
      </c>
      <c r="JQ16" s="66">
        <v>1717</v>
      </c>
      <c r="JR16" s="66">
        <v>1718</v>
      </c>
      <c r="JS16" s="66">
        <v>1719</v>
      </c>
      <c r="JT16" s="66">
        <v>1720</v>
      </c>
      <c r="JU16" s="66">
        <v>1721</v>
      </c>
      <c r="JV16" s="66">
        <v>1722</v>
      </c>
      <c r="JW16" s="66">
        <v>1723</v>
      </c>
      <c r="JX16" s="66">
        <v>1724</v>
      </c>
      <c r="JY16" s="66">
        <v>1725</v>
      </c>
      <c r="JZ16" s="66">
        <v>1726</v>
      </c>
      <c r="KA16" s="66">
        <v>1727</v>
      </c>
      <c r="KB16" s="66">
        <v>1728</v>
      </c>
      <c r="KC16" s="66">
        <v>1729</v>
      </c>
      <c r="KD16" s="66">
        <v>1730</v>
      </c>
      <c r="KE16" s="66">
        <v>1731</v>
      </c>
      <c r="KF16" s="66">
        <v>1732</v>
      </c>
      <c r="KG16" s="66">
        <v>1733</v>
      </c>
      <c r="KH16" s="66">
        <v>1734</v>
      </c>
      <c r="KI16" s="66">
        <v>1735</v>
      </c>
      <c r="KJ16" s="66">
        <v>1736</v>
      </c>
      <c r="KK16" s="66">
        <v>1737</v>
      </c>
      <c r="KL16" s="66">
        <v>1738</v>
      </c>
      <c r="KM16" s="66">
        <v>1739</v>
      </c>
      <c r="KN16" s="66">
        <v>1740</v>
      </c>
      <c r="KO16" s="66">
        <v>1741</v>
      </c>
      <c r="KP16" s="66">
        <v>1742</v>
      </c>
      <c r="KQ16" s="66">
        <v>1743</v>
      </c>
      <c r="KR16" s="66">
        <v>1744</v>
      </c>
      <c r="KS16" s="66">
        <v>1745</v>
      </c>
      <c r="KT16" s="66">
        <v>1746</v>
      </c>
      <c r="KU16" s="66">
        <v>1747</v>
      </c>
      <c r="KV16" s="66">
        <v>1748</v>
      </c>
      <c r="KW16" s="66">
        <v>1749</v>
      </c>
      <c r="KX16" s="66">
        <v>1750</v>
      </c>
      <c r="KY16" s="66">
        <v>1751</v>
      </c>
      <c r="KZ16" s="66">
        <v>1752</v>
      </c>
      <c r="LA16" s="66">
        <v>1753</v>
      </c>
      <c r="LB16" s="66">
        <v>1754</v>
      </c>
      <c r="LC16" s="66">
        <v>1755</v>
      </c>
      <c r="LD16" s="66">
        <v>1756</v>
      </c>
      <c r="LE16" s="66">
        <v>1757</v>
      </c>
      <c r="LF16" s="66">
        <v>1758</v>
      </c>
      <c r="LG16" s="66">
        <v>1759</v>
      </c>
      <c r="LH16" s="66">
        <v>1760</v>
      </c>
      <c r="LI16" s="66">
        <v>1761</v>
      </c>
      <c r="LJ16" s="66">
        <v>1762</v>
      </c>
      <c r="LK16" s="66">
        <v>1763</v>
      </c>
      <c r="LL16" s="66">
        <v>1764</v>
      </c>
      <c r="LM16" s="66">
        <v>1765</v>
      </c>
      <c r="LN16" s="66">
        <v>1766</v>
      </c>
      <c r="LO16" s="66">
        <v>1767</v>
      </c>
      <c r="LP16" s="66">
        <v>1768</v>
      </c>
      <c r="LQ16" s="66">
        <v>1769</v>
      </c>
      <c r="LR16" s="66">
        <v>1770</v>
      </c>
      <c r="LS16" s="66">
        <v>1771</v>
      </c>
      <c r="LT16" s="66">
        <v>1772</v>
      </c>
      <c r="LU16" s="66">
        <v>1773</v>
      </c>
      <c r="LV16" s="66">
        <v>1774</v>
      </c>
      <c r="LW16" s="66">
        <v>1775</v>
      </c>
      <c r="LX16" s="66">
        <v>1776</v>
      </c>
      <c r="LY16" s="66">
        <v>1777</v>
      </c>
      <c r="LZ16" s="66">
        <v>1778</v>
      </c>
      <c r="MA16" s="66">
        <v>1779</v>
      </c>
      <c r="MB16" s="66">
        <v>1780</v>
      </c>
      <c r="MC16" s="66">
        <v>1781</v>
      </c>
      <c r="MD16" s="66">
        <v>1782</v>
      </c>
      <c r="ME16" s="66">
        <v>1783</v>
      </c>
      <c r="MF16" s="66">
        <v>1784</v>
      </c>
      <c r="MG16" s="66">
        <v>1785</v>
      </c>
      <c r="MH16" s="66">
        <v>1786</v>
      </c>
      <c r="MI16" s="66">
        <v>1787</v>
      </c>
      <c r="MJ16" s="66">
        <v>1788</v>
      </c>
      <c r="MK16" s="66">
        <v>1789</v>
      </c>
      <c r="ML16" s="66">
        <v>1790</v>
      </c>
      <c r="MM16" s="66">
        <v>1791</v>
      </c>
      <c r="MN16" s="66">
        <v>1792</v>
      </c>
      <c r="MO16" s="66">
        <v>1793</v>
      </c>
      <c r="MP16" s="66">
        <v>1794</v>
      </c>
      <c r="MQ16" s="66">
        <v>1795</v>
      </c>
      <c r="MR16" s="66">
        <v>1796</v>
      </c>
      <c r="MS16" s="66">
        <v>1797</v>
      </c>
      <c r="MT16" s="66">
        <v>1798</v>
      </c>
      <c r="MU16" s="66">
        <v>1799</v>
      </c>
      <c r="MV16" s="69">
        <v>1800</v>
      </c>
      <c r="MX16" s="66"/>
      <c r="MY16" s="82">
        <v>2521</v>
      </c>
      <c r="MZ16" s="66">
        <v>2522</v>
      </c>
      <c r="NA16" s="66">
        <v>2523</v>
      </c>
      <c r="NB16" s="66">
        <v>2524</v>
      </c>
      <c r="NC16" s="66">
        <v>2525</v>
      </c>
      <c r="ND16" s="66">
        <v>2526</v>
      </c>
      <c r="NE16" s="66">
        <v>2527</v>
      </c>
      <c r="NF16" s="66">
        <v>2528</v>
      </c>
      <c r="NG16" s="66">
        <v>2529</v>
      </c>
      <c r="NH16" s="66">
        <v>2530</v>
      </c>
      <c r="NI16" s="66">
        <v>2531</v>
      </c>
      <c r="NJ16" s="66">
        <v>2532</v>
      </c>
      <c r="NK16" s="66">
        <v>2533</v>
      </c>
      <c r="NL16" s="66">
        <v>2534</v>
      </c>
      <c r="NM16" s="66">
        <v>2535</v>
      </c>
      <c r="NN16" s="66">
        <v>2536</v>
      </c>
      <c r="NO16" s="66">
        <v>2537</v>
      </c>
      <c r="NP16" s="66">
        <v>2538</v>
      </c>
      <c r="NQ16" s="66">
        <v>2539</v>
      </c>
      <c r="NR16" s="66">
        <v>2540</v>
      </c>
      <c r="NS16" s="66">
        <v>2541</v>
      </c>
      <c r="NT16" s="66">
        <v>2542</v>
      </c>
      <c r="NU16" s="66">
        <v>2543</v>
      </c>
      <c r="NV16" s="66">
        <v>2544</v>
      </c>
      <c r="NW16" s="66">
        <v>2545</v>
      </c>
      <c r="NX16" s="66">
        <v>2546</v>
      </c>
      <c r="NY16" s="66">
        <v>2547</v>
      </c>
      <c r="NZ16" s="66">
        <v>2548</v>
      </c>
      <c r="OA16" s="66">
        <v>2549</v>
      </c>
      <c r="OB16" s="66">
        <v>2550</v>
      </c>
      <c r="OC16" s="66">
        <v>2551</v>
      </c>
      <c r="OD16" s="66">
        <v>2552</v>
      </c>
      <c r="OE16" s="66">
        <v>2553</v>
      </c>
      <c r="OF16" s="66">
        <v>2554</v>
      </c>
      <c r="OG16" s="66">
        <v>2555</v>
      </c>
      <c r="OH16" s="66">
        <v>2556</v>
      </c>
      <c r="OI16" s="66">
        <v>2557</v>
      </c>
      <c r="OJ16" s="66">
        <v>2558</v>
      </c>
      <c r="OK16" s="66">
        <v>2559</v>
      </c>
      <c r="OL16" s="66">
        <v>2560</v>
      </c>
      <c r="OM16" s="66">
        <v>2561</v>
      </c>
      <c r="ON16" s="66">
        <v>2562</v>
      </c>
      <c r="OO16" s="66">
        <v>2563</v>
      </c>
      <c r="OP16" s="66">
        <v>2564</v>
      </c>
      <c r="OQ16" s="66">
        <v>2565</v>
      </c>
      <c r="OR16" s="66">
        <v>2566</v>
      </c>
      <c r="OS16" s="66">
        <v>2567</v>
      </c>
      <c r="OT16" s="66">
        <v>2568</v>
      </c>
      <c r="OU16" s="66">
        <v>2569</v>
      </c>
      <c r="OV16" s="66">
        <v>2570</v>
      </c>
      <c r="OW16" s="66">
        <v>2571</v>
      </c>
      <c r="OX16" s="66">
        <v>2572</v>
      </c>
      <c r="OY16" s="66">
        <v>2573</v>
      </c>
      <c r="OZ16" s="66">
        <v>2574</v>
      </c>
      <c r="PA16" s="66">
        <v>2575</v>
      </c>
      <c r="PB16" s="66">
        <v>2576</v>
      </c>
      <c r="PC16" s="66">
        <v>2577</v>
      </c>
      <c r="PD16" s="66">
        <v>2578</v>
      </c>
      <c r="PE16" s="66">
        <v>2579</v>
      </c>
      <c r="PF16" s="66">
        <v>2580</v>
      </c>
      <c r="PG16" s="66">
        <v>2581</v>
      </c>
      <c r="PH16" s="66">
        <v>2582</v>
      </c>
      <c r="PI16" s="66">
        <v>2583</v>
      </c>
      <c r="PJ16" s="66">
        <v>2584</v>
      </c>
      <c r="PK16" s="66">
        <v>2585</v>
      </c>
      <c r="PL16" s="66">
        <v>2586</v>
      </c>
      <c r="PM16" s="66">
        <v>2587</v>
      </c>
      <c r="PN16" s="66">
        <v>2588</v>
      </c>
      <c r="PO16" s="66">
        <v>2589</v>
      </c>
      <c r="PP16" s="66">
        <v>2590</v>
      </c>
      <c r="PQ16" s="66">
        <v>2591</v>
      </c>
      <c r="PR16" s="66">
        <v>2592</v>
      </c>
      <c r="PS16" s="66">
        <v>2593</v>
      </c>
      <c r="PT16" s="66">
        <v>2594</v>
      </c>
      <c r="PU16" s="66">
        <v>2595</v>
      </c>
      <c r="PV16" s="66">
        <v>2596</v>
      </c>
      <c r="PW16" s="66">
        <v>2597</v>
      </c>
      <c r="PX16" s="66">
        <v>2598</v>
      </c>
      <c r="PY16" s="66">
        <v>2599</v>
      </c>
      <c r="PZ16" s="66">
        <v>2600</v>
      </c>
      <c r="QA16" s="66">
        <v>2601</v>
      </c>
      <c r="QB16" s="66">
        <v>2602</v>
      </c>
      <c r="QC16" s="66">
        <v>2603</v>
      </c>
      <c r="QD16" s="66">
        <v>2604</v>
      </c>
      <c r="QE16" s="66">
        <v>2605</v>
      </c>
      <c r="QF16" s="66">
        <v>2606</v>
      </c>
      <c r="QG16" s="66">
        <v>2607</v>
      </c>
      <c r="QH16" s="66">
        <v>2608</v>
      </c>
      <c r="QI16" s="66">
        <v>2609</v>
      </c>
      <c r="QJ16" s="66">
        <v>2610</v>
      </c>
      <c r="QK16" s="66">
        <v>2611</v>
      </c>
      <c r="QL16" s="66">
        <v>2612</v>
      </c>
      <c r="QM16" s="66">
        <v>2613</v>
      </c>
      <c r="QN16" s="66">
        <v>2614</v>
      </c>
      <c r="QO16" s="66">
        <v>2615</v>
      </c>
      <c r="QP16" s="66">
        <v>2616</v>
      </c>
      <c r="QQ16" s="66">
        <v>2617</v>
      </c>
      <c r="QR16" s="66">
        <v>2618</v>
      </c>
      <c r="QS16" s="66">
        <v>2619</v>
      </c>
      <c r="QT16" s="66">
        <v>2620</v>
      </c>
      <c r="QU16" s="66">
        <v>2621</v>
      </c>
      <c r="QV16" s="66">
        <v>2622</v>
      </c>
      <c r="QW16" s="66">
        <v>2623</v>
      </c>
      <c r="QX16" s="66">
        <v>2624</v>
      </c>
      <c r="QY16" s="66">
        <v>2625</v>
      </c>
      <c r="QZ16" s="66">
        <v>2626</v>
      </c>
      <c r="RA16" s="66">
        <v>2627</v>
      </c>
      <c r="RB16" s="66">
        <v>2628</v>
      </c>
      <c r="RC16" s="66">
        <v>2629</v>
      </c>
      <c r="RD16" s="66">
        <v>2630</v>
      </c>
      <c r="RE16" s="66">
        <v>2631</v>
      </c>
      <c r="RF16" s="66">
        <v>2632</v>
      </c>
      <c r="RG16" s="66">
        <v>2633</v>
      </c>
      <c r="RH16" s="66">
        <v>2634</v>
      </c>
      <c r="RI16" s="66">
        <v>2635</v>
      </c>
      <c r="RJ16" s="66">
        <v>2636</v>
      </c>
      <c r="RK16" s="66">
        <v>2637</v>
      </c>
      <c r="RL16" s="66">
        <v>2638</v>
      </c>
      <c r="RM16" s="66">
        <v>2639</v>
      </c>
      <c r="RN16" s="66">
        <v>2640</v>
      </c>
      <c r="RO16" s="66">
        <v>2641</v>
      </c>
      <c r="RP16" s="66">
        <v>2642</v>
      </c>
      <c r="RQ16" s="66">
        <v>2643</v>
      </c>
      <c r="RR16" s="66">
        <v>2644</v>
      </c>
      <c r="RS16" s="66">
        <v>2645</v>
      </c>
      <c r="RT16" s="66">
        <v>2646</v>
      </c>
      <c r="RU16" s="66">
        <v>2647</v>
      </c>
      <c r="RV16" s="66">
        <v>2648</v>
      </c>
      <c r="RW16" s="66">
        <v>2649</v>
      </c>
      <c r="RX16" s="66">
        <v>2650</v>
      </c>
      <c r="RY16" s="66">
        <v>2651</v>
      </c>
      <c r="RZ16" s="66">
        <v>2652</v>
      </c>
      <c r="SA16" s="66">
        <v>2653</v>
      </c>
      <c r="SB16" s="66">
        <v>2654</v>
      </c>
      <c r="SC16" s="66">
        <v>2655</v>
      </c>
      <c r="SD16" s="66">
        <v>2656</v>
      </c>
      <c r="SE16" s="66">
        <v>2657</v>
      </c>
      <c r="SF16" s="66">
        <v>2658</v>
      </c>
      <c r="SG16" s="66">
        <v>2659</v>
      </c>
      <c r="SH16" s="66">
        <v>2660</v>
      </c>
      <c r="SI16" s="66">
        <v>2661</v>
      </c>
      <c r="SJ16" s="66">
        <v>2662</v>
      </c>
      <c r="SK16" s="66">
        <v>2663</v>
      </c>
      <c r="SL16" s="66">
        <v>2664</v>
      </c>
      <c r="SM16" s="66">
        <v>2665</v>
      </c>
      <c r="SN16" s="66">
        <v>2666</v>
      </c>
      <c r="SO16" s="66">
        <v>2667</v>
      </c>
      <c r="SP16" s="66">
        <v>2668</v>
      </c>
      <c r="SQ16" s="66">
        <v>2669</v>
      </c>
      <c r="SR16" s="66">
        <v>2670</v>
      </c>
      <c r="SS16" s="66">
        <v>2671</v>
      </c>
      <c r="ST16" s="66">
        <v>2672</v>
      </c>
      <c r="SU16" s="66">
        <v>2673</v>
      </c>
      <c r="SV16" s="66">
        <v>2674</v>
      </c>
      <c r="SW16" s="66">
        <v>2675</v>
      </c>
      <c r="SX16" s="66">
        <v>2676</v>
      </c>
      <c r="SY16" s="66">
        <v>2677</v>
      </c>
      <c r="SZ16" s="66">
        <v>2678</v>
      </c>
      <c r="TA16" s="66">
        <v>2679</v>
      </c>
      <c r="TB16" s="66">
        <v>2680</v>
      </c>
      <c r="TC16" s="66">
        <v>2681</v>
      </c>
      <c r="TD16" s="66">
        <v>2682</v>
      </c>
      <c r="TE16" s="66">
        <v>2683</v>
      </c>
      <c r="TF16" s="66">
        <v>2684</v>
      </c>
      <c r="TG16" s="66">
        <v>2685</v>
      </c>
      <c r="TH16" s="66">
        <v>2686</v>
      </c>
      <c r="TI16" s="66">
        <v>2687</v>
      </c>
      <c r="TJ16" s="66">
        <v>2688</v>
      </c>
      <c r="TK16" s="66">
        <v>2689</v>
      </c>
      <c r="TL16" s="66">
        <v>2690</v>
      </c>
      <c r="TM16" s="66">
        <v>2691</v>
      </c>
      <c r="TN16" s="66">
        <v>2692</v>
      </c>
      <c r="TO16" s="66">
        <v>2693</v>
      </c>
      <c r="TP16" s="66">
        <v>2694</v>
      </c>
      <c r="TQ16" s="66">
        <v>2695</v>
      </c>
      <c r="TR16" s="66">
        <v>2696</v>
      </c>
      <c r="TS16" s="66">
        <v>2697</v>
      </c>
      <c r="TT16" s="66">
        <v>2698</v>
      </c>
      <c r="TU16" s="66">
        <v>2699</v>
      </c>
      <c r="TV16" s="69">
        <v>2700</v>
      </c>
      <c r="TX16" s="66"/>
      <c r="TY16" s="82">
        <v>5041</v>
      </c>
      <c r="TZ16" s="66">
        <v>5042</v>
      </c>
      <c r="UA16" s="66">
        <v>5043</v>
      </c>
      <c r="UB16" s="66">
        <v>5044</v>
      </c>
      <c r="UC16" s="66">
        <v>5045</v>
      </c>
      <c r="UD16" s="66">
        <v>5046</v>
      </c>
      <c r="UE16" s="66">
        <v>5047</v>
      </c>
      <c r="UF16" s="66">
        <v>5048</v>
      </c>
      <c r="UG16" s="66">
        <v>5049</v>
      </c>
      <c r="UH16" s="66">
        <v>5050</v>
      </c>
      <c r="UI16" s="66">
        <v>5051</v>
      </c>
      <c r="UJ16" s="66">
        <v>5052</v>
      </c>
      <c r="UK16" s="66">
        <v>5053</v>
      </c>
      <c r="UL16" s="66">
        <v>5054</v>
      </c>
      <c r="UM16" s="66">
        <v>5055</v>
      </c>
      <c r="UN16" s="66">
        <v>5056</v>
      </c>
      <c r="UO16" s="66">
        <v>5057</v>
      </c>
      <c r="UP16" s="66">
        <v>5058</v>
      </c>
      <c r="UQ16" s="66">
        <v>5059</v>
      </c>
      <c r="UR16" s="66">
        <v>5060</v>
      </c>
      <c r="US16" s="66">
        <v>5061</v>
      </c>
      <c r="UT16" s="66">
        <v>5062</v>
      </c>
      <c r="UU16" s="66">
        <v>5063</v>
      </c>
      <c r="UV16" s="66">
        <v>5064</v>
      </c>
      <c r="UW16" s="66">
        <v>5065</v>
      </c>
      <c r="UX16" s="66">
        <v>5066</v>
      </c>
      <c r="UY16" s="66">
        <v>5067</v>
      </c>
      <c r="UZ16" s="66">
        <v>5068</v>
      </c>
      <c r="VA16" s="66">
        <v>5069</v>
      </c>
      <c r="VB16" s="66">
        <v>5070</v>
      </c>
      <c r="VC16" s="66">
        <v>5071</v>
      </c>
      <c r="VD16" s="66">
        <v>5072</v>
      </c>
      <c r="VE16" s="66">
        <v>5073</v>
      </c>
      <c r="VF16" s="66">
        <v>5074</v>
      </c>
      <c r="VG16" s="66">
        <v>5075</v>
      </c>
      <c r="VH16" s="66">
        <v>5076</v>
      </c>
      <c r="VI16" s="66">
        <v>5077</v>
      </c>
      <c r="VJ16" s="66">
        <v>5078</v>
      </c>
      <c r="VK16" s="66">
        <v>5079</v>
      </c>
      <c r="VL16" s="66">
        <v>5080</v>
      </c>
      <c r="VM16" s="66">
        <v>5081</v>
      </c>
      <c r="VN16" s="66">
        <v>5082</v>
      </c>
      <c r="VO16" s="66">
        <v>5083</v>
      </c>
      <c r="VP16" s="66">
        <v>5084</v>
      </c>
      <c r="VQ16" s="66">
        <v>5085</v>
      </c>
      <c r="VR16" s="66">
        <v>5086</v>
      </c>
      <c r="VS16" s="66">
        <v>5087</v>
      </c>
      <c r="VT16" s="66">
        <v>5088</v>
      </c>
      <c r="VU16" s="66">
        <v>5089</v>
      </c>
      <c r="VV16" s="66">
        <v>5090</v>
      </c>
      <c r="VW16" s="66">
        <v>5091</v>
      </c>
      <c r="VX16" s="66">
        <v>5092</v>
      </c>
      <c r="VY16" s="66">
        <v>5093</v>
      </c>
      <c r="VZ16" s="66">
        <v>5094</v>
      </c>
      <c r="WA16" s="66">
        <v>5095</v>
      </c>
      <c r="WB16" s="66">
        <v>5096</v>
      </c>
      <c r="WC16" s="66">
        <v>5097</v>
      </c>
      <c r="WD16" s="66">
        <v>5098</v>
      </c>
      <c r="WE16" s="66">
        <v>5099</v>
      </c>
      <c r="WF16" s="66">
        <v>5100</v>
      </c>
      <c r="WG16" s="66">
        <v>5101</v>
      </c>
      <c r="WH16" s="66">
        <v>5102</v>
      </c>
      <c r="WI16" s="66">
        <v>5103</v>
      </c>
      <c r="WJ16" s="66">
        <v>5104</v>
      </c>
      <c r="WK16" s="66">
        <v>5105</v>
      </c>
      <c r="WL16" s="66">
        <v>5106</v>
      </c>
      <c r="WM16" s="66">
        <v>5107</v>
      </c>
      <c r="WN16" s="66">
        <v>5108</v>
      </c>
      <c r="WO16" s="66">
        <v>5109</v>
      </c>
      <c r="WP16" s="66">
        <v>5110</v>
      </c>
      <c r="WQ16" s="66">
        <v>5111</v>
      </c>
      <c r="WR16" s="66">
        <v>5112</v>
      </c>
      <c r="WS16" s="66">
        <v>5113</v>
      </c>
      <c r="WT16" s="66">
        <v>5114</v>
      </c>
      <c r="WU16" s="66">
        <v>5115</v>
      </c>
      <c r="WV16" s="66">
        <v>5116</v>
      </c>
      <c r="WW16" s="66">
        <v>5117</v>
      </c>
      <c r="WX16" s="66">
        <v>5118</v>
      </c>
      <c r="WY16" s="66">
        <v>5119</v>
      </c>
      <c r="WZ16" s="66">
        <v>5120</v>
      </c>
      <c r="XA16" s="66">
        <v>5121</v>
      </c>
      <c r="XB16" s="66">
        <v>5122</v>
      </c>
      <c r="XC16" s="66">
        <v>5123</v>
      </c>
      <c r="XD16" s="66">
        <v>5124</v>
      </c>
      <c r="XE16" s="66">
        <v>5125</v>
      </c>
      <c r="XF16" s="66">
        <v>5126</v>
      </c>
      <c r="XG16" s="66">
        <v>5127</v>
      </c>
      <c r="XH16" s="66">
        <v>5128</v>
      </c>
      <c r="XI16" s="66">
        <v>5129</v>
      </c>
      <c r="XJ16" s="66">
        <v>5130</v>
      </c>
      <c r="XK16" s="66">
        <v>5131</v>
      </c>
      <c r="XL16" s="66">
        <v>5132</v>
      </c>
      <c r="XM16" s="66">
        <v>5133</v>
      </c>
      <c r="XN16" s="66">
        <v>5134</v>
      </c>
      <c r="XO16" s="66">
        <v>5135</v>
      </c>
      <c r="XP16" s="66">
        <v>5136</v>
      </c>
      <c r="XQ16" s="66">
        <v>5137</v>
      </c>
      <c r="XR16" s="66">
        <v>5138</v>
      </c>
      <c r="XS16" s="66">
        <v>5139</v>
      </c>
      <c r="XT16" s="66">
        <v>5140</v>
      </c>
      <c r="XU16" s="66">
        <v>5141</v>
      </c>
      <c r="XV16" s="66">
        <v>5142</v>
      </c>
      <c r="XW16" s="66">
        <v>5143</v>
      </c>
      <c r="XX16" s="66">
        <v>5144</v>
      </c>
      <c r="XY16" s="66">
        <v>5145</v>
      </c>
      <c r="XZ16" s="66">
        <v>5146</v>
      </c>
      <c r="YA16" s="66">
        <v>5147</v>
      </c>
      <c r="YB16" s="66">
        <v>5148</v>
      </c>
      <c r="YC16" s="66">
        <v>5149</v>
      </c>
      <c r="YD16" s="66">
        <v>5150</v>
      </c>
      <c r="YE16" s="66">
        <v>5151</v>
      </c>
      <c r="YF16" s="66">
        <v>5152</v>
      </c>
      <c r="YG16" s="66">
        <v>5153</v>
      </c>
      <c r="YH16" s="66">
        <v>5154</v>
      </c>
      <c r="YI16" s="66">
        <v>5155</v>
      </c>
      <c r="YJ16" s="66">
        <v>5156</v>
      </c>
      <c r="YK16" s="66">
        <v>5157</v>
      </c>
      <c r="YL16" s="66">
        <v>5158</v>
      </c>
      <c r="YM16" s="66">
        <v>5159</v>
      </c>
      <c r="YN16" s="66">
        <v>5160</v>
      </c>
      <c r="YO16" s="66">
        <v>5161</v>
      </c>
      <c r="YP16" s="66">
        <v>5162</v>
      </c>
      <c r="YQ16" s="66">
        <v>5163</v>
      </c>
      <c r="YR16" s="66">
        <v>5164</v>
      </c>
      <c r="YS16" s="66">
        <v>5165</v>
      </c>
      <c r="YT16" s="66">
        <v>5166</v>
      </c>
      <c r="YU16" s="66">
        <v>5167</v>
      </c>
      <c r="YV16" s="66">
        <v>5168</v>
      </c>
      <c r="YW16" s="66">
        <v>5169</v>
      </c>
      <c r="YX16" s="66">
        <v>5170</v>
      </c>
      <c r="YY16" s="66">
        <v>5171</v>
      </c>
      <c r="YZ16" s="66">
        <v>5172</v>
      </c>
      <c r="ZA16" s="66">
        <v>5173</v>
      </c>
      <c r="ZB16" s="66">
        <v>5174</v>
      </c>
      <c r="ZC16" s="66">
        <v>5175</v>
      </c>
      <c r="ZD16" s="66">
        <v>5176</v>
      </c>
      <c r="ZE16" s="66">
        <v>5177</v>
      </c>
      <c r="ZF16" s="66">
        <v>5178</v>
      </c>
      <c r="ZG16" s="66">
        <v>5179</v>
      </c>
      <c r="ZH16" s="66">
        <v>5180</v>
      </c>
      <c r="ZI16" s="66">
        <v>5181</v>
      </c>
      <c r="ZJ16" s="66">
        <v>5182</v>
      </c>
      <c r="ZK16" s="66">
        <v>5183</v>
      </c>
      <c r="ZL16" s="66">
        <v>5184</v>
      </c>
      <c r="ZM16" s="66">
        <v>5185</v>
      </c>
      <c r="ZN16" s="66">
        <v>5186</v>
      </c>
      <c r="ZO16" s="66">
        <v>5187</v>
      </c>
      <c r="ZP16" s="66">
        <v>5188</v>
      </c>
      <c r="ZQ16" s="66">
        <v>5189</v>
      </c>
      <c r="ZR16" s="66">
        <v>5190</v>
      </c>
      <c r="ZS16" s="66">
        <v>5191</v>
      </c>
      <c r="ZT16" s="66">
        <v>5192</v>
      </c>
      <c r="ZU16" s="66">
        <v>5193</v>
      </c>
      <c r="ZV16" s="66">
        <v>5194</v>
      </c>
      <c r="ZW16" s="66">
        <v>5195</v>
      </c>
      <c r="ZX16" s="66">
        <v>5196</v>
      </c>
      <c r="ZY16" s="66">
        <v>5197</v>
      </c>
      <c r="ZZ16" s="66">
        <v>5198</v>
      </c>
      <c r="AAA16" s="66">
        <v>5199</v>
      </c>
      <c r="AAB16" s="66">
        <v>5200</v>
      </c>
      <c r="AAC16" s="66">
        <v>5201</v>
      </c>
      <c r="AAD16" s="66">
        <v>5202</v>
      </c>
      <c r="AAE16" s="66">
        <v>5203</v>
      </c>
      <c r="AAF16" s="66">
        <v>5204</v>
      </c>
      <c r="AAG16" s="66">
        <v>5205</v>
      </c>
      <c r="AAH16" s="66">
        <v>5206</v>
      </c>
      <c r="AAI16" s="66">
        <v>5207</v>
      </c>
      <c r="AAJ16" s="66">
        <v>5208</v>
      </c>
      <c r="AAK16" s="66">
        <v>5209</v>
      </c>
      <c r="AAL16" s="66">
        <v>5210</v>
      </c>
      <c r="AAM16" s="66">
        <v>5211</v>
      </c>
      <c r="AAN16" s="66">
        <v>5212</v>
      </c>
      <c r="AAO16" s="66">
        <v>5213</v>
      </c>
      <c r="AAP16" s="66">
        <v>5214</v>
      </c>
      <c r="AAQ16" s="66">
        <v>5215</v>
      </c>
      <c r="AAR16" s="66">
        <v>5216</v>
      </c>
      <c r="AAS16" s="66">
        <v>5217</v>
      </c>
      <c r="AAT16" s="66">
        <v>5218</v>
      </c>
      <c r="AAU16" s="66">
        <v>5219</v>
      </c>
      <c r="AAV16" s="66">
        <v>5220</v>
      </c>
      <c r="AAW16" s="66">
        <v>5221</v>
      </c>
      <c r="AAX16" s="66">
        <v>5222</v>
      </c>
      <c r="AAY16" s="66">
        <v>5223</v>
      </c>
      <c r="AAZ16" s="66">
        <v>5224</v>
      </c>
      <c r="ABA16" s="66">
        <v>5225</v>
      </c>
      <c r="ABB16" s="66">
        <v>5226</v>
      </c>
      <c r="ABC16" s="66">
        <v>5227</v>
      </c>
      <c r="ABD16" s="66">
        <v>5228</v>
      </c>
      <c r="ABE16" s="66">
        <v>5229</v>
      </c>
      <c r="ABF16" s="66">
        <v>5230</v>
      </c>
      <c r="ABG16" s="66">
        <v>5231</v>
      </c>
      <c r="ABH16" s="66">
        <v>5232</v>
      </c>
      <c r="ABI16" s="66">
        <v>5233</v>
      </c>
      <c r="ABJ16" s="66">
        <v>5234</v>
      </c>
      <c r="ABK16" s="66">
        <v>5235</v>
      </c>
      <c r="ABL16" s="66">
        <v>5236</v>
      </c>
      <c r="ABM16" s="66">
        <v>5237</v>
      </c>
      <c r="ABN16" s="66">
        <v>5238</v>
      </c>
      <c r="ABO16" s="66">
        <v>5239</v>
      </c>
      <c r="ABP16" s="66">
        <v>5240</v>
      </c>
      <c r="ABQ16" s="66">
        <v>5241</v>
      </c>
      <c r="ABR16" s="66">
        <v>5242</v>
      </c>
      <c r="ABS16" s="66">
        <v>5243</v>
      </c>
      <c r="ABT16" s="66">
        <v>5244</v>
      </c>
      <c r="ABU16" s="66">
        <v>5245</v>
      </c>
      <c r="ABV16" s="66">
        <v>5246</v>
      </c>
      <c r="ABW16" s="66">
        <v>5247</v>
      </c>
      <c r="ABX16" s="66">
        <v>5248</v>
      </c>
      <c r="ABY16" s="66">
        <v>5249</v>
      </c>
      <c r="ABZ16" s="66">
        <v>5250</v>
      </c>
      <c r="ACA16" s="66">
        <v>5251</v>
      </c>
      <c r="ACB16" s="66">
        <v>5252</v>
      </c>
      <c r="ACC16" s="66">
        <v>5253</v>
      </c>
      <c r="ACD16" s="66">
        <v>5254</v>
      </c>
      <c r="ACE16" s="66">
        <v>5255</v>
      </c>
      <c r="ACF16" s="66">
        <v>5256</v>
      </c>
      <c r="ACG16" s="66">
        <v>5257</v>
      </c>
      <c r="ACH16" s="66">
        <v>5258</v>
      </c>
      <c r="ACI16" s="66">
        <v>5259</v>
      </c>
      <c r="ACJ16" s="66">
        <v>5260</v>
      </c>
      <c r="ACK16" s="66">
        <v>5261</v>
      </c>
      <c r="ACL16" s="66">
        <v>5262</v>
      </c>
      <c r="ACM16" s="66">
        <v>5263</v>
      </c>
      <c r="ACN16" s="66">
        <v>5264</v>
      </c>
      <c r="ACO16" s="66">
        <v>5265</v>
      </c>
      <c r="ACP16" s="66">
        <v>5266</v>
      </c>
      <c r="ACQ16" s="66">
        <v>5267</v>
      </c>
      <c r="ACR16" s="66">
        <v>5268</v>
      </c>
      <c r="ACS16" s="66">
        <v>5269</v>
      </c>
      <c r="ACT16" s="66">
        <v>5270</v>
      </c>
      <c r="ACU16" s="66">
        <v>5271</v>
      </c>
      <c r="ACV16" s="66">
        <v>5272</v>
      </c>
      <c r="ACW16" s="66">
        <v>5273</v>
      </c>
      <c r="ACX16" s="66">
        <v>5274</v>
      </c>
      <c r="ACY16" s="66">
        <v>5275</v>
      </c>
      <c r="ACZ16" s="66">
        <v>5276</v>
      </c>
      <c r="ADA16" s="66">
        <v>5277</v>
      </c>
      <c r="ADB16" s="66">
        <v>5278</v>
      </c>
      <c r="ADC16" s="66">
        <v>5279</v>
      </c>
      <c r="ADD16" s="66">
        <v>5280</v>
      </c>
      <c r="ADE16" s="66">
        <v>5281</v>
      </c>
      <c r="ADF16" s="66">
        <v>5282</v>
      </c>
      <c r="ADG16" s="66">
        <v>5283</v>
      </c>
      <c r="ADH16" s="66">
        <v>5284</v>
      </c>
      <c r="ADI16" s="66">
        <v>5285</v>
      </c>
      <c r="ADJ16" s="66">
        <v>5286</v>
      </c>
      <c r="ADK16" s="66">
        <v>5287</v>
      </c>
      <c r="ADL16" s="66">
        <v>5288</v>
      </c>
      <c r="ADM16" s="66">
        <v>5289</v>
      </c>
      <c r="ADN16" s="66">
        <v>5290</v>
      </c>
      <c r="ADO16" s="66">
        <v>5291</v>
      </c>
      <c r="ADP16" s="66">
        <v>5292</v>
      </c>
      <c r="ADQ16" s="66">
        <v>5293</v>
      </c>
      <c r="ADR16" s="66">
        <v>5294</v>
      </c>
      <c r="ADS16" s="66">
        <v>5295</v>
      </c>
      <c r="ADT16" s="66">
        <v>5296</v>
      </c>
      <c r="ADU16" s="66">
        <v>5297</v>
      </c>
      <c r="ADV16" s="66">
        <v>5298</v>
      </c>
      <c r="ADW16" s="66">
        <v>5299</v>
      </c>
      <c r="ADX16" s="66">
        <v>5300</v>
      </c>
      <c r="ADY16" s="66">
        <v>5301</v>
      </c>
      <c r="ADZ16" s="66">
        <v>5302</v>
      </c>
      <c r="AEA16" s="66">
        <v>5303</v>
      </c>
      <c r="AEB16" s="66">
        <v>5304</v>
      </c>
      <c r="AEC16" s="66">
        <v>5305</v>
      </c>
      <c r="AED16" s="66">
        <v>5306</v>
      </c>
      <c r="AEE16" s="66">
        <v>5307</v>
      </c>
      <c r="AEF16" s="66">
        <v>5308</v>
      </c>
      <c r="AEG16" s="66">
        <v>5309</v>
      </c>
      <c r="AEH16" s="66">
        <v>5310</v>
      </c>
      <c r="AEI16" s="66">
        <v>5311</v>
      </c>
      <c r="AEJ16" s="66">
        <v>5312</v>
      </c>
      <c r="AEK16" s="66">
        <v>5313</v>
      </c>
      <c r="AEL16" s="66">
        <v>5314</v>
      </c>
      <c r="AEM16" s="66">
        <v>5315</v>
      </c>
      <c r="AEN16" s="66">
        <v>5316</v>
      </c>
      <c r="AEO16" s="66">
        <v>5317</v>
      </c>
      <c r="AEP16" s="66">
        <v>5318</v>
      </c>
      <c r="AEQ16" s="66">
        <v>5319</v>
      </c>
      <c r="AER16" s="66">
        <v>5320</v>
      </c>
      <c r="AES16" s="66">
        <v>5321</v>
      </c>
      <c r="AET16" s="66">
        <v>5322</v>
      </c>
      <c r="AEU16" s="66">
        <v>5323</v>
      </c>
      <c r="AEV16" s="66">
        <v>5324</v>
      </c>
      <c r="AEW16" s="66">
        <v>5325</v>
      </c>
      <c r="AEX16" s="66">
        <v>5326</v>
      </c>
      <c r="AEY16" s="66">
        <v>5327</v>
      </c>
      <c r="AEZ16" s="66">
        <v>5328</v>
      </c>
      <c r="AFA16" s="66">
        <v>5329</v>
      </c>
      <c r="AFB16" s="66">
        <v>5330</v>
      </c>
      <c r="AFC16" s="66">
        <v>5331</v>
      </c>
      <c r="AFD16" s="66">
        <v>5332</v>
      </c>
      <c r="AFE16" s="66">
        <v>5333</v>
      </c>
      <c r="AFF16" s="66">
        <v>5334</v>
      </c>
      <c r="AFG16" s="66">
        <v>5335</v>
      </c>
      <c r="AFH16" s="66">
        <v>5336</v>
      </c>
      <c r="AFI16" s="66">
        <v>5337</v>
      </c>
      <c r="AFJ16" s="66">
        <v>5338</v>
      </c>
      <c r="AFK16" s="66">
        <v>5339</v>
      </c>
      <c r="AFL16" s="66">
        <v>5340</v>
      </c>
      <c r="AFM16" s="66">
        <v>5341</v>
      </c>
      <c r="AFN16" s="66">
        <v>5342</v>
      </c>
      <c r="AFO16" s="66">
        <v>5343</v>
      </c>
      <c r="AFP16" s="66">
        <v>5344</v>
      </c>
      <c r="AFQ16" s="66">
        <v>5345</v>
      </c>
      <c r="AFR16" s="66">
        <v>5346</v>
      </c>
      <c r="AFS16" s="66">
        <v>5347</v>
      </c>
      <c r="AFT16" s="66">
        <v>5348</v>
      </c>
      <c r="AFU16" s="66">
        <v>5349</v>
      </c>
      <c r="AFV16" s="66">
        <v>5350</v>
      </c>
      <c r="AFW16" s="66">
        <v>5351</v>
      </c>
      <c r="AFX16" s="66">
        <v>5352</v>
      </c>
      <c r="AFY16" s="66">
        <v>5353</v>
      </c>
      <c r="AFZ16" s="66">
        <v>5354</v>
      </c>
      <c r="AGA16" s="66">
        <v>5355</v>
      </c>
      <c r="AGB16" s="66">
        <v>5356</v>
      </c>
      <c r="AGC16" s="66">
        <v>5357</v>
      </c>
      <c r="AGD16" s="66">
        <v>5358</v>
      </c>
      <c r="AGE16" s="66">
        <v>5359</v>
      </c>
      <c r="AGF16" s="66">
        <v>5360</v>
      </c>
      <c r="AGG16" s="66">
        <v>5361</v>
      </c>
      <c r="AGH16" s="66">
        <v>5362</v>
      </c>
      <c r="AGI16" s="66">
        <v>5363</v>
      </c>
      <c r="AGJ16" s="66">
        <v>5364</v>
      </c>
      <c r="AGK16" s="66">
        <v>5365</v>
      </c>
      <c r="AGL16" s="66">
        <v>5366</v>
      </c>
      <c r="AGM16" s="66">
        <v>5367</v>
      </c>
      <c r="AGN16" s="66">
        <v>5368</v>
      </c>
      <c r="AGO16" s="66">
        <v>5369</v>
      </c>
      <c r="AGP16" s="66">
        <v>5370</v>
      </c>
      <c r="AGQ16" s="66">
        <v>5371</v>
      </c>
      <c r="AGR16" s="66">
        <v>5372</v>
      </c>
      <c r="AGS16" s="66">
        <v>5373</v>
      </c>
      <c r="AGT16" s="66">
        <v>5374</v>
      </c>
      <c r="AGU16" s="66">
        <v>5375</v>
      </c>
      <c r="AGV16" s="66">
        <v>5376</v>
      </c>
      <c r="AGW16" s="66">
        <v>5377</v>
      </c>
      <c r="AGX16" s="66">
        <v>5378</v>
      </c>
      <c r="AGY16" s="66">
        <v>5379</v>
      </c>
      <c r="AGZ16" s="66">
        <v>5380</v>
      </c>
      <c r="AHA16" s="66">
        <v>5381</v>
      </c>
      <c r="AHB16" s="66">
        <v>5382</v>
      </c>
      <c r="AHC16" s="66">
        <v>5383</v>
      </c>
      <c r="AHD16" s="66">
        <v>5384</v>
      </c>
      <c r="AHE16" s="66">
        <v>5385</v>
      </c>
      <c r="AHF16" s="66">
        <v>5386</v>
      </c>
      <c r="AHG16" s="66">
        <v>5387</v>
      </c>
      <c r="AHH16" s="66">
        <v>5388</v>
      </c>
      <c r="AHI16" s="66">
        <v>5389</v>
      </c>
      <c r="AHJ16" s="66">
        <v>5390</v>
      </c>
      <c r="AHK16" s="66">
        <v>5391</v>
      </c>
      <c r="AHL16" s="66">
        <v>5392</v>
      </c>
      <c r="AHM16" s="66">
        <v>5393</v>
      </c>
      <c r="AHN16" s="66">
        <v>5394</v>
      </c>
      <c r="AHO16" s="66">
        <v>5395</v>
      </c>
      <c r="AHP16" s="66">
        <v>5396</v>
      </c>
      <c r="AHQ16" s="66">
        <v>5397</v>
      </c>
      <c r="AHR16" s="66">
        <v>5398</v>
      </c>
      <c r="AHS16" s="66">
        <v>5399</v>
      </c>
      <c r="AHT16" s="69">
        <v>5400</v>
      </c>
    </row>
    <row r="17" spans="2:904">
      <c r="B17" s="10">
        <v>25</v>
      </c>
      <c r="M17" s="10">
        <v>2</v>
      </c>
      <c r="N17" t="s">
        <v>2029</v>
      </c>
      <c r="AB17" s="27">
        <v>676</v>
      </c>
      <c r="AC17" s="26">
        <v>677</v>
      </c>
      <c r="AD17" s="26">
        <v>678</v>
      </c>
      <c r="AE17" s="26">
        <v>679</v>
      </c>
      <c r="AF17" s="26">
        <v>680</v>
      </c>
      <c r="AG17" s="26">
        <v>681</v>
      </c>
      <c r="AH17" s="26">
        <v>682</v>
      </c>
      <c r="AI17" s="26">
        <v>683</v>
      </c>
      <c r="AJ17" s="26">
        <v>684</v>
      </c>
      <c r="AK17" s="26">
        <v>685</v>
      </c>
      <c r="AL17" s="26">
        <v>686</v>
      </c>
      <c r="AM17" s="26">
        <v>687</v>
      </c>
      <c r="AN17" s="26">
        <v>688</v>
      </c>
      <c r="AO17" s="26">
        <v>689</v>
      </c>
      <c r="AP17" s="26">
        <v>690</v>
      </c>
      <c r="AQ17" s="26">
        <v>691</v>
      </c>
      <c r="AR17" s="26">
        <v>692</v>
      </c>
      <c r="AS17" s="26">
        <v>693</v>
      </c>
      <c r="AT17" s="26">
        <v>694</v>
      </c>
      <c r="AU17" s="26">
        <v>695</v>
      </c>
      <c r="AV17" s="26">
        <v>696</v>
      </c>
      <c r="AW17" s="26">
        <v>697</v>
      </c>
      <c r="AX17" s="26">
        <v>698</v>
      </c>
      <c r="AY17" s="26">
        <v>699</v>
      </c>
      <c r="AZ17" s="26">
        <v>700</v>
      </c>
      <c r="BA17" s="26">
        <v>701</v>
      </c>
      <c r="BB17" s="26">
        <v>702</v>
      </c>
      <c r="BC17" s="26">
        <v>703</v>
      </c>
      <c r="BD17" s="26">
        <v>704</v>
      </c>
      <c r="BE17" s="26">
        <v>705</v>
      </c>
      <c r="BF17" s="26">
        <v>706</v>
      </c>
      <c r="BG17" s="26">
        <v>707</v>
      </c>
      <c r="BH17" s="26">
        <v>708</v>
      </c>
      <c r="BI17" s="26">
        <v>709</v>
      </c>
      <c r="BJ17" s="26">
        <v>710</v>
      </c>
      <c r="BK17" s="26">
        <v>711</v>
      </c>
      <c r="BL17" s="26">
        <v>712</v>
      </c>
      <c r="BM17" s="26">
        <v>713</v>
      </c>
      <c r="BN17" s="26">
        <v>714</v>
      </c>
      <c r="BO17" s="26">
        <v>715</v>
      </c>
      <c r="BP17" s="26">
        <v>716</v>
      </c>
      <c r="BQ17" s="26">
        <v>717</v>
      </c>
      <c r="BR17" s="26">
        <v>718</v>
      </c>
      <c r="BS17" s="26">
        <v>719</v>
      </c>
      <c r="BT17" s="25">
        <v>720</v>
      </c>
      <c r="BV17" s="348"/>
      <c r="BW17" s="27">
        <v>1081</v>
      </c>
      <c r="BX17" s="26">
        <v>1082</v>
      </c>
      <c r="BY17" s="26">
        <v>1083</v>
      </c>
      <c r="BZ17" s="26">
        <v>1084</v>
      </c>
      <c r="CA17" s="26">
        <v>1085</v>
      </c>
      <c r="CB17" s="26">
        <v>1086</v>
      </c>
      <c r="CC17" s="26">
        <v>1087</v>
      </c>
      <c r="CD17" s="26">
        <v>1088</v>
      </c>
      <c r="CE17" s="26">
        <v>1089</v>
      </c>
      <c r="CF17" s="26">
        <v>1090</v>
      </c>
      <c r="CG17" s="26">
        <v>1091</v>
      </c>
      <c r="CH17" s="26">
        <v>1092</v>
      </c>
      <c r="CI17" s="26">
        <v>1093</v>
      </c>
      <c r="CJ17" s="26">
        <v>1094</v>
      </c>
      <c r="CK17" s="26">
        <v>1095</v>
      </c>
      <c r="CL17" s="26">
        <v>1096</v>
      </c>
      <c r="CM17" s="26">
        <v>1097</v>
      </c>
      <c r="CN17" s="26">
        <v>1098</v>
      </c>
      <c r="CO17" s="26">
        <v>1099</v>
      </c>
      <c r="CP17" s="26">
        <v>1100</v>
      </c>
      <c r="CQ17" s="26">
        <v>1101</v>
      </c>
      <c r="CR17" s="26">
        <v>1102</v>
      </c>
      <c r="CS17" s="26">
        <v>1103</v>
      </c>
      <c r="CT17" s="26">
        <v>1104</v>
      </c>
      <c r="CU17" s="26">
        <v>1105</v>
      </c>
      <c r="CV17" s="26">
        <v>1106</v>
      </c>
      <c r="CW17" s="26">
        <v>1107</v>
      </c>
      <c r="CX17" s="26">
        <v>1108</v>
      </c>
      <c r="CY17" s="26">
        <v>1109</v>
      </c>
      <c r="CZ17" s="26">
        <v>1110</v>
      </c>
      <c r="DA17" s="26">
        <v>1111</v>
      </c>
      <c r="DB17" s="26">
        <v>1112</v>
      </c>
      <c r="DC17" s="26">
        <v>1113</v>
      </c>
      <c r="DD17" s="26">
        <v>1114</v>
      </c>
      <c r="DE17" s="26">
        <v>1115</v>
      </c>
      <c r="DF17" s="26">
        <v>1116</v>
      </c>
      <c r="DG17" s="26">
        <v>1117</v>
      </c>
      <c r="DH17" s="26">
        <v>1118</v>
      </c>
      <c r="DI17" s="26">
        <v>1119</v>
      </c>
      <c r="DJ17" s="26">
        <v>1120</v>
      </c>
      <c r="DK17" s="26">
        <v>1121</v>
      </c>
      <c r="DL17" s="26">
        <v>1122</v>
      </c>
      <c r="DM17" s="26">
        <v>1123</v>
      </c>
      <c r="DN17" s="26">
        <v>1124</v>
      </c>
      <c r="DO17" s="26">
        <v>1125</v>
      </c>
      <c r="DP17" s="26">
        <v>1126</v>
      </c>
      <c r="DQ17" s="26">
        <v>1127</v>
      </c>
      <c r="DR17" s="26">
        <v>1128</v>
      </c>
      <c r="DS17" s="26">
        <v>1129</v>
      </c>
      <c r="DT17" s="26">
        <v>1130</v>
      </c>
      <c r="DU17" s="26">
        <v>1131</v>
      </c>
      <c r="DV17" s="26">
        <v>1132</v>
      </c>
      <c r="DW17" s="26">
        <v>1133</v>
      </c>
      <c r="DX17" s="26">
        <v>1134</v>
      </c>
      <c r="DY17" s="26">
        <v>1135</v>
      </c>
      <c r="DZ17" s="26">
        <v>1136</v>
      </c>
      <c r="EA17" s="26">
        <v>1137</v>
      </c>
      <c r="EB17" s="26">
        <v>1138</v>
      </c>
      <c r="EC17" s="26">
        <v>1139</v>
      </c>
      <c r="ED17" s="26">
        <v>1140</v>
      </c>
      <c r="EE17" s="26">
        <v>1141</v>
      </c>
      <c r="EF17" s="26">
        <v>1142</v>
      </c>
      <c r="EG17" s="26">
        <v>1143</v>
      </c>
      <c r="EH17" s="26">
        <v>1144</v>
      </c>
      <c r="EI17" s="26">
        <v>1145</v>
      </c>
      <c r="EJ17" s="26">
        <v>1146</v>
      </c>
      <c r="EK17" s="26">
        <v>1147</v>
      </c>
      <c r="EL17" s="26">
        <v>1148</v>
      </c>
      <c r="EM17" s="26">
        <v>1149</v>
      </c>
      <c r="EN17" s="26">
        <v>1150</v>
      </c>
      <c r="EO17" s="26">
        <v>1151</v>
      </c>
      <c r="EP17" s="25">
        <v>1152</v>
      </c>
      <c r="ER17" s="66"/>
      <c r="ES17" s="82">
        <v>1351</v>
      </c>
      <c r="ET17" s="66">
        <v>1352</v>
      </c>
      <c r="EU17" s="66">
        <v>1353</v>
      </c>
      <c r="EV17" s="66">
        <v>1354</v>
      </c>
      <c r="EW17" s="66">
        <v>1355</v>
      </c>
      <c r="EX17" s="66">
        <v>1356</v>
      </c>
      <c r="EY17" s="66">
        <v>1357</v>
      </c>
      <c r="EZ17" s="66">
        <v>1358</v>
      </c>
      <c r="FA17" s="66">
        <v>1359</v>
      </c>
      <c r="FB17" s="66">
        <v>1360</v>
      </c>
      <c r="FC17" s="66">
        <v>1361</v>
      </c>
      <c r="FD17" s="66">
        <v>1362</v>
      </c>
      <c r="FE17" s="66">
        <v>1363</v>
      </c>
      <c r="FF17" s="66">
        <v>1364</v>
      </c>
      <c r="FG17" s="66">
        <v>1365</v>
      </c>
      <c r="FH17" s="66">
        <v>1366</v>
      </c>
      <c r="FI17" s="66">
        <v>1367</v>
      </c>
      <c r="FJ17" s="66">
        <v>1368</v>
      </c>
      <c r="FK17" s="66">
        <v>1369</v>
      </c>
      <c r="FL17" s="66">
        <v>1370</v>
      </c>
      <c r="FM17" s="66">
        <v>1371</v>
      </c>
      <c r="FN17" s="66">
        <v>1372</v>
      </c>
      <c r="FO17" s="66">
        <v>1373</v>
      </c>
      <c r="FP17" s="66">
        <v>1374</v>
      </c>
      <c r="FQ17" s="66">
        <v>1375</v>
      </c>
      <c r="FR17" s="66">
        <v>1376</v>
      </c>
      <c r="FS17" s="66">
        <v>1377</v>
      </c>
      <c r="FT17" s="66">
        <v>1378</v>
      </c>
      <c r="FU17" s="66">
        <v>1379</v>
      </c>
      <c r="FV17" s="66">
        <v>1380</v>
      </c>
      <c r="FW17" s="66">
        <v>1381</v>
      </c>
      <c r="FX17" s="66">
        <v>1382</v>
      </c>
      <c r="FY17" s="66">
        <v>1383</v>
      </c>
      <c r="FZ17" s="66">
        <v>1384</v>
      </c>
      <c r="GA17" s="66">
        <v>1385</v>
      </c>
      <c r="GB17" s="66">
        <v>1386</v>
      </c>
      <c r="GC17" s="66">
        <v>1387</v>
      </c>
      <c r="GD17" s="66">
        <v>1388</v>
      </c>
      <c r="GE17" s="66">
        <v>1389</v>
      </c>
      <c r="GF17" s="66">
        <v>1390</v>
      </c>
      <c r="GG17" s="66">
        <v>1391</v>
      </c>
      <c r="GH17" s="66">
        <v>1392</v>
      </c>
      <c r="GI17" s="66">
        <v>1393</v>
      </c>
      <c r="GJ17" s="66">
        <v>1394</v>
      </c>
      <c r="GK17" s="66">
        <v>1395</v>
      </c>
      <c r="GL17" s="66">
        <v>1396</v>
      </c>
      <c r="GM17" s="66">
        <v>1397</v>
      </c>
      <c r="GN17" s="66">
        <v>1398</v>
      </c>
      <c r="GO17" s="66">
        <v>1399</v>
      </c>
      <c r="GP17" s="66">
        <v>1400</v>
      </c>
      <c r="GQ17" s="66">
        <v>1401</v>
      </c>
      <c r="GR17" s="66">
        <v>1402</v>
      </c>
      <c r="GS17" s="66">
        <v>1403</v>
      </c>
      <c r="GT17" s="66">
        <v>1404</v>
      </c>
      <c r="GU17" s="66">
        <v>1405</v>
      </c>
      <c r="GV17" s="66">
        <v>1406</v>
      </c>
      <c r="GW17" s="66">
        <v>1407</v>
      </c>
      <c r="GX17" s="66">
        <v>1408</v>
      </c>
      <c r="GY17" s="66">
        <v>1409</v>
      </c>
      <c r="GZ17" s="66">
        <v>1410</v>
      </c>
      <c r="HA17" s="66">
        <v>1411</v>
      </c>
      <c r="HB17" s="66">
        <v>1412</v>
      </c>
      <c r="HC17" s="66">
        <v>1413</v>
      </c>
      <c r="HD17" s="66">
        <v>1414</v>
      </c>
      <c r="HE17" s="66">
        <v>1415</v>
      </c>
      <c r="HF17" s="66">
        <v>1416</v>
      </c>
      <c r="HG17" s="66">
        <v>1417</v>
      </c>
      <c r="HH17" s="66">
        <v>1418</v>
      </c>
      <c r="HI17" s="66">
        <v>1419</v>
      </c>
      <c r="HJ17" s="66">
        <v>1420</v>
      </c>
      <c r="HK17" s="66">
        <v>1421</v>
      </c>
      <c r="HL17" s="66">
        <v>1422</v>
      </c>
      <c r="HM17" s="66">
        <v>1423</v>
      </c>
      <c r="HN17" s="66">
        <v>1424</v>
      </c>
      <c r="HO17" s="66">
        <v>1425</v>
      </c>
      <c r="HP17" s="66">
        <v>1426</v>
      </c>
      <c r="HQ17" s="66">
        <v>1427</v>
      </c>
      <c r="HR17" s="66">
        <v>1428</v>
      </c>
      <c r="HS17" s="66">
        <v>1429</v>
      </c>
      <c r="HT17" s="66">
        <v>1430</v>
      </c>
      <c r="HU17" s="66">
        <v>1431</v>
      </c>
      <c r="HV17" s="66">
        <v>1432</v>
      </c>
      <c r="HW17" s="66">
        <v>1433</v>
      </c>
      <c r="HX17" s="66">
        <v>1434</v>
      </c>
      <c r="HY17" s="66">
        <v>1435</v>
      </c>
      <c r="HZ17" s="66">
        <v>1436</v>
      </c>
      <c r="IA17" s="66">
        <v>1437</v>
      </c>
      <c r="IB17" s="66">
        <v>1438</v>
      </c>
      <c r="IC17" s="66">
        <v>1439</v>
      </c>
      <c r="ID17" s="69">
        <v>1440</v>
      </c>
      <c r="IF17" s="66"/>
      <c r="IG17" s="82">
        <v>1801</v>
      </c>
      <c r="IH17" s="66">
        <v>1802</v>
      </c>
      <c r="II17" s="66">
        <v>1803</v>
      </c>
      <c r="IJ17" s="66">
        <v>1804</v>
      </c>
      <c r="IK17" s="66">
        <v>1805</v>
      </c>
      <c r="IL17" s="66">
        <v>1806</v>
      </c>
      <c r="IM17" s="66">
        <v>1807</v>
      </c>
      <c r="IN17" s="66">
        <v>1808</v>
      </c>
      <c r="IO17" s="66">
        <v>1809</v>
      </c>
      <c r="IP17" s="66">
        <v>1810</v>
      </c>
      <c r="IQ17" s="66">
        <v>1811</v>
      </c>
      <c r="IR17" s="66">
        <v>1812</v>
      </c>
      <c r="IS17" s="66">
        <v>1813</v>
      </c>
      <c r="IT17" s="66">
        <v>1814</v>
      </c>
      <c r="IU17" s="66">
        <v>1815</v>
      </c>
      <c r="IV17" s="66">
        <v>1816</v>
      </c>
      <c r="IW17" s="66">
        <v>1817</v>
      </c>
      <c r="IX17" s="66">
        <v>1818</v>
      </c>
      <c r="IY17" s="66">
        <v>1819</v>
      </c>
      <c r="IZ17" s="66">
        <v>1820</v>
      </c>
      <c r="JA17" s="66">
        <v>1821</v>
      </c>
      <c r="JB17" s="66">
        <v>1822</v>
      </c>
      <c r="JC17" s="66">
        <v>1823</v>
      </c>
      <c r="JD17" s="66">
        <v>1824</v>
      </c>
      <c r="JE17" s="66">
        <v>1825</v>
      </c>
      <c r="JF17" s="66">
        <v>1826</v>
      </c>
      <c r="JG17" s="66">
        <v>1827</v>
      </c>
      <c r="JH17" s="66">
        <v>1828</v>
      </c>
      <c r="JI17" s="66">
        <v>1829</v>
      </c>
      <c r="JJ17" s="66">
        <v>1830</v>
      </c>
      <c r="JK17" s="66">
        <v>1831</v>
      </c>
      <c r="JL17" s="66">
        <v>1832</v>
      </c>
      <c r="JM17" s="66">
        <v>1833</v>
      </c>
      <c r="JN17" s="66">
        <v>1834</v>
      </c>
      <c r="JO17" s="66">
        <v>1835</v>
      </c>
      <c r="JP17" s="66">
        <v>1836</v>
      </c>
      <c r="JQ17" s="66">
        <v>1837</v>
      </c>
      <c r="JR17" s="66">
        <v>1838</v>
      </c>
      <c r="JS17" s="66">
        <v>1839</v>
      </c>
      <c r="JT17" s="66">
        <v>1840</v>
      </c>
      <c r="JU17" s="66">
        <v>1841</v>
      </c>
      <c r="JV17" s="66">
        <v>1842</v>
      </c>
      <c r="JW17" s="66">
        <v>1843</v>
      </c>
      <c r="JX17" s="66">
        <v>1844</v>
      </c>
      <c r="JY17" s="66">
        <v>1845</v>
      </c>
      <c r="JZ17" s="66">
        <v>1846</v>
      </c>
      <c r="KA17" s="66">
        <v>1847</v>
      </c>
      <c r="KB17" s="66">
        <v>1848</v>
      </c>
      <c r="KC17" s="66">
        <v>1849</v>
      </c>
      <c r="KD17" s="66">
        <v>1850</v>
      </c>
      <c r="KE17" s="66">
        <v>1851</v>
      </c>
      <c r="KF17" s="66">
        <v>1852</v>
      </c>
      <c r="KG17" s="66">
        <v>1853</v>
      </c>
      <c r="KH17" s="66">
        <v>1854</v>
      </c>
      <c r="KI17" s="66">
        <v>1855</v>
      </c>
      <c r="KJ17" s="66">
        <v>1856</v>
      </c>
      <c r="KK17" s="66">
        <v>1857</v>
      </c>
      <c r="KL17" s="66">
        <v>1858</v>
      </c>
      <c r="KM17" s="66">
        <v>1859</v>
      </c>
      <c r="KN17" s="66">
        <v>1860</v>
      </c>
      <c r="KO17" s="66">
        <v>1861</v>
      </c>
      <c r="KP17" s="66">
        <v>1862</v>
      </c>
      <c r="KQ17" s="66">
        <v>1863</v>
      </c>
      <c r="KR17" s="66">
        <v>1864</v>
      </c>
      <c r="KS17" s="66">
        <v>1865</v>
      </c>
      <c r="KT17" s="66">
        <v>1866</v>
      </c>
      <c r="KU17" s="66">
        <v>1867</v>
      </c>
      <c r="KV17" s="66">
        <v>1868</v>
      </c>
      <c r="KW17" s="66">
        <v>1869</v>
      </c>
      <c r="KX17" s="66">
        <v>1870</v>
      </c>
      <c r="KY17" s="66">
        <v>1871</v>
      </c>
      <c r="KZ17" s="66">
        <v>1872</v>
      </c>
      <c r="LA17" s="66">
        <v>1873</v>
      </c>
      <c r="LB17" s="66">
        <v>1874</v>
      </c>
      <c r="LC17" s="66">
        <v>1875</v>
      </c>
      <c r="LD17" s="66">
        <v>1876</v>
      </c>
      <c r="LE17" s="66">
        <v>1877</v>
      </c>
      <c r="LF17" s="66">
        <v>1878</v>
      </c>
      <c r="LG17" s="66">
        <v>1879</v>
      </c>
      <c r="LH17" s="66">
        <v>1880</v>
      </c>
      <c r="LI17" s="66">
        <v>1881</v>
      </c>
      <c r="LJ17" s="66">
        <v>1882</v>
      </c>
      <c r="LK17" s="66">
        <v>1883</v>
      </c>
      <c r="LL17" s="66">
        <v>1884</v>
      </c>
      <c r="LM17" s="66">
        <v>1885</v>
      </c>
      <c r="LN17" s="66">
        <v>1886</v>
      </c>
      <c r="LO17" s="66">
        <v>1887</v>
      </c>
      <c r="LP17" s="66">
        <v>1888</v>
      </c>
      <c r="LQ17" s="66">
        <v>1889</v>
      </c>
      <c r="LR17" s="66">
        <v>1890</v>
      </c>
      <c r="LS17" s="66">
        <v>1891</v>
      </c>
      <c r="LT17" s="66">
        <v>1892</v>
      </c>
      <c r="LU17" s="66">
        <v>1893</v>
      </c>
      <c r="LV17" s="66">
        <v>1894</v>
      </c>
      <c r="LW17" s="66">
        <v>1895</v>
      </c>
      <c r="LX17" s="66">
        <v>1896</v>
      </c>
      <c r="LY17" s="66">
        <v>1897</v>
      </c>
      <c r="LZ17" s="66">
        <v>1898</v>
      </c>
      <c r="MA17" s="66">
        <v>1899</v>
      </c>
      <c r="MB17" s="66">
        <v>1900</v>
      </c>
      <c r="MC17" s="66">
        <v>1901</v>
      </c>
      <c r="MD17" s="66">
        <v>1902</v>
      </c>
      <c r="ME17" s="66">
        <v>1903</v>
      </c>
      <c r="MF17" s="66">
        <v>1904</v>
      </c>
      <c r="MG17" s="66">
        <v>1905</v>
      </c>
      <c r="MH17" s="66">
        <v>1906</v>
      </c>
      <c r="MI17" s="66">
        <v>1907</v>
      </c>
      <c r="MJ17" s="66">
        <v>1908</v>
      </c>
      <c r="MK17" s="66">
        <v>1909</v>
      </c>
      <c r="ML17" s="66">
        <v>1910</v>
      </c>
      <c r="MM17" s="66">
        <v>1911</v>
      </c>
      <c r="MN17" s="66">
        <v>1912</v>
      </c>
      <c r="MO17" s="66">
        <v>1913</v>
      </c>
      <c r="MP17" s="66">
        <v>1914</v>
      </c>
      <c r="MQ17" s="66">
        <v>1915</v>
      </c>
      <c r="MR17" s="66">
        <v>1916</v>
      </c>
      <c r="MS17" s="66">
        <v>1917</v>
      </c>
      <c r="MT17" s="66">
        <v>1918</v>
      </c>
      <c r="MU17" s="66">
        <v>1919</v>
      </c>
      <c r="MV17" s="69">
        <v>1920</v>
      </c>
      <c r="MX17" s="66"/>
      <c r="MY17" s="82">
        <v>2701</v>
      </c>
      <c r="MZ17" s="66">
        <v>2702</v>
      </c>
      <c r="NA17" s="66">
        <v>2703</v>
      </c>
      <c r="NB17" s="66">
        <v>2704</v>
      </c>
      <c r="NC17" s="66">
        <v>2705</v>
      </c>
      <c r="ND17" s="66">
        <v>2706</v>
      </c>
      <c r="NE17" s="66">
        <v>2707</v>
      </c>
      <c r="NF17" s="66">
        <v>2708</v>
      </c>
      <c r="NG17" s="66">
        <v>2709</v>
      </c>
      <c r="NH17" s="66">
        <v>2710</v>
      </c>
      <c r="NI17" s="66">
        <v>2711</v>
      </c>
      <c r="NJ17" s="66">
        <v>2712</v>
      </c>
      <c r="NK17" s="66">
        <v>2713</v>
      </c>
      <c r="NL17" s="66">
        <v>2714</v>
      </c>
      <c r="NM17" s="66">
        <v>2715</v>
      </c>
      <c r="NN17" s="66">
        <v>2716</v>
      </c>
      <c r="NO17" s="66">
        <v>2717</v>
      </c>
      <c r="NP17" s="66">
        <v>2718</v>
      </c>
      <c r="NQ17" s="66">
        <v>2719</v>
      </c>
      <c r="NR17" s="66">
        <v>2720</v>
      </c>
      <c r="NS17" s="66">
        <v>2721</v>
      </c>
      <c r="NT17" s="66">
        <v>2722</v>
      </c>
      <c r="NU17" s="66">
        <v>2723</v>
      </c>
      <c r="NV17" s="66">
        <v>2724</v>
      </c>
      <c r="NW17" s="66">
        <v>2725</v>
      </c>
      <c r="NX17" s="66">
        <v>2726</v>
      </c>
      <c r="NY17" s="66">
        <v>2727</v>
      </c>
      <c r="NZ17" s="66">
        <v>2728</v>
      </c>
      <c r="OA17" s="66">
        <v>2729</v>
      </c>
      <c r="OB17" s="66">
        <v>2730</v>
      </c>
      <c r="OC17" s="66">
        <v>2731</v>
      </c>
      <c r="OD17" s="66">
        <v>2732</v>
      </c>
      <c r="OE17" s="66">
        <v>2733</v>
      </c>
      <c r="OF17" s="66">
        <v>2734</v>
      </c>
      <c r="OG17" s="66">
        <v>2735</v>
      </c>
      <c r="OH17" s="66">
        <v>2736</v>
      </c>
      <c r="OI17" s="66">
        <v>2737</v>
      </c>
      <c r="OJ17" s="66">
        <v>2738</v>
      </c>
      <c r="OK17" s="66">
        <v>2739</v>
      </c>
      <c r="OL17" s="66">
        <v>2740</v>
      </c>
      <c r="OM17" s="66">
        <v>2741</v>
      </c>
      <c r="ON17" s="66">
        <v>2742</v>
      </c>
      <c r="OO17" s="66">
        <v>2743</v>
      </c>
      <c r="OP17" s="66">
        <v>2744</v>
      </c>
      <c r="OQ17" s="66">
        <v>2745</v>
      </c>
      <c r="OR17" s="66">
        <v>2746</v>
      </c>
      <c r="OS17" s="66">
        <v>2747</v>
      </c>
      <c r="OT17" s="66">
        <v>2748</v>
      </c>
      <c r="OU17" s="66">
        <v>2749</v>
      </c>
      <c r="OV17" s="66">
        <v>2750</v>
      </c>
      <c r="OW17" s="66">
        <v>2751</v>
      </c>
      <c r="OX17" s="66">
        <v>2752</v>
      </c>
      <c r="OY17" s="66">
        <v>2753</v>
      </c>
      <c r="OZ17" s="66">
        <v>2754</v>
      </c>
      <c r="PA17" s="66">
        <v>2755</v>
      </c>
      <c r="PB17" s="66">
        <v>2756</v>
      </c>
      <c r="PC17" s="66">
        <v>2757</v>
      </c>
      <c r="PD17" s="66">
        <v>2758</v>
      </c>
      <c r="PE17" s="66">
        <v>2759</v>
      </c>
      <c r="PF17" s="66">
        <v>2760</v>
      </c>
      <c r="PG17" s="66">
        <v>2761</v>
      </c>
      <c r="PH17" s="66">
        <v>2762</v>
      </c>
      <c r="PI17" s="66">
        <v>2763</v>
      </c>
      <c r="PJ17" s="66">
        <v>2764</v>
      </c>
      <c r="PK17" s="66">
        <v>2765</v>
      </c>
      <c r="PL17" s="66">
        <v>2766</v>
      </c>
      <c r="PM17" s="66">
        <v>2767</v>
      </c>
      <c r="PN17" s="66">
        <v>2768</v>
      </c>
      <c r="PO17" s="66">
        <v>2769</v>
      </c>
      <c r="PP17" s="66">
        <v>2770</v>
      </c>
      <c r="PQ17" s="66">
        <v>2771</v>
      </c>
      <c r="PR17" s="66">
        <v>2772</v>
      </c>
      <c r="PS17" s="66">
        <v>2773</v>
      </c>
      <c r="PT17" s="66">
        <v>2774</v>
      </c>
      <c r="PU17" s="66">
        <v>2775</v>
      </c>
      <c r="PV17" s="66">
        <v>2776</v>
      </c>
      <c r="PW17" s="66">
        <v>2777</v>
      </c>
      <c r="PX17" s="66">
        <v>2778</v>
      </c>
      <c r="PY17" s="66">
        <v>2779</v>
      </c>
      <c r="PZ17" s="66">
        <v>2780</v>
      </c>
      <c r="QA17" s="66">
        <v>2781</v>
      </c>
      <c r="QB17" s="66">
        <v>2782</v>
      </c>
      <c r="QC17" s="66">
        <v>2783</v>
      </c>
      <c r="QD17" s="66">
        <v>2784</v>
      </c>
      <c r="QE17" s="66">
        <v>2785</v>
      </c>
      <c r="QF17" s="66">
        <v>2786</v>
      </c>
      <c r="QG17" s="66">
        <v>2787</v>
      </c>
      <c r="QH17" s="66">
        <v>2788</v>
      </c>
      <c r="QI17" s="66">
        <v>2789</v>
      </c>
      <c r="QJ17" s="66">
        <v>2790</v>
      </c>
      <c r="QK17" s="66">
        <v>2791</v>
      </c>
      <c r="QL17" s="66">
        <v>2792</v>
      </c>
      <c r="QM17" s="66">
        <v>2793</v>
      </c>
      <c r="QN17" s="66">
        <v>2794</v>
      </c>
      <c r="QO17" s="66">
        <v>2795</v>
      </c>
      <c r="QP17" s="66">
        <v>2796</v>
      </c>
      <c r="QQ17" s="66">
        <v>2797</v>
      </c>
      <c r="QR17" s="66">
        <v>2798</v>
      </c>
      <c r="QS17" s="66">
        <v>2799</v>
      </c>
      <c r="QT17" s="66">
        <v>2800</v>
      </c>
      <c r="QU17" s="66">
        <v>2801</v>
      </c>
      <c r="QV17" s="66">
        <v>2802</v>
      </c>
      <c r="QW17" s="66">
        <v>2803</v>
      </c>
      <c r="QX17" s="66">
        <v>2804</v>
      </c>
      <c r="QY17" s="66">
        <v>2805</v>
      </c>
      <c r="QZ17" s="66">
        <v>2806</v>
      </c>
      <c r="RA17" s="66">
        <v>2807</v>
      </c>
      <c r="RB17" s="66">
        <v>2808</v>
      </c>
      <c r="RC17" s="66">
        <v>2809</v>
      </c>
      <c r="RD17" s="66">
        <v>2810</v>
      </c>
      <c r="RE17" s="66">
        <v>2811</v>
      </c>
      <c r="RF17" s="66">
        <v>2812</v>
      </c>
      <c r="RG17" s="66">
        <v>2813</v>
      </c>
      <c r="RH17" s="66">
        <v>2814</v>
      </c>
      <c r="RI17" s="66">
        <v>2815</v>
      </c>
      <c r="RJ17" s="66">
        <v>2816</v>
      </c>
      <c r="RK17" s="66">
        <v>2817</v>
      </c>
      <c r="RL17" s="66">
        <v>2818</v>
      </c>
      <c r="RM17" s="66">
        <v>2819</v>
      </c>
      <c r="RN17" s="66">
        <v>2820</v>
      </c>
      <c r="RO17" s="66">
        <v>2821</v>
      </c>
      <c r="RP17" s="66">
        <v>2822</v>
      </c>
      <c r="RQ17" s="66">
        <v>2823</v>
      </c>
      <c r="RR17" s="66">
        <v>2824</v>
      </c>
      <c r="RS17" s="66">
        <v>2825</v>
      </c>
      <c r="RT17" s="66">
        <v>2826</v>
      </c>
      <c r="RU17" s="66">
        <v>2827</v>
      </c>
      <c r="RV17" s="66">
        <v>2828</v>
      </c>
      <c r="RW17" s="66">
        <v>2829</v>
      </c>
      <c r="RX17" s="66">
        <v>2830</v>
      </c>
      <c r="RY17" s="66">
        <v>2831</v>
      </c>
      <c r="RZ17" s="66">
        <v>2832</v>
      </c>
      <c r="SA17" s="66">
        <v>2833</v>
      </c>
      <c r="SB17" s="66">
        <v>2834</v>
      </c>
      <c r="SC17" s="66">
        <v>2835</v>
      </c>
      <c r="SD17" s="66">
        <v>2836</v>
      </c>
      <c r="SE17" s="66">
        <v>2837</v>
      </c>
      <c r="SF17" s="66">
        <v>2838</v>
      </c>
      <c r="SG17" s="66">
        <v>2839</v>
      </c>
      <c r="SH17" s="66">
        <v>2840</v>
      </c>
      <c r="SI17" s="66">
        <v>2841</v>
      </c>
      <c r="SJ17" s="66">
        <v>2842</v>
      </c>
      <c r="SK17" s="66">
        <v>2843</v>
      </c>
      <c r="SL17" s="66">
        <v>2844</v>
      </c>
      <c r="SM17" s="66">
        <v>2845</v>
      </c>
      <c r="SN17" s="66">
        <v>2846</v>
      </c>
      <c r="SO17" s="66">
        <v>2847</v>
      </c>
      <c r="SP17" s="66">
        <v>2848</v>
      </c>
      <c r="SQ17" s="66">
        <v>2849</v>
      </c>
      <c r="SR17" s="66">
        <v>2850</v>
      </c>
      <c r="SS17" s="66">
        <v>2851</v>
      </c>
      <c r="ST17" s="66">
        <v>2852</v>
      </c>
      <c r="SU17" s="66">
        <v>2853</v>
      </c>
      <c r="SV17" s="66">
        <v>2854</v>
      </c>
      <c r="SW17" s="66">
        <v>2855</v>
      </c>
      <c r="SX17" s="66">
        <v>2856</v>
      </c>
      <c r="SY17" s="66">
        <v>2857</v>
      </c>
      <c r="SZ17" s="66">
        <v>2858</v>
      </c>
      <c r="TA17" s="66">
        <v>2859</v>
      </c>
      <c r="TB17" s="66">
        <v>2860</v>
      </c>
      <c r="TC17" s="66">
        <v>2861</v>
      </c>
      <c r="TD17" s="66">
        <v>2862</v>
      </c>
      <c r="TE17" s="66">
        <v>2863</v>
      </c>
      <c r="TF17" s="66">
        <v>2864</v>
      </c>
      <c r="TG17" s="66">
        <v>2865</v>
      </c>
      <c r="TH17" s="66">
        <v>2866</v>
      </c>
      <c r="TI17" s="66">
        <v>2867</v>
      </c>
      <c r="TJ17" s="66">
        <v>2868</v>
      </c>
      <c r="TK17" s="66">
        <v>2869</v>
      </c>
      <c r="TL17" s="66">
        <v>2870</v>
      </c>
      <c r="TM17" s="66">
        <v>2871</v>
      </c>
      <c r="TN17" s="66">
        <v>2872</v>
      </c>
      <c r="TO17" s="66">
        <v>2873</v>
      </c>
      <c r="TP17" s="66">
        <v>2874</v>
      </c>
      <c r="TQ17" s="66">
        <v>2875</v>
      </c>
      <c r="TR17" s="66">
        <v>2876</v>
      </c>
      <c r="TS17" s="66">
        <v>2877</v>
      </c>
      <c r="TT17" s="66">
        <v>2878</v>
      </c>
      <c r="TU17" s="66">
        <v>2879</v>
      </c>
      <c r="TV17" s="69">
        <v>2880</v>
      </c>
      <c r="TX17" s="66"/>
      <c r="TY17" s="82">
        <v>5401</v>
      </c>
      <c r="TZ17" s="66">
        <v>5402</v>
      </c>
      <c r="UA17" s="66">
        <v>5403</v>
      </c>
      <c r="UB17" s="66">
        <v>5404</v>
      </c>
      <c r="UC17" s="66">
        <v>5405</v>
      </c>
      <c r="UD17" s="66">
        <v>5406</v>
      </c>
      <c r="UE17" s="66">
        <v>5407</v>
      </c>
      <c r="UF17" s="66">
        <v>5408</v>
      </c>
      <c r="UG17" s="66">
        <v>5409</v>
      </c>
      <c r="UH17" s="66">
        <v>5410</v>
      </c>
      <c r="UI17" s="66">
        <v>5411</v>
      </c>
      <c r="UJ17" s="66">
        <v>5412</v>
      </c>
      <c r="UK17" s="66">
        <v>5413</v>
      </c>
      <c r="UL17" s="66">
        <v>5414</v>
      </c>
      <c r="UM17" s="66">
        <v>5415</v>
      </c>
      <c r="UN17" s="66">
        <v>5416</v>
      </c>
      <c r="UO17" s="66">
        <v>5417</v>
      </c>
      <c r="UP17" s="66">
        <v>5418</v>
      </c>
      <c r="UQ17" s="66">
        <v>5419</v>
      </c>
      <c r="UR17" s="66">
        <v>5420</v>
      </c>
      <c r="US17" s="66">
        <v>5421</v>
      </c>
      <c r="UT17" s="66">
        <v>5422</v>
      </c>
      <c r="UU17" s="66">
        <v>5423</v>
      </c>
      <c r="UV17" s="66">
        <v>5424</v>
      </c>
      <c r="UW17" s="66">
        <v>5425</v>
      </c>
      <c r="UX17" s="66">
        <v>5426</v>
      </c>
      <c r="UY17" s="66">
        <v>5427</v>
      </c>
      <c r="UZ17" s="66">
        <v>5428</v>
      </c>
      <c r="VA17" s="66">
        <v>5429</v>
      </c>
      <c r="VB17" s="66">
        <v>5430</v>
      </c>
      <c r="VC17" s="66">
        <v>5431</v>
      </c>
      <c r="VD17" s="66">
        <v>5432</v>
      </c>
      <c r="VE17" s="66">
        <v>5433</v>
      </c>
      <c r="VF17" s="66">
        <v>5434</v>
      </c>
      <c r="VG17" s="66">
        <v>5435</v>
      </c>
      <c r="VH17" s="66">
        <v>5436</v>
      </c>
      <c r="VI17" s="66">
        <v>5437</v>
      </c>
      <c r="VJ17" s="66">
        <v>5438</v>
      </c>
      <c r="VK17" s="66">
        <v>5439</v>
      </c>
      <c r="VL17" s="66">
        <v>5440</v>
      </c>
      <c r="VM17" s="66">
        <v>5441</v>
      </c>
      <c r="VN17" s="66">
        <v>5442</v>
      </c>
      <c r="VO17" s="66">
        <v>5443</v>
      </c>
      <c r="VP17" s="66">
        <v>5444</v>
      </c>
      <c r="VQ17" s="66">
        <v>5445</v>
      </c>
      <c r="VR17" s="66">
        <v>5446</v>
      </c>
      <c r="VS17" s="66">
        <v>5447</v>
      </c>
      <c r="VT17" s="66">
        <v>5448</v>
      </c>
      <c r="VU17" s="66">
        <v>5449</v>
      </c>
      <c r="VV17" s="66">
        <v>5450</v>
      </c>
      <c r="VW17" s="66">
        <v>5451</v>
      </c>
      <c r="VX17" s="66">
        <v>5452</v>
      </c>
      <c r="VY17" s="66">
        <v>5453</v>
      </c>
      <c r="VZ17" s="66">
        <v>5454</v>
      </c>
      <c r="WA17" s="66">
        <v>5455</v>
      </c>
      <c r="WB17" s="66">
        <v>5456</v>
      </c>
      <c r="WC17" s="66">
        <v>5457</v>
      </c>
      <c r="WD17" s="66">
        <v>5458</v>
      </c>
      <c r="WE17" s="66">
        <v>5459</v>
      </c>
      <c r="WF17" s="66">
        <v>5460</v>
      </c>
      <c r="WG17" s="66">
        <v>5461</v>
      </c>
      <c r="WH17" s="66">
        <v>5462</v>
      </c>
      <c r="WI17" s="66">
        <v>5463</v>
      </c>
      <c r="WJ17" s="66">
        <v>5464</v>
      </c>
      <c r="WK17" s="66">
        <v>5465</v>
      </c>
      <c r="WL17" s="66">
        <v>5466</v>
      </c>
      <c r="WM17" s="66">
        <v>5467</v>
      </c>
      <c r="WN17" s="66">
        <v>5468</v>
      </c>
      <c r="WO17" s="66">
        <v>5469</v>
      </c>
      <c r="WP17" s="66">
        <v>5470</v>
      </c>
      <c r="WQ17" s="66">
        <v>5471</v>
      </c>
      <c r="WR17" s="66">
        <v>5472</v>
      </c>
      <c r="WS17" s="66">
        <v>5473</v>
      </c>
      <c r="WT17" s="66">
        <v>5474</v>
      </c>
      <c r="WU17" s="66">
        <v>5475</v>
      </c>
      <c r="WV17" s="66">
        <v>5476</v>
      </c>
      <c r="WW17" s="66">
        <v>5477</v>
      </c>
      <c r="WX17" s="66">
        <v>5478</v>
      </c>
      <c r="WY17" s="66">
        <v>5479</v>
      </c>
      <c r="WZ17" s="66">
        <v>5480</v>
      </c>
      <c r="XA17" s="66">
        <v>5481</v>
      </c>
      <c r="XB17" s="66">
        <v>5482</v>
      </c>
      <c r="XC17" s="66">
        <v>5483</v>
      </c>
      <c r="XD17" s="66">
        <v>5484</v>
      </c>
      <c r="XE17" s="66">
        <v>5485</v>
      </c>
      <c r="XF17" s="66">
        <v>5486</v>
      </c>
      <c r="XG17" s="66">
        <v>5487</v>
      </c>
      <c r="XH17" s="66">
        <v>5488</v>
      </c>
      <c r="XI17" s="66">
        <v>5489</v>
      </c>
      <c r="XJ17" s="66">
        <v>5490</v>
      </c>
      <c r="XK17" s="66">
        <v>5491</v>
      </c>
      <c r="XL17" s="66">
        <v>5492</v>
      </c>
      <c r="XM17" s="66">
        <v>5493</v>
      </c>
      <c r="XN17" s="66">
        <v>5494</v>
      </c>
      <c r="XO17" s="66">
        <v>5495</v>
      </c>
      <c r="XP17" s="66">
        <v>5496</v>
      </c>
      <c r="XQ17" s="66">
        <v>5497</v>
      </c>
      <c r="XR17" s="66">
        <v>5498</v>
      </c>
      <c r="XS17" s="66">
        <v>5499</v>
      </c>
      <c r="XT17" s="66">
        <v>5500</v>
      </c>
      <c r="XU17" s="66">
        <v>5501</v>
      </c>
      <c r="XV17" s="66">
        <v>5502</v>
      </c>
      <c r="XW17" s="66">
        <v>5503</v>
      </c>
      <c r="XX17" s="66">
        <v>5504</v>
      </c>
      <c r="XY17" s="66">
        <v>5505</v>
      </c>
      <c r="XZ17" s="66">
        <v>5506</v>
      </c>
      <c r="YA17" s="66">
        <v>5507</v>
      </c>
      <c r="YB17" s="66">
        <v>5508</v>
      </c>
      <c r="YC17" s="66">
        <v>5509</v>
      </c>
      <c r="YD17" s="66">
        <v>5510</v>
      </c>
      <c r="YE17" s="66">
        <v>5511</v>
      </c>
      <c r="YF17" s="66">
        <v>5512</v>
      </c>
      <c r="YG17" s="66">
        <v>5513</v>
      </c>
      <c r="YH17" s="66">
        <v>5514</v>
      </c>
      <c r="YI17" s="66">
        <v>5515</v>
      </c>
      <c r="YJ17" s="66">
        <v>5516</v>
      </c>
      <c r="YK17" s="66">
        <v>5517</v>
      </c>
      <c r="YL17" s="66">
        <v>5518</v>
      </c>
      <c r="YM17" s="66">
        <v>5519</v>
      </c>
      <c r="YN17" s="66">
        <v>5520</v>
      </c>
      <c r="YO17" s="66">
        <v>5521</v>
      </c>
      <c r="YP17" s="66">
        <v>5522</v>
      </c>
      <c r="YQ17" s="66">
        <v>5523</v>
      </c>
      <c r="YR17" s="66">
        <v>5524</v>
      </c>
      <c r="YS17" s="66">
        <v>5525</v>
      </c>
      <c r="YT17" s="66">
        <v>5526</v>
      </c>
      <c r="YU17" s="66">
        <v>5527</v>
      </c>
      <c r="YV17" s="66">
        <v>5528</v>
      </c>
      <c r="YW17" s="66">
        <v>5529</v>
      </c>
      <c r="YX17" s="66">
        <v>5530</v>
      </c>
      <c r="YY17" s="66">
        <v>5531</v>
      </c>
      <c r="YZ17" s="66">
        <v>5532</v>
      </c>
      <c r="ZA17" s="66">
        <v>5533</v>
      </c>
      <c r="ZB17" s="66">
        <v>5534</v>
      </c>
      <c r="ZC17" s="66">
        <v>5535</v>
      </c>
      <c r="ZD17" s="66">
        <v>5536</v>
      </c>
      <c r="ZE17" s="66">
        <v>5537</v>
      </c>
      <c r="ZF17" s="66">
        <v>5538</v>
      </c>
      <c r="ZG17" s="66">
        <v>5539</v>
      </c>
      <c r="ZH17" s="66">
        <v>5540</v>
      </c>
      <c r="ZI17" s="66">
        <v>5541</v>
      </c>
      <c r="ZJ17" s="66">
        <v>5542</v>
      </c>
      <c r="ZK17" s="66">
        <v>5543</v>
      </c>
      <c r="ZL17" s="66">
        <v>5544</v>
      </c>
      <c r="ZM17" s="66">
        <v>5545</v>
      </c>
      <c r="ZN17" s="66">
        <v>5546</v>
      </c>
      <c r="ZO17" s="66">
        <v>5547</v>
      </c>
      <c r="ZP17" s="66">
        <v>5548</v>
      </c>
      <c r="ZQ17" s="66">
        <v>5549</v>
      </c>
      <c r="ZR17" s="66">
        <v>5550</v>
      </c>
      <c r="ZS17" s="66">
        <v>5551</v>
      </c>
      <c r="ZT17" s="66">
        <v>5552</v>
      </c>
      <c r="ZU17" s="66">
        <v>5553</v>
      </c>
      <c r="ZV17" s="66">
        <v>5554</v>
      </c>
      <c r="ZW17" s="66">
        <v>5555</v>
      </c>
      <c r="ZX17" s="66">
        <v>5556</v>
      </c>
      <c r="ZY17" s="66">
        <v>5557</v>
      </c>
      <c r="ZZ17" s="66">
        <v>5558</v>
      </c>
      <c r="AAA17" s="66">
        <v>5559</v>
      </c>
      <c r="AAB17" s="66">
        <v>5560</v>
      </c>
      <c r="AAC17" s="66">
        <v>5561</v>
      </c>
      <c r="AAD17" s="66">
        <v>5562</v>
      </c>
      <c r="AAE17" s="66">
        <v>5563</v>
      </c>
      <c r="AAF17" s="66">
        <v>5564</v>
      </c>
      <c r="AAG17" s="66">
        <v>5565</v>
      </c>
      <c r="AAH17" s="66">
        <v>5566</v>
      </c>
      <c r="AAI17" s="66">
        <v>5567</v>
      </c>
      <c r="AAJ17" s="66">
        <v>5568</v>
      </c>
      <c r="AAK17" s="66">
        <v>5569</v>
      </c>
      <c r="AAL17" s="66">
        <v>5570</v>
      </c>
      <c r="AAM17" s="66">
        <v>5571</v>
      </c>
      <c r="AAN17" s="66">
        <v>5572</v>
      </c>
      <c r="AAO17" s="66">
        <v>5573</v>
      </c>
      <c r="AAP17" s="66">
        <v>5574</v>
      </c>
      <c r="AAQ17" s="66">
        <v>5575</v>
      </c>
      <c r="AAR17" s="66">
        <v>5576</v>
      </c>
      <c r="AAS17" s="66">
        <v>5577</v>
      </c>
      <c r="AAT17" s="66">
        <v>5578</v>
      </c>
      <c r="AAU17" s="66">
        <v>5579</v>
      </c>
      <c r="AAV17" s="66">
        <v>5580</v>
      </c>
      <c r="AAW17" s="66">
        <v>5581</v>
      </c>
      <c r="AAX17" s="66">
        <v>5582</v>
      </c>
      <c r="AAY17" s="66">
        <v>5583</v>
      </c>
      <c r="AAZ17" s="66">
        <v>5584</v>
      </c>
      <c r="ABA17" s="66">
        <v>5585</v>
      </c>
      <c r="ABB17" s="66">
        <v>5586</v>
      </c>
      <c r="ABC17" s="66">
        <v>5587</v>
      </c>
      <c r="ABD17" s="66">
        <v>5588</v>
      </c>
      <c r="ABE17" s="66">
        <v>5589</v>
      </c>
      <c r="ABF17" s="66">
        <v>5590</v>
      </c>
      <c r="ABG17" s="66">
        <v>5591</v>
      </c>
      <c r="ABH17" s="66">
        <v>5592</v>
      </c>
      <c r="ABI17" s="66">
        <v>5593</v>
      </c>
      <c r="ABJ17" s="66">
        <v>5594</v>
      </c>
      <c r="ABK17" s="66">
        <v>5595</v>
      </c>
      <c r="ABL17" s="66">
        <v>5596</v>
      </c>
      <c r="ABM17" s="66">
        <v>5597</v>
      </c>
      <c r="ABN17" s="66">
        <v>5598</v>
      </c>
      <c r="ABO17" s="66">
        <v>5599</v>
      </c>
      <c r="ABP17" s="66">
        <v>5600</v>
      </c>
      <c r="ABQ17" s="66">
        <v>5601</v>
      </c>
      <c r="ABR17" s="66">
        <v>5602</v>
      </c>
      <c r="ABS17" s="66">
        <v>5603</v>
      </c>
      <c r="ABT17" s="66">
        <v>5604</v>
      </c>
      <c r="ABU17" s="66">
        <v>5605</v>
      </c>
      <c r="ABV17" s="66">
        <v>5606</v>
      </c>
      <c r="ABW17" s="66">
        <v>5607</v>
      </c>
      <c r="ABX17" s="66">
        <v>5608</v>
      </c>
      <c r="ABY17" s="66">
        <v>5609</v>
      </c>
      <c r="ABZ17" s="66">
        <v>5610</v>
      </c>
      <c r="ACA17" s="66">
        <v>5611</v>
      </c>
      <c r="ACB17" s="66">
        <v>5612</v>
      </c>
      <c r="ACC17" s="66">
        <v>5613</v>
      </c>
      <c r="ACD17" s="66">
        <v>5614</v>
      </c>
      <c r="ACE17" s="66">
        <v>5615</v>
      </c>
      <c r="ACF17" s="66">
        <v>5616</v>
      </c>
      <c r="ACG17" s="66">
        <v>5617</v>
      </c>
      <c r="ACH17" s="66">
        <v>5618</v>
      </c>
      <c r="ACI17" s="66">
        <v>5619</v>
      </c>
      <c r="ACJ17" s="66">
        <v>5620</v>
      </c>
      <c r="ACK17" s="66">
        <v>5621</v>
      </c>
      <c r="ACL17" s="66">
        <v>5622</v>
      </c>
      <c r="ACM17" s="66">
        <v>5623</v>
      </c>
      <c r="ACN17" s="66">
        <v>5624</v>
      </c>
      <c r="ACO17" s="66">
        <v>5625</v>
      </c>
      <c r="ACP17" s="66">
        <v>5626</v>
      </c>
      <c r="ACQ17" s="66">
        <v>5627</v>
      </c>
      <c r="ACR17" s="66">
        <v>5628</v>
      </c>
      <c r="ACS17" s="66">
        <v>5629</v>
      </c>
      <c r="ACT17" s="66">
        <v>5630</v>
      </c>
      <c r="ACU17" s="66">
        <v>5631</v>
      </c>
      <c r="ACV17" s="66">
        <v>5632</v>
      </c>
      <c r="ACW17" s="66">
        <v>5633</v>
      </c>
      <c r="ACX17" s="66">
        <v>5634</v>
      </c>
      <c r="ACY17" s="66">
        <v>5635</v>
      </c>
      <c r="ACZ17" s="66">
        <v>5636</v>
      </c>
      <c r="ADA17" s="66">
        <v>5637</v>
      </c>
      <c r="ADB17" s="66">
        <v>5638</v>
      </c>
      <c r="ADC17" s="66">
        <v>5639</v>
      </c>
      <c r="ADD17" s="66">
        <v>5640</v>
      </c>
      <c r="ADE17" s="66">
        <v>5641</v>
      </c>
      <c r="ADF17" s="66">
        <v>5642</v>
      </c>
      <c r="ADG17" s="66">
        <v>5643</v>
      </c>
      <c r="ADH17" s="66">
        <v>5644</v>
      </c>
      <c r="ADI17" s="66">
        <v>5645</v>
      </c>
      <c r="ADJ17" s="66">
        <v>5646</v>
      </c>
      <c r="ADK17" s="66">
        <v>5647</v>
      </c>
      <c r="ADL17" s="66">
        <v>5648</v>
      </c>
      <c r="ADM17" s="66">
        <v>5649</v>
      </c>
      <c r="ADN17" s="66">
        <v>5650</v>
      </c>
      <c r="ADO17" s="66">
        <v>5651</v>
      </c>
      <c r="ADP17" s="66">
        <v>5652</v>
      </c>
      <c r="ADQ17" s="66">
        <v>5653</v>
      </c>
      <c r="ADR17" s="66">
        <v>5654</v>
      </c>
      <c r="ADS17" s="66">
        <v>5655</v>
      </c>
      <c r="ADT17" s="66">
        <v>5656</v>
      </c>
      <c r="ADU17" s="66">
        <v>5657</v>
      </c>
      <c r="ADV17" s="66">
        <v>5658</v>
      </c>
      <c r="ADW17" s="66">
        <v>5659</v>
      </c>
      <c r="ADX17" s="66">
        <v>5660</v>
      </c>
      <c r="ADY17" s="66">
        <v>5661</v>
      </c>
      <c r="ADZ17" s="66">
        <v>5662</v>
      </c>
      <c r="AEA17" s="66">
        <v>5663</v>
      </c>
      <c r="AEB17" s="66">
        <v>5664</v>
      </c>
      <c r="AEC17" s="66">
        <v>5665</v>
      </c>
      <c r="AED17" s="66">
        <v>5666</v>
      </c>
      <c r="AEE17" s="66">
        <v>5667</v>
      </c>
      <c r="AEF17" s="66">
        <v>5668</v>
      </c>
      <c r="AEG17" s="66">
        <v>5669</v>
      </c>
      <c r="AEH17" s="66">
        <v>5670</v>
      </c>
      <c r="AEI17" s="66">
        <v>5671</v>
      </c>
      <c r="AEJ17" s="66">
        <v>5672</v>
      </c>
      <c r="AEK17" s="66">
        <v>5673</v>
      </c>
      <c r="AEL17" s="66">
        <v>5674</v>
      </c>
      <c r="AEM17" s="66">
        <v>5675</v>
      </c>
      <c r="AEN17" s="66">
        <v>5676</v>
      </c>
      <c r="AEO17" s="66">
        <v>5677</v>
      </c>
      <c r="AEP17" s="66">
        <v>5678</v>
      </c>
      <c r="AEQ17" s="66">
        <v>5679</v>
      </c>
      <c r="AER17" s="66">
        <v>5680</v>
      </c>
      <c r="AES17" s="66">
        <v>5681</v>
      </c>
      <c r="AET17" s="66">
        <v>5682</v>
      </c>
      <c r="AEU17" s="66">
        <v>5683</v>
      </c>
      <c r="AEV17" s="66">
        <v>5684</v>
      </c>
      <c r="AEW17" s="66">
        <v>5685</v>
      </c>
      <c r="AEX17" s="66">
        <v>5686</v>
      </c>
      <c r="AEY17" s="66">
        <v>5687</v>
      </c>
      <c r="AEZ17" s="66">
        <v>5688</v>
      </c>
      <c r="AFA17" s="66">
        <v>5689</v>
      </c>
      <c r="AFB17" s="66">
        <v>5690</v>
      </c>
      <c r="AFC17" s="66">
        <v>5691</v>
      </c>
      <c r="AFD17" s="66">
        <v>5692</v>
      </c>
      <c r="AFE17" s="66">
        <v>5693</v>
      </c>
      <c r="AFF17" s="66">
        <v>5694</v>
      </c>
      <c r="AFG17" s="66">
        <v>5695</v>
      </c>
      <c r="AFH17" s="66">
        <v>5696</v>
      </c>
      <c r="AFI17" s="66">
        <v>5697</v>
      </c>
      <c r="AFJ17" s="66">
        <v>5698</v>
      </c>
      <c r="AFK17" s="66">
        <v>5699</v>
      </c>
      <c r="AFL17" s="66">
        <v>5700</v>
      </c>
      <c r="AFM17" s="66">
        <v>5701</v>
      </c>
      <c r="AFN17" s="66">
        <v>5702</v>
      </c>
      <c r="AFO17" s="66">
        <v>5703</v>
      </c>
      <c r="AFP17" s="66">
        <v>5704</v>
      </c>
      <c r="AFQ17" s="66">
        <v>5705</v>
      </c>
      <c r="AFR17" s="66">
        <v>5706</v>
      </c>
      <c r="AFS17" s="66">
        <v>5707</v>
      </c>
      <c r="AFT17" s="66">
        <v>5708</v>
      </c>
      <c r="AFU17" s="66">
        <v>5709</v>
      </c>
      <c r="AFV17" s="66">
        <v>5710</v>
      </c>
      <c r="AFW17" s="66">
        <v>5711</v>
      </c>
      <c r="AFX17" s="66">
        <v>5712</v>
      </c>
      <c r="AFY17" s="66">
        <v>5713</v>
      </c>
      <c r="AFZ17" s="66">
        <v>5714</v>
      </c>
      <c r="AGA17" s="66">
        <v>5715</v>
      </c>
      <c r="AGB17" s="66">
        <v>5716</v>
      </c>
      <c r="AGC17" s="66">
        <v>5717</v>
      </c>
      <c r="AGD17" s="66">
        <v>5718</v>
      </c>
      <c r="AGE17" s="66">
        <v>5719</v>
      </c>
      <c r="AGF17" s="66">
        <v>5720</v>
      </c>
      <c r="AGG17" s="66">
        <v>5721</v>
      </c>
      <c r="AGH17" s="66">
        <v>5722</v>
      </c>
      <c r="AGI17" s="66">
        <v>5723</v>
      </c>
      <c r="AGJ17" s="66">
        <v>5724</v>
      </c>
      <c r="AGK17" s="66">
        <v>5725</v>
      </c>
      <c r="AGL17" s="66">
        <v>5726</v>
      </c>
      <c r="AGM17" s="66">
        <v>5727</v>
      </c>
      <c r="AGN17" s="66">
        <v>5728</v>
      </c>
      <c r="AGO17" s="66">
        <v>5729</v>
      </c>
      <c r="AGP17" s="66">
        <v>5730</v>
      </c>
      <c r="AGQ17" s="66">
        <v>5731</v>
      </c>
      <c r="AGR17" s="66">
        <v>5732</v>
      </c>
      <c r="AGS17" s="66">
        <v>5733</v>
      </c>
      <c r="AGT17" s="66">
        <v>5734</v>
      </c>
      <c r="AGU17" s="66">
        <v>5735</v>
      </c>
      <c r="AGV17" s="66">
        <v>5736</v>
      </c>
      <c r="AGW17" s="66">
        <v>5737</v>
      </c>
      <c r="AGX17" s="66">
        <v>5738</v>
      </c>
      <c r="AGY17" s="66">
        <v>5739</v>
      </c>
      <c r="AGZ17" s="66">
        <v>5740</v>
      </c>
      <c r="AHA17" s="66">
        <v>5741</v>
      </c>
      <c r="AHB17" s="66">
        <v>5742</v>
      </c>
      <c r="AHC17" s="66">
        <v>5743</v>
      </c>
      <c r="AHD17" s="66">
        <v>5744</v>
      </c>
      <c r="AHE17" s="66">
        <v>5745</v>
      </c>
      <c r="AHF17" s="66">
        <v>5746</v>
      </c>
      <c r="AHG17" s="66">
        <v>5747</v>
      </c>
      <c r="AHH17" s="66">
        <v>5748</v>
      </c>
      <c r="AHI17" s="66">
        <v>5749</v>
      </c>
      <c r="AHJ17" s="66">
        <v>5750</v>
      </c>
      <c r="AHK17" s="66">
        <v>5751</v>
      </c>
      <c r="AHL17" s="66">
        <v>5752</v>
      </c>
      <c r="AHM17" s="66">
        <v>5753</v>
      </c>
      <c r="AHN17" s="66">
        <v>5754</v>
      </c>
      <c r="AHO17" s="66">
        <v>5755</v>
      </c>
      <c r="AHP17" s="66">
        <v>5756</v>
      </c>
      <c r="AHQ17" s="66">
        <v>5757</v>
      </c>
      <c r="AHR17" s="66">
        <v>5758</v>
      </c>
      <c r="AHS17" s="66">
        <v>5759</v>
      </c>
      <c r="AHT17" s="69">
        <v>5760</v>
      </c>
    </row>
    <row r="18" spans="2:904">
      <c r="B18" s="10">
        <v>49</v>
      </c>
      <c r="M18" s="10">
        <v>3</v>
      </c>
      <c r="N18" t="s">
        <v>1387</v>
      </c>
      <c r="AB18" s="27">
        <v>721</v>
      </c>
      <c r="AC18" s="26">
        <v>722</v>
      </c>
      <c r="AD18" s="26">
        <v>723</v>
      </c>
      <c r="AE18" s="26">
        <v>724</v>
      </c>
      <c r="AF18" s="26">
        <v>725</v>
      </c>
      <c r="AG18" s="26">
        <v>726</v>
      </c>
      <c r="AH18" s="26">
        <v>727</v>
      </c>
      <c r="AI18" s="26">
        <v>728</v>
      </c>
      <c r="AJ18" s="26">
        <v>729</v>
      </c>
      <c r="AK18" s="26">
        <v>730</v>
      </c>
      <c r="AL18" s="26">
        <v>731</v>
      </c>
      <c r="AM18" s="26">
        <v>732</v>
      </c>
      <c r="AN18" s="26">
        <v>733</v>
      </c>
      <c r="AO18" s="26">
        <v>734</v>
      </c>
      <c r="AP18" s="26">
        <v>735</v>
      </c>
      <c r="AQ18" s="26">
        <v>736</v>
      </c>
      <c r="AR18" s="26">
        <v>737</v>
      </c>
      <c r="AS18" s="26">
        <v>738</v>
      </c>
      <c r="AT18" s="26">
        <v>739</v>
      </c>
      <c r="AU18" s="26">
        <v>740</v>
      </c>
      <c r="AV18" s="26">
        <v>741</v>
      </c>
      <c r="AW18" s="26">
        <v>742</v>
      </c>
      <c r="AX18" s="26">
        <v>743</v>
      </c>
      <c r="AY18" s="26">
        <v>744</v>
      </c>
      <c r="AZ18" s="26">
        <v>745</v>
      </c>
      <c r="BA18" s="26">
        <v>746</v>
      </c>
      <c r="BB18" s="26">
        <v>747</v>
      </c>
      <c r="BC18" s="26">
        <v>748</v>
      </c>
      <c r="BD18" s="26">
        <v>749</v>
      </c>
      <c r="BE18" s="26">
        <v>750</v>
      </c>
      <c r="BF18" s="26">
        <v>751</v>
      </c>
      <c r="BG18" s="26">
        <v>752</v>
      </c>
      <c r="BH18" s="26">
        <v>753</v>
      </c>
      <c r="BI18" s="26">
        <v>754</v>
      </c>
      <c r="BJ18" s="26">
        <v>755</v>
      </c>
      <c r="BK18" s="26">
        <v>756</v>
      </c>
      <c r="BL18" s="26">
        <v>757</v>
      </c>
      <c r="BM18" s="26">
        <v>758</v>
      </c>
      <c r="BN18" s="26">
        <v>759</v>
      </c>
      <c r="BO18" s="26">
        <v>760</v>
      </c>
      <c r="BP18" s="26">
        <v>761</v>
      </c>
      <c r="BQ18" s="26">
        <v>762</v>
      </c>
      <c r="BR18" s="26">
        <v>763</v>
      </c>
      <c r="BS18" s="26">
        <v>764</v>
      </c>
      <c r="BT18" s="25">
        <v>765</v>
      </c>
      <c r="BV18" s="348"/>
      <c r="BW18" s="27">
        <v>1153</v>
      </c>
      <c r="BX18" s="26">
        <v>1154</v>
      </c>
      <c r="BY18" s="26">
        <v>1155</v>
      </c>
      <c r="BZ18" s="26">
        <v>1156</v>
      </c>
      <c r="CA18" s="26">
        <v>1157</v>
      </c>
      <c r="CB18" s="26">
        <v>1158</v>
      </c>
      <c r="CC18" s="26">
        <v>1159</v>
      </c>
      <c r="CD18" s="26">
        <v>1160</v>
      </c>
      <c r="CE18" s="26">
        <v>1161</v>
      </c>
      <c r="CF18" s="26">
        <v>1162</v>
      </c>
      <c r="CG18" s="26">
        <v>1163</v>
      </c>
      <c r="CH18" s="26">
        <v>1164</v>
      </c>
      <c r="CI18" s="26">
        <v>1165</v>
      </c>
      <c r="CJ18" s="26">
        <v>1166</v>
      </c>
      <c r="CK18" s="26">
        <v>1167</v>
      </c>
      <c r="CL18" s="26">
        <v>1168</v>
      </c>
      <c r="CM18" s="26">
        <v>1169</v>
      </c>
      <c r="CN18" s="26">
        <v>1170</v>
      </c>
      <c r="CO18" s="26">
        <v>1171</v>
      </c>
      <c r="CP18" s="26">
        <v>1172</v>
      </c>
      <c r="CQ18" s="26">
        <v>1173</v>
      </c>
      <c r="CR18" s="26">
        <v>1174</v>
      </c>
      <c r="CS18" s="26">
        <v>1175</v>
      </c>
      <c r="CT18" s="26">
        <v>1176</v>
      </c>
      <c r="CU18" s="26">
        <v>1177</v>
      </c>
      <c r="CV18" s="26">
        <v>1178</v>
      </c>
      <c r="CW18" s="26">
        <v>1179</v>
      </c>
      <c r="CX18" s="26">
        <v>1180</v>
      </c>
      <c r="CY18" s="26">
        <v>1181</v>
      </c>
      <c r="CZ18" s="26">
        <v>1182</v>
      </c>
      <c r="DA18" s="26">
        <v>1183</v>
      </c>
      <c r="DB18" s="26">
        <v>1184</v>
      </c>
      <c r="DC18" s="26">
        <v>1185</v>
      </c>
      <c r="DD18" s="26">
        <v>1186</v>
      </c>
      <c r="DE18" s="26">
        <v>1187</v>
      </c>
      <c r="DF18" s="26">
        <v>1188</v>
      </c>
      <c r="DG18" s="26">
        <v>1189</v>
      </c>
      <c r="DH18" s="26">
        <v>1190</v>
      </c>
      <c r="DI18" s="26">
        <v>1191</v>
      </c>
      <c r="DJ18" s="26">
        <v>1192</v>
      </c>
      <c r="DK18" s="26">
        <v>1193</v>
      </c>
      <c r="DL18" s="26">
        <v>1194</v>
      </c>
      <c r="DM18" s="26">
        <v>1195</v>
      </c>
      <c r="DN18" s="26">
        <v>1196</v>
      </c>
      <c r="DO18" s="26">
        <v>1197</v>
      </c>
      <c r="DP18" s="26">
        <v>1198</v>
      </c>
      <c r="DQ18" s="26">
        <v>1199</v>
      </c>
      <c r="DR18" s="26">
        <v>1200</v>
      </c>
      <c r="DS18" s="26">
        <v>1201</v>
      </c>
      <c r="DT18" s="26">
        <v>1202</v>
      </c>
      <c r="DU18" s="26">
        <v>1203</v>
      </c>
      <c r="DV18" s="26">
        <v>1204</v>
      </c>
      <c r="DW18" s="26">
        <v>1205</v>
      </c>
      <c r="DX18" s="26">
        <v>1206</v>
      </c>
      <c r="DY18" s="26">
        <v>1207</v>
      </c>
      <c r="DZ18" s="26">
        <v>1208</v>
      </c>
      <c r="EA18" s="26">
        <v>1209</v>
      </c>
      <c r="EB18" s="26">
        <v>1210</v>
      </c>
      <c r="EC18" s="26">
        <v>1211</v>
      </c>
      <c r="ED18" s="26">
        <v>1212</v>
      </c>
      <c r="EE18" s="26">
        <v>1213</v>
      </c>
      <c r="EF18" s="26">
        <v>1214</v>
      </c>
      <c r="EG18" s="26">
        <v>1215</v>
      </c>
      <c r="EH18" s="26">
        <v>1216</v>
      </c>
      <c r="EI18" s="26">
        <v>1217</v>
      </c>
      <c r="EJ18" s="26">
        <v>1218</v>
      </c>
      <c r="EK18" s="26">
        <v>1219</v>
      </c>
      <c r="EL18" s="26">
        <v>1220</v>
      </c>
      <c r="EM18" s="26">
        <v>1221</v>
      </c>
      <c r="EN18" s="26">
        <v>1222</v>
      </c>
      <c r="EO18" s="26">
        <v>1223</v>
      </c>
      <c r="EP18" s="25">
        <v>1224</v>
      </c>
      <c r="ER18" s="66"/>
      <c r="ES18" s="82">
        <v>1441</v>
      </c>
      <c r="ET18" s="66">
        <v>1442</v>
      </c>
      <c r="EU18" s="66">
        <v>1443</v>
      </c>
      <c r="EV18" s="66">
        <v>1444</v>
      </c>
      <c r="EW18" s="66">
        <v>1445</v>
      </c>
      <c r="EX18" s="66">
        <v>1446</v>
      </c>
      <c r="EY18" s="66">
        <v>1447</v>
      </c>
      <c r="EZ18" s="66">
        <v>1448</v>
      </c>
      <c r="FA18" s="66">
        <v>1449</v>
      </c>
      <c r="FB18" s="66">
        <v>1450</v>
      </c>
      <c r="FC18" s="66">
        <v>1451</v>
      </c>
      <c r="FD18" s="66">
        <v>1452</v>
      </c>
      <c r="FE18" s="66">
        <v>1453</v>
      </c>
      <c r="FF18" s="66">
        <v>1454</v>
      </c>
      <c r="FG18" s="66">
        <v>1455</v>
      </c>
      <c r="FH18" s="66">
        <v>1456</v>
      </c>
      <c r="FI18" s="66">
        <v>1457</v>
      </c>
      <c r="FJ18" s="66">
        <v>1458</v>
      </c>
      <c r="FK18" s="66">
        <v>1459</v>
      </c>
      <c r="FL18" s="66">
        <v>1460</v>
      </c>
      <c r="FM18" s="66">
        <v>1461</v>
      </c>
      <c r="FN18" s="66">
        <v>1462</v>
      </c>
      <c r="FO18" s="66">
        <v>1463</v>
      </c>
      <c r="FP18" s="66">
        <v>1464</v>
      </c>
      <c r="FQ18" s="66">
        <v>1465</v>
      </c>
      <c r="FR18" s="66">
        <v>1466</v>
      </c>
      <c r="FS18" s="66">
        <v>1467</v>
      </c>
      <c r="FT18" s="66">
        <v>1468</v>
      </c>
      <c r="FU18" s="66">
        <v>1469</v>
      </c>
      <c r="FV18" s="66">
        <v>1470</v>
      </c>
      <c r="FW18" s="66">
        <v>1471</v>
      </c>
      <c r="FX18" s="66">
        <v>1472</v>
      </c>
      <c r="FY18" s="66">
        <v>1473</v>
      </c>
      <c r="FZ18" s="66">
        <v>1474</v>
      </c>
      <c r="GA18" s="66">
        <v>1475</v>
      </c>
      <c r="GB18" s="66">
        <v>1476</v>
      </c>
      <c r="GC18" s="66">
        <v>1477</v>
      </c>
      <c r="GD18" s="66">
        <v>1478</v>
      </c>
      <c r="GE18" s="66">
        <v>1479</v>
      </c>
      <c r="GF18" s="66">
        <v>1480</v>
      </c>
      <c r="GG18" s="66">
        <v>1481</v>
      </c>
      <c r="GH18" s="66">
        <v>1482</v>
      </c>
      <c r="GI18" s="66">
        <v>1483</v>
      </c>
      <c r="GJ18" s="66">
        <v>1484</v>
      </c>
      <c r="GK18" s="66">
        <v>1485</v>
      </c>
      <c r="GL18" s="66">
        <v>1486</v>
      </c>
      <c r="GM18" s="66">
        <v>1487</v>
      </c>
      <c r="GN18" s="66">
        <v>1488</v>
      </c>
      <c r="GO18" s="66">
        <v>1489</v>
      </c>
      <c r="GP18" s="66">
        <v>1490</v>
      </c>
      <c r="GQ18" s="66">
        <v>1491</v>
      </c>
      <c r="GR18" s="66">
        <v>1492</v>
      </c>
      <c r="GS18" s="66">
        <v>1493</v>
      </c>
      <c r="GT18" s="66">
        <v>1494</v>
      </c>
      <c r="GU18" s="66">
        <v>1495</v>
      </c>
      <c r="GV18" s="66">
        <v>1496</v>
      </c>
      <c r="GW18" s="66">
        <v>1497</v>
      </c>
      <c r="GX18" s="66">
        <v>1498</v>
      </c>
      <c r="GY18" s="66">
        <v>1499</v>
      </c>
      <c r="GZ18" s="66">
        <v>1500</v>
      </c>
      <c r="HA18" s="66">
        <v>1501</v>
      </c>
      <c r="HB18" s="66">
        <v>1502</v>
      </c>
      <c r="HC18" s="66">
        <v>1503</v>
      </c>
      <c r="HD18" s="66">
        <v>1504</v>
      </c>
      <c r="HE18" s="66">
        <v>1505</v>
      </c>
      <c r="HF18" s="66">
        <v>1506</v>
      </c>
      <c r="HG18" s="66">
        <v>1507</v>
      </c>
      <c r="HH18" s="66">
        <v>1508</v>
      </c>
      <c r="HI18" s="66">
        <v>1509</v>
      </c>
      <c r="HJ18" s="66">
        <v>1510</v>
      </c>
      <c r="HK18" s="66">
        <v>1511</v>
      </c>
      <c r="HL18" s="66">
        <v>1512</v>
      </c>
      <c r="HM18" s="66">
        <v>1513</v>
      </c>
      <c r="HN18" s="66">
        <v>1514</v>
      </c>
      <c r="HO18" s="66">
        <v>1515</v>
      </c>
      <c r="HP18" s="66">
        <v>1516</v>
      </c>
      <c r="HQ18" s="66">
        <v>1517</v>
      </c>
      <c r="HR18" s="66">
        <v>1518</v>
      </c>
      <c r="HS18" s="66">
        <v>1519</v>
      </c>
      <c r="HT18" s="66">
        <v>1520</v>
      </c>
      <c r="HU18" s="66">
        <v>1521</v>
      </c>
      <c r="HV18" s="66">
        <v>1522</v>
      </c>
      <c r="HW18" s="66">
        <v>1523</v>
      </c>
      <c r="HX18" s="66">
        <v>1524</v>
      </c>
      <c r="HY18" s="66">
        <v>1525</v>
      </c>
      <c r="HZ18" s="66">
        <v>1526</v>
      </c>
      <c r="IA18" s="66">
        <v>1527</v>
      </c>
      <c r="IB18" s="66">
        <v>1528</v>
      </c>
      <c r="IC18" s="66">
        <v>1529</v>
      </c>
      <c r="ID18" s="69">
        <v>1530</v>
      </c>
      <c r="IF18" s="66"/>
      <c r="IG18" s="82">
        <v>1921</v>
      </c>
      <c r="IH18" s="66">
        <v>1922</v>
      </c>
      <c r="II18" s="66">
        <v>1923</v>
      </c>
      <c r="IJ18" s="66">
        <v>1924</v>
      </c>
      <c r="IK18" s="66">
        <v>1925</v>
      </c>
      <c r="IL18" s="66">
        <v>1926</v>
      </c>
      <c r="IM18" s="66">
        <v>1927</v>
      </c>
      <c r="IN18" s="66">
        <v>1928</v>
      </c>
      <c r="IO18" s="66">
        <v>1929</v>
      </c>
      <c r="IP18" s="66">
        <v>1930</v>
      </c>
      <c r="IQ18" s="66">
        <v>1931</v>
      </c>
      <c r="IR18" s="66">
        <v>1932</v>
      </c>
      <c r="IS18" s="66">
        <v>1933</v>
      </c>
      <c r="IT18" s="66">
        <v>1934</v>
      </c>
      <c r="IU18" s="66">
        <v>1935</v>
      </c>
      <c r="IV18" s="66">
        <v>1936</v>
      </c>
      <c r="IW18" s="66">
        <v>1937</v>
      </c>
      <c r="IX18" s="66">
        <v>1938</v>
      </c>
      <c r="IY18" s="66">
        <v>1939</v>
      </c>
      <c r="IZ18" s="66">
        <v>1940</v>
      </c>
      <c r="JA18" s="66">
        <v>1941</v>
      </c>
      <c r="JB18" s="66">
        <v>1942</v>
      </c>
      <c r="JC18" s="66">
        <v>1943</v>
      </c>
      <c r="JD18" s="66">
        <v>1944</v>
      </c>
      <c r="JE18" s="66">
        <v>1945</v>
      </c>
      <c r="JF18" s="66">
        <v>1946</v>
      </c>
      <c r="JG18" s="66">
        <v>1947</v>
      </c>
      <c r="JH18" s="66">
        <v>1948</v>
      </c>
      <c r="JI18" s="66">
        <v>1949</v>
      </c>
      <c r="JJ18" s="66">
        <v>1950</v>
      </c>
      <c r="JK18" s="66">
        <v>1951</v>
      </c>
      <c r="JL18" s="66">
        <v>1952</v>
      </c>
      <c r="JM18" s="66">
        <v>1953</v>
      </c>
      <c r="JN18" s="66">
        <v>1954</v>
      </c>
      <c r="JO18" s="66">
        <v>1955</v>
      </c>
      <c r="JP18" s="66">
        <v>1956</v>
      </c>
      <c r="JQ18" s="66">
        <v>1957</v>
      </c>
      <c r="JR18" s="66">
        <v>1958</v>
      </c>
      <c r="JS18" s="66">
        <v>1959</v>
      </c>
      <c r="JT18" s="66">
        <v>1960</v>
      </c>
      <c r="JU18" s="66">
        <v>1961</v>
      </c>
      <c r="JV18" s="66">
        <v>1962</v>
      </c>
      <c r="JW18" s="66">
        <v>1963</v>
      </c>
      <c r="JX18" s="66">
        <v>1964</v>
      </c>
      <c r="JY18" s="66">
        <v>1965</v>
      </c>
      <c r="JZ18" s="66">
        <v>1966</v>
      </c>
      <c r="KA18" s="66">
        <v>1967</v>
      </c>
      <c r="KB18" s="66">
        <v>1968</v>
      </c>
      <c r="KC18" s="66">
        <v>1969</v>
      </c>
      <c r="KD18" s="66">
        <v>1970</v>
      </c>
      <c r="KE18" s="66">
        <v>1971</v>
      </c>
      <c r="KF18" s="66">
        <v>1972</v>
      </c>
      <c r="KG18" s="66">
        <v>1973</v>
      </c>
      <c r="KH18" s="66">
        <v>1974</v>
      </c>
      <c r="KI18" s="66">
        <v>1975</v>
      </c>
      <c r="KJ18" s="66">
        <v>1976</v>
      </c>
      <c r="KK18" s="66">
        <v>1977</v>
      </c>
      <c r="KL18" s="66">
        <v>1978</v>
      </c>
      <c r="KM18" s="66">
        <v>1979</v>
      </c>
      <c r="KN18" s="66">
        <v>1980</v>
      </c>
      <c r="KO18" s="66">
        <v>1981</v>
      </c>
      <c r="KP18" s="66">
        <v>1982</v>
      </c>
      <c r="KQ18" s="66">
        <v>1983</v>
      </c>
      <c r="KR18" s="66">
        <v>1984</v>
      </c>
      <c r="KS18" s="66">
        <v>1985</v>
      </c>
      <c r="KT18" s="66">
        <v>1986</v>
      </c>
      <c r="KU18" s="66">
        <v>1987</v>
      </c>
      <c r="KV18" s="66">
        <v>1988</v>
      </c>
      <c r="KW18" s="66">
        <v>1989</v>
      </c>
      <c r="KX18" s="66">
        <v>1990</v>
      </c>
      <c r="KY18" s="66">
        <v>1991</v>
      </c>
      <c r="KZ18" s="66">
        <v>1992</v>
      </c>
      <c r="LA18" s="66">
        <v>1993</v>
      </c>
      <c r="LB18" s="66">
        <v>1994</v>
      </c>
      <c r="LC18" s="66">
        <v>1995</v>
      </c>
      <c r="LD18" s="66">
        <v>1996</v>
      </c>
      <c r="LE18" s="66">
        <v>1997</v>
      </c>
      <c r="LF18" s="66">
        <v>1998</v>
      </c>
      <c r="LG18" s="66">
        <v>1999</v>
      </c>
      <c r="LH18" s="66">
        <v>2000</v>
      </c>
      <c r="LI18" s="66">
        <v>2001</v>
      </c>
      <c r="LJ18" s="66">
        <v>2002</v>
      </c>
      <c r="LK18" s="66">
        <v>2003</v>
      </c>
      <c r="LL18" s="66">
        <v>2004</v>
      </c>
      <c r="LM18" s="66">
        <v>2005</v>
      </c>
      <c r="LN18" s="66">
        <v>2006</v>
      </c>
      <c r="LO18" s="66">
        <v>2007</v>
      </c>
      <c r="LP18" s="66">
        <v>2008</v>
      </c>
      <c r="LQ18" s="66">
        <v>2009</v>
      </c>
      <c r="LR18" s="66">
        <v>2010</v>
      </c>
      <c r="LS18" s="66">
        <v>2011</v>
      </c>
      <c r="LT18" s="66">
        <v>2012</v>
      </c>
      <c r="LU18" s="66">
        <v>2013</v>
      </c>
      <c r="LV18" s="66">
        <v>2014</v>
      </c>
      <c r="LW18" s="66">
        <v>2015</v>
      </c>
      <c r="LX18" s="66">
        <v>2016</v>
      </c>
      <c r="LY18" s="66">
        <v>2017</v>
      </c>
      <c r="LZ18" s="66">
        <v>2018</v>
      </c>
      <c r="MA18" s="66">
        <v>2019</v>
      </c>
      <c r="MB18" s="66">
        <v>2020</v>
      </c>
      <c r="MC18" s="66">
        <v>2021</v>
      </c>
      <c r="MD18" s="66">
        <v>2022</v>
      </c>
      <c r="ME18" s="66">
        <v>2023</v>
      </c>
      <c r="MF18" s="66">
        <v>2024</v>
      </c>
      <c r="MG18" s="66">
        <v>2025</v>
      </c>
      <c r="MH18" s="66">
        <v>2026</v>
      </c>
      <c r="MI18" s="66">
        <v>2027</v>
      </c>
      <c r="MJ18" s="66">
        <v>2028</v>
      </c>
      <c r="MK18" s="66">
        <v>2029</v>
      </c>
      <c r="ML18" s="66">
        <v>2030</v>
      </c>
      <c r="MM18" s="66">
        <v>2031</v>
      </c>
      <c r="MN18" s="66">
        <v>2032</v>
      </c>
      <c r="MO18" s="66">
        <v>2033</v>
      </c>
      <c r="MP18" s="66">
        <v>2034</v>
      </c>
      <c r="MQ18" s="66">
        <v>2035</v>
      </c>
      <c r="MR18" s="66">
        <v>2036</v>
      </c>
      <c r="MS18" s="66">
        <v>2037</v>
      </c>
      <c r="MT18" s="66">
        <v>2038</v>
      </c>
      <c r="MU18" s="66">
        <v>2039</v>
      </c>
      <c r="MV18" s="69">
        <v>2040</v>
      </c>
      <c r="MX18" s="66"/>
      <c r="MY18" s="82">
        <v>2881</v>
      </c>
      <c r="MZ18" s="66">
        <v>2882</v>
      </c>
      <c r="NA18" s="66">
        <v>2883</v>
      </c>
      <c r="NB18" s="66">
        <v>2884</v>
      </c>
      <c r="NC18" s="66">
        <v>2885</v>
      </c>
      <c r="ND18" s="66">
        <v>2886</v>
      </c>
      <c r="NE18" s="66">
        <v>2887</v>
      </c>
      <c r="NF18" s="66">
        <v>2888</v>
      </c>
      <c r="NG18" s="66">
        <v>2889</v>
      </c>
      <c r="NH18" s="66">
        <v>2890</v>
      </c>
      <c r="NI18" s="66">
        <v>2891</v>
      </c>
      <c r="NJ18" s="66">
        <v>2892</v>
      </c>
      <c r="NK18" s="66">
        <v>2893</v>
      </c>
      <c r="NL18" s="66">
        <v>2894</v>
      </c>
      <c r="NM18" s="66">
        <v>2895</v>
      </c>
      <c r="NN18" s="66">
        <v>2896</v>
      </c>
      <c r="NO18" s="66">
        <v>2897</v>
      </c>
      <c r="NP18" s="66">
        <v>2898</v>
      </c>
      <c r="NQ18" s="66">
        <v>2899</v>
      </c>
      <c r="NR18" s="66">
        <v>2900</v>
      </c>
      <c r="NS18" s="66">
        <v>2901</v>
      </c>
      <c r="NT18" s="66">
        <v>2902</v>
      </c>
      <c r="NU18" s="66">
        <v>2903</v>
      </c>
      <c r="NV18" s="66">
        <v>2904</v>
      </c>
      <c r="NW18" s="66">
        <v>2905</v>
      </c>
      <c r="NX18" s="66">
        <v>2906</v>
      </c>
      <c r="NY18" s="66">
        <v>2907</v>
      </c>
      <c r="NZ18" s="66">
        <v>2908</v>
      </c>
      <c r="OA18" s="66">
        <v>2909</v>
      </c>
      <c r="OB18" s="66">
        <v>2910</v>
      </c>
      <c r="OC18" s="66">
        <v>2911</v>
      </c>
      <c r="OD18" s="66">
        <v>2912</v>
      </c>
      <c r="OE18" s="66">
        <v>2913</v>
      </c>
      <c r="OF18" s="66">
        <v>2914</v>
      </c>
      <c r="OG18" s="66">
        <v>2915</v>
      </c>
      <c r="OH18" s="66">
        <v>2916</v>
      </c>
      <c r="OI18" s="66">
        <v>2917</v>
      </c>
      <c r="OJ18" s="66">
        <v>2918</v>
      </c>
      <c r="OK18" s="66">
        <v>2919</v>
      </c>
      <c r="OL18" s="66">
        <v>2920</v>
      </c>
      <c r="OM18" s="66">
        <v>2921</v>
      </c>
      <c r="ON18" s="66">
        <v>2922</v>
      </c>
      <c r="OO18" s="66">
        <v>2923</v>
      </c>
      <c r="OP18" s="66">
        <v>2924</v>
      </c>
      <c r="OQ18" s="66">
        <v>2925</v>
      </c>
      <c r="OR18" s="66">
        <v>2926</v>
      </c>
      <c r="OS18" s="66">
        <v>2927</v>
      </c>
      <c r="OT18" s="66">
        <v>2928</v>
      </c>
      <c r="OU18" s="66">
        <v>2929</v>
      </c>
      <c r="OV18" s="66">
        <v>2930</v>
      </c>
      <c r="OW18" s="66">
        <v>2931</v>
      </c>
      <c r="OX18" s="66">
        <v>2932</v>
      </c>
      <c r="OY18" s="66">
        <v>2933</v>
      </c>
      <c r="OZ18" s="66">
        <v>2934</v>
      </c>
      <c r="PA18" s="66">
        <v>2935</v>
      </c>
      <c r="PB18" s="66">
        <v>2936</v>
      </c>
      <c r="PC18" s="66">
        <v>2937</v>
      </c>
      <c r="PD18" s="66">
        <v>2938</v>
      </c>
      <c r="PE18" s="66">
        <v>2939</v>
      </c>
      <c r="PF18" s="66">
        <v>2940</v>
      </c>
      <c r="PG18" s="66">
        <v>2941</v>
      </c>
      <c r="PH18" s="66">
        <v>2942</v>
      </c>
      <c r="PI18" s="66">
        <v>2943</v>
      </c>
      <c r="PJ18" s="66">
        <v>2944</v>
      </c>
      <c r="PK18" s="66">
        <v>2945</v>
      </c>
      <c r="PL18" s="66">
        <v>2946</v>
      </c>
      <c r="PM18" s="66">
        <v>2947</v>
      </c>
      <c r="PN18" s="66">
        <v>2948</v>
      </c>
      <c r="PO18" s="66">
        <v>2949</v>
      </c>
      <c r="PP18" s="66">
        <v>2950</v>
      </c>
      <c r="PQ18" s="66">
        <v>2951</v>
      </c>
      <c r="PR18" s="66">
        <v>2952</v>
      </c>
      <c r="PS18" s="66">
        <v>2953</v>
      </c>
      <c r="PT18" s="66">
        <v>2954</v>
      </c>
      <c r="PU18" s="66">
        <v>2955</v>
      </c>
      <c r="PV18" s="66">
        <v>2956</v>
      </c>
      <c r="PW18" s="66">
        <v>2957</v>
      </c>
      <c r="PX18" s="66">
        <v>2958</v>
      </c>
      <c r="PY18" s="66">
        <v>2959</v>
      </c>
      <c r="PZ18" s="66">
        <v>2960</v>
      </c>
      <c r="QA18" s="66">
        <v>2961</v>
      </c>
      <c r="QB18" s="66">
        <v>2962</v>
      </c>
      <c r="QC18" s="66">
        <v>2963</v>
      </c>
      <c r="QD18" s="66">
        <v>2964</v>
      </c>
      <c r="QE18" s="66">
        <v>2965</v>
      </c>
      <c r="QF18" s="66">
        <v>2966</v>
      </c>
      <c r="QG18" s="66">
        <v>2967</v>
      </c>
      <c r="QH18" s="66">
        <v>2968</v>
      </c>
      <c r="QI18" s="66">
        <v>2969</v>
      </c>
      <c r="QJ18" s="66">
        <v>2970</v>
      </c>
      <c r="QK18" s="66">
        <v>2971</v>
      </c>
      <c r="QL18" s="66">
        <v>2972</v>
      </c>
      <c r="QM18" s="66">
        <v>2973</v>
      </c>
      <c r="QN18" s="66">
        <v>2974</v>
      </c>
      <c r="QO18" s="66">
        <v>2975</v>
      </c>
      <c r="QP18" s="66">
        <v>2976</v>
      </c>
      <c r="QQ18" s="66">
        <v>2977</v>
      </c>
      <c r="QR18" s="66">
        <v>2978</v>
      </c>
      <c r="QS18" s="66">
        <v>2979</v>
      </c>
      <c r="QT18" s="66">
        <v>2980</v>
      </c>
      <c r="QU18" s="66">
        <v>2981</v>
      </c>
      <c r="QV18" s="66">
        <v>2982</v>
      </c>
      <c r="QW18" s="66">
        <v>2983</v>
      </c>
      <c r="QX18" s="66">
        <v>2984</v>
      </c>
      <c r="QY18" s="66">
        <v>2985</v>
      </c>
      <c r="QZ18" s="66">
        <v>2986</v>
      </c>
      <c r="RA18" s="66">
        <v>2987</v>
      </c>
      <c r="RB18" s="66">
        <v>2988</v>
      </c>
      <c r="RC18" s="66">
        <v>2989</v>
      </c>
      <c r="RD18" s="66">
        <v>2990</v>
      </c>
      <c r="RE18" s="66">
        <v>2991</v>
      </c>
      <c r="RF18" s="66">
        <v>2992</v>
      </c>
      <c r="RG18" s="66">
        <v>2993</v>
      </c>
      <c r="RH18" s="66">
        <v>2994</v>
      </c>
      <c r="RI18" s="66">
        <v>2995</v>
      </c>
      <c r="RJ18" s="66">
        <v>2996</v>
      </c>
      <c r="RK18" s="66">
        <v>2997</v>
      </c>
      <c r="RL18" s="66">
        <v>2998</v>
      </c>
      <c r="RM18" s="66">
        <v>2999</v>
      </c>
      <c r="RN18" s="66">
        <v>3000</v>
      </c>
      <c r="RO18" s="66">
        <v>3001</v>
      </c>
      <c r="RP18" s="66">
        <v>3002</v>
      </c>
      <c r="RQ18" s="66">
        <v>3003</v>
      </c>
      <c r="RR18" s="66">
        <v>3004</v>
      </c>
      <c r="RS18" s="66">
        <v>3005</v>
      </c>
      <c r="RT18" s="66">
        <v>3006</v>
      </c>
      <c r="RU18" s="66">
        <v>3007</v>
      </c>
      <c r="RV18" s="66">
        <v>3008</v>
      </c>
      <c r="RW18" s="66">
        <v>3009</v>
      </c>
      <c r="RX18" s="66">
        <v>3010</v>
      </c>
      <c r="RY18" s="66">
        <v>3011</v>
      </c>
      <c r="RZ18" s="66">
        <v>3012</v>
      </c>
      <c r="SA18" s="66">
        <v>3013</v>
      </c>
      <c r="SB18" s="66">
        <v>3014</v>
      </c>
      <c r="SC18" s="66">
        <v>3015</v>
      </c>
      <c r="SD18" s="66">
        <v>3016</v>
      </c>
      <c r="SE18" s="66">
        <v>3017</v>
      </c>
      <c r="SF18" s="66">
        <v>3018</v>
      </c>
      <c r="SG18" s="66">
        <v>3019</v>
      </c>
      <c r="SH18" s="66">
        <v>3020</v>
      </c>
      <c r="SI18" s="66">
        <v>3021</v>
      </c>
      <c r="SJ18" s="66">
        <v>3022</v>
      </c>
      <c r="SK18" s="66">
        <v>3023</v>
      </c>
      <c r="SL18" s="66">
        <v>3024</v>
      </c>
      <c r="SM18" s="66">
        <v>3025</v>
      </c>
      <c r="SN18" s="66">
        <v>3026</v>
      </c>
      <c r="SO18" s="66">
        <v>3027</v>
      </c>
      <c r="SP18" s="66">
        <v>3028</v>
      </c>
      <c r="SQ18" s="66">
        <v>3029</v>
      </c>
      <c r="SR18" s="66">
        <v>3030</v>
      </c>
      <c r="SS18" s="66">
        <v>3031</v>
      </c>
      <c r="ST18" s="66">
        <v>3032</v>
      </c>
      <c r="SU18" s="66">
        <v>3033</v>
      </c>
      <c r="SV18" s="66">
        <v>3034</v>
      </c>
      <c r="SW18" s="66">
        <v>3035</v>
      </c>
      <c r="SX18" s="66">
        <v>3036</v>
      </c>
      <c r="SY18" s="66">
        <v>3037</v>
      </c>
      <c r="SZ18" s="66">
        <v>3038</v>
      </c>
      <c r="TA18" s="66">
        <v>3039</v>
      </c>
      <c r="TB18" s="66">
        <v>3040</v>
      </c>
      <c r="TC18" s="66">
        <v>3041</v>
      </c>
      <c r="TD18" s="66">
        <v>3042</v>
      </c>
      <c r="TE18" s="66">
        <v>3043</v>
      </c>
      <c r="TF18" s="66">
        <v>3044</v>
      </c>
      <c r="TG18" s="66">
        <v>3045</v>
      </c>
      <c r="TH18" s="66">
        <v>3046</v>
      </c>
      <c r="TI18" s="66">
        <v>3047</v>
      </c>
      <c r="TJ18" s="66">
        <v>3048</v>
      </c>
      <c r="TK18" s="66">
        <v>3049</v>
      </c>
      <c r="TL18" s="66">
        <v>3050</v>
      </c>
      <c r="TM18" s="66">
        <v>3051</v>
      </c>
      <c r="TN18" s="66">
        <v>3052</v>
      </c>
      <c r="TO18" s="66">
        <v>3053</v>
      </c>
      <c r="TP18" s="66">
        <v>3054</v>
      </c>
      <c r="TQ18" s="66">
        <v>3055</v>
      </c>
      <c r="TR18" s="66">
        <v>3056</v>
      </c>
      <c r="TS18" s="66">
        <v>3057</v>
      </c>
      <c r="TT18" s="66">
        <v>3058</v>
      </c>
      <c r="TU18" s="66">
        <v>3059</v>
      </c>
      <c r="TV18" s="69">
        <v>3060</v>
      </c>
      <c r="TX18" s="66"/>
      <c r="TY18" s="82">
        <v>5761</v>
      </c>
      <c r="TZ18" s="66">
        <v>5762</v>
      </c>
      <c r="UA18" s="66">
        <v>5763</v>
      </c>
      <c r="UB18" s="66">
        <v>5764</v>
      </c>
      <c r="UC18" s="66">
        <v>5765</v>
      </c>
      <c r="UD18" s="66">
        <v>5766</v>
      </c>
      <c r="UE18" s="66">
        <v>5767</v>
      </c>
      <c r="UF18" s="66">
        <v>5768</v>
      </c>
      <c r="UG18" s="66">
        <v>5769</v>
      </c>
      <c r="UH18" s="66">
        <v>5770</v>
      </c>
      <c r="UI18" s="66">
        <v>5771</v>
      </c>
      <c r="UJ18" s="66">
        <v>5772</v>
      </c>
      <c r="UK18" s="66">
        <v>5773</v>
      </c>
      <c r="UL18" s="66">
        <v>5774</v>
      </c>
      <c r="UM18" s="66">
        <v>5775</v>
      </c>
      <c r="UN18" s="66">
        <v>5776</v>
      </c>
      <c r="UO18" s="66">
        <v>5777</v>
      </c>
      <c r="UP18" s="66">
        <v>5778</v>
      </c>
      <c r="UQ18" s="66">
        <v>5779</v>
      </c>
      <c r="UR18" s="66">
        <v>5780</v>
      </c>
      <c r="US18" s="66">
        <v>5781</v>
      </c>
      <c r="UT18" s="66">
        <v>5782</v>
      </c>
      <c r="UU18" s="66">
        <v>5783</v>
      </c>
      <c r="UV18" s="66">
        <v>5784</v>
      </c>
      <c r="UW18" s="66">
        <v>5785</v>
      </c>
      <c r="UX18" s="66">
        <v>5786</v>
      </c>
      <c r="UY18" s="66">
        <v>5787</v>
      </c>
      <c r="UZ18" s="66">
        <v>5788</v>
      </c>
      <c r="VA18" s="66">
        <v>5789</v>
      </c>
      <c r="VB18" s="66">
        <v>5790</v>
      </c>
      <c r="VC18" s="66">
        <v>5791</v>
      </c>
      <c r="VD18" s="66">
        <v>5792</v>
      </c>
      <c r="VE18" s="66">
        <v>5793</v>
      </c>
      <c r="VF18" s="66">
        <v>5794</v>
      </c>
      <c r="VG18" s="66">
        <v>5795</v>
      </c>
      <c r="VH18" s="66">
        <v>5796</v>
      </c>
      <c r="VI18" s="66">
        <v>5797</v>
      </c>
      <c r="VJ18" s="66">
        <v>5798</v>
      </c>
      <c r="VK18" s="66">
        <v>5799</v>
      </c>
      <c r="VL18" s="66">
        <v>5800</v>
      </c>
      <c r="VM18" s="66">
        <v>5801</v>
      </c>
      <c r="VN18" s="66">
        <v>5802</v>
      </c>
      <c r="VO18" s="66">
        <v>5803</v>
      </c>
      <c r="VP18" s="66">
        <v>5804</v>
      </c>
      <c r="VQ18" s="66">
        <v>5805</v>
      </c>
      <c r="VR18" s="66">
        <v>5806</v>
      </c>
      <c r="VS18" s="66">
        <v>5807</v>
      </c>
      <c r="VT18" s="66">
        <v>5808</v>
      </c>
      <c r="VU18" s="66">
        <v>5809</v>
      </c>
      <c r="VV18" s="66">
        <v>5810</v>
      </c>
      <c r="VW18" s="66">
        <v>5811</v>
      </c>
      <c r="VX18" s="66">
        <v>5812</v>
      </c>
      <c r="VY18" s="66">
        <v>5813</v>
      </c>
      <c r="VZ18" s="66">
        <v>5814</v>
      </c>
      <c r="WA18" s="66">
        <v>5815</v>
      </c>
      <c r="WB18" s="66">
        <v>5816</v>
      </c>
      <c r="WC18" s="66">
        <v>5817</v>
      </c>
      <c r="WD18" s="66">
        <v>5818</v>
      </c>
      <c r="WE18" s="66">
        <v>5819</v>
      </c>
      <c r="WF18" s="66">
        <v>5820</v>
      </c>
      <c r="WG18" s="66">
        <v>5821</v>
      </c>
      <c r="WH18" s="66">
        <v>5822</v>
      </c>
      <c r="WI18" s="66">
        <v>5823</v>
      </c>
      <c r="WJ18" s="66">
        <v>5824</v>
      </c>
      <c r="WK18" s="66">
        <v>5825</v>
      </c>
      <c r="WL18" s="66">
        <v>5826</v>
      </c>
      <c r="WM18" s="66">
        <v>5827</v>
      </c>
      <c r="WN18" s="66">
        <v>5828</v>
      </c>
      <c r="WO18" s="66">
        <v>5829</v>
      </c>
      <c r="WP18" s="66">
        <v>5830</v>
      </c>
      <c r="WQ18" s="66">
        <v>5831</v>
      </c>
      <c r="WR18" s="66">
        <v>5832</v>
      </c>
      <c r="WS18" s="66">
        <v>5833</v>
      </c>
      <c r="WT18" s="66">
        <v>5834</v>
      </c>
      <c r="WU18" s="66">
        <v>5835</v>
      </c>
      <c r="WV18" s="66">
        <v>5836</v>
      </c>
      <c r="WW18" s="66">
        <v>5837</v>
      </c>
      <c r="WX18" s="66">
        <v>5838</v>
      </c>
      <c r="WY18" s="66">
        <v>5839</v>
      </c>
      <c r="WZ18" s="66">
        <v>5840</v>
      </c>
      <c r="XA18" s="66">
        <v>5841</v>
      </c>
      <c r="XB18" s="66">
        <v>5842</v>
      </c>
      <c r="XC18" s="66">
        <v>5843</v>
      </c>
      <c r="XD18" s="66">
        <v>5844</v>
      </c>
      <c r="XE18" s="66">
        <v>5845</v>
      </c>
      <c r="XF18" s="66">
        <v>5846</v>
      </c>
      <c r="XG18" s="66">
        <v>5847</v>
      </c>
      <c r="XH18" s="66">
        <v>5848</v>
      </c>
      <c r="XI18" s="66">
        <v>5849</v>
      </c>
      <c r="XJ18" s="66">
        <v>5850</v>
      </c>
      <c r="XK18" s="66">
        <v>5851</v>
      </c>
      <c r="XL18" s="66">
        <v>5852</v>
      </c>
      <c r="XM18" s="66">
        <v>5853</v>
      </c>
      <c r="XN18" s="66">
        <v>5854</v>
      </c>
      <c r="XO18" s="66">
        <v>5855</v>
      </c>
      <c r="XP18" s="66">
        <v>5856</v>
      </c>
      <c r="XQ18" s="66">
        <v>5857</v>
      </c>
      <c r="XR18" s="66">
        <v>5858</v>
      </c>
      <c r="XS18" s="66">
        <v>5859</v>
      </c>
      <c r="XT18" s="66">
        <v>5860</v>
      </c>
      <c r="XU18" s="66">
        <v>5861</v>
      </c>
      <c r="XV18" s="66">
        <v>5862</v>
      </c>
      <c r="XW18" s="66">
        <v>5863</v>
      </c>
      <c r="XX18" s="66">
        <v>5864</v>
      </c>
      <c r="XY18" s="66">
        <v>5865</v>
      </c>
      <c r="XZ18" s="66">
        <v>5866</v>
      </c>
      <c r="YA18" s="66">
        <v>5867</v>
      </c>
      <c r="YB18" s="66">
        <v>5868</v>
      </c>
      <c r="YC18" s="66">
        <v>5869</v>
      </c>
      <c r="YD18" s="66">
        <v>5870</v>
      </c>
      <c r="YE18" s="66">
        <v>5871</v>
      </c>
      <c r="YF18" s="66">
        <v>5872</v>
      </c>
      <c r="YG18" s="66">
        <v>5873</v>
      </c>
      <c r="YH18" s="66">
        <v>5874</v>
      </c>
      <c r="YI18" s="66">
        <v>5875</v>
      </c>
      <c r="YJ18" s="66">
        <v>5876</v>
      </c>
      <c r="YK18" s="66">
        <v>5877</v>
      </c>
      <c r="YL18" s="66">
        <v>5878</v>
      </c>
      <c r="YM18" s="66">
        <v>5879</v>
      </c>
      <c r="YN18" s="66">
        <v>5880</v>
      </c>
      <c r="YO18" s="66">
        <v>5881</v>
      </c>
      <c r="YP18" s="66">
        <v>5882</v>
      </c>
      <c r="YQ18" s="66">
        <v>5883</v>
      </c>
      <c r="YR18" s="66">
        <v>5884</v>
      </c>
      <c r="YS18" s="66">
        <v>5885</v>
      </c>
      <c r="YT18" s="66">
        <v>5886</v>
      </c>
      <c r="YU18" s="66">
        <v>5887</v>
      </c>
      <c r="YV18" s="66">
        <v>5888</v>
      </c>
      <c r="YW18" s="66">
        <v>5889</v>
      </c>
      <c r="YX18" s="66">
        <v>5890</v>
      </c>
      <c r="YY18" s="66">
        <v>5891</v>
      </c>
      <c r="YZ18" s="66">
        <v>5892</v>
      </c>
      <c r="ZA18" s="66">
        <v>5893</v>
      </c>
      <c r="ZB18" s="66">
        <v>5894</v>
      </c>
      <c r="ZC18" s="66">
        <v>5895</v>
      </c>
      <c r="ZD18" s="66">
        <v>5896</v>
      </c>
      <c r="ZE18" s="66">
        <v>5897</v>
      </c>
      <c r="ZF18" s="66">
        <v>5898</v>
      </c>
      <c r="ZG18" s="66">
        <v>5899</v>
      </c>
      <c r="ZH18" s="66">
        <v>5900</v>
      </c>
      <c r="ZI18" s="66">
        <v>5901</v>
      </c>
      <c r="ZJ18" s="66">
        <v>5902</v>
      </c>
      <c r="ZK18" s="66">
        <v>5903</v>
      </c>
      <c r="ZL18" s="66">
        <v>5904</v>
      </c>
      <c r="ZM18" s="66">
        <v>5905</v>
      </c>
      <c r="ZN18" s="66">
        <v>5906</v>
      </c>
      <c r="ZO18" s="66">
        <v>5907</v>
      </c>
      <c r="ZP18" s="66">
        <v>5908</v>
      </c>
      <c r="ZQ18" s="66">
        <v>5909</v>
      </c>
      <c r="ZR18" s="66">
        <v>5910</v>
      </c>
      <c r="ZS18" s="66">
        <v>5911</v>
      </c>
      <c r="ZT18" s="66">
        <v>5912</v>
      </c>
      <c r="ZU18" s="66">
        <v>5913</v>
      </c>
      <c r="ZV18" s="66">
        <v>5914</v>
      </c>
      <c r="ZW18" s="66">
        <v>5915</v>
      </c>
      <c r="ZX18" s="66">
        <v>5916</v>
      </c>
      <c r="ZY18" s="66">
        <v>5917</v>
      </c>
      <c r="ZZ18" s="66">
        <v>5918</v>
      </c>
      <c r="AAA18" s="66">
        <v>5919</v>
      </c>
      <c r="AAB18" s="66">
        <v>5920</v>
      </c>
      <c r="AAC18" s="66">
        <v>5921</v>
      </c>
      <c r="AAD18" s="66">
        <v>5922</v>
      </c>
      <c r="AAE18" s="66">
        <v>5923</v>
      </c>
      <c r="AAF18" s="66">
        <v>5924</v>
      </c>
      <c r="AAG18" s="66">
        <v>5925</v>
      </c>
      <c r="AAH18" s="66">
        <v>5926</v>
      </c>
      <c r="AAI18" s="66">
        <v>5927</v>
      </c>
      <c r="AAJ18" s="66">
        <v>5928</v>
      </c>
      <c r="AAK18" s="66">
        <v>5929</v>
      </c>
      <c r="AAL18" s="66">
        <v>5930</v>
      </c>
      <c r="AAM18" s="66">
        <v>5931</v>
      </c>
      <c r="AAN18" s="66">
        <v>5932</v>
      </c>
      <c r="AAO18" s="66">
        <v>5933</v>
      </c>
      <c r="AAP18" s="66">
        <v>5934</v>
      </c>
      <c r="AAQ18" s="66">
        <v>5935</v>
      </c>
      <c r="AAR18" s="66">
        <v>5936</v>
      </c>
      <c r="AAS18" s="66">
        <v>5937</v>
      </c>
      <c r="AAT18" s="66">
        <v>5938</v>
      </c>
      <c r="AAU18" s="66">
        <v>5939</v>
      </c>
      <c r="AAV18" s="66">
        <v>5940</v>
      </c>
      <c r="AAW18" s="66">
        <v>5941</v>
      </c>
      <c r="AAX18" s="66">
        <v>5942</v>
      </c>
      <c r="AAY18" s="66">
        <v>5943</v>
      </c>
      <c r="AAZ18" s="66">
        <v>5944</v>
      </c>
      <c r="ABA18" s="66">
        <v>5945</v>
      </c>
      <c r="ABB18" s="66">
        <v>5946</v>
      </c>
      <c r="ABC18" s="66">
        <v>5947</v>
      </c>
      <c r="ABD18" s="66">
        <v>5948</v>
      </c>
      <c r="ABE18" s="66">
        <v>5949</v>
      </c>
      <c r="ABF18" s="66">
        <v>5950</v>
      </c>
      <c r="ABG18" s="66">
        <v>5951</v>
      </c>
      <c r="ABH18" s="66">
        <v>5952</v>
      </c>
      <c r="ABI18" s="66">
        <v>5953</v>
      </c>
      <c r="ABJ18" s="66">
        <v>5954</v>
      </c>
      <c r="ABK18" s="66">
        <v>5955</v>
      </c>
      <c r="ABL18" s="66">
        <v>5956</v>
      </c>
      <c r="ABM18" s="66">
        <v>5957</v>
      </c>
      <c r="ABN18" s="66">
        <v>5958</v>
      </c>
      <c r="ABO18" s="66">
        <v>5959</v>
      </c>
      <c r="ABP18" s="66">
        <v>5960</v>
      </c>
      <c r="ABQ18" s="66">
        <v>5961</v>
      </c>
      <c r="ABR18" s="66">
        <v>5962</v>
      </c>
      <c r="ABS18" s="66">
        <v>5963</v>
      </c>
      <c r="ABT18" s="66">
        <v>5964</v>
      </c>
      <c r="ABU18" s="66">
        <v>5965</v>
      </c>
      <c r="ABV18" s="66">
        <v>5966</v>
      </c>
      <c r="ABW18" s="66">
        <v>5967</v>
      </c>
      <c r="ABX18" s="66">
        <v>5968</v>
      </c>
      <c r="ABY18" s="66">
        <v>5969</v>
      </c>
      <c r="ABZ18" s="66">
        <v>5970</v>
      </c>
      <c r="ACA18" s="66">
        <v>5971</v>
      </c>
      <c r="ACB18" s="66">
        <v>5972</v>
      </c>
      <c r="ACC18" s="66">
        <v>5973</v>
      </c>
      <c r="ACD18" s="66">
        <v>5974</v>
      </c>
      <c r="ACE18" s="66">
        <v>5975</v>
      </c>
      <c r="ACF18" s="66">
        <v>5976</v>
      </c>
      <c r="ACG18" s="66">
        <v>5977</v>
      </c>
      <c r="ACH18" s="66">
        <v>5978</v>
      </c>
      <c r="ACI18" s="66">
        <v>5979</v>
      </c>
      <c r="ACJ18" s="66">
        <v>5980</v>
      </c>
      <c r="ACK18" s="66">
        <v>5981</v>
      </c>
      <c r="ACL18" s="66">
        <v>5982</v>
      </c>
      <c r="ACM18" s="66">
        <v>5983</v>
      </c>
      <c r="ACN18" s="66">
        <v>5984</v>
      </c>
      <c r="ACO18" s="66">
        <v>5985</v>
      </c>
      <c r="ACP18" s="66">
        <v>5986</v>
      </c>
      <c r="ACQ18" s="66">
        <v>5987</v>
      </c>
      <c r="ACR18" s="66">
        <v>5988</v>
      </c>
      <c r="ACS18" s="66">
        <v>5989</v>
      </c>
      <c r="ACT18" s="66">
        <v>5990</v>
      </c>
      <c r="ACU18" s="66">
        <v>5991</v>
      </c>
      <c r="ACV18" s="66">
        <v>5992</v>
      </c>
      <c r="ACW18" s="66">
        <v>5993</v>
      </c>
      <c r="ACX18" s="66">
        <v>5994</v>
      </c>
      <c r="ACY18" s="66">
        <v>5995</v>
      </c>
      <c r="ACZ18" s="66">
        <v>5996</v>
      </c>
      <c r="ADA18" s="66">
        <v>5997</v>
      </c>
      <c r="ADB18" s="66">
        <v>5998</v>
      </c>
      <c r="ADC18" s="66">
        <v>5999</v>
      </c>
      <c r="ADD18" s="66">
        <v>6000</v>
      </c>
      <c r="ADE18" s="66">
        <v>6001</v>
      </c>
      <c r="ADF18" s="66">
        <v>6002</v>
      </c>
      <c r="ADG18" s="66">
        <v>6003</v>
      </c>
      <c r="ADH18" s="66">
        <v>6004</v>
      </c>
      <c r="ADI18" s="66">
        <v>6005</v>
      </c>
      <c r="ADJ18" s="66">
        <v>6006</v>
      </c>
      <c r="ADK18" s="66">
        <v>6007</v>
      </c>
      <c r="ADL18" s="66">
        <v>6008</v>
      </c>
      <c r="ADM18" s="66">
        <v>6009</v>
      </c>
      <c r="ADN18" s="66">
        <v>6010</v>
      </c>
      <c r="ADO18" s="66">
        <v>6011</v>
      </c>
      <c r="ADP18" s="66">
        <v>6012</v>
      </c>
      <c r="ADQ18" s="66">
        <v>6013</v>
      </c>
      <c r="ADR18" s="66">
        <v>6014</v>
      </c>
      <c r="ADS18" s="66">
        <v>6015</v>
      </c>
      <c r="ADT18" s="66">
        <v>6016</v>
      </c>
      <c r="ADU18" s="66">
        <v>6017</v>
      </c>
      <c r="ADV18" s="66">
        <v>6018</v>
      </c>
      <c r="ADW18" s="66">
        <v>6019</v>
      </c>
      <c r="ADX18" s="66">
        <v>6020</v>
      </c>
      <c r="ADY18" s="66">
        <v>6021</v>
      </c>
      <c r="ADZ18" s="66">
        <v>6022</v>
      </c>
      <c r="AEA18" s="66">
        <v>6023</v>
      </c>
      <c r="AEB18" s="66">
        <v>6024</v>
      </c>
      <c r="AEC18" s="66">
        <v>6025</v>
      </c>
      <c r="AED18" s="66">
        <v>6026</v>
      </c>
      <c r="AEE18" s="66">
        <v>6027</v>
      </c>
      <c r="AEF18" s="66">
        <v>6028</v>
      </c>
      <c r="AEG18" s="66">
        <v>6029</v>
      </c>
      <c r="AEH18" s="66">
        <v>6030</v>
      </c>
      <c r="AEI18" s="66">
        <v>6031</v>
      </c>
      <c r="AEJ18" s="66">
        <v>6032</v>
      </c>
      <c r="AEK18" s="66">
        <v>6033</v>
      </c>
      <c r="AEL18" s="66">
        <v>6034</v>
      </c>
      <c r="AEM18" s="66">
        <v>6035</v>
      </c>
      <c r="AEN18" s="66">
        <v>6036</v>
      </c>
      <c r="AEO18" s="66">
        <v>6037</v>
      </c>
      <c r="AEP18" s="66">
        <v>6038</v>
      </c>
      <c r="AEQ18" s="66">
        <v>6039</v>
      </c>
      <c r="AER18" s="66">
        <v>6040</v>
      </c>
      <c r="AES18" s="66">
        <v>6041</v>
      </c>
      <c r="AET18" s="66">
        <v>6042</v>
      </c>
      <c r="AEU18" s="66">
        <v>6043</v>
      </c>
      <c r="AEV18" s="66">
        <v>6044</v>
      </c>
      <c r="AEW18" s="66">
        <v>6045</v>
      </c>
      <c r="AEX18" s="66">
        <v>6046</v>
      </c>
      <c r="AEY18" s="66">
        <v>6047</v>
      </c>
      <c r="AEZ18" s="66">
        <v>6048</v>
      </c>
      <c r="AFA18" s="66">
        <v>6049</v>
      </c>
      <c r="AFB18" s="66">
        <v>6050</v>
      </c>
      <c r="AFC18" s="66">
        <v>6051</v>
      </c>
      <c r="AFD18" s="66">
        <v>6052</v>
      </c>
      <c r="AFE18" s="66">
        <v>6053</v>
      </c>
      <c r="AFF18" s="66">
        <v>6054</v>
      </c>
      <c r="AFG18" s="66">
        <v>6055</v>
      </c>
      <c r="AFH18" s="66">
        <v>6056</v>
      </c>
      <c r="AFI18" s="66">
        <v>6057</v>
      </c>
      <c r="AFJ18" s="66">
        <v>6058</v>
      </c>
      <c r="AFK18" s="66">
        <v>6059</v>
      </c>
      <c r="AFL18" s="66">
        <v>6060</v>
      </c>
      <c r="AFM18" s="66">
        <v>6061</v>
      </c>
      <c r="AFN18" s="66">
        <v>6062</v>
      </c>
      <c r="AFO18" s="66">
        <v>6063</v>
      </c>
      <c r="AFP18" s="66">
        <v>6064</v>
      </c>
      <c r="AFQ18" s="66">
        <v>6065</v>
      </c>
      <c r="AFR18" s="66">
        <v>6066</v>
      </c>
      <c r="AFS18" s="66">
        <v>6067</v>
      </c>
      <c r="AFT18" s="66">
        <v>6068</v>
      </c>
      <c r="AFU18" s="66">
        <v>6069</v>
      </c>
      <c r="AFV18" s="66">
        <v>6070</v>
      </c>
      <c r="AFW18" s="66">
        <v>6071</v>
      </c>
      <c r="AFX18" s="66">
        <v>6072</v>
      </c>
      <c r="AFY18" s="66">
        <v>6073</v>
      </c>
      <c r="AFZ18" s="66">
        <v>6074</v>
      </c>
      <c r="AGA18" s="66">
        <v>6075</v>
      </c>
      <c r="AGB18" s="66">
        <v>6076</v>
      </c>
      <c r="AGC18" s="66">
        <v>6077</v>
      </c>
      <c r="AGD18" s="66">
        <v>6078</v>
      </c>
      <c r="AGE18" s="66">
        <v>6079</v>
      </c>
      <c r="AGF18" s="66">
        <v>6080</v>
      </c>
      <c r="AGG18" s="66">
        <v>6081</v>
      </c>
      <c r="AGH18" s="66">
        <v>6082</v>
      </c>
      <c r="AGI18" s="66">
        <v>6083</v>
      </c>
      <c r="AGJ18" s="66">
        <v>6084</v>
      </c>
      <c r="AGK18" s="66">
        <v>6085</v>
      </c>
      <c r="AGL18" s="66">
        <v>6086</v>
      </c>
      <c r="AGM18" s="66">
        <v>6087</v>
      </c>
      <c r="AGN18" s="66">
        <v>6088</v>
      </c>
      <c r="AGO18" s="66">
        <v>6089</v>
      </c>
      <c r="AGP18" s="66">
        <v>6090</v>
      </c>
      <c r="AGQ18" s="66">
        <v>6091</v>
      </c>
      <c r="AGR18" s="66">
        <v>6092</v>
      </c>
      <c r="AGS18" s="66">
        <v>6093</v>
      </c>
      <c r="AGT18" s="66">
        <v>6094</v>
      </c>
      <c r="AGU18" s="66">
        <v>6095</v>
      </c>
      <c r="AGV18" s="66">
        <v>6096</v>
      </c>
      <c r="AGW18" s="66">
        <v>6097</v>
      </c>
      <c r="AGX18" s="66">
        <v>6098</v>
      </c>
      <c r="AGY18" s="66">
        <v>6099</v>
      </c>
      <c r="AGZ18" s="66">
        <v>6100</v>
      </c>
      <c r="AHA18" s="66">
        <v>6101</v>
      </c>
      <c r="AHB18" s="66">
        <v>6102</v>
      </c>
      <c r="AHC18" s="66">
        <v>6103</v>
      </c>
      <c r="AHD18" s="66">
        <v>6104</v>
      </c>
      <c r="AHE18" s="66">
        <v>6105</v>
      </c>
      <c r="AHF18" s="66">
        <v>6106</v>
      </c>
      <c r="AHG18" s="66">
        <v>6107</v>
      </c>
      <c r="AHH18" s="66">
        <v>6108</v>
      </c>
      <c r="AHI18" s="66">
        <v>6109</v>
      </c>
      <c r="AHJ18" s="66">
        <v>6110</v>
      </c>
      <c r="AHK18" s="66">
        <v>6111</v>
      </c>
      <c r="AHL18" s="66">
        <v>6112</v>
      </c>
      <c r="AHM18" s="66">
        <v>6113</v>
      </c>
      <c r="AHN18" s="66">
        <v>6114</v>
      </c>
      <c r="AHO18" s="66">
        <v>6115</v>
      </c>
      <c r="AHP18" s="66">
        <v>6116</v>
      </c>
      <c r="AHQ18" s="66">
        <v>6117</v>
      </c>
      <c r="AHR18" s="66">
        <v>6118</v>
      </c>
      <c r="AHS18" s="66">
        <v>6119</v>
      </c>
      <c r="AHT18" s="69">
        <v>6120</v>
      </c>
    </row>
    <row r="19" spans="2:904">
      <c r="B19" s="19">
        <v>73</v>
      </c>
      <c r="M19" s="10">
        <v>4</v>
      </c>
      <c r="N19" t="s">
        <v>2460</v>
      </c>
      <c r="AB19" s="27">
        <v>766</v>
      </c>
      <c r="AC19" s="26">
        <v>767</v>
      </c>
      <c r="AD19" s="26">
        <v>768</v>
      </c>
      <c r="AE19" s="26">
        <v>769</v>
      </c>
      <c r="AF19" s="26">
        <v>770</v>
      </c>
      <c r="AG19" s="26">
        <v>771</v>
      </c>
      <c r="AH19" s="26">
        <v>772</v>
      </c>
      <c r="AI19" s="26">
        <v>773</v>
      </c>
      <c r="AJ19" s="26">
        <v>774</v>
      </c>
      <c r="AK19" s="26">
        <v>775</v>
      </c>
      <c r="AL19" s="26">
        <v>776</v>
      </c>
      <c r="AM19" s="26">
        <v>777</v>
      </c>
      <c r="AN19" s="26">
        <v>778</v>
      </c>
      <c r="AO19" s="26">
        <v>779</v>
      </c>
      <c r="AP19" s="26">
        <v>780</v>
      </c>
      <c r="AQ19" s="26">
        <v>781</v>
      </c>
      <c r="AR19" s="26">
        <v>782</v>
      </c>
      <c r="AS19" s="26">
        <v>783</v>
      </c>
      <c r="AT19" s="26">
        <v>784</v>
      </c>
      <c r="AU19" s="26">
        <v>785</v>
      </c>
      <c r="AV19" s="26">
        <v>786</v>
      </c>
      <c r="AW19" s="26">
        <v>787</v>
      </c>
      <c r="AX19" s="26">
        <v>788</v>
      </c>
      <c r="AY19" s="26">
        <v>789</v>
      </c>
      <c r="AZ19" s="26">
        <v>790</v>
      </c>
      <c r="BA19" s="26">
        <v>791</v>
      </c>
      <c r="BB19" s="26">
        <v>792</v>
      </c>
      <c r="BC19" s="26">
        <v>793</v>
      </c>
      <c r="BD19" s="26">
        <v>794</v>
      </c>
      <c r="BE19" s="26">
        <v>795</v>
      </c>
      <c r="BF19" s="26">
        <v>796</v>
      </c>
      <c r="BG19" s="26">
        <v>797</v>
      </c>
      <c r="BH19" s="26">
        <v>798</v>
      </c>
      <c r="BI19" s="26">
        <v>799</v>
      </c>
      <c r="BJ19" s="26">
        <v>800</v>
      </c>
      <c r="BK19" s="26">
        <v>801</v>
      </c>
      <c r="BL19" s="26">
        <v>802</v>
      </c>
      <c r="BM19" s="26">
        <v>803</v>
      </c>
      <c r="BN19" s="26">
        <v>804</v>
      </c>
      <c r="BO19" s="26">
        <v>805</v>
      </c>
      <c r="BP19" s="26">
        <v>806</v>
      </c>
      <c r="BQ19" s="26">
        <v>807</v>
      </c>
      <c r="BR19" s="26">
        <v>808</v>
      </c>
      <c r="BS19" s="26">
        <v>809</v>
      </c>
      <c r="BT19" s="25">
        <v>810</v>
      </c>
      <c r="BV19" s="348"/>
      <c r="BW19" s="27">
        <v>1225</v>
      </c>
      <c r="BX19" s="26">
        <v>1226</v>
      </c>
      <c r="BY19" s="26">
        <v>1227</v>
      </c>
      <c r="BZ19" s="26">
        <v>1228</v>
      </c>
      <c r="CA19" s="26">
        <v>1229</v>
      </c>
      <c r="CB19" s="26">
        <v>1230</v>
      </c>
      <c r="CC19" s="26">
        <v>1231</v>
      </c>
      <c r="CD19" s="26">
        <v>1232</v>
      </c>
      <c r="CE19" s="26">
        <v>1233</v>
      </c>
      <c r="CF19" s="26">
        <v>1234</v>
      </c>
      <c r="CG19" s="26">
        <v>1235</v>
      </c>
      <c r="CH19" s="26">
        <v>1236</v>
      </c>
      <c r="CI19" s="26">
        <v>1237</v>
      </c>
      <c r="CJ19" s="26">
        <v>1238</v>
      </c>
      <c r="CK19" s="26">
        <v>1239</v>
      </c>
      <c r="CL19" s="26">
        <v>1240</v>
      </c>
      <c r="CM19" s="26">
        <v>1241</v>
      </c>
      <c r="CN19" s="26">
        <v>1242</v>
      </c>
      <c r="CO19" s="26">
        <v>1243</v>
      </c>
      <c r="CP19" s="26">
        <v>1244</v>
      </c>
      <c r="CQ19" s="26">
        <v>1245</v>
      </c>
      <c r="CR19" s="26">
        <v>1246</v>
      </c>
      <c r="CS19" s="26">
        <v>1247</v>
      </c>
      <c r="CT19" s="26">
        <v>1248</v>
      </c>
      <c r="CU19" s="26">
        <v>1249</v>
      </c>
      <c r="CV19" s="26">
        <v>1250</v>
      </c>
      <c r="CW19" s="26">
        <v>1251</v>
      </c>
      <c r="CX19" s="26">
        <v>1252</v>
      </c>
      <c r="CY19" s="26">
        <v>1253</v>
      </c>
      <c r="CZ19" s="26">
        <v>1254</v>
      </c>
      <c r="DA19" s="26">
        <v>1255</v>
      </c>
      <c r="DB19" s="26">
        <v>1256</v>
      </c>
      <c r="DC19" s="26">
        <v>1257</v>
      </c>
      <c r="DD19" s="26">
        <v>1258</v>
      </c>
      <c r="DE19" s="26">
        <v>1259</v>
      </c>
      <c r="DF19" s="26">
        <v>1260</v>
      </c>
      <c r="DG19" s="26">
        <v>1261</v>
      </c>
      <c r="DH19" s="26">
        <v>1262</v>
      </c>
      <c r="DI19" s="26">
        <v>1263</v>
      </c>
      <c r="DJ19" s="26">
        <v>1264</v>
      </c>
      <c r="DK19" s="26">
        <v>1265</v>
      </c>
      <c r="DL19" s="26">
        <v>1266</v>
      </c>
      <c r="DM19" s="26">
        <v>1267</v>
      </c>
      <c r="DN19" s="26">
        <v>1268</v>
      </c>
      <c r="DO19" s="26">
        <v>1269</v>
      </c>
      <c r="DP19" s="26">
        <v>1270</v>
      </c>
      <c r="DQ19" s="26">
        <v>1271</v>
      </c>
      <c r="DR19" s="26">
        <v>1272</v>
      </c>
      <c r="DS19" s="26">
        <v>1273</v>
      </c>
      <c r="DT19" s="26">
        <v>1274</v>
      </c>
      <c r="DU19" s="26">
        <v>1275</v>
      </c>
      <c r="DV19" s="26">
        <v>1276</v>
      </c>
      <c r="DW19" s="26">
        <v>1277</v>
      </c>
      <c r="DX19" s="26">
        <v>1278</v>
      </c>
      <c r="DY19" s="26">
        <v>1279</v>
      </c>
      <c r="DZ19" s="26">
        <v>1280</v>
      </c>
      <c r="EA19" s="26">
        <v>1281</v>
      </c>
      <c r="EB19" s="26">
        <v>1282</v>
      </c>
      <c r="EC19" s="26">
        <v>1283</v>
      </c>
      <c r="ED19" s="26">
        <v>1284</v>
      </c>
      <c r="EE19" s="26">
        <v>1285</v>
      </c>
      <c r="EF19" s="26">
        <v>1286</v>
      </c>
      <c r="EG19" s="26">
        <v>1287</v>
      </c>
      <c r="EH19" s="26">
        <v>1288</v>
      </c>
      <c r="EI19" s="26">
        <v>1289</v>
      </c>
      <c r="EJ19" s="26">
        <v>1290</v>
      </c>
      <c r="EK19" s="26">
        <v>1291</v>
      </c>
      <c r="EL19" s="26">
        <v>1292</v>
      </c>
      <c r="EM19" s="26">
        <v>1293</v>
      </c>
      <c r="EN19" s="26">
        <v>1294</v>
      </c>
      <c r="EO19" s="26">
        <v>1295</v>
      </c>
      <c r="EP19" s="25">
        <v>1296</v>
      </c>
      <c r="ER19" s="66"/>
      <c r="ES19" s="82">
        <v>1531</v>
      </c>
      <c r="ET19" s="66">
        <v>1532</v>
      </c>
      <c r="EU19" s="66">
        <v>1533</v>
      </c>
      <c r="EV19" s="66">
        <v>1534</v>
      </c>
      <c r="EW19" s="66">
        <v>1535</v>
      </c>
      <c r="EX19" s="66">
        <v>1536</v>
      </c>
      <c r="EY19" s="66">
        <v>1537</v>
      </c>
      <c r="EZ19" s="66">
        <v>1538</v>
      </c>
      <c r="FA19" s="66">
        <v>1539</v>
      </c>
      <c r="FB19" s="66">
        <v>1540</v>
      </c>
      <c r="FC19" s="66">
        <v>1541</v>
      </c>
      <c r="FD19" s="66">
        <v>1542</v>
      </c>
      <c r="FE19" s="66">
        <v>1543</v>
      </c>
      <c r="FF19" s="66">
        <v>1544</v>
      </c>
      <c r="FG19" s="66">
        <v>1545</v>
      </c>
      <c r="FH19" s="66">
        <v>1546</v>
      </c>
      <c r="FI19" s="66">
        <v>1547</v>
      </c>
      <c r="FJ19" s="66">
        <v>1548</v>
      </c>
      <c r="FK19" s="66">
        <v>1549</v>
      </c>
      <c r="FL19" s="66">
        <v>1550</v>
      </c>
      <c r="FM19" s="66">
        <v>1551</v>
      </c>
      <c r="FN19" s="66">
        <v>1552</v>
      </c>
      <c r="FO19" s="66">
        <v>1553</v>
      </c>
      <c r="FP19" s="66">
        <v>1554</v>
      </c>
      <c r="FQ19" s="66">
        <v>1555</v>
      </c>
      <c r="FR19" s="66">
        <v>1556</v>
      </c>
      <c r="FS19" s="66">
        <v>1557</v>
      </c>
      <c r="FT19" s="66">
        <v>1558</v>
      </c>
      <c r="FU19" s="66">
        <v>1559</v>
      </c>
      <c r="FV19" s="66">
        <v>1560</v>
      </c>
      <c r="FW19" s="66">
        <v>1561</v>
      </c>
      <c r="FX19" s="66">
        <v>1562</v>
      </c>
      <c r="FY19" s="66">
        <v>1563</v>
      </c>
      <c r="FZ19" s="66">
        <v>1564</v>
      </c>
      <c r="GA19" s="66">
        <v>1565</v>
      </c>
      <c r="GB19" s="66">
        <v>1566</v>
      </c>
      <c r="GC19" s="66">
        <v>1567</v>
      </c>
      <c r="GD19" s="66">
        <v>1568</v>
      </c>
      <c r="GE19" s="66">
        <v>1569</v>
      </c>
      <c r="GF19" s="66">
        <v>1570</v>
      </c>
      <c r="GG19" s="66">
        <v>1571</v>
      </c>
      <c r="GH19" s="66">
        <v>1572</v>
      </c>
      <c r="GI19" s="66">
        <v>1573</v>
      </c>
      <c r="GJ19" s="66">
        <v>1574</v>
      </c>
      <c r="GK19" s="66">
        <v>1575</v>
      </c>
      <c r="GL19" s="66">
        <v>1576</v>
      </c>
      <c r="GM19" s="66">
        <v>1577</v>
      </c>
      <c r="GN19" s="66">
        <v>1578</v>
      </c>
      <c r="GO19" s="66">
        <v>1579</v>
      </c>
      <c r="GP19" s="66">
        <v>1580</v>
      </c>
      <c r="GQ19" s="66">
        <v>1581</v>
      </c>
      <c r="GR19" s="66">
        <v>1582</v>
      </c>
      <c r="GS19" s="66">
        <v>1583</v>
      </c>
      <c r="GT19" s="66">
        <v>1584</v>
      </c>
      <c r="GU19" s="66">
        <v>1585</v>
      </c>
      <c r="GV19" s="66">
        <v>1586</v>
      </c>
      <c r="GW19" s="66">
        <v>1587</v>
      </c>
      <c r="GX19" s="66">
        <v>1588</v>
      </c>
      <c r="GY19" s="66">
        <v>1589</v>
      </c>
      <c r="GZ19" s="66">
        <v>1590</v>
      </c>
      <c r="HA19" s="66">
        <v>1591</v>
      </c>
      <c r="HB19" s="66">
        <v>1592</v>
      </c>
      <c r="HC19" s="66">
        <v>1593</v>
      </c>
      <c r="HD19" s="66">
        <v>1594</v>
      </c>
      <c r="HE19" s="66">
        <v>1595</v>
      </c>
      <c r="HF19" s="66">
        <v>1596</v>
      </c>
      <c r="HG19" s="66">
        <v>1597</v>
      </c>
      <c r="HH19" s="66">
        <v>1598</v>
      </c>
      <c r="HI19" s="66">
        <v>1599</v>
      </c>
      <c r="HJ19" s="66">
        <v>1600</v>
      </c>
      <c r="HK19" s="66">
        <v>1601</v>
      </c>
      <c r="HL19" s="66">
        <v>1602</v>
      </c>
      <c r="HM19" s="66">
        <v>1603</v>
      </c>
      <c r="HN19" s="66">
        <v>1604</v>
      </c>
      <c r="HO19" s="66">
        <v>1605</v>
      </c>
      <c r="HP19" s="66">
        <v>1606</v>
      </c>
      <c r="HQ19" s="66">
        <v>1607</v>
      </c>
      <c r="HR19" s="66">
        <v>1608</v>
      </c>
      <c r="HS19" s="66">
        <v>1609</v>
      </c>
      <c r="HT19" s="66">
        <v>1610</v>
      </c>
      <c r="HU19" s="66">
        <v>1611</v>
      </c>
      <c r="HV19" s="66">
        <v>1612</v>
      </c>
      <c r="HW19" s="66">
        <v>1613</v>
      </c>
      <c r="HX19" s="66">
        <v>1614</v>
      </c>
      <c r="HY19" s="66">
        <v>1615</v>
      </c>
      <c r="HZ19" s="66">
        <v>1616</v>
      </c>
      <c r="IA19" s="66">
        <v>1617</v>
      </c>
      <c r="IB19" s="66">
        <v>1618</v>
      </c>
      <c r="IC19" s="66">
        <v>1619</v>
      </c>
      <c r="ID19" s="69">
        <v>1620</v>
      </c>
      <c r="IF19" s="66"/>
      <c r="IG19" s="384">
        <v>2041</v>
      </c>
      <c r="IH19" s="66">
        <v>2042</v>
      </c>
      <c r="II19" s="66">
        <v>2043</v>
      </c>
      <c r="IJ19" s="66">
        <v>2044</v>
      </c>
      <c r="IK19" s="66">
        <v>2045</v>
      </c>
      <c r="IL19" s="66">
        <v>2046</v>
      </c>
      <c r="IM19" s="66">
        <v>2047</v>
      </c>
      <c r="IN19" s="66">
        <v>2048</v>
      </c>
      <c r="IO19" s="66">
        <v>2049</v>
      </c>
      <c r="IP19" s="66">
        <v>2050</v>
      </c>
      <c r="IQ19" s="66">
        <v>2051</v>
      </c>
      <c r="IR19" s="66">
        <v>2052</v>
      </c>
      <c r="IS19" s="66">
        <v>2053</v>
      </c>
      <c r="IT19" s="66">
        <v>2054</v>
      </c>
      <c r="IU19" s="66">
        <v>2055</v>
      </c>
      <c r="IV19" s="66">
        <v>2056</v>
      </c>
      <c r="IW19" s="66">
        <v>2057</v>
      </c>
      <c r="IX19" s="66">
        <v>2058</v>
      </c>
      <c r="IY19" s="66">
        <v>2059</v>
      </c>
      <c r="IZ19" s="66">
        <v>2060</v>
      </c>
      <c r="JA19" s="66">
        <v>2061</v>
      </c>
      <c r="JB19" s="66">
        <v>2062</v>
      </c>
      <c r="JC19" s="66">
        <v>2063</v>
      </c>
      <c r="JD19" s="66">
        <v>2064</v>
      </c>
      <c r="JE19" s="66">
        <v>2065</v>
      </c>
      <c r="JF19" s="66">
        <v>2066</v>
      </c>
      <c r="JG19" s="66">
        <v>2067</v>
      </c>
      <c r="JH19" s="66">
        <v>2068</v>
      </c>
      <c r="JI19" s="66">
        <v>2069</v>
      </c>
      <c r="JJ19" s="66">
        <v>2070</v>
      </c>
      <c r="JK19" s="66">
        <v>2071</v>
      </c>
      <c r="JL19" s="66">
        <v>2072</v>
      </c>
      <c r="JM19" s="66">
        <v>2073</v>
      </c>
      <c r="JN19" s="66">
        <v>2074</v>
      </c>
      <c r="JO19" s="66">
        <v>2075</v>
      </c>
      <c r="JP19" s="66">
        <v>2076</v>
      </c>
      <c r="JQ19" s="66">
        <v>2077</v>
      </c>
      <c r="JR19" s="66">
        <v>2078</v>
      </c>
      <c r="JS19" s="66">
        <v>2079</v>
      </c>
      <c r="JT19" s="66">
        <v>2080</v>
      </c>
      <c r="JU19" s="66">
        <v>2081</v>
      </c>
      <c r="JV19" s="66">
        <v>2082</v>
      </c>
      <c r="JW19" s="66">
        <v>2083</v>
      </c>
      <c r="JX19" s="66">
        <v>2084</v>
      </c>
      <c r="JY19" s="66">
        <v>2085</v>
      </c>
      <c r="JZ19" s="66">
        <v>2086</v>
      </c>
      <c r="KA19" s="66">
        <v>2087</v>
      </c>
      <c r="KB19" s="66">
        <v>2088</v>
      </c>
      <c r="KC19" s="66">
        <v>2089</v>
      </c>
      <c r="KD19" s="66">
        <v>2090</v>
      </c>
      <c r="KE19" s="66">
        <v>2091</v>
      </c>
      <c r="KF19" s="66">
        <v>2092</v>
      </c>
      <c r="KG19" s="66">
        <v>2093</v>
      </c>
      <c r="KH19" s="66">
        <v>2094</v>
      </c>
      <c r="KI19" s="66">
        <v>2095</v>
      </c>
      <c r="KJ19" s="66">
        <v>2096</v>
      </c>
      <c r="KK19" s="66">
        <v>2097</v>
      </c>
      <c r="KL19" s="66">
        <v>2098</v>
      </c>
      <c r="KM19" s="66">
        <v>2099</v>
      </c>
      <c r="KN19" s="66">
        <v>2100</v>
      </c>
      <c r="KO19" s="66">
        <v>2101</v>
      </c>
      <c r="KP19" s="66">
        <v>2102</v>
      </c>
      <c r="KQ19" s="66">
        <v>2103</v>
      </c>
      <c r="KR19" s="66">
        <v>2104</v>
      </c>
      <c r="KS19" s="66">
        <v>2105</v>
      </c>
      <c r="KT19" s="66">
        <v>2106</v>
      </c>
      <c r="KU19" s="66">
        <v>2107</v>
      </c>
      <c r="KV19" s="66">
        <v>2108</v>
      </c>
      <c r="KW19" s="66">
        <v>2109</v>
      </c>
      <c r="KX19" s="66">
        <v>2110</v>
      </c>
      <c r="KY19" s="66">
        <v>2111</v>
      </c>
      <c r="KZ19" s="66">
        <v>2112</v>
      </c>
      <c r="LA19" s="66">
        <v>2113</v>
      </c>
      <c r="LB19" s="66">
        <v>2114</v>
      </c>
      <c r="LC19" s="66">
        <v>2115</v>
      </c>
      <c r="LD19" s="66">
        <v>2116</v>
      </c>
      <c r="LE19" s="66">
        <v>2117</v>
      </c>
      <c r="LF19" s="66">
        <v>2118</v>
      </c>
      <c r="LG19" s="66">
        <v>2119</v>
      </c>
      <c r="LH19" s="66">
        <v>2120</v>
      </c>
      <c r="LI19" s="66">
        <v>2121</v>
      </c>
      <c r="LJ19" s="66">
        <v>2122</v>
      </c>
      <c r="LK19" s="66">
        <v>2123</v>
      </c>
      <c r="LL19" s="66">
        <v>2124</v>
      </c>
      <c r="LM19" s="66">
        <v>2125</v>
      </c>
      <c r="LN19" s="66">
        <v>2126</v>
      </c>
      <c r="LO19" s="66">
        <v>2127</v>
      </c>
      <c r="LP19" s="66">
        <v>2128</v>
      </c>
      <c r="LQ19" s="66">
        <v>2129</v>
      </c>
      <c r="LR19" s="66">
        <v>2130</v>
      </c>
      <c r="LS19" s="66">
        <v>2131</v>
      </c>
      <c r="LT19" s="66">
        <v>2132</v>
      </c>
      <c r="LU19" s="66">
        <v>2133</v>
      </c>
      <c r="LV19" s="66">
        <v>2134</v>
      </c>
      <c r="LW19" s="66">
        <v>2135</v>
      </c>
      <c r="LX19" s="66">
        <v>2136</v>
      </c>
      <c r="LY19" s="66">
        <v>2137</v>
      </c>
      <c r="LZ19" s="66">
        <v>2138</v>
      </c>
      <c r="MA19" s="66">
        <v>2139</v>
      </c>
      <c r="MB19" s="66">
        <v>2140</v>
      </c>
      <c r="MC19" s="66">
        <v>2141</v>
      </c>
      <c r="MD19" s="66">
        <v>2142</v>
      </c>
      <c r="ME19" s="66">
        <v>2143</v>
      </c>
      <c r="MF19" s="66">
        <v>2144</v>
      </c>
      <c r="MG19" s="66">
        <v>2145</v>
      </c>
      <c r="MH19" s="66">
        <v>2146</v>
      </c>
      <c r="MI19" s="66">
        <v>2147</v>
      </c>
      <c r="MJ19" s="66">
        <v>2148</v>
      </c>
      <c r="MK19" s="66">
        <v>2149</v>
      </c>
      <c r="ML19" s="66">
        <v>2150</v>
      </c>
      <c r="MM19" s="66">
        <v>2151</v>
      </c>
      <c r="MN19" s="66">
        <v>2152</v>
      </c>
      <c r="MO19" s="66">
        <v>2153</v>
      </c>
      <c r="MP19" s="66">
        <v>2154</v>
      </c>
      <c r="MQ19" s="66">
        <v>2155</v>
      </c>
      <c r="MR19" s="66">
        <v>2156</v>
      </c>
      <c r="MS19" s="66">
        <v>2157</v>
      </c>
      <c r="MT19" s="66">
        <v>2158</v>
      </c>
      <c r="MU19" s="66">
        <v>2159</v>
      </c>
      <c r="MV19" s="69">
        <v>2160</v>
      </c>
      <c r="MX19" s="66"/>
      <c r="MY19" s="82">
        <v>3061</v>
      </c>
      <c r="MZ19" s="66">
        <v>3062</v>
      </c>
      <c r="NA19" s="66">
        <v>3063</v>
      </c>
      <c r="NB19" s="66">
        <v>3064</v>
      </c>
      <c r="NC19" s="66">
        <v>3065</v>
      </c>
      <c r="ND19" s="66">
        <v>3066</v>
      </c>
      <c r="NE19" s="66">
        <v>3067</v>
      </c>
      <c r="NF19" s="66">
        <v>3068</v>
      </c>
      <c r="NG19" s="66">
        <v>3069</v>
      </c>
      <c r="NH19" s="66">
        <v>3070</v>
      </c>
      <c r="NI19" s="66">
        <v>3071</v>
      </c>
      <c r="NJ19" s="66">
        <v>3072</v>
      </c>
      <c r="NK19" s="66">
        <v>3073</v>
      </c>
      <c r="NL19" s="66">
        <v>3074</v>
      </c>
      <c r="NM19" s="66">
        <v>3075</v>
      </c>
      <c r="NN19" s="66">
        <v>3076</v>
      </c>
      <c r="NO19" s="66">
        <v>3077</v>
      </c>
      <c r="NP19" s="66">
        <v>3078</v>
      </c>
      <c r="NQ19" s="66">
        <v>3079</v>
      </c>
      <c r="NR19" s="66">
        <v>3080</v>
      </c>
      <c r="NS19" s="66">
        <v>3081</v>
      </c>
      <c r="NT19" s="66">
        <v>3082</v>
      </c>
      <c r="NU19" s="66">
        <v>3083</v>
      </c>
      <c r="NV19" s="66">
        <v>3084</v>
      </c>
      <c r="NW19" s="66">
        <v>3085</v>
      </c>
      <c r="NX19" s="66">
        <v>3086</v>
      </c>
      <c r="NY19" s="66">
        <v>3087</v>
      </c>
      <c r="NZ19" s="66">
        <v>3088</v>
      </c>
      <c r="OA19" s="66">
        <v>3089</v>
      </c>
      <c r="OB19" s="66">
        <v>3090</v>
      </c>
      <c r="OC19" s="66">
        <v>3091</v>
      </c>
      <c r="OD19" s="66">
        <v>3092</v>
      </c>
      <c r="OE19" s="66">
        <v>3093</v>
      </c>
      <c r="OF19" s="66">
        <v>3094</v>
      </c>
      <c r="OG19" s="66">
        <v>3095</v>
      </c>
      <c r="OH19" s="66">
        <v>3096</v>
      </c>
      <c r="OI19" s="66">
        <v>3097</v>
      </c>
      <c r="OJ19" s="66">
        <v>3098</v>
      </c>
      <c r="OK19" s="66">
        <v>3099</v>
      </c>
      <c r="OL19" s="66">
        <v>3100</v>
      </c>
      <c r="OM19" s="66">
        <v>3101</v>
      </c>
      <c r="ON19" s="66">
        <v>3102</v>
      </c>
      <c r="OO19" s="66">
        <v>3103</v>
      </c>
      <c r="OP19" s="66">
        <v>3104</v>
      </c>
      <c r="OQ19" s="66">
        <v>3105</v>
      </c>
      <c r="OR19" s="66">
        <v>3106</v>
      </c>
      <c r="OS19" s="66">
        <v>3107</v>
      </c>
      <c r="OT19" s="66">
        <v>3108</v>
      </c>
      <c r="OU19" s="66">
        <v>3109</v>
      </c>
      <c r="OV19" s="66">
        <v>3110</v>
      </c>
      <c r="OW19" s="66">
        <v>3111</v>
      </c>
      <c r="OX19" s="66">
        <v>3112</v>
      </c>
      <c r="OY19" s="66">
        <v>3113</v>
      </c>
      <c r="OZ19" s="66">
        <v>3114</v>
      </c>
      <c r="PA19" s="66">
        <v>3115</v>
      </c>
      <c r="PB19" s="66">
        <v>3116</v>
      </c>
      <c r="PC19" s="66">
        <v>3117</v>
      </c>
      <c r="PD19" s="66">
        <v>3118</v>
      </c>
      <c r="PE19" s="66">
        <v>3119</v>
      </c>
      <c r="PF19" s="66">
        <v>3120</v>
      </c>
      <c r="PG19" s="66">
        <v>3121</v>
      </c>
      <c r="PH19" s="66">
        <v>3122</v>
      </c>
      <c r="PI19" s="66">
        <v>3123</v>
      </c>
      <c r="PJ19" s="66">
        <v>3124</v>
      </c>
      <c r="PK19" s="66">
        <v>3125</v>
      </c>
      <c r="PL19" s="66">
        <v>3126</v>
      </c>
      <c r="PM19" s="66">
        <v>3127</v>
      </c>
      <c r="PN19" s="66">
        <v>3128</v>
      </c>
      <c r="PO19" s="66">
        <v>3129</v>
      </c>
      <c r="PP19" s="66">
        <v>3130</v>
      </c>
      <c r="PQ19" s="66">
        <v>3131</v>
      </c>
      <c r="PR19" s="66">
        <v>3132</v>
      </c>
      <c r="PS19" s="66">
        <v>3133</v>
      </c>
      <c r="PT19" s="66">
        <v>3134</v>
      </c>
      <c r="PU19" s="66">
        <v>3135</v>
      </c>
      <c r="PV19" s="66">
        <v>3136</v>
      </c>
      <c r="PW19" s="66">
        <v>3137</v>
      </c>
      <c r="PX19" s="66">
        <v>3138</v>
      </c>
      <c r="PY19" s="66">
        <v>3139</v>
      </c>
      <c r="PZ19" s="66">
        <v>3140</v>
      </c>
      <c r="QA19" s="66">
        <v>3141</v>
      </c>
      <c r="QB19" s="66">
        <v>3142</v>
      </c>
      <c r="QC19" s="66">
        <v>3143</v>
      </c>
      <c r="QD19" s="66">
        <v>3144</v>
      </c>
      <c r="QE19" s="66">
        <v>3145</v>
      </c>
      <c r="QF19" s="66">
        <v>3146</v>
      </c>
      <c r="QG19" s="66">
        <v>3147</v>
      </c>
      <c r="QH19" s="66">
        <v>3148</v>
      </c>
      <c r="QI19" s="66">
        <v>3149</v>
      </c>
      <c r="QJ19" s="66">
        <v>3150</v>
      </c>
      <c r="QK19" s="66">
        <v>3151</v>
      </c>
      <c r="QL19" s="66">
        <v>3152</v>
      </c>
      <c r="QM19" s="66">
        <v>3153</v>
      </c>
      <c r="QN19" s="66">
        <v>3154</v>
      </c>
      <c r="QO19" s="66">
        <v>3155</v>
      </c>
      <c r="QP19" s="66">
        <v>3156</v>
      </c>
      <c r="QQ19" s="66">
        <v>3157</v>
      </c>
      <c r="QR19" s="66">
        <v>3158</v>
      </c>
      <c r="QS19" s="66">
        <v>3159</v>
      </c>
      <c r="QT19" s="66">
        <v>3160</v>
      </c>
      <c r="QU19" s="66">
        <v>3161</v>
      </c>
      <c r="QV19" s="66">
        <v>3162</v>
      </c>
      <c r="QW19" s="66">
        <v>3163</v>
      </c>
      <c r="QX19" s="66">
        <v>3164</v>
      </c>
      <c r="QY19" s="66">
        <v>3165</v>
      </c>
      <c r="QZ19" s="66">
        <v>3166</v>
      </c>
      <c r="RA19" s="66">
        <v>3167</v>
      </c>
      <c r="RB19" s="66">
        <v>3168</v>
      </c>
      <c r="RC19" s="66">
        <v>3169</v>
      </c>
      <c r="RD19" s="66">
        <v>3170</v>
      </c>
      <c r="RE19" s="66">
        <v>3171</v>
      </c>
      <c r="RF19" s="66">
        <v>3172</v>
      </c>
      <c r="RG19" s="66">
        <v>3173</v>
      </c>
      <c r="RH19" s="66">
        <v>3174</v>
      </c>
      <c r="RI19" s="66">
        <v>3175</v>
      </c>
      <c r="RJ19" s="66">
        <v>3176</v>
      </c>
      <c r="RK19" s="66">
        <v>3177</v>
      </c>
      <c r="RL19" s="66">
        <v>3178</v>
      </c>
      <c r="RM19" s="66">
        <v>3179</v>
      </c>
      <c r="RN19" s="66">
        <v>3180</v>
      </c>
      <c r="RO19" s="66">
        <v>3181</v>
      </c>
      <c r="RP19" s="66">
        <v>3182</v>
      </c>
      <c r="RQ19" s="66">
        <v>3183</v>
      </c>
      <c r="RR19" s="66">
        <v>3184</v>
      </c>
      <c r="RS19" s="66">
        <v>3185</v>
      </c>
      <c r="RT19" s="66">
        <v>3186</v>
      </c>
      <c r="RU19" s="66">
        <v>3187</v>
      </c>
      <c r="RV19" s="66">
        <v>3188</v>
      </c>
      <c r="RW19" s="66">
        <v>3189</v>
      </c>
      <c r="RX19" s="66">
        <v>3190</v>
      </c>
      <c r="RY19" s="66">
        <v>3191</v>
      </c>
      <c r="RZ19" s="66">
        <v>3192</v>
      </c>
      <c r="SA19" s="66">
        <v>3193</v>
      </c>
      <c r="SB19" s="66">
        <v>3194</v>
      </c>
      <c r="SC19" s="66">
        <v>3195</v>
      </c>
      <c r="SD19" s="66">
        <v>3196</v>
      </c>
      <c r="SE19" s="66">
        <v>3197</v>
      </c>
      <c r="SF19" s="66">
        <v>3198</v>
      </c>
      <c r="SG19" s="66">
        <v>3199</v>
      </c>
      <c r="SH19" s="66">
        <v>3200</v>
      </c>
      <c r="SI19" s="66">
        <v>3201</v>
      </c>
      <c r="SJ19" s="66">
        <v>3202</v>
      </c>
      <c r="SK19" s="66">
        <v>3203</v>
      </c>
      <c r="SL19" s="66">
        <v>3204</v>
      </c>
      <c r="SM19" s="66">
        <v>3205</v>
      </c>
      <c r="SN19" s="66">
        <v>3206</v>
      </c>
      <c r="SO19" s="66">
        <v>3207</v>
      </c>
      <c r="SP19" s="66">
        <v>3208</v>
      </c>
      <c r="SQ19" s="66">
        <v>3209</v>
      </c>
      <c r="SR19" s="66">
        <v>3210</v>
      </c>
      <c r="SS19" s="66">
        <v>3211</v>
      </c>
      <c r="ST19" s="66">
        <v>3212</v>
      </c>
      <c r="SU19" s="66">
        <v>3213</v>
      </c>
      <c r="SV19" s="66">
        <v>3214</v>
      </c>
      <c r="SW19" s="66">
        <v>3215</v>
      </c>
      <c r="SX19" s="66">
        <v>3216</v>
      </c>
      <c r="SY19" s="66">
        <v>3217</v>
      </c>
      <c r="SZ19" s="66">
        <v>3218</v>
      </c>
      <c r="TA19" s="66">
        <v>3219</v>
      </c>
      <c r="TB19" s="66">
        <v>3220</v>
      </c>
      <c r="TC19" s="66">
        <v>3221</v>
      </c>
      <c r="TD19" s="66">
        <v>3222</v>
      </c>
      <c r="TE19" s="66">
        <v>3223</v>
      </c>
      <c r="TF19" s="66">
        <v>3224</v>
      </c>
      <c r="TG19" s="66">
        <v>3225</v>
      </c>
      <c r="TH19" s="66">
        <v>3226</v>
      </c>
      <c r="TI19" s="66">
        <v>3227</v>
      </c>
      <c r="TJ19" s="66">
        <v>3228</v>
      </c>
      <c r="TK19" s="66">
        <v>3229</v>
      </c>
      <c r="TL19" s="66">
        <v>3230</v>
      </c>
      <c r="TM19" s="66">
        <v>3231</v>
      </c>
      <c r="TN19" s="66">
        <v>3232</v>
      </c>
      <c r="TO19" s="66">
        <v>3233</v>
      </c>
      <c r="TP19" s="66">
        <v>3234</v>
      </c>
      <c r="TQ19" s="66">
        <v>3235</v>
      </c>
      <c r="TR19" s="66">
        <v>3236</v>
      </c>
      <c r="TS19" s="66">
        <v>3237</v>
      </c>
      <c r="TT19" s="66">
        <v>3238</v>
      </c>
      <c r="TU19" s="66">
        <v>3239</v>
      </c>
      <c r="TV19" s="69">
        <v>3240</v>
      </c>
      <c r="TX19" s="66"/>
      <c r="TY19" s="82">
        <v>6121</v>
      </c>
      <c r="TZ19" s="66">
        <v>6122</v>
      </c>
      <c r="UA19" s="66">
        <v>6123</v>
      </c>
      <c r="UB19" s="66">
        <v>6124</v>
      </c>
      <c r="UC19" s="66">
        <v>6125</v>
      </c>
      <c r="UD19" s="66">
        <v>6126</v>
      </c>
      <c r="UE19" s="66">
        <v>6127</v>
      </c>
      <c r="UF19" s="66">
        <v>6128</v>
      </c>
      <c r="UG19" s="66">
        <v>6129</v>
      </c>
      <c r="UH19" s="66">
        <v>6130</v>
      </c>
      <c r="UI19" s="66">
        <v>6131</v>
      </c>
      <c r="UJ19" s="66">
        <v>6132</v>
      </c>
      <c r="UK19" s="66">
        <v>6133</v>
      </c>
      <c r="UL19" s="66">
        <v>6134</v>
      </c>
      <c r="UM19" s="66">
        <v>6135</v>
      </c>
      <c r="UN19" s="66">
        <v>6136</v>
      </c>
      <c r="UO19" s="66">
        <v>6137</v>
      </c>
      <c r="UP19" s="66">
        <v>6138</v>
      </c>
      <c r="UQ19" s="66">
        <v>6139</v>
      </c>
      <c r="UR19" s="66">
        <v>6140</v>
      </c>
      <c r="US19" s="66">
        <v>6141</v>
      </c>
      <c r="UT19" s="66">
        <v>6142</v>
      </c>
      <c r="UU19" s="66">
        <v>6143</v>
      </c>
      <c r="UV19" s="66">
        <v>6144</v>
      </c>
      <c r="UW19" s="66">
        <v>6145</v>
      </c>
      <c r="UX19" s="66">
        <v>6146</v>
      </c>
      <c r="UY19" s="66">
        <v>6147</v>
      </c>
      <c r="UZ19" s="66">
        <v>6148</v>
      </c>
      <c r="VA19" s="66">
        <v>6149</v>
      </c>
      <c r="VB19" s="66">
        <v>6150</v>
      </c>
      <c r="VC19" s="66">
        <v>6151</v>
      </c>
      <c r="VD19" s="66">
        <v>6152</v>
      </c>
      <c r="VE19" s="66">
        <v>6153</v>
      </c>
      <c r="VF19" s="66">
        <v>6154</v>
      </c>
      <c r="VG19" s="66">
        <v>6155</v>
      </c>
      <c r="VH19" s="66">
        <v>6156</v>
      </c>
      <c r="VI19" s="66">
        <v>6157</v>
      </c>
      <c r="VJ19" s="66">
        <v>6158</v>
      </c>
      <c r="VK19" s="66">
        <v>6159</v>
      </c>
      <c r="VL19" s="66">
        <v>6160</v>
      </c>
      <c r="VM19" s="66">
        <v>6161</v>
      </c>
      <c r="VN19" s="66">
        <v>6162</v>
      </c>
      <c r="VO19" s="66">
        <v>6163</v>
      </c>
      <c r="VP19" s="66">
        <v>6164</v>
      </c>
      <c r="VQ19" s="66">
        <v>6165</v>
      </c>
      <c r="VR19" s="66">
        <v>6166</v>
      </c>
      <c r="VS19" s="66">
        <v>6167</v>
      </c>
      <c r="VT19" s="66">
        <v>6168</v>
      </c>
      <c r="VU19" s="66">
        <v>6169</v>
      </c>
      <c r="VV19" s="66">
        <v>6170</v>
      </c>
      <c r="VW19" s="66">
        <v>6171</v>
      </c>
      <c r="VX19" s="66">
        <v>6172</v>
      </c>
      <c r="VY19" s="66">
        <v>6173</v>
      </c>
      <c r="VZ19" s="66">
        <v>6174</v>
      </c>
      <c r="WA19" s="66">
        <v>6175</v>
      </c>
      <c r="WB19" s="66">
        <v>6176</v>
      </c>
      <c r="WC19" s="66">
        <v>6177</v>
      </c>
      <c r="WD19" s="66">
        <v>6178</v>
      </c>
      <c r="WE19" s="66">
        <v>6179</v>
      </c>
      <c r="WF19" s="66">
        <v>6180</v>
      </c>
      <c r="WG19" s="66">
        <v>6181</v>
      </c>
      <c r="WH19" s="66">
        <v>6182</v>
      </c>
      <c r="WI19" s="66">
        <v>6183</v>
      </c>
      <c r="WJ19" s="66">
        <v>6184</v>
      </c>
      <c r="WK19" s="66">
        <v>6185</v>
      </c>
      <c r="WL19" s="66">
        <v>6186</v>
      </c>
      <c r="WM19" s="66">
        <v>6187</v>
      </c>
      <c r="WN19" s="66">
        <v>6188</v>
      </c>
      <c r="WO19" s="66">
        <v>6189</v>
      </c>
      <c r="WP19" s="66">
        <v>6190</v>
      </c>
      <c r="WQ19" s="66">
        <v>6191</v>
      </c>
      <c r="WR19" s="66">
        <v>6192</v>
      </c>
      <c r="WS19" s="66">
        <v>6193</v>
      </c>
      <c r="WT19" s="66">
        <v>6194</v>
      </c>
      <c r="WU19" s="66">
        <v>6195</v>
      </c>
      <c r="WV19" s="66">
        <v>6196</v>
      </c>
      <c r="WW19" s="66">
        <v>6197</v>
      </c>
      <c r="WX19" s="66">
        <v>6198</v>
      </c>
      <c r="WY19" s="66">
        <v>6199</v>
      </c>
      <c r="WZ19" s="66">
        <v>6200</v>
      </c>
      <c r="XA19" s="66">
        <v>6201</v>
      </c>
      <c r="XB19" s="66">
        <v>6202</v>
      </c>
      <c r="XC19" s="66">
        <v>6203</v>
      </c>
      <c r="XD19" s="66">
        <v>6204</v>
      </c>
      <c r="XE19" s="66">
        <v>6205</v>
      </c>
      <c r="XF19" s="66">
        <v>6206</v>
      </c>
      <c r="XG19" s="66">
        <v>6207</v>
      </c>
      <c r="XH19" s="66">
        <v>6208</v>
      </c>
      <c r="XI19" s="66">
        <v>6209</v>
      </c>
      <c r="XJ19" s="66">
        <v>6210</v>
      </c>
      <c r="XK19" s="66">
        <v>6211</v>
      </c>
      <c r="XL19" s="66">
        <v>6212</v>
      </c>
      <c r="XM19" s="66">
        <v>6213</v>
      </c>
      <c r="XN19" s="66">
        <v>6214</v>
      </c>
      <c r="XO19" s="66">
        <v>6215</v>
      </c>
      <c r="XP19" s="66">
        <v>6216</v>
      </c>
      <c r="XQ19" s="66">
        <v>6217</v>
      </c>
      <c r="XR19" s="66">
        <v>6218</v>
      </c>
      <c r="XS19" s="66">
        <v>6219</v>
      </c>
      <c r="XT19" s="66">
        <v>6220</v>
      </c>
      <c r="XU19" s="66">
        <v>6221</v>
      </c>
      <c r="XV19" s="66">
        <v>6222</v>
      </c>
      <c r="XW19" s="66">
        <v>6223</v>
      </c>
      <c r="XX19" s="66">
        <v>6224</v>
      </c>
      <c r="XY19" s="66">
        <v>6225</v>
      </c>
      <c r="XZ19" s="66">
        <v>6226</v>
      </c>
      <c r="YA19" s="66">
        <v>6227</v>
      </c>
      <c r="YB19" s="66">
        <v>6228</v>
      </c>
      <c r="YC19" s="66">
        <v>6229</v>
      </c>
      <c r="YD19" s="66">
        <v>6230</v>
      </c>
      <c r="YE19" s="66">
        <v>6231</v>
      </c>
      <c r="YF19" s="66">
        <v>6232</v>
      </c>
      <c r="YG19" s="66">
        <v>6233</v>
      </c>
      <c r="YH19" s="66">
        <v>6234</v>
      </c>
      <c r="YI19" s="66">
        <v>6235</v>
      </c>
      <c r="YJ19" s="66">
        <v>6236</v>
      </c>
      <c r="YK19" s="66">
        <v>6237</v>
      </c>
      <c r="YL19" s="66">
        <v>6238</v>
      </c>
      <c r="YM19" s="66">
        <v>6239</v>
      </c>
      <c r="YN19" s="66">
        <v>6240</v>
      </c>
      <c r="YO19" s="66">
        <v>6241</v>
      </c>
      <c r="YP19" s="66">
        <v>6242</v>
      </c>
      <c r="YQ19" s="66">
        <v>6243</v>
      </c>
      <c r="YR19" s="66">
        <v>6244</v>
      </c>
      <c r="YS19" s="66">
        <v>6245</v>
      </c>
      <c r="YT19" s="66">
        <v>6246</v>
      </c>
      <c r="YU19" s="66">
        <v>6247</v>
      </c>
      <c r="YV19" s="66">
        <v>6248</v>
      </c>
      <c r="YW19" s="66">
        <v>6249</v>
      </c>
      <c r="YX19" s="66">
        <v>6250</v>
      </c>
      <c r="YY19" s="66">
        <v>6251</v>
      </c>
      <c r="YZ19" s="66">
        <v>6252</v>
      </c>
      <c r="ZA19" s="66">
        <v>6253</v>
      </c>
      <c r="ZB19" s="66">
        <v>6254</v>
      </c>
      <c r="ZC19" s="66">
        <v>6255</v>
      </c>
      <c r="ZD19" s="66">
        <v>6256</v>
      </c>
      <c r="ZE19" s="66">
        <v>6257</v>
      </c>
      <c r="ZF19" s="66">
        <v>6258</v>
      </c>
      <c r="ZG19" s="66">
        <v>6259</v>
      </c>
      <c r="ZH19" s="66">
        <v>6260</v>
      </c>
      <c r="ZI19" s="66">
        <v>6261</v>
      </c>
      <c r="ZJ19" s="66">
        <v>6262</v>
      </c>
      <c r="ZK19" s="66">
        <v>6263</v>
      </c>
      <c r="ZL19" s="66">
        <v>6264</v>
      </c>
      <c r="ZM19" s="66">
        <v>6265</v>
      </c>
      <c r="ZN19" s="66">
        <v>6266</v>
      </c>
      <c r="ZO19" s="66">
        <v>6267</v>
      </c>
      <c r="ZP19" s="66">
        <v>6268</v>
      </c>
      <c r="ZQ19" s="66">
        <v>6269</v>
      </c>
      <c r="ZR19" s="66">
        <v>6270</v>
      </c>
      <c r="ZS19" s="66">
        <v>6271</v>
      </c>
      <c r="ZT19" s="66">
        <v>6272</v>
      </c>
      <c r="ZU19" s="66">
        <v>6273</v>
      </c>
      <c r="ZV19" s="66">
        <v>6274</v>
      </c>
      <c r="ZW19" s="66">
        <v>6275</v>
      </c>
      <c r="ZX19" s="66">
        <v>6276</v>
      </c>
      <c r="ZY19" s="66">
        <v>6277</v>
      </c>
      <c r="ZZ19" s="66">
        <v>6278</v>
      </c>
      <c r="AAA19" s="66">
        <v>6279</v>
      </c>
      <c r="AAB19" s="66">
        <v>6280</v>
      </c>
      <c r="AAC19" s="66">
        <v>6281</v>
      </c>
      <c r="AAD19" s="66">
        <v>6282</v>
      </c>
      <c r="AAE19" s="66">
        <v>6283</v>
      </c>
      <c r="AAF19" s="66">
        <v>6284</v>
      </c>
      <c r="AAG19" s="66">
        <v>6285</v>
      </c>
      <c r="AAH19" s="66">
        <v>6286</v>
      </c>
      <c r="AAI19" s="66">
        <v>6287</v>
      </c>
      <c r="AAJ19" s="66">
        <v>6288</v>
      </c>
      <c r="AAK19" s="66">
        <v>6289</v>
      </c>
      <c r="AAL19" s="66">
        <v>6290</v>
      </c>
      <c r="AAM19" s="66">
        <v>6291</v>
      </c>
      <c r="AAN19" s="66">
        <v>6292</v>
      </c>
      <c r="AAO19" s="66">
        <v>6293</v>
      </c>
      <c r="AAP19" s="66">
        <v>6294</v>
      </c>
      <c r="AAQ19" s="66">
        <v>6295</v>
      </c>
      <c r="AAR19" s="66">
        <v>6296</v>
      </c>
      <c r="AAS19" s="66">
        <v>6297</v>
      </c>
      <c r="AAT19" s="66">
        <v>6298</v>
      </c>
      <c r="AAU19" s="66">
        <v>6299</v>
      </c>
      <c r="AAV19" s="66">
        <v>6300</v>
      </c>
      <c r="AAW19" s="66">
        <v>6301</v>
      </c>
      <c r="AAX19" s="66">
        <v>6302</v>
      </c>
      <c r="AAY19" s="66">
        <v>6303</v>
      </c>
      <c r="AAZ19" s="66">
        <v>6304</v>
      </c>
      <c r="ABA19" s="66">
        <v>6305</v>
      </c>
      <c r="ABB19" s="66">
        <v>6306</v>
      </c>
      <c r="ABC19" s="66">
        <v>6307</v>
      </c>
      <c r="ABD19" s="66">
        <v>6308</v>
      </c>
      <c r="ABE19" s="66">
        <v>6309</v>
      </c>
      <c r="ABF19" s="66">
        <v>6310</v>
      </c>
      <c r="ABG19" s="66">
        <v>6311</v>
      </c>
      <c r="ABH19" s="66">
        <v>6312</v>
      </c>
      <c r="ABI19" s="66">
        <v>6313</v>
      </c>
      <c r="ABJ19" s="66">
        <v>6314</v>
      </c>
      <c r="ABK19" s="66">
        <v>6315</v>
      </c>
      <c r="ABL19" s="66">
        <v>6316</v>
      </c>
      <c r="ABM19" s="66">
        <v>6317</v>
      </c>
      <c r="ABN19" s="66">
        <v>6318</v>
      </c>
      <c r="ABO19" s="66">
        <v>6319</v>
      </c>
      <c r="ABP19" s="66">
        <v>6320</v>
      </c>
      <c r="ABQ19" s="66">
        <v>6321</v>
      </c>
      <c r="ABR19" s="66">
        <v>6322</v>
      </c>
      <c r="ABS19" s="66">
        <v>6323</v>
      </c>
      <c r="ABT19" s="66">
        <v>6324</v>
      </c>
      <c r="ABU19" s="66">
        <v>6325</v>
      </c>
      <c r="ABV19" s="66">
        <v>6326</v>
      </c>
      <c r="ABW19" s="66">
        <v>6327</v>
      </c>
      <c r="ABX19" s="66">
        <v>6328</v>
      </c>
      <c r="ABY19" s="66">
        <v>6329</v>
      </c>
      <c r="ABZ19" s="66">
        <v>6330</v>
      </c>
      <c r="ACA19" s="66">
        <v>6331</v>
      </c>
      <c r="ACB19" s="66">
        <v>6332</v>
      </c>
      <c r="ACC19" s="66">
        <v>6333</v>
      </c>
      <c r="ACD19" s="66">
        <v>6334</v>
      </c>
      <c r="ACE19" s="66">
        <v>6335</v>
      </c>
      <c r="ACF19" s="66">
        <v>6336</v>
      </c>
      <c r="ACG19" s="66">
        <v>6337</v>
      </c>
      <c r="ACH19" s="66">
        <v>6338</v>
      </c>
      <c r="ACI19" s="66">
        <v>6339</v>
      </c>
      <c r="ACJ19" s="66">
        <v>6340</v>
      </c>
      <c r="ACK19" s="66">
        <v>6341</v>
      </c>
      <c r="ACL19" s="66">
        <v>6342</v>
      </c>
      <c r="ACM19" s="66">
        <v>6343</v>
      </c>
      <c r="ACN19" s="66">
        <v>6344</v>
      </c>
      <c r="ACO19" s="66">
        <v>6345</v>
      </c>
      <c r="ACP19" s="66">
        <v>6346</v>
      </c>
      <c r="ACQ19" s="66">
        <v>6347</v>
      </c>
      <c r="ACR19" s="66">
        <v>6348</v>
      </c>
      <c r="ACS19" s="66">
        <v>6349</v>
      </c>
      <c r="ACT19" s="66">
        <v>6350</v>
      </c>
      <c r="ACU19" s="66">
        <v>6351</v>
      </c>
      <c r="ACV19" s="66">
        <v>6352</v>
      </c>
      <c r="ACW19" s="66">
        <v>6353</v>
      </c>
      <c r="ACX19" s="66">
        <v>6354</v>
      </c>
      <c r="ACY19" s="66">
        <v>6355</v>
      </c>
      <c r="ACZ19" s="66">
        <v>6356</v>
      </c>
      <c r="ADA19" s="66">
        <v>6357</v>
      </c>
      <c r="ADB19" s="66">
        <v>6358</v>
      </c>
      <c r="ADC19" s="66">
        <v>6359</v>
      </c>
      <c r="ADD19" s="66">
        <v>6360</v>
      </c>
      <c r="ADE19" s="66">
        <v>6361</v>
      </c>
      <c r="ADF19" s="66">
        <v>6362</v>
      </c>
      <c r="ADG19" s="66">
        <v>6363</v>
      </c>
      <c r="ADH19" s="66">
        <v>6364</v>
      </c>
      <c r="ADI19" s="66">
        <v>6365</v>
      </c>
      <c r="ADJ19" s="66">
        <v>6366</v>
      </c>
      <c r="ADK19" s="66">
        <v>6367</v>
      </c>
      <c r="ADL19" s="66">
        <v>6368</v>
      </c>
      <c r="ADM19" s="66">
        <v>6369</v>
      </c>
      <c r="ADN19" s="66">
        <v>6370</v>
      </c>
      <c r="ADO19" s="66">
        <v>6371</v>
      </c>
      <c r="ADP19" s="66">
        <v>6372</v>
      </c>
      <c r="ADQ19" s="66">
        <v>6373</v>
      </c>
      <c r="ADR19" s="66">
        <v>6374</v>
      </c>
      <c r="ADS19" s="66">
        <v>6375</v>
      </c>
      <c r="ADT19" s="66">
        <v>6376</v>
      </c>
      <c r="ADU19" s="66">
        <v>6377</v>
      </c>
      <c r="ADV19" s="66">
        <v>6378</v>
      </c>
      <c r="ADW19" s="66">
        <v>6379</v>
      </c>
      <c r="ADX19" s="66">
        <v>6380</v>
      </c>
      <c r="ADY19" s="66">
        <v>6381</v>
      </c>
      <c r="ADZ19" s="66">
        <v>6382</v>
      </c>
      <c r="AEA19" s="66">
        <v>6383</v>
      </c>
      <c r="AEB19" s="66">
        <v>6384</v>
      </c>
      <c r="AEC19" s="66">
        <v>6385</v>
      </c>
      <c r="AED19" s="66">
        <v>6386</v>
      </c>
      <c r="AEE19" s="66">
        <v>6387</v>
      </c>
      <c r="AEF19" s="66">
        <v>6388</v>
      </c>
      <c r="AEG19" s="66">
        <v>6389</v>
      </c>
      <c r="AEH19" s="66">
        <v>6390</v>
      </c>
      <c r="AEI19" s="66">
        <v>6391</v>
      </c>
      <c r="AEJ19" s="66">
        <v>6392</v>
      </c>
      <c r="AEK19" s="66">
        <v>6393</v>
      </c>
      <c r="AEL19" s="66">
        <v>6394</v>
      </c>
      <c r="AEM19" s="66">
        <v>6395</v>
      </c>
      <c r="AEN19" s="66">
        <v>6396</v>
      </c>
      <c r="AEO19" s="66">
        <v>6397</v>
      </c>
      <c r="AEP19" s="66">
        <v>6398</v>
      </c>
      <c r="AEQ19" s="66">
        <v>6399</v>
      </c>
      <c r="AER19" s="66">
        <v>6400</v>
      </c>
      <c r="AES19" s="66">
        <v>6401</v>
      </c>
      <c r="AET19" s="66">
        <v>6402</v>
      </c>
      <c r="AEU19" s="66">
        <v>6403</v>
      </c>
      <c r="AEV19" s="66">
        <v>6404</v>
      </c>
      <c r="AEW19" s="66">
        <v>6405</v>
      </c>
      <c r="AEX19" s="66">
        <v>6406</v>
      </c>
      <c r="AEY19" s="66">
        <v>6407</v>
      </c>
      <c r="AEZ19" s="66">
        <v>6408</v>
      </c>
      <c r="AFA19" s="66">
        <v>6409</v>
      </c>
      <c r="AFB19" s="66">
        <v>6410</v>
      </c>
      <c r="AFC19" s="66">
        <v>6411</v>
      </c>
      <c r="AFD19" s="66">
        <v>6412</v>
      </c>
      <c r="AFE19" s="66">
        <v>6413</v>
      </c>
      <c r="AFF19" s="66">
        <v>6414</v>
      </c>
      <c r="AFG19" s="66">
        <v>6415</v>
      </c>
      <c r="AFH19" s="66">
        <v>6416</v>
      </c>
      <c r="AFI19" s="66">
        <v>6417</v>
      </c>
      <c r="AFJ19" s="66">
        <v>6418</v>
      </c>
      <c r="AFK19" s="66">
        <v>6419</v>
      </c>
      <c r="AFL19" s="66">
        <v>6420</v>
      </c>
      <c r="AFM19" s="66">
        <v>6421</v>
      </c>
      <c r="AFN19" s="66">
        <v>6422</v>
      </c>
      <c r="AFO19" s="66">
        <v>6423</v>
      </c>
      <c r="AFP19" s="66">
        <v>6424</v>
      </c>
      <c r="AFQ19" s="66">
        <v>6425</v>
      </c>
      <c r="AFR19" s="66">
        <v>6426</v>
      </c>
      <c r="AFS19" s="66">
        <v>6427</v>
      </c>
      <c r="AFT19" s="66">
        <v>6428</v>
      </c>
      <c r="AFU19" s="66">
        <v>6429</v>
      </c>
      <c r="AFV19" s="66">
        <v>6430</v>
      </c>
      <c r="AFW19" s="66">
        <v>6431</v>
      </c>
      <c r="AFX19" s="66">
        <v>6432</v>
      </c>
      <c r="AFY19" s="66">
        <v>6433</v>
      </c>
      <c r="AFZ19" s="66">
        <v>6434</v>
      </c>
      <c r="AGA19" s="66">
        <v>6435</v>
      </c>
      <c r="AGB19" s="66">
        <v>6436</v>
      </c>
      <c r="AGC19" s="66">
        <v>6437</v>
      </c>
      <c r="AGD19" s="66">
        <v>6438</v>
      </c>
      <c r="AGE19" s="66">
        <v>6439</v>
      </c>
      <c r="AGF19" s="66">
        <v>6440</v>
      </c>
      <c r="AGG19" s="66">
        <v>6441</v>
      </c>
      <c r="AGH19" s="66">
        <v>6442</v>
      </c>
      <c r="AGI19" s="66">
        <v>6443</v>
      </c>
      <c r="AGJ19" s="66">
        <v>6444</v>
      </c>
      <c r="AGK19" s="66">
        <v>6445</v>
      </c>
      <c r="AGL19" s="66">
        <v>6446</v>
      </c>
      <c r="AGM19" s="66">
        <v>6447</v>
      </c>
      <c r="AGN19" s="66">
        <v>6448</v>
      </c>
      <c r="AGO19" s="66">
        <v>6449</v>
      </c>
      <c r="AGP19" s="66">
        <v>6450</v>
      </c>
      <c r="AGQ19" s="66">
        <v>6451</v>
      </c>
      <c r="AGR19" s="66">
        <v>6452</v>
      </c>
      <c r="AGS19" s="66">
        <v>6453</v>
      </c>
      <c r="AGT19" s="66">
        <v>6454</v>
      </c>
      <c r="AGU19" s="66">
        <v>6455</v>
      </c>
      <c r="AGV19" s="66">
        <v>6456</v>
      </c>
      <c r="AGW19" s="66">
        <v>6457</v>
      </c>
      <c r="AGX19" s="66">
        <v>6458</v>
      </c>
      <c r="AGY19" s="66">
        <v>6459</v>
      </c>
      <c r="AGZ19" s="66">
        <v>6460</v>
      </c>
      <c r="AHA19" s="66">
        <v>6461</v>
      </c>
      <c r="AHB19" s="66">
        <v>6462</v>
      </c>
      <c r="AHC19" s="66">
        <v>6463</v>
      </c>
      <c r="AHD19" s="66">
        <v>6464</v>
      </c>
      <c r="AHE19" s="66">
        <v>6465</v>
      </c>
      <c r="AHF19" s="66">
        <v>6466</v>
      </c>
      <c r="AHG19" s="66">
        <v>6467</v>
      </c>
      <c r="AHH19" s="66">
        <v>6468</v>
      </c>
      <c r="AHI19" s="66">
        <v>6469</v>
      </c>
      <c r="AHJ19" s="66">
        <v>6470</v>
      </c>
      <c r="AHK19" s="66">
        <v>6471</v>
      </c>
      <c r="AHL19" s="66">
        <v>6472</v>
      </c>
      <c r="AHM19" s="66">
        <v>6473</v>
      </c>
      <c r="AHN19" s="66">
        <v>6474</v>
      </c>
      <c r="AHO19" s="66">
        <v>6475</v>
      </c>
      <c r="AHP19" s="66">
        <v>6476</v>
      </c>
      <c r="AHQ19" s="66">
        <v>6477</v>
      </c>
      <c r="AHR19" s="66">
        <v>6478</v>
      </c>
      <c r="AHS19" s="66">
        <v>6479</v>
      </c>
      <c r="AHT19" s="69">
        <v>6480</v>
      </c>
    </row>
    <row r="20" spans="2:904">
      <c r="B20" s="19">
        <v>97</v>
      </c>
      <c r="M20" s="10">
        <v>5</v>
      </c>
      <c r="N20" t="s">
        <v>1188</v>
      </c>
      <c r="AB20" s="27">
        <v>811</v>
      </c>
      <c r="AC20" s="26">
        <v>812</v>
      </c>
      <c r="AD20" s="26">
        <v>813</v>
      </c>
      <c r="AE20" s="26">
        <v>814</v>
      </c>
      <c r="AF20" s="26">
        <v>815</v>
      </c>
      <c r="AG20" s="26">
        <v>816</v>
      </c>
      <c r="AH20" s="26">
        <v>817</v>
      </c>
      <c r="AI20" s="26">
        <v>818</v>
      </c>
      <c r="AJ20" s="26">
        <v>819</v>
      </c>
      <c r="AK20" s="26">
        <v>820</v>
      </c>
      <c r="AL20" s="26">
        <v>821</v>
      </c>
      <c r="AM20" s="26">
        <v>822</v>
      </c>
      <c r="AN20" s="26">
        <v>823</v>
      </c>
      <c r="AO20" s="26">
        <v>824</v>
      </c>
      <c r="AP20" s="26">
        <v>825</v>
      </c>
      <c r="AQ20" s="26">
        <v>826</v>
      </c>
      <c r="AR20" s="26">
        <v>827</v>
      </c>
      <c r="AS20" s="26">
        <v>828</v>
      </c>
      <c r="AT20" s="26">
        <v>829</v>
      </c>
      <c r="AU20" s="26">
        <v>830</v>
      </c>
      <c r="AV20" s="26">
        <v>831</v>
      </c>
      <c r="AW20" s="26">
        <v>832</v>
      </c>
      <c r="AX20" s="26">
        <v>833</v>
      </c>
      <c r="AY20" s="26">
        <v>834</v>
      </c>
      <c r="AZ20" s="26">
        <v>835</v>
      </c>
      <c r="BA20" s="26">
        <v>836</v>
      </c>
      <c r="BB20" s="26">
        <v>837</v>
      </c>
      <c r="BC20" s="26">
        <v>838</v>
      </c>
      <c r="BD20" s="26">
        <v>839</v>
      </c>
      <c r="BE20" s="26">
        <v>840</v>
      </c>
      <c r="BF20" s="26">
        <v>841</v>
      </c>
      <c r="BG20" s="26">
        <v>842</v>
      </c>
      <c r="BH20" s="26">
        <v>843</v>
      </c>
      <c r="BI20" s="26">
        <v>844</v>
      </c>
      <c r="BJ20" s="26">
        <v>845</v>
      </c>
      <c r="BK20" s="26">
        <v>846</v>
      </c>
      <c r="BL20" s="26">
        <v>847</v>
      </c>
      <c r="BM20" s="26">
        <v>848</v>
      </c>
      <c r="BN20" s="26">
        <v>849</v>
      </c>
      <c r="BO20" s="26">
        <v>850</v>
      </c>
      <c r="BP20" s="26">
        <v>851</v>
      </c>
      <c r="BQ20" s="26">
        <v>852</v>
      </c>
      <c r="BR20" s="26">
        <v>853</v>
      </c>
      <c r="BS20" s="26">
        <v>854</v>
      </c>
      <c r="BT20" s="25">
        <v>855</v>
      </c>
      <c r="BV20" s="348"/>
      <c r="BW20" s="27">
        <v>1297</v>
      </c>
      <c r="BX20" s="26">
        <v>1298</v>
      </c>
      <c r="BY20" s="26">
        <v>1299</v>
      </c>
      <c r="BZ20" s="26">
        <v>1300</v>
      </c>
      <c r="CA20" s="26">
        <v>1301</v>
      </c>
      <c r="CB20" s="26">
        <v>1302</v>
      </c>
      <c r="CC20" s="26">
        <v>1303</v>
      </c>
      <c r="CD20" s="26">
        <v>1304</v>
      </c>
      <c r="CE20" s="26">
        <v>1305</v>
      </c>
      <c r="CF20" s="26">
        <v>1306</v>
      </c>
      <c r="CG20" s="26">
        <v>1307</v>
      </c>
      <c r="CH20" s="26">
        <v>1308</v>
      </c>
      <c r="CI20" s="26">
        <v>1309</v>
      </c>
      <c r="CJ20" s="26">
        <v>1310</v>
      </c>
      <c r="CK20" s="26">
        <v>1311</v>
      </c>
      <c r="CL20" s="26">
        <v>1312</v>
      </c>
      <c r="CM20" s="26">
        <v>1313</v>
      </c>
      <c r="CN20" s="26">
        <v>1314</v>
      </c>
      <c r="CO20" s="26">
        <v>1315</v>
      </c>
      <c r="CP20" s="26">
        <v>1316</v>
      </c>
      <c r="CQ20" s="26">
        <v>1317</v>
      </c>
      <c r="CR20" s="26">
        <v>1318</v>
      </c>
      <c r="CS20" s="26">
        <v>1319</v>
      </c>
      <c r="CT20" s="26">
        <v>1320</v>
      </c>
      <c r="CU20" s="26">
        <v>1321</v>
      </c>
      <c r="CV20" s="26">
        <v>1322</v>
      </c>
      <c r="CW20" s="26">
        <v>1323</v>
      </c>
      <c r="CX20" s="26">
        <v>1324</v>
      </c>
      <c r="CY20" s="26">
        <v>1325</v>
      </c>
      <c r="CZ20" s="26">
        <v>1326</v>
      </c>
      <c r="DA20" s="26">
        <v>1327</v>
      </c>
      <c r="DB20" s="26">
        <v>1328</v>
      </c>
      <c r="DC20" s="26">
        <v>1329</v>
      </c>
      <c r="DD20" s="26">
        <v>1330</v>
      </c>
      <c r="DE20" s="26">
        <v>1331</v>
      </c>
      <c r="DF20" s="26">
        <v>1332</v>
      </c>
      <c r="DG20" s="26">
        <v>1333</v>
      </c>
      <c r="DH20" s="26">
        <v>1334</v>
      </c>
      <c r="DI20" s="26">
        <v>1335</v>
      </c>
      <c r="DJ20" s="26">
        <v>1336</v>
      </c>
      <c r="DK20" s="26">
        <v>1337</v>
      </c>
      <c r="DL20" s="26">
        <v>1338</v>
      </c>
      <c r="DM20" s="26">
        <v>1339</v>
      </c>
      <c r="DN20" s="26">
        <v>1340</v>
      </c>
      <c r="DO20" s="26">
        <v>1341</v>
      </c>
      <c r="DP20" s="26">
        <v>1342</v>
      </c>
      <c r="DQ20" s="26">
        <v>1343</v>
      </c>
      <c r="DR20" s="26">
        <v>1344</v>
      </c>
      <c r="DS20" s="26">
        <v>1345</v>
      </c>
      <c r="DT20" s="26">
        <v>1346</v>
      </c>
      <c r="DU20" s="26">
        <v>1347</v>
      </c>
      <c r="DV20" s="26">
        <v>1348</v>
      </c>
      <c r="DW20" s="26">
        <v>1349</v>
      </c>
      <c r="DX20" s="26">
        <v>1350</v>
      </c>
      <c r="DY20" s="26">
        <v>1351</v>
      </c>
      <c r="DZ20" s="26">
        <v>1352</v>
      </c>
      <c r="EA20" s="26">
        <v>1353</v>
      </c>
      <c r="EB20" s="26">
        <v>1354</v>
      </c>
      <c r="EC20" s="26">
        <v>1355</v>
      </c>
      <c r="ED20" s="26">
        <v>1356</v>
      </c>
      <c r="EE20" s="26">
        <v>1357</v>
      </c>
      <c r="EF20" s="26">
        <v>1358</v>
      </c>
      <c r="EG20" s="26">
        <v>1359</v>
      </c>
      <c r="EH20" s="26">
        <v>1360</v>
      </c>
      <c r="EI20" s="26">
        <v>1361</v>
      </c>
      <c r="EJ20" s="26">
        <v>1362</v>
      </c>
      <c r="EK20" s="26">
        <v>1363</v>
      </c>
      <c r="EL20" s="26">
        <v>1364</v>
      </c>
      <c r="EM20" s="26">
        <v>1365</v>
      </c>
      <c r="EN20" s="26">
        <v>1366</v>
      </c>
      <c r="EO20" s="26">
        <v>1367</v>
      </c>
      <c r="EP20" s="25">
        <v>1368</v>
      </c>
      <c r="ER20" s="66"/>
      <c r="ES20" s="82">
        <v>1621</v>
      </c>
      <c r="ET20" s="66">
        <v>1622</v>
      </c>
      <c r="EU20" s="66">
        <v>1623</v>
      </c>
      <c r="EV20" s="66">
        <v>1624</v>
      </c>
      <c r="EW20" s="66">
        <v>1625</v>
      </c>
      <c r="EX20" s="66">
        <v>1626</v>
      </c>
      <c r="EY20" s="66">
        <v>1627</v>
      </c>
      <c r="EZ20" s="66">
        <v>1628</v>
      </c>
      <c r="FA20" s="66">
        <v>1629</v>
      </c>
      <c r="FB20" s="66">
        <v>1630</v>
      </c>
      <c r="FC20" s="66">
        <v>1631</v>
      </c>
      <c r="FD20" s="66">
        <v>1632</v>
      </c>
      <c r="FE20" s="66">
        <v>1633</v>
      </c>
      <c r="FF20" s="66">
        <v>1634</v>
      </c>
      <c r="FG20" s="66">
        <v>1635</v>
      </c>
      <c r="FH20" s="66">
        <v>1636</v>
      </c>
      <c r="FI20" s="66">
        <v>1637</v>
      </c>
      <c r="FJ20" s="66">
        <v>1638</v>
      </c>
      <c r="FK20" s="66">
        <v>1639</v>
      </c>
      <c r="FL20" s="66">
        <v>1640</v>
      </c>
      <c r="FM20" s="66">
        <v>1641</v>
      </c>
      <c r="FN20" s="66">
        <v>1642</v>
      </c>
      <c r="FO20" s="66">
        <v>1643</v>
      </c>
      <c r="FP20" s="66">
        <v>1644</v>
      </c>
      <c r="FQ20" s="66">
        <v>1645</v>
      </c>
      <c r="FR20" s="66">
        <v>1646</v>
      </c>
      <c r="FS20" s="66">
        <v>1647</v>
      </c>
      <c r="FT20" s="66">
        <v>1648</v>
      </c>
      <c r="FU20" s="66">
        <v>1649</v>
      </c>
      <c r="FV20" s="66">
        <v>1650</v>
      </c>
      <c r="FW20" s="66">
        <v>1651</v>
      </c>
      <c r="FX20" s="66">
        <v>1652</v>
      </c>
      <c r="FY20" s="66">
        <v>1653</v>
      </c>
      <c r="FZ20" s="66">
        <v>1654</v>
      </c>
      <c r="GA20" s="66">
        <v>1655</v>
      </c>
      <c r="GB20" s="66">
        <v>1656</v>
      </c>
      <c r="GC20" s="66">
        <v>1657</v>
      </c>
      <c r="GD20" s="66">
        <v>1658</v>
      </c>
      <c r="GE20" s="66">
        <v>1659</v>
      </c>
      <c r="GF20" s="66">
        <v>1660</v>
      </c>
      <c r="GG20" s="66">
        <v>1661</v>
      </c>
      <c r="GH20" s="66">
        <v>1662</v>
      </c>
      <c r="GI20" s="66">
        <v>1663</v>
      </c>
      <c r="GJ20" s="66">
        <v>1664</v>
      </c>
      <c r="GK20" s="66">
        <v>1665</v>
      </c>
      <c r="GL20" s="66">
        <v>1666</v>
      </c>
      <c r="GM20" s="66">
        <v>1667</v>
      </c>
      <c r="GN20" s="66">
        <v>1668</v>
      </c>
      <c r="GO20" s="66">
        <v>1669</v>
      </c>
      <c r="GP20" s="66">
        <v>1670</v>
      </c>
      <c r="GQ20" s="66">
        <v>1671</v>
      </c>
      <c r="GR20" s="66">
        <v>1672</v>
      </c>
      <c r="GS20" s="66">
        <v>1673</v>
      </c>
      <c r="GT20" s="66">
        <v>1674</v>
      </c>
      <c r="GU20" s="66">
        <v>1675</v>
      </c>
      <c r="GV20" s="66">
        <v>1676</v>
      </c>
      <c r="GW20" s="66">
        <v>1677</v>
      </c>
      <c r="GX20" s="66">
        <v>1678</v>
      </c>
      <c r="GY20" s="66">
        <v>1679</v>
      </c>
      <c r="GZ20" s="66">
        <v>1680</v>
      </c>
      <c r="HA20" s="66">
        <v>1681</v>
      </c>
      <c r="HB20" s="66">
        <v>1682</v>
      </c>
      <c r="HC20" s="66">
        <v>1683</v>
      </c>
      <c r="HD20" s="66">
        <v>1684</v>
      </c>
      <c r="HE20" s="66">
        <v>1685</v>
      </c>
      <c r="HF20" s="66">
        <v>1686</v>
      </c>
      <c r="HG20" s="66">
        <v>1687</v>
      </c>
      <c r="HH20" s="66">
        <v>1688</v>
      </c>
      <c r="HI20" s="66">
        <v>1689</v>
      </c>
      <c r="HJ20" s="66">
        <v>1690</v>
      </c>
      <c r="HK20" s="66">
        <v>1691</v>
      </c>
      <c r="HL20" s="66">
        <v>1692</v>
      </c>
      <c r="HM20" s="66">
        <v>1693</v>
      </c>
      <c r="HN20" s="66">
        <v>1694</v>
      </c>
      <c r="HO20" s="66">
        <v>1695</v>
      </c>
      <c r="HP20" s="66">
        <v>1696</v>
      </c>
      <c r="HQ20" s="66">
        <v>1697</v>
      </c>
      <c r="HR20" s="66">
        <v>1698</v>
      </c>
      <c r="HS20" s="66">
        <v>1699</v>
      </c>
      <c r="HT20" s="66">
        <v>1700</v>
      </c>
      <c r="HU20" s="66">
        <v>1701</v>
      </c>
      <c r="HV20" s="66">
        <v>1702</v>
      </c>
      <c r="HW20" s="66">
        <v>1703</v>
      </c>
      <c r="HX20" s="66">
        <v>1704</v>
      </c>
      <c r="HY20" s="66">
        <v>1705</v>
      </c>
      <c r="HZ20" s="66">
        <v>1706</v>
      </c>
      <c r="IA20" s="66">
        <v>1707</v>
      </c>
      <c r="IB20" s="66">
        <v>1708</v>
      </c>
      <c r="IC20" s="66">
        <v>1709</v>
      </c>
      <c r="ID20" s="69">
        <v>1710</v>
      </c>
      <c r="IF20" s="66"/>
      <c r="IG20" s="385">
        <v>2161</v>
      </c>
      <c r="IH20" s="66">
        <v>2162</v>
      </c>
      <c r="II20" s="66">
        <v>2163</v>
      </c>
      <c r="IJ20" s="66">
        <v>2164</v>
      </c>
      <c r="IK20" s="66">
        <v>2165</v>
      </c>
      <c r="IL20" s="66">
        <v>2166</v>
      </c>
      <c r="IM20" s="66">
        <v>2167</v>
      </c>
      <c r="IN20" s="66">
        <v>2168</v>
      </c>
      <c r="IO20" s="66">
        <v>2169</v>
      </c>
      <c r="IP20" s="66">
        <v>2170</v>
      </c>
      <c r="IQ20" s="66">
        <v>2171</v>
      </c>
      <c r="IR20" s="66">
        <v>2172</v>
      </c>
      <c r="IS20" s="66">
        <v>2173</v>
      </c>
      <c r="IT20" s="66">
        <v>2174</v>
      </c>
      <c r="IU20" s="66">
        <v>2175</v>
      </c>
      <c r="IV20" s="66">
        <v>2176</v>
      </c>
      <c r="IW20" s="66">
        <v>2177</v>
      </c>
      <c r="IX20" s="66">
        <v>2178</v>
      </c>
      <c r="IY20" s="66">
        <v>2179</v>
      </c>
      <c r="IZ20" s="66">
        <v>2180</v>
      </c>
      <c r="JA20" s="66">
        <v>2181</v>
      </c>
      <c r="JB20" s="66">
        <v>2182</v>
      </c>
      <c r="JC20" s="66">
        <v>2183</v>
      </c>
      <c r="JD20" s="66">
        <v>2184</v>
      </c>
      <c r="JE20" s="66">
        <v>2185</v>
      </c>
      <c r="JF20" s="66">
        <v>2186</v>
      </c>
      <c r="JG20" s="66">
        <v>2187</v>
      </c>
      <c r="JH20" s="66">
        <v>2188</v>
      </c>
      <c r="JI20" s="66">
        <v>2189</v>
      </c>
      <c r="JJ20" s="66">
        <v>2190</v>
      </c>
      <c r="JK20" s="66">
        <v>2191</v>
      </c>
      <c r="JL20" s="66">
        <v>2192</v>
      </c>
      <c r="JM20" s="66">
        <v>2193</v>
      </c>
      <c r="JN20" s="66">
        <v>2194</v>
      </c>
      <c r="JO20" s="66">
        <v>2195</v>
      </c>
      <c r="JP20" s="66">
        <v>2196</v>
      </c>
      <c r="JQ20" s="66">
        <v>2197</v>
      </c>
      <c r="JR20" s="66">
        <v>2198</v>
      </c>
      <c r="JS20" s="66">
        <v>2199</v>
      </c>
      <c r="JT20" s="66">
        <v>2200</v>
      </c>
      <c r="JU20" s="66">
        <v>2201</v>
      </c>
      <c r="JV20" s="66">
        <v>2202</v>
      </c>
      <c r="JW20" s="66">
        <v>2203</v>
      </c>
      <c r="JX20" s="66">
        <v>2204</v>
      </c>
      <c r="JY20" s="66">
        <v>2205</v>
      </c>
      <c r="JZ20" s="66">
        <v>2206</v>
      </c>
      <c r="KA20" s="66">
        <v>2207</v>
      </c>
      <c r="KB20" s="66">
        <v>2208</v>
      </c>
      <c r="KC20" s="66">
        <v>2209</v>
      </c>
      <c r="KD20" s="66">
        <v>2210</v>
      </c>
      <c r="KE20" s="66">
        <v>2211</v>
      </c>
      <c r="KF20" s="66">
        <v>2212</v>
      </c>
      <c r="KG20" s="66">
        <v>2213</v>
      </c>
      <c r="KH20" s="66">
        <v>2214</v>
      </c>
      <c r="KI20" s="66">
        <v>2215</v>
      </c>
      <c r="KJ20" s="66">
        <v>2216</v>
      </c>
      <c r="KK20" s="66">
        <v>2217</v>
      </c>
      <c r="KL20" s="66">
        <v>2218</v>
      </c>
      <c r="KM20" s="66">
        <v>2219</v>
      </c>
      <c r="KN20" s="66">
        <v>2220</v>
      </c>
      <c r="KO20" s="66">
        <v>2221</v>
      </c>
      <c r="KP20" s="66">
        <v>2222</v>
      </c>
      <c r="KQ20" s="66">
        <v>2223</v>
      </c>
      <c r="KR20" s="66">
        <v>2224</v>
      </c>
      <c r="KS20" s="66">
        <v>2225</v>
      </c>
      <c r="KT20" s="66">
        <v>2226</v>
      </c>
      <c r="KU20" s="66">
        <v>2227</v>
      </c>
      <c r="KV20" s="66">
        <v>2228</v>
      </c>
      <c r="KW20" s="66">
        <v>2229</v>
      </c>
      <c r="KX20" s="66">
        <v>2230</v>
      </c>
      <c r="KY20" s="66">
        <v>2231</v>
      </c>
      <c r="KZ20" s="66">
        <v>2232</v>
      </c>
      <c r="LA20" s="66">
        <v>2233</v>
      </c>
      <c r="LB20" s="66">
        <v>2234</v>
      </c>
      <c r="LC20" s="66">
        <v>2235</v>
      </c>
      <c r="LD20" s="66">
        <v>2236</v>
      </c>
      <c r="LE20" s="66">
        <v>2237</v>
      </c>
      <c r="LF20" s="66">
        <v>2238</v>
      </c>
      <c r="LG20" s="66">
        <v>2239</v>
      </c>
      <c r="LH20" s="66">
        <v>2240</v>
      </c>
      <c r="LI20" s="66">
        <v>2241</v>
      </c>
      <c r="LJ20" s="66">
        <v>2242</v>
      </c>
      <c r="LK20" s="66">
        <v>2243</v>
      </c>
      <c r="LL20" s="66">
        <v>2244</v>
      </c>
      <c r="LM20" s="66">
        <v>2245</v>
      </c>
      <c r="LN20" s="66">
        <v>2246</v>
      </c>
      <c r="LO20" s="66">
        <v>2247</v>
      </c>
      <c r="LP20" s="66">
        <v>2248</v>
      </c>
      <c r="LQ20" s="66">
        <v>2249</v>
      </c>
      <c r="LR20" s="66">
        <v>2250</v>
      </c>
      <c r="LS20" s="66">
        <v>2251</v>
      </c>
      <c r="LT20" s="66">
        <v>2252</v>
      </c>
      <c r="LU20" s="66">
        <v>2253</v>
      </c>
      <c r="LV20" s="66">
        <v>2254</v>
      </c>
      <c r="LW20" s="66">
        <v>2255</v>
      </c>
      <c r="LX20" s="66">
        <v>2256</v>
      </c>
      <c r="LY20" s="66">
        <v>2257</v>
      </c>
      <c r="LZ20" s="66">
        <v>2258</v>
      </c>
      <c r="MA20" s="66">
        <v>2259</v>
      </c>
      <c r="MB20" s="66">
        <v>2260</v>
      </c>
      <c r="MC20" s="66">
        <v>2261</v>
      </c>
      <c r="MD20" s="66">
        <v>2262</v>
      </c>
      <c r="ME20" s="66">
        <v>2263</v>
      </c>
      <c r="MF20" s="66">
        <v>2264</v>
      </c>
      <c r="MG20" s="66">
        <v>2265</v>
      </c>
      <c r="MH20" s="66">
        <v>2266</v>
      </c>
      <c r="MI20" s="66">
        <v>2267</v>
      </c>
      <c r="MJ20" s="66">
        <v>2268</v>
      </c>
      <c r="MK20" s="66">
        <v>2269</v>
      </c>
      <c r="ML20" s="66">
        <v>2270</v>
      </c>
      <c r="MM20" s="66">
        <v>2271</v>
      </c>
      <c r="MN20" s="66">
        <v>2272</v>
      </c>
      <c r="MO20" s="66">
        <v>2273</v>
      </c>
      <c r="MP20" s="66">
        <v>2274</v>
      </c>
      <c r="MQ20" s="66">
        <v>2275</v>
      </c>
      <c r="MR20" s="66">
        <v>2276</v>
      </c>
      <c r="MS20" s="66">
        <v>2277</v>
      </c>
      <c r="MT20" s="66">
        <v>2278</v>
      </c>
      <c r="MU20" s="66">
        <v>2279</v>
      </c>
      <c r="MV20" s="69">
        <v>2280</v>
      </c>
      <c r="MX20" s="66"/>
      <c r="MY20" s="82">
        <v>3241</v>
      </c>
      <c r="MZ20" s="66">
        <v>3242</v>
      </c>
      <c r="NA20" s="66">
        <v>3243</v>
      </c>
      <c r="NB20" s="66">
        <v>3244</v>
      </c>
      <c r="NC20" s="66">
        <v>3245</v>
      </c>
      <c r="ND20" s="66">
        <v>3246</v>
      </c>
      <c r="NE20" s="66">
        <v>3247</v>
      </c>
      <c r="NF20" s="66">
        <v>3248</v>
      </c>
      <c r="NG20" s="66">
        <v>3249</v>
      </c>
      <c r="NH20" s="66">
        <v>3250</v>
      </c>
      <c r="NI20" s="66">
        <v>3251</v>
      </c>
      <c r="NJ20" s="66">
        <v>3252</v>
      </c>
      <c r="NK20" s="66">
        <v>3253</v>
      </c>
      <c r="NL20" s="66">
        <v>3254</v>
      </c>
      <c r="NM20" s="66">
        <v>3255</v>
      </c>
      <c r="NN20" s="66">
        <v>3256</v>
      </c>
      <c r="NO20" s="66">
        <v>3257</v>
      </c>
      <c r="NP20" s="66">
        <v>3258</v>
      </c>
      <c r="NQ20" s="66">
        <v>3259</v>
      </c>
      <c r="NR20" s="66">
        <v>3260</v>
      </c>
      <c r="NS20" s="66">
        <v>3261</v>
      </c>
      <c r="NT20" s="66">
        <v>3262</v>
      </c>
      <c r="NU20" s="66">
        <v>3263</v>
      </c>
      <c r="NV20" s="66">
        <v>3264</v>
      </c>
      <c r="NW20" s="66">
        <v>3265</v>
      </c>
      <c r="NX20" s="66">
        <v>3266</v>
      </c>
      <c r="NY20" s="66">
        <v>3267</v>
      </c>
      <c r="NZ20" s="66">
        <v>3268</v>
      </c>
      <c r="OA20" s="66">
        <v>3269</v>
      </c>
      <c r="OB20" s="66">
        <v>3270</v>
      </c>
      <c r="OC20" s="66">
        <v>3271</v>
      </c>
      <c r="OD20" s="66">
        <v>3272</v>
      </c>
      <c r="OE20" s="66">
        <v>3273</v>
      </c>
      <c r="OF20" s="66">
        <v>3274</v>
      </c>
      <c r="OG20" s="66">
        <v>3275</v>
      </c>
      <c r="OH20" s="66">
        <v>3276</v>
      </c>
      <c r="OI20" s="66">
        <v>3277</v>
      </c>
      <c r="OJ20" s="66">
        <v>3278</v>
      </c>
      <c r="OK20" s="66">
        <v>3279</v>
      </c>
      <c r="OL20" s="66">
        <v>3280</v>
      </c>
      <c r="OM20" s="66">
        <v>3281</v>
      </c>
      <c r="ON20" s="66">
        <v>3282</v>
      </c>
      <c r="OO20" s="66">
        <v>3283</v>
      </c>
      <c r="OP20" s="66">
        <v>3284</v>
      </c>
      <c r="OQ20" s="66">
        <v>3285</v>
      </c>
      <c r="OR20" s="66">
        <v>3286</v>
      </c>
      <c r="OS20" s="66">
        <v>3287</v>
      </c>
      <c r="OT20" s="66">
        <v>3288</v>
      </c>
      <c r="OU20" s="66">
        <v>3289</v>
      </c>
      <c r="OV20" s="66">
        <v>3290</v>
      </c>
      <c r="OW20" s="66">
        <v>3291</v>
      </c>
      <c r="OX20" s="66">
        <v>3292</v>
      </c>
      <c r="OY20" s="66">
        <v>3293</v>
      </c>
      <c r="OZ20" s="66">
        <v>3294</v>
      </c>
      <c r="PA20" s="66">
        <v>3295</v>
      </c>
      <c r="PB20" s="66">
        <v>3296</v>
      </c>
      <c r="PC20" s="66">
        <v>3297</v>
      </c>
      <c r="PD20" s="66">
        <v>3298</v>
      </c>
      <c r="PE20" s="66">
        <v>3299</v>
      </c>
      <c r="PF20" s="66">
        <v>3300</v>
      </c>
      <c r="PG20" s="66">
        <v>3301</v>
      </c>
      <c r="PH20" s="66">
        <v>3302</v>
      </c>
      <c r="PI20" s="66">
        <v>3303</v>
      </c>
      <c r="PJ20" s="66">
        <v>3304</v>
      </c>
      <c r="PK20" s="66">
        <v>3305</v>
      </c>
      <c r="PL20" s="66">
        <v>3306</v>
      </c>
      <c r="PM20" s="66">
        <v>3307</v>
      </c>
      <c r="PN20" s="66">
        <v>3308</v>
      </c>
      <c r="PO20" s="66">
        <v>3309</v>
      </c>
      <c r="PP20" s="66">
        <v>3310</v>
      </c>
      <c r="PQ20" s="66">
        <v>3311</v>
      </c>
      <c r="PR20" s="66">
        <v>3312</v>
      </c>
      <c r="PS20" s="66">
        <v>3313</v>
      </c>
      <c r="PT20" s="66">
        <v>3314</v>
      </c>
      <c r="PU20" s="66">
        <v>3315</v>
      </c>
      <c r="PV20" s="66">
        <v>3316</v>
      </c>
      <c r="PW20" s="66">
        <v>3317</v>
      </c>
      <c r="PX20" s="66">
        <v>3318</v>
      </c>
      <c r="PY20" s="66">
        <v>3319</v>
      </c>
      <c r="PZ20" s="66">
        <v>3320</v>
      </c>
      <c r="QA20" s="66">
        <v>3321</v>
      </c>
      <c r="QB20" s="66">
        <v>3322</v>
      </c>
      <c r="QC20" s="66">
        <v>3323</v>
      </c>
      <c r="QD20" s="66">
        <v>3324</v>
      </c>
      <c r="QE20" s="66">
        <v>3325</v>
      </c>
      <c r="QF20" s="66">
        <v>3326</v>
      </c>
      <c r="QG20" s="66">
        <v>3327</v>
      </c>
      <c r="QH20" s="66">
        <v>3328</v>
      </c>
      <c r="QI20" s="66">
        <v>3329</v>
      </c>
      <c r="QJ20" s="66">
        <v>3330</v>
      </c>
      <c r="QK20" s="66">
        <v>3331</v>
      </c>
      <c r="QL20" s="66">
        <v>3332</v>
      </c>
      <c r="QM20" s="66">
        <v>3333</v>
      </c>
      <c r="QN20" s="66">
        <v>3334</v>
      </c>
      <c r="QO20" s="66">
        <v>3335</v>
      </c>
      <c r="QP20" s="66">
        <v>3336</v>
      </c>
      <c r="QQ20" s="66">
        <v>3337</v>
      </c>
      <c r="QR20" s="66">
        <v>3338</v>
      </c>
      <c r="QS20" s="66">
        <v>3339</v>
      </c>
      <c r="QT20" s="66">
        <v>3340</v>
      </c>
      <c r="QU20" s="66">
        <v>3341</v>
      </c>
      <c r="QV20" s="66">
        <v>3342</v>
      </c>
      <c r="QW20" s="66">
        <v>3343</v>
      </c>
      <c r="QX20" s="66">
        <v>3344</v>
      </c>
      <c r="QY20" s="66">
        <v>3345</v>
      </c>
      <c r="QZ20" s="66">
        <v>3346</v>
      </c>
      <c r="RA20" s="66">
        <v>3347</v>
      </c>
      <c r="RB20" s="66">
        <v>3348</v>
      </c>
      <c r="RC20" s="66">
        <v>3349</v>
      </c>
      <c r="RD20" s="66">
        <v>3350</v>
      </c>
      <c r="RE20" s="66">
        <v>3351</v>
      </c>
      <c r="RF20" s="66">
        <v>3352</v>
      </c>
      <c r="RG20" s="66">
        <v>3353</v>
      </c>
      <c r="RH20" s="66">
        <v>3354</v>
      </c>
      <c r="RI20" s="66">
        <v>3355</v>
      </c>
      <c r="RJ20" s="66">
        <v>3356</v>
      </c>
      <c r="RK20" s="66">
        <v>3357</v>
      </c>
      <c r="RL20" s="66">
        <v>3358</v>
      </c>
      <c r="RM20" s="66">
        <v>3359</v>
      </c>
      <c r="RN20" s="66">
        <v>3360</v>
      </c>
      <c r="RO20" s="66">
        <v>3361</v>
      </c>
      <c r="RP20" s="66">
        <v>3362</v>
      </c>
      <c r="RQ20" s="66">
        <v>3363</v>
      </c>
      <c r="RR20" s="66">
        <v>3364</v>
      </c>
      <c r="RS20" s="66">
        <v>3365</v>
      </c>
      <c r="RT20" s="66">
        <v>3366</v>
      </c>
      <c r="RU20" s="66">
        <v>3367</v>
      </c>
      <c r="RV20" s="66">
        <v>3368</v>
      </c>
      <c r="RW20" s="66">
        <v>3369</v>
      </c>
      <c r="RX20" s="66">
        <v>3370</v>
      </c>
      <c r="RY20" s="66">
        <v>3371</v>
      </c>
      <c r="RZ20" s="66">
        <v>3372</v>
      </c>
      <c r="SA20" s="66">
        <v>3373</v>
      </c>
      <c r="SB20" s="66">
        <v>3374</v>
      </c>
      <c r="SC20" s="66">
        <v>3375</v>
      </c>
      <c r="SD20" s="66">
        <v>3376</v>
      </c>
      <c r="SE20" s="66">
        <v>3377</v>
      </c>
      <c r="SF20" s="66">
        <v>3378</v>
      </c>
      <c r="SG20" s="66">
        <v>3379</v>
      </c>
      <c r="SH20" s="66">
        <v>3380</v>
      </c>
      <c r="SI20" s="66">
        <v>3381</v>
      </c>
      <c r="SJ20" s="66">
        <v>3382</v>
      </c>
      <c r="SK20" s="66">
        <v>3383</v>
      </c>
      <c r="SL20" s="66">
        <v>3384</v>
      </c>
      <c r="SM20" s="66">
        <v>3385</v>
      </c>
      <c r="SN20" s="66">
        <v>3386</v>
      </c>
      <c r="SO20" s="66">
        <v>3387</v>
      </c>
      <c r="SP20" s="66">
        <v>3388</v>
      </c>
      <c r="SQ20" s="66">
        <v>3389</v>
      </c>
      <c r="SR20" s="66">
        <v>3390</v>
      </c>
      <c r="SS20" s="66">
        <v>3391</v>
      </c>
      <c r="ST20" s="66">
        <v>3392</v>
      </c>
      <c r="SU20" s="66">
        <v>3393</v>
      </c>
      <c r="SV20" s="66">
        <v>3394</v>
      </c>
      <c r="SW20" s="66">
        <v>3395</v>
      </c>
      <c r="SX20" s="66">
        <v>3396</v>
      </c>
      <c r="SY20" s="66">
        <v>3397</v>
      </c>
      <c r="SZ20" s="66">
        <v>3398</v>
      </c>
      <c r="TA20" s="66">
        <v>3399</v>
      </c>
      <c r="TB20" s="66">
        <v>3400</v>
      </c>
      <c r="TC20" s="66">
        <v>3401</v>
      </c>
      <c r="TD20" s="66">
        <v>3402</v>
      </c>
      <c r="TE20" s="66">
        <v>3403</v>
      </c>
      <c r="TF20" s="66">
        <v>3404</v>
      </c>
      <c r="TG20" s="66">
        <v>3405</v>
      </c>
      <c r="TH20" s="66">
        <v>3406</v>
      </c>
      <c r="TI20" s="66">
        <v>3407</v>
      </c>
      <c r="TJ20" s="66">
        <v>3408</v>
      </c>
      <c r="TK20" s="66">
        <v>3409</v>
      </c>
      <c r="TL20" s="66">
        <v>3410</v>
      </c>
      <c r="TM20" s="66">
        <v>3411</v>
      </c>
      <c r="TN20" s="66">
        <v>3412</v>
      </c>
      <c r="TO20" s="66">
        <v>3413</v>
      </c>
      <c r="TP20" s="66">
        <v>3414</v>
      </c>
      <c r="TQ20" s="66">
        <v>3415</v>
      </c>
      <c r="TR20" s="66">
        <v>3416</v>
      </c>
      <c r="TS20" s="66">
        <v>3417</v>
      </c>
      <c r="TT20" s="66">
        <v>3418</v>
      </c>
      <c r="TU20" s="66">
        <v>3419</v>
      </c>
      <c r="TV20" s="69">
        <v>3420</v>
      </c>
      <c r="TX20" s="66"/>
      <c r="TY20" s="82">
        <v>6481</v>
      </c>
      <c r="TZ20" s="66">
        <v>6482</v>
      </c>
      <c r="UA20" s="66">
        <v>6483</v>
      </c>
      <c r="UB20" s="66">
        <v>6484</v>
      </c>
      <c r="UC20" s="66">
        <v>6485</v>
      </c>
      <c r="UD20" s="66">
        <v>6486</v>
      </c>
      <c r="UE20" s="66">
        <v>6487</v>
      </c>
      <c r="UF20" s="66">
        <v>6488</v>
      </c>
      <c r="UG20" s="66">
        <v>6489</v>
      </c>
      <c r="UH20" s="66">
        <v>6490</v>
      </c>
      <c r="UI20" s="66">
        <v>6491</v>
      </c>
      <c r="UJ20" s="66">
        <v>6492</v>
      </c>
      <c r="UK20" s="66">
        <v>6493</v>
      </c>
      <c r="UL20" s="66">
        <v>6494</v>
      </c>
      <c r="UM20" s="66">
        <v>6495</v>
      </c>
      <c r="UN20" s="66">
        <v>6496</v>
      </c>
      <c r="UO20" s="66">
        <v>6497</v>
      </c>
      <c r="UP20" s="66">
        <v>6498</v>
      </c>
      <c r="UQ20" s="66">
        <v>6499</v>
      </c>
      <c r="UR20" s="66">
        <v>6500</v>
      </c>
      <c r="US20" s="66">
        <v>6501</v>
      </c>
      <c r="UT20" s="66">
        <v>6502</v>
      </c>
      <c r="UU20" s="66">
        <v>6503</v>
      </c>
      <c r="UV20" s="66">
        <v>6504</v>
      </c>
      <c r="UW20" s="66">
        <v>6505</v>
      </c>
      <c r="UX20" s="66">
        <v>6506</v>
      </c>
      <c r="UY20" s="66">
        <v>6507</v>
      </c>
      <c r="UZ20" s="66">
        <v>6508</v>
      </c>
      <c r="VA20" s="66">
        <v>6509</v>
      </c>
      <c r="VB20" s="66">
        <v>6510</v>
      </c>
      <c r="VC20" s="66">
        <v>6511</v>
      </c>
      <c r="VD20" s="66">
        <v>6512</v>
      </c>
      <c r="VE20" s="66">
        <v>6513</v>
      </c>
      <c r="VF20" s="66">
        <v>6514</v>
      </c>
      <c r="VG20" s="66">
        <v>6515</v>
      </c>
      <c r="VH20" s="66">
        <v>6516</v>
      </c>
      <c r="VI20" s="66">
        <v>6517</v>
      </c>
      <c r="VJ20" s="66">
        <v>6518</v>
      </c>
      <c r="VK20" s="66">
        <v>6519</v>
      </c>
      <c r="VL20" s="66">
        <v>6520</v>
      </c>
      <c r="VM20" s="66">
        <v>6521</v>
      </c>
      <c r="VN20" s="66">
        <v>6522</v>
      </c>
      <c r="VO20" s="66">
        <v>6523</v>
      </c>
      <c r="VP20" s="66">
        <v>6524</v>
      </c>
      <c r="VQ20" s="66">
        <v>6525</v>
      </c>
      <c r="VR20" s="66">
        <v>6526</v>
      </c>
      <c r="VS20" s="66">
        <v>6527</v>
      </c>
      <c r="VT20" s="66">
        <v>6528</v>
      </c>
      <c r="VU20" s="66">
        <v>6529</v>
      </c>
      <c r="VV20" s="66">
        <v>6530</v>
      </c>
      <c r="VW20" s="66">
        <v>6531</v>
      </c>
      <c r="VX20" s="66">
        <v>6532</v>
      </c>
      <c r="VY20" s="66">
        <v>6533</v>
      </c>
      <c r="VZ20" s="66">
        <v>6534</v>
      </c>
      <c r="WA20" s="66">
        <v>6535</v>
      </c>
      <c r="WB20" s="66">
        <v>6536</v>
      </c>
      <c r="WC20" s="66">
        <v>6537</v>
      </c>
      <c r="WD20" s="66">
        <v>6538</v>
      </c>
      <c r="WE20" s="66">
        <v>6539</v>
      </c>
      <c r="WF20" s="66">
        <v>6540</v>
      </c>
      <c r="WG20" s="66">
        <v>6541</v>
      </c>
      <c r="WH20" s="66">
        <v>6542</v>
      </c>
      <c r="WI20" s="66">
        <v>6543</v>
      </c>
      <c r="WJ20" s="66">
        <v>6544</v>
      </c>
      <c r="WK20" s="66">
        <v>6545</v>
      </c>
      <c r="WL20" s="66">
        <v>6546</v>
      </c>
      <c r="WM20" s="66">
        <v>6547</v>
      </c>
      <c r="WN20" s="66">
        <v>6548</v>
      </c>
      <c r="WO20" s="66">
        <v>6549</v>
      </c>
      <c r="WP20" s="66">
        <v>6550</v>
      </c>
      <c r="WQ20" s="66">
        <v>6551</v>
      </c>
      <c r="WR20" s="66">
        <v>6552</v>
      </c>
      <c r="WS20" s="66">
        <v>6553</v>
      </c>
      <c r="WT20" s="66">
        <v>6554</v>
      </c>
      <c r="WU20" s="66">
        <v>6555</v>
      </c>
      <c r="WV20" s="66">
        <v>6556</v>
      </c>
      <c r="WW20" s="66">
        <v>6557</v>
      </c>
      <c r="WX20" s="66">
        <v>6558</v>
      </c>
      <c r="WY20" s="66">
        <v>6559</v>
      </c>
      <c r="WZ20" s="66">
        <v>6560</v>
      </c>
      <c r="XA20" s="66">
        <v>6561</v>
      </c>
      <c r="XB20" s="66">
        <v>6562</v>
      </c>
      <c r="XC20" s="66">
        <v>6563</v>
      </c>
      <c r="XD20" s="66">
        <v>6564</v>
      </c>
      <c r="XE20" s="66">
        <v>6565</v>
      </c>
      <c r="XF20" s="66">
        <v>6566</v>
      </c>
      <c r="XG20" s="66">
        <v>6567</v>
      </c>
      <c r="XH20" s="66">
        <v>6568</v>
      </c>
      <c r="XI20" s="66">
        <v>6569</v>
      </c>
      <c r="XJ20" s="66">
        <v>6570</v>
      </c>
      <c r="XK20" s="66">
        <v>6571</v>
      </c>
      <c r="XL20" s="66">
        <v>6572</v>
      </c>
      <c r="XM20" s="66">
        <v>6573</v>
      </c>
      <c r="XN20" s="66">
        <v>6574</v>
      </c>
      <c r="XO20" s="66">
        <v>6575</v>
      </c>
      <c r="XP20" s="66">
        <v>6576</v>
      </c>
      <c r="XQ20" s="66">
        <v>6577</v>
      </c>
      <c r="XR20" s="66">
        <v>6578</v>
      </c>
      <c r="XS20" s="66">
        <v>6579</v>
      </c>
      <c r="XT20" s="66">
        <v>6580</v>
      </c>
      <c r="XU20" s="66">
        <v>6581</v>
      </c>
      <c r="XV20" s="66">
        <v>6582</v>
      </c>
      <c r="XW20" s="66">
        <v>6583</v>
      </c>
      <c r="XX20" s="66">
        <v>6584</v>
      </c>
      <c r="XY20" s="66">
        <v>6585</v>
      </c>
      <c r="XZ20" s="66">
        <v>6586</v>
      </c>
      <c r="YA20" s="66">
        <v>6587</v>
      </c>
      <c r="YB20" s="66">
        <v>6588</v>
      </c>
      <c r="YC20" s="66">
        <v>6589</v>
      </c>
      <c r="YD20" s="66">
        <v>6590</v>
      </c>
      <c r="YE20" s="66">
        <v>6591</v>
      </c>
      <c r="YF20" s="66">
        <v>6592</v>
      </c>
      <c r="YG20" s="66">
        <v>6593</v>
      </c>
      <c r="YH20" s="66">
        <v>6594</v>
      </c>
      <c r="YI20" s="66">
        <v>6595</v>
      </c>
      <c r="YJ20" s="66">
        <v>6596</v>
      </c>
      <c r="YK20" s="66">
        <v>6597</v>
      </c>
      <c r="YL20" s="66">
        <v>6598</v>
      </c>
      <c r="YM20" s="66">
        <v>6599</v>
      </c>
      <c r="YN20" s="66">
        <v>6600</v>
      </c>
      <c r="YO20" s="66">
        <v>6601</v>
      </c>
      <c r="YP20" s="66">
        <v>6602</v>
      </c>
      <c r="YQ20" s="66">
        <v>6603</v>
      </c>
      <c r="YR20" s="66">
        <v>6604</v>
      </c>
      <c r="YS20" s="66">
        <v>6605</v>
      </c>
      <c r="YT20" s="66">
        <v>6606</v>
      </c>
      <c r="YU20" s="66">
        <v>6607</v>
      </c>
      <c r="YV20" s="66">
        <v>6608</v>
      </c>
      <c r="YW20" s="66">
        <v>6609</v>
      </c>
      <c r="YX20" s="66">
        <v>6610</v>
      </c>
      <c r="YY20" s="66">
        <v>6611</v>
      </c>
      <c r="YZ20" s="66">
        <v>6612</v>
      </c>
      <c r="ZA20" s="66">
        <v>6613</v>
      </c>
      <c r="ZB20" s="66">
        <v>6614</v>
      </c>
      <c r="ZC20" s="66">
        <v>6615</v>
      </c>
      <c r="ZD20" s="66">
        <v>6616</v>
      </c>
      <c r="ZE20" s="66">
        <v>6617</v>
      </c>
      <c r="ZF20" s="66">
        <v>6618</v>
      </c>
      <c r="ZG20" s="66">
        <v>6619</v>
      </c>
      <c r="ZH20" s="66">
        <v>6620</v>
      </c>
      <c r="ZI20" s="66">
        <v>6621</v>
      </c>
      <c r="ZJ20" s="66">
        <v>6622</v>
      </c>
      <c r="ZK20" s="66">
        <v>6623</v>
      </c>
      <c r="ZL20" s="66">
        <v>6624</v>
      </c>
      <c r="ZM20" s="66">
        <v>6625</v>
      </c>
      <c r="ZN20" s="66">
        <v>6626</v>
      </c>
      <c r="ZO20" s="66">
        <v>6627</v>
      </c>
      <c r="ZP20" s="66">
        <v>6628</v>
      </c>
      <c r="ZQ20" s="66">
        <v>6629</v>
      </c>
      <c r="ZR20" s="66">
        <v>6630</v>
      </c>
      <c r="ZS20" s="66">
        <v>6631</v>
      </c>
      <c r="ZT20" s="66">
        <v>6632</v>
      </c>
      <c r="ZU20" s="66">
        <v>6633</v>
      </c>
      <c r="ZV20" s="66">
        <v>6634</v>
      </c>
      <c r="ZW20" s="66">
        <v>6635</v>
      </c>
      <c r="ZX20" s="66">
        <v>6636</v>
      </c>
      <c r="ZY20" s="66">
        <v>6637</v>
      </c>
      <c r="ZZ20" s="66">
        <v>6638</v>
      </c>
      <c r="AAA20" s="66">
        <v>6639</v>
      </c>
      <c r="AAB20" s="66">
        <v>6640</v>
      </c>
      <c r="AAC20" s="66">
        <v>6641</v>
      </c>
      <c r="AAD20" s="66">
        <v>6642</v>
      </c>
      <c r="AAE20" s="66">
        <v>6643</v>
      </c>
      <c r="AAF20" s="66">
        <v>6644</v>
      </c>
      <c r="AAG20" s="66">
        <v>6645</v>
      </c>
      <c r="AAH20" s="66">
        <v>6646</v>
      </c>
      <c r="AAI20" s="66">
        <v>6647</v>
      </c>
      <c r="AAJ20" s="66">
        <v>6648</v>
      </c>
      <c r="AAK20" s="66">
        <v>6649</v>
      </c>
      <c r="AAL20" s="66">
        <v>6650</v>
      </c>
      <c r="AAM20" s="66">
        <v>6651</v>
      </c>
      <c r="AAN20" s="66">
        <v>6652</v>
      </c>
      <c r="AAO20" s="66">
        <v>6653</v>
      </c>
      <c r="AAP20" s="66">
        <v>6654</v>
      </c>
      <c r="AAQ20" s="66">
        <v>6655</v>
      </c>
      <c r="AAR20" s="66">
        <v>6656</v>
      </c>
      <c r="AAS20" s="66">
        <v>6657</v>
      </c>
      <c r="AAT20" s="66">
        <v>6658</v>
      </c>
      <c r="AAU20" s="66">
        <v>6659</v>
      </c>
      <c r="AAV20" s="66">
        <v>6660</v>
      </c>
      <c r="AAW20" s="66">
        <v>6661</v>
      </c>
      <c r="AAX20" s="66">
        <v>6662</v>
      </c>
      <c r="AAY20" s="66">
        <v>6663</v>
      </c>
      <c r="AAZ20" s="66">
        <v>6664</v>
      </c>
      <c r="ABA20" s="66">
        <v>6665</v>
      </c>
      <c r="ABB20" s="66">
        <v>6666</v>
      </c>
      <c r="ABC20" s="66">
        <v>6667</v>
      </c>
      <c r="ABD20" s="66">
        <v>6668</v>
      </c>
      <c r="ABE20" s="66">
        <v>6669</v>
      </c>
      <c r="ABF20" s="66">
        <v>6670</v>
      </c>
      <c r="ABG20" s="66">
        <v>6671</v>
      </c>
      <c r="ABH20" s="66">
        <v>6672</v>
      </c>
      <c r="ABI20" s="66">
        <v>6673</v>
      </c>
      <c r="ABJ20" s="66">
        <v>6674</v>
      </c>
      <c r="ABK20" s="66">
        <v>6675</v>
      </c>
      <c r="ABL20" s="66">
        <v>6676</v>
      </c>
      <c r="ABM20" s="66">
        <v>6677</v>
      </c>
      <c r="ABN20" s="66">
        <v>6678</v>
      </c>
      <c r="ABO20" s="66">
        <v>6679</v>
      </c>
      <c r="ABP20" s="66">
        <v>6680</v>
      </c>
      <c r="ABQ20" s="66">
        <v>6681</v>
      </c>
      <c r="ABR20" s="66">
        <v>6682</v>
      </c>
      <c r="ABS20" s="66">
        <v>6683</v>
      </c>
      <c r="ABT20" s="66">
        <v>6684</v>
      </c>
      <c r="ABU20" s="66">
        <v>6685</v>
      </c>
      <c r="ABV20" s="66">
        <v>6686</v>
      </c>
      <c r="ABW20" s="66">
        <v>6687</v>
      </c>
      <c r="ABX20" s="66">
        <v>6688</v>
      </c>
      <c r="ABY20" s="66">
        <v>6689</v>
      </c>
      <c r="ABZ20" s="66">
        <v>6690</v>
      </c>
      <c r="ACA20" s="66">
        <v>6691</v>
      </c>
      <c r="ACB20" s="66">
        <v>6692</v>
      </c>
      <c r="ACC20" s="66">
        <v>6693</v>
      </c>
      <c r="ACD20" s="66">
        <v>6694</v>
      </c>
      <c r="ACE20" s="66">
        <v>6695</v>
      </c>
      <c r="ACF20" s="66">
        <v>6696</v>
      </c>
      <c r="ACG20" s="66">
        <v>6697</v>
      </c>
      <c r="ACH20" s="66">
        <v>6698</v>
      </c>
      <c r="ACI20" s="66">
        <v>6699</v>
      </c>
      <c r="ACJ20" s="66">
        <v>6700</v>
      </c>
      <c r="ACK20" s="66">
        <v>6701</v>
      </c>
      <c r="ACL20" s="66">
        <v>6702</v>
      </c>
      <c r="ACM20" s="66">
        <v>6703</v>
      </c>
      <c r="ACN20" s="66">
        <v>6704</v>
      </c>
      <c r="ACO20" s="66">
        <v>6705</v>
      </c>
      <c r="ACP20" s="66">
        <v>6706</v>
      </c>
      <c r="ACQ20" s="66">
        <v>6707</v>
      </c>
      <c r="ACR20" s="66">
        <v>6708</v>
      </c>
      <c r="ACS20" s="66">
        <v>6709</v>
      </c>
      <c r="ACT20" s="66">
        <v>6710</v>
      </c>
      <c r="ACU20" s="66">
        <v>6711</v>
      </c>
      <c r="ACV20" s="66">
        <v>6712</v>
      </c>
      <c r="ACW20" s="66">
        <v>6713</v>
      </c>
      <c r="ACX20" s="66">
        <v>6714</v>
      </c>
      <c r="ACY20" s="66">
        <v>6715</v>
      </c>
      <c r="ACZ20" s="66">
        <v>6716</v>
      </c>
      <c r="ADA20" s="66">
        <v>6717</v>
      </c>
      <c r="ADB20" s="66">
        <v>6718</v>
      </c>
      <c r="ADC20" s="66">
        <v>6719</v>
      </c>
      <c r="ADD20" s="66">
        <v>6720</v>
      </c>
      <c r="ADE20" s="66">
        <v>6721</v>
      </c>
      <c r="ADF20" s="66">
        <v>6722</v>
      </c>
      <c r="ADG20" s="66">
        <v>6723</v>
      </c>
      <c r="ADH20" s="66">
        <v>6724</v>
      </c>
      <c r="ADI20" s="66">
        <v>6725</v>
      </c>
      <c r="ADJ20" s="66">
        <v>6726</v>
      </c>
      <c r="ADK20" s="66">
        <v>6727</v>
      </c>
      <c r="ADL20" s="66">
        <v>6728</v>
      </c>
      <c r="ADM20" s="66">
        <v>6729</v>
      </c>
      <c r="ADN20" s="66">
        <v>6730</v>
      </c>
      <c r="ADO20" s="66">
        <v>6731</v>
      </c>
      <c r="ADP20" s="66">
        <v>6732</v>
      </c>
      <c r="ADQ20" s="66">
        <v>6733</v>
      </c>
      <c r="ADR20" s="66">
        <v>6734</v>
      </c>
      <c r="ADS20" s="66">
        <v>6735</v>
      </c>
      <c r="ADT20" s="66">
        <v>6736</v>
      </c>
      <c r="ADU20" s="66">
        <v>6737</v>
      </c>
      <c r="ADV20" s="66">
        <v>6738</v>
      </c>
      <c r="ADW20" s="66">
        <v>6739</v>
      </c>
      <c r="ADX20" s="66">
        <v>6740</v>
      </c>
      <c r="ADY20" s="66">
        <v>6741</v>
      </c>
      <c r="ADZ20" s="66">
        <v>6742</v>
      </c>
      <c r="AEA20" s="66">
        <v>6743</v>
      </c>
      <c r="AEB20" s="66">
        <v>6744</v>
      </c>
      <c r="AEC20" s="66">
        <v>6745</v>
      </c>
      <c r="AED20" s="66">
        <v>6746</v>
      </c>
      <c r="AEE20" s="66">
        <v>6747</v>
      </c>
      <c r="AEF20" s="66">
        <v>6748</v>
      </c>
      <c r="AEG20" s="66">
        <v>6749</v>
      </c>
      <c r="AEH20" s="66">
        <v>6750</v>
      </c>
      <c r="AEI20" s="66">
        <v>6751</v>
      </c>
      <c r="AEJ20" s="66">
        <v>6752</v>
      </c>
      <c r="AEK20" s="66">
        <v>6753</v>
      </c>
      <c r="AEL20" s="66">
        <v>6754</v>
      </c>
      <c r="AEM20" s="66">
        <v>6755</v>
      </c>
      <c r="AEN20" s="66">
        <v>6756</v>
      </c>
      <c r="AEO20" s="66">
        <v>6757</v>
      </c>
      <c r="AEP20" s="66">
        <v>6758</v>
      </c>
      <c r="AEQ20" s="66">
        <v>6759</v>
      </c>
      <c r="AER20" s="66">
        <v>6760</v>
      </c>
      <c r="AES20" s="66">
        <v>6761</v>
      </c>
      <c r="AET20" s="66">
        <v>6762</v>
      </c>
      <c r="AEU20" s="66">
        <v>6763</v>
      </c>
      <c r="AEV20" s="66">
        <v>6764</v>
      </c>
      <c r="AEW20" s="66">
        <v>6765</v>
      </c>
      <c r="AEX20" s="66">
        <v>6766</v>
      </c>
      <c r="AEY20" s="66">
        <v>6767</v>
      </c>
      <c r="AEZ20" s="66">
        <v>6768</v>
      </c>
      <c r="AFA20" s="66">
        <v>6769</v>
      </c>
      <c r="AFB20" s="66">
        <v>6770</v>
      </c>
      <c r="AFC20" s="66">
        <v>6771</v>
      </c>
      <c r="AFD20" s="66">
        <v>6772</v>
      </c>
      <c r="AFE20" s="66">
        <v>6773</v>
      </c>
      <c r="AFF20" s="66">
        <v>6774</v>
      </c>
      <c r="AFG20" s="66">
        <v>6775</v>
      </c>
      <c r="AFH20" s="66">
        <v>6776</v>
      </c>
      <c r="AFI20" s="66">
        <v>6777</v>
      </c>
      <c r="AFJ20" s="66">
        <v>6778</v>
      </c>
      <c r="AFK20" s="66">
        <v>6779</v>
      </c>
      <c r="AFL20" s="66">
        <v>6780</v>
      </c>
      <c r="AFM20" s="66">
        <v>6781</v>
      </c>
      <c r="AFN20" s="66">
        <v>6782</v>
      </c>
      <c r="AFO20" s="66">
        <v>6783</v>
      </c>
      <c r="AFP20" s="66">
        <v>6784</v>
      </c>
      <c r="AFQ20" s="66">
        <v>6785</v>
      </c>
      <c r="AFR20" s="66">
        <v>6786</v>
      </c>
      <c r="AFS20" s="66">
        <v>6787</v>
      </c>
      <c r="AFT20" s="66">
        <v>6788</v>
      </c>
      <c r="AFU20" s="66">
        <v>6789</v>
      </c>
      <c r="AFV20" s="66">
        <v>6790</v>
      </c>
      <c r="AFW20" s="66">
        <v>6791</v>
      </c>
      <c r="AFX20" s="66">
        <v>6792</v>
      </c>
      <c r="AFY20" s="66">
        <v>6793</v>
      </c>
      <c r="AFZ20" s="66">
        <v>6794</v>
      </c>
      <c r="AGA20" s="66">
        <v>6795</v>
      </c>
      <c r="AGB20" s="66">
        <v>6796</v>
      </c>
      <c r="AGC20" s="66">
        <v>6797</v>
      </c>
      <c r="AGD20" s="66">
        <v>6798</v>
      </c>
      <c r="AGE20" s="66">
        <v>6799</v>
      </c>
      <c r="AGF20" s="66">
        <v>6800</v>
      </c>
      <c r="AGG20" s="66">
        <v>6801</v>
      </c>
      <c r="AGH20" s="66">
        <v>6802</v>
      </c>
      <c r="AGI20" s="66">
        <v>6803</v>
      </c>
      <c r="AGJ20" s="66">
        <v>6804</v>
      </c>
      <c r="AGK20" s="66">
        <v>6805</v>
      </c>
      <c r="AGL20" s="66">
        <v>6806</v>
      </c>
      <c r="AGM20" s="66">
        <v>6807</v>
      </c>
      <c r="AGN20" s="66">
        <v>6808</v>
      </c>
      <c r="AGO20" s="66">
        <v>6809</v>
      </c>
      <c r="AGP20" s="66">
        <v>6810</v>
      </c>
      <c r="AGQ20" s="66">
        <v>6811</v>
      </c>
      <c r="AGR20" s="66">
        <v>6812</v>
      </c>
      <c r="AGS20" s="66">
        <v>6813</v>
      </c>
      <c r="AGT20" s="66">
        <v>6814</v>
      </c>
      <c r="AGU20" s="66">
        <v>6815</v>
      </c>
      <c r="AGV20" s="66">
        <v>6816</v>
      </c>
      <c r="AGW20" s="66">
        <v>6817</v>
      </c>
      <c r="AGX20" s="66">
        <v>6818</v>
      </c>
      <c r="AGY20" s="66">
        <v>6819</v>
      </c>
      <c r="AGZ20" s="66">
        <v>6820</v>
      </c>
      <c r="AHA20" s="66">
        <v>6821</v>
      </c>
      <c r="AHB20" s="66">
        <v>6822</v>
      </c>
      <c r="AHC20" s="66">
        <v>6823</v>
      </c>
      <c r="AHD20" s="66">
        <v>6824</v>
      </c>
      <c r="AHE20" s="66">
        <v>6825</v>
      </c>
      <c r="AHF20" s="66">
        <v>6826</v>
      </c>
      <c r="AHG20" s="66">
        <v>6827</v>
      </c>
      <c r="AHH20" s="66">
        <v>6828</v>
      </c>
      <c r="AHI20" s="66">
        <v>6829</v>
      </c>
      <c r="AHJ20" s="66">
        <v>6830</v>
      </c>
      <c r="AHK20" s="66">
        <v>6831</v>
      </c>
      <c r="AHL20" s="66">
        <v>6832</v>
      </c>
      <c r="AHM20" s="66">
        <v>6833</v>
      </c>
      <c r="AHN20" s="66">
        <v>6834</v>
      </c>
      <c r="AHO20" s="66">
        <v>6835</v>
      </c>
      <c r="AHP20" s="66">
        <v>6836</v>
      </c>
      <c r="AHQ20" s="66">
        <v>6837</v>
      </c>
      <c r="AHR20" s="66">
        <v>6838</v>
      </c>
      <c r="AHS20" s="66">
        <v>6839</v>
      </c>
      <c r="AHT20" s="69">
        <v>6840</v>
      </c>
    </row>
    <row r="21" spans="2:904" ht="15.75" thickBot="1">
      <c r="B21" s="19">
        <v>121</v>
      </c>
      <c r="M21" s="10">
        <v>6</v>
      </c>
      <c r="N21" t="s">
        <v>2441</v>
      </c>
      <c r="AB21" s="27">
        <v>856</v>
      </c>
      <c r="AC21" s="26">
        <v>857</v>
      </c>
      <c r="AD21" s="26">
        <v>858</v>
      </c>
      <c r="AE21" s="26">
        <v>859</v>
      </c>
      <c r="AF21" s="26">
        <v>860</v>
      </c>
      <c r="AG21" s="26">
        <v>861</v>
      </c>
      <c r="AH21" s="26">
        <v>862</v>
      </c>
      <c r="AI21" s="26">
        <v>863</v>
      </c>
      <c r="AJ21" s="26">
        <v>864</v>
      </c>
      <c r="AK21" s="26">
        <v>865</v>
      </c>
      <c r="AL21" s="26">
        <v>866</v>
      </c>
      <c r="AM21" s="26">
        <v>867</v>
      </c>
      <c r="AN21" s="26">
        <v>868</v>
      </c>
      <c r="AO21" s="26">
        <v>869</v>
      </c>
      <c r="AP21" s="26">
        <v>870</v>
      </c>
      <c r="AQ21" s="26">
        <v>871</v>
      </c>
      <c r="AR21" s="26">
        <v>872</v>
      </c>
      <c r="AS21" s="26">
        <v>873</v>
      </c>
      <c r="AT21" s="26">
        <v>874</v>
      </c>
      <c r="AU21" s="26">
        <v>875</v>
      </c>
      <c r="AV21" s="26">
        <v>876</v>
      </c>
      <c r="AW21" s="26">
        <v>877</v>
      </c>
      <c r="AX21" s="26">
        <v>878</v>
      </c>
      <c r="AY21" s="26">
        <v>879</v>
      </c>
      <c r="AZ21" s="26">
        <v>880</v>
      </c>
      <c r="BA21" s="26">
        <v>881</v>
      </c>
      <c r="BB21" s="26">
        <v>882</v>
      </c>
      <c r="BC21" s="26">
        <v>883</v>
      </c>
      <c r="BD21" s="26">
        <v>884</v>
      </c>
      <c r="BE21" s="26">
        <v>885</v>
      </c>
      <c r="BF21" s="26">
        <v>886</v>
      </c>
      <c r="BG21" s="26">
        <v>887</v>
      </c>
      <c r="BH21" s="26">
        <v>888</v>
      </c>
      <c r="BI21" s="26">
        <v>889</v>
      </c>
      <c r="BJ21" s="26">
        <v>890</v>
      </c>
      <c r="BK21" s="26">
        <v>891</v>
      </c>
      <c r="BL21" s="26">
        <v>892</v>
      </c>
      <c r="BM21" s="26">
        <v>893</v>
      </c>
      <c r="BN21" s="26">
        <v>894</v>
      </c>
      <c r="BO21" s="26">
        <v>895</v>
      </c>
      <c r="BP21" s="26">
        <v>896</v>
      </c>
      <c r="BQ21" s="26">
        <v>897</v>
      </c>
      <c r="BR21" s="26">
        <v>898</v>
      </c>
      <c r="BS21" s="26">
        <v>899</v>
      </c>
      <c r="BT21" s="25">
        <v>900</v>
      </c>
      <c r="BV21" s="348"/>
      <c r="BW21" s="27">
        <v>1369</v>
      </c>
      <c r="BX21" s="26">
        <v>1370</v>
      </c>
      <c r="BY21" s="26">
        <v>1371</v>
      </c>
      <c r="BZ21" s="26">
        <v>1372</v>
      </c>
      <c r="CA21" s="26">
        <v>1373</v>
      </c>
      <c r="CB21" s="26">
        <v>1374</v>
      </c>
      <c r="CC21" s="26">
        <v>1375</v>
      </c>
      <c r="CD21" s="26">
        <v>1376</v>
      </c>
      <c r="CE21" s="26">
        <v>1377</v>
      </c>
      <c r="CF21" s="26">
        <v>1378</v>
      </c>
      <c r="CG21" s="26">
        <v>1379</v>
      </c>
      <c r="CH21" s="26">
        <v>1380</v>
      </c>
      <c r="CI21" s="26">
        <v>1381</v>
      </c>
      <c r="CJ21" s="26">
        <v>1382</v>
      </c>
      <c r="CK21" s="26">
        <v>1383</v>
      </c>
      <c r="CL21" s="26">
        <v>1384</v>
      </c>
      <c r="CM21" s="26">
        <v>1385</v>
      </c>
      <c r="CN21" s="26">
        <v>1386</v>
      </c>
      <c r="CO21" s="26">
        <v>1387</v>
      </c>
      <c r="CP21" s="26">
        <v>1388</v>
      </c>
      <c r="CQ21" s="26">
        <v>1389</v>
      </c>
      <c r="CR21" s="26">
        <v>1390</v>
      </c>
      <c r="CS21" s="26">
        <v>1391</v>
      </c>
      <c r="CT21" s="26">
        <v>1392</v>
      </c>
      <c r="CU21" s="26">
        <v>1393</v>
      </c>
      <c r="CV21" s="26">
        <v>1394</v>
      </c>
      <c r="CW21" s="26">
        <v>1395</v>
      </c>
      <c r="CX21" s="26">
        <v>1396</v>
      </c>
      <c r="CY21" s="26">
        <v>1397</v>
      </c>
      <c r="CZ21" s="26">
        <v>1398</v>
      </c>
      <c r="DA21" s="26">
        <v>1399</v>
      </c>
      <c r="DB21" s="26">
        <v>1400</v>
      </c>
      <c r="DC21" s="26">
        <v>1401</v>
      </c>
      <c r="DD21" s="26">
        <v>1402</v>
      </c>
      <c r="DE21" s="26">
        <v>1403</v>
      </c>
      <c r="DF21" s="26">
        <v>1404</v>
      </c>
      <c r="DG21" s="26">
        <v>1405</v>
      </c>
      <c r="DH21" s="26">
        <v>1406</v>
      </c>
      <c r="DI21" s="26">
        <v>1407</v>
      </c>
      <c r="DJ21" s="26">
        <v>1408</v>
      </c>
      <c r="DK21" s="26">
        <v>1409</v>
      </c>
      <c r="DL21" s="26">
        <v>1410</v>
      </c>
      <c r="DM21" s="26">
        <v>1411</v>
      </c>
      <c r="DN21" s="26">
        <v>1412</v>
      </c>
      <c r="DO21" s="26">
        <v>1413</v>
      </c>
      <c r="DP21" s="26">
        <v>1414</v>
      </c>
      <c r="DQ21" s="26">
        <v>1415</v>
      </c>
      <c r="DR21" s="26">
        <v>1416</v>
      </c>
      <c r="DS21" s="26">
        <v>1417</v>
      </c>
      <c r="DT21" s="26">
        <v>1418</v>
      </c>
      <c r="DU21" s="26">
        <v>1419</v>
      </c>
      <c r="DV21" s="26">
        <v>1420</v>
      </c>
      <c r="DW21" s="26">
        <v>1421</v>
      </c>
      <c r="DX21" s="26">
        <v>1422</v>
      </c>
      <c r="DY21" s="26">
        <v>1423</v>
      </c>
      <c r="DZ21" s="26">
        <v>1424</v>
      </c>
      <c r="EA21" s="26">
        <v>1425</v>
      </c>
      <c r="EB21" s="26">
        <v>1426</v>
      </c>
      <c r="EC21" s="26">
        <v>1427</v>
      </c>
      <c r="ED21" s="26">
        <v>1428</v>
      </c>
      <c r="EE21" s="26">
        <v>1429</v>
      </c>
      <c r="EF21" s="26">
        <v>1430</v>
      </c>
      <c r="EG21" s="26">
        <v>1431</v>
      </c>
      <c r="EH21" s="26">
        <v>1432</v>
      </c>
      <c r="EI21" s="26">
        <v>1433</v>
      </c>
      <c r="EJ21" s="26">
        <v>1434</v>
      </c>
      <c r="EK21" s="26">
        <v>1435</v>
      </c>
      <c r="EL21" s="26">
        <v>1436</v>
      </c>
      <c r="EM21" s="26">
        <v>1437</v>
      </c>
      <c r="EN21" s="26">
        <v>1438</v>
      </c>
      <c r="EO21" s="26">
        <v>1439</v>
      </c>
      <c r="EP21" s="25">
        <v>1440</v>
      </c>
      <c r="ER21" s="66"/>
      <c r="ES21" s="82">
        <v>1711</v>
      </c>
      <c r="ET21" s="66">
        <v>1712</v>
      </c>
      <c r="EU21" s="66">
        <v>1713</v>
      </c>
      <c r="EV21" s="66">
        <v>1714</v>
      </c>
      <c r="EW21" s="66">
        <v>1715</v>
      </c>
      <c r="EX21" s="66">
        <v>1716</v>
      </c>
      <c r="EY21" s="66">
        <v>1717</v>
      </c>
      <c r="EZ21" s="66">
        <v>1718</v>
      </c>
      <c r="FA21" s="66">
        <v>1719</v>
      </c>
      <c r="FB21" s="66">
        <v>1720</v>
      </c>
      <c r="FC21" s="66">
        <v>1721</v>
      </c>
      <c r="FD21" s="66">
        <v>1722</v>
      </c>
      <c r="FE21" s="66">
        <v>1723</v>
      </c>
      <c r="FF21" s="66">
        <v>1724</v>
      </c>
      <c r="FG21" s="66">
        <v>1725</v>
      </c>
      <c r="FH21" s="66">
        <v>1726</v>
      </c>
      <c r="FI21" s="66">
        <v>1727</v>
      </c>
      <c r="FJ21" s="66">
        <v>1728</v>
      </c>
      <c r="FK21" s="66">
        <v>1729</v>
      </c>
      <c r="FL21" s="66">
        <v>1730</v>
      </c>
      <c r="FM21" s="66">
        <v>1731</v>
      </c>
      <c r="FN21" s="66">
        <v>1732</v>
      </c>
      <c r="FO21" s="66">
        <v>1733</v>
      </c>
      <c r="FP21" s="66">
        <v>1734</v>
      </c>
      <c r="FQ21" s="66">
        <v>1735</v>
      </c>
      <c r="FR21" s="66">
        <v>1736</v>
      </c>
      <c r="FS21" s="66">
        <v>1737</v>
      </c>
      <c r="FT21" s="66">
        <v>1738</v>
      </c>
      <c r="FU21" s="66">
        <v>1739</v>
      </c>
      <c r="FV21" s="66">
        <v>1740</v>
      </c>
      <c r="FW21" s="66">
        <v>1741</v>
      </c>
      <c r="FX21" s="66">
        <v>1742</v>
      </c>
      <c r="FY21" s="66">
        <v>1743</v>
      </c>
      <c r="FZ21" s="66">
        <v>1744</v>
      </c>
      <c r="GA21" s="66">
        <v>1745</v>
      </c>
      <c r="GB21" s="66">
        <v>1746</v>
      </c>
      <c r="GC21" s="66">
        <v>1747</v>
      </c>
      <c r="GD21" s="66">
        <v>1748</v>
      </c>
      <c r="GE21" s="66">
        <v>1749</v>
      </c>
      <c r="GF21" s="66">
        <v>1750</v>
      </c>
      <c r="GG21" s="66">
        <v>1751</v>
      </c>
      <c r="GH21" s="66">
        <v>1752</v>
      </c>
      <c r="GI21" s="66">
        <v>1753</v>
      </c>
      <c r="GJ21" s="66">
        <v>1754</v>
      </c>
      <c r="GK21" s="66">
        <v>1755</v>
      </c>
      <c r="GL21" s="66">
        <v>1756</v>
      </c>
      <c r="GM21" s="66">
        <v>1757</v>
      </c>
      <c r="GN21" s="66">
        <v>1758</v>
      </c>
      <c r="GO21" s="66">
        <v>1759</v>
      </c>
      <c r="GP21" s="66">
        <v>1760</v>
      </c>
      <c r="GQ21" s="66">
        <v>1761</v>
      </c>
      <c r="GR21" s="66">
        <v>1762</v>
      </c>
      <c r="GS21" s="66">
        <v>1763</v>
      </c>
      <c r="GT21" s="66">
        <v>1764</v>
      </c>
      <c r="GU21" s="66">
        <v>1765</v>
      </c>
      <c r="GV21" s="66">
        <v>1766</v>
      </c>
      <c r="GW21" s="66">
        <v>1767</v>
      </c>
      <c r="GX21" s="66">
        <v>1768</v>
      </c>
      <c r="GY21" s="66">
        <v>1769</v>
      </c>
      <c r="GZ21" s="66">
        <v>1770</v>
      </c>
      <c r="HA21" s="66">
        <v>1771</v>
      </c>
      <c r="HB21" s="66">
        <v>1772</v>
      </c>
      <c r="HC21" s="66">
        <v>1773</v>
      </c>
      <c r="HD21" s="66">
        <v>1774</v>
      </c>
      <c r="HE21" s="66">
        <v>1775</v>
      </c>
      <c r="HF21" s="66">
        <v>1776</v>
      </c>
      <c r="HG21" s="66">
        <v>1777</v>
      </c>
      <c r="HH21" s="66">
        <v>1778</v>
      </c>
      <c r="HI21" s="66">
        <v>1779</v>
      </c>
      <c r="HJ21" s="66">
        <v>1780</v>
      </c>
      <c r="HK21" s="66">
        <v>1781</v>
      </c>
      <c r="HL21" s="66">
        <v>1782</v>
      </c>
      <c r="HM21" s="66">
        <v>1783</v>
      </c>
      <c r="HN21" s="66">
        <v>1784</v>
      </c>
      <c r="HO21" s="66">
        <v>1785</v>
      </c>
      <c r="HP21" s="66">
        <v>1786</v>
      </c>
      <c r="HQ21" s="66">
        <v>1787</v>
      </c>
      <c r="HR21" s="66">
        <v>1788</v>
      </c>
      <c r="HS21" s="66">
        <v>1789</v>
      </c>
      <c r="HT21" s="66">
        <v>1790</v>
      </c>
      <c r="HU21" s="66">
        <v>1791</v>
      </c>
      <c r="HV21" s="66">
        <v>1792</v>
      </c>
      <c r="HW21" s="66">
        <v>1793</v>
      </c>
      <c r="HX21" s="66">
        <v>1794</v>
      </c>
      <c r="HY21" s="66">
        <v>1795</v>
      </c>
      <c r="HZ21" s="66">
        <v>1796</v>
      </c>
      <c r="IA21" s="66">
        <v>1797</v>
      </c>
      <c r="IB21" s="66">
        <v>1798</v>
      </c>
      <c r="IC21" s="66">
        <v>1799</v>
      </c>
      <c r="ID21" s="69">
        <v>1800</v>
      </c>
      <c r="IF21" s="66"/>
      <c r="IG21" s="82">
        <v>2281</v>
      </c>
      <c r="IH21" s="66">
        <v>2282</v>
      </c>
      <c r="II21" s="66">
        <v>2283</v>
      </c>
      <c r="IJ21" s="66">
        <v>2284</v>
      </c>
      <c r="IK21" s="66">
        <v>2285</v>
      </c>
      <c r="IL21" s="66">
        <v>2286</v>
      </c>
      <c r="IM21" s="66">
        <v>2287</v>
      </c>
      <c r="IN21" s="66">
        <v>2288</v>
      </c>
      <c r="IO21" s="66">
        <v>2289</v>
      </c>
      <c r="IP21" s="66">
        <v>2290</v>
      </c>
      <c r="IQ21" s="66">
        <v>2291</v>
      </c>
      <c r="IR21" s="66">
        <v>2292</v>
      </c>
      <c r="IS21" s="66">
        <v>2293</v>
      </c>
      <c r="IT21" s="66">
        <v>2294</v>
      </c>
      <c r="IU21" s="66">
        <v>2295</v>
      </c>
      <c r="IV21" s="66">
        <v>2296</v>
      </c>
      <c r="IW21" s="66">
        <v>2297</v>
      </c>
      <c r="IX21" s="66">
        <v>2298</v>
      </c>
      <c r="IY21" s="66">
        <v>2299</v>
      </c>
      <c r="IZ21" s="66">
        <v>2300</v>
      </c>
      <c r="JA21" s="66">
        <v>2301</v>
      </c>
      <c r="JB21" s="66">
        <v>2302</v>
      </c>
      <c r="JC21" s="66">
        <v>2303</v>
      </c>
      <c r="JD21" s="66">
        <v>2304</v>
      </c>
      <c r="JE21" s="66">
        <v>2305</v>
      </c>
      <c r="JF21" s="66">
        <v>2306</v>
      </c>
      <c r="JG21" s="66">
        <v>2307</v>
      </c>
      <c r="JH21" s="66">
        <v>2308</v>
      </c>
      <c r="JI21" s="66">
        <v>2309</v>
      </c>
      <c r="JJ21" s="66">
        <v>2310</v>
      </c>
      <c r="JK21" s="66">
        <v>2311</v>
      </c>
      <c r="JL21" s="66">
        <v>2312</v>
      </c>
      <c r="JM21" s="66">
        <v>2313</v>
      </c>
      <c r="JN21" s="66">
        <v>2314</v>
      </c>
      <c r="JO21" s="66">
        <v>2315</v>
      </c>
      <c r="JP21" s="66">
        <v>2316</v>
      </c>
      <c r="JQ21" s="66">
        <v>2317</v>
      </c>
      <c r="JR21" s="66">
        <v>2318</v>
      </c>
      <c r="JS21" s="66">
        <v>2319</v>
      </c>
      <c r="JT21" s="66">
        <v>2320</v>
      </c>
      <c r="JU21" s="66">
        <v>2321</v>
      </c>
      <c r="JV21" s="66">
        <v>2322</v>
      </c>
      <c r="JW21" s="66">
        <v>2323</v>
      </c>
      <c r="JX21" s="66">
        <v>2324</v>
      </c>
      <c r="JY21" s="66">
        <v>2325</v>
      </c>
      <c r="JZ21" s="66">
        <v>2326</v>
      </c>
      <c r="KA21" s="66">
        <v>2327</v>
      </c>
      <c r="KB21" s="66">
        <v>2328</v>
      </c>
      <c r="KC21" s="66">
        <v>2329</v>
      </c>
      <c r="KD21" s="66">
        <v>2330</v>
      </c>
      <c r="KE21" s="66">
        <v>2331</v>
      </c>
      <c r="KF21" s="66">
        <v>2332</v>
      </c>
      <c r="KG21" s="66">
        <v>2333</v>
      </c>
      <c r="KH21" s="66">
        <v>2334</v>
      </c>
      <c r="KI21" s="66">
        <v>2335</v>
      </c>
      <c r="KJ21" s="66">
        <v>2336</v>
      </c>
      <c r="KK21" s="66">
        <v>2337</v>
      </c>
      <c r="KL21" s="66">
        <v>2338</v>
      </c>
      <c r="KM21" s="66">
        <v>2339</v>
      </c>
      <c r="KN21" s="66">
        <v>2340</v>
      </c>
      <c r="KO21" s="66">
        <v>2341</v>
      </c>
      <c r="KP21" s="66">
        <v>2342</v>
      </c>
      <c r="KQ21" s="66">
        <v>2343</v>
      </c>
      <c r="KR21" s="66">
        <v>2344</v>
      </c>
      <c r="KS21" s="66">
        <v>2345</v>
      </c>
      <c r="KT21" s="66">
        <v>2346</v>
      </c>
      <c r="KU21" s="66">
        <v>2347</v>
      </c>
      <c r="KV21" s="66">
        <v>2348</v>
      </c>
      <c r="KW21" s="66">
        <v>2349</v>
      </c>
      <c r="KX21" s="66">
        <v>2350</v>
      </c>
      <c r="KY21" s="66">
        <v>2351</v>
      </c>
      <c r="KZ21" s="66">
        <v>2352</v>
      </c>
      <c r="LA21" s="66">
        <v>2353</v>
      </c>
      <c r="LB21" s="66">
        <v>2354</v>
      </c>
      <c r="LC21" s="66">
        <v>2355</v>
      </c>
      <c r="LD21" s="66">
        <v>2356</v>
      </c>
      <c r="LE21" s="66">
        <v>2357</v>
      </c>
      <c r="LF21" s="66">
        <v>2358</v>
      </c>
      <c r="LG21" s="66">
        <v>2359</v>
      </c>
      <c r="LH21" s="66">
        <v>2360</v>
      </c>
      <c r="LI21" s="66">
        <v>2361</v>
      </c>
      <c r="LJ21" s="66">
        <v>2362</v>
      </c>
      <c r="LK21" s="66">
        <v>2363</v>
      </c>
      <c r="LL21" s="66">
        <v>2364</v>
      </c>
      <c r="LM21" s="66">
        <v>2365</v>
      </c>
      <c r="LN21" s="66">
        <v>2366</v>
      </c>
      <c r="LO21" s="66">
        <v>2367</v>
      </c>
      <c r="LP21" s="66">
        <v>2368</v>
      </c>
      <c r="LQ21" s="66">
        <v>2369</v>
      </c>
      <c r="LR21" s="66">
        <v>2370</v>
      </c>
      <c r="LS21" s="66">
        <v>2371</v>
      </c>
      <c r="LT21" s="66">
        <v>2372</v>
      </c>
      <c r="LU21" s="66">
        <v>2373</v>
      </c>
      <c r="LV21" s="66">
        <v>2374</v>
      </c>
      <c r="LW21" s="66">
        <v>2375</v>
      </c>
      <c r="LX21" s="66">
        <v>2376</v>
      </c>
      <c r="LY21" s="66">
        <v>2377</v>
      </c>
      <c r="LZ21" s="66">
        <v>2378</v>
      </c>
      <c r="MA21" s="66">
        <v>2379</v>
      </c>
      <c r="MB21" s="66">
        <v>2380</v>
      </c>
      <c r="MC21" s="66">
        <v>2381</v>
      </c>
      <c r="MD21" s="66">
        <v>2382</v>
      </c>
      <c r="ME21" s="66">
        <v>2383</v>
      </c>
      <c r="MF21" s="66">
        <v>2384</v>
      </c>
      <c r="MG21" s="66">
        <v>2385</v>
      </c>
      <c r="MH21" s="66">
        <v>2386</v>
      </c>
      <c r="MI21" s="66">
        <v>2387</v>
      </c>
      <c r="MJ21" s="66">
        <v>2388</v>
      </c>
      <c r="MK21" s="66">
        <v>2389</v>
      </c>
      <c r="ML21" s="66">
        <v>2390</v>
      </c>
      <c r="MM21" s="66">
        <v>2391</v>
      </c>
      <c r="MN21" s="66">
        <v>2392</v>
      </c>
      <c r="MO21" s="66">
        <v>2393</v>
      </c>
      <c r="MP21" s="66">
        <v>2394</v>
      </c>
      <c r="MQ21" s="66">
        <v>2395</v>
      </c>
      <c r="MR21" s="66">
        <v>2396</v>
      </c>
      <c r="MS21" s="66">
        <v>2397</v>
      </c>
      <c r="MT21" s="66">
        <v>2398</v>
      </c>
      <c r="MU21" s="66">
        <v>2399</v>
      </c>
      <c r="MV21" s="69">
        <v>2400</v>
      </c>
      <c r="MX21" s="66"/>
      <c r="MY21" s="384">
        <v>3421</v>
      </c>
      <c r="MZ21" s="66">
        <v>3422</v>
      </c>
      <c r="NA21" s="66">
        <v>3423</v>
      </c>
      <c r="NB21" s="66">
        <v>3424</v>
      </c>
      <c r="NC21" s="66">
        <v>3425</v>
      </c>
      <c r="ND21" s="66">
        <v>3426</v>
      </c>
      <c r="NE21" s="66">
        <v>3427</v>
      </c>
      <c r="NF21" s="66">
        <v>3428</v>
      </c>
      <c r="NG21" s="66">
        <v>3429</v>
      </c>
      <c r="NH21" s="66">
        <v>3430</v>
      </c>
      <c r="NI21" s="66">
        <v>3431</v>
      </c>
      <c r="NJ21" s="66">
        <v>3432</v>
      </c>
      <c r="NK21" s="66">
        <v>3433</v>
      </c>
      <c r="NL21" s="66">
        <v>3434</v>
      </c>
      <c r="NM21" s="66">
        <v>3435</v>
      </c>
      <c r="NN21" s="66">
        <v>3436</v>
      </c>
      <c r="NO21" s="66">
        <v>3437</v>
      </c>
      <c r="NP21" s="66">
        <v>3438</v>
      </c>
      <c r="NQ21" s="66">
        <v>3439</v>
      </c>
      <c r="NR21" s="66">
        <v>3440</v>
      </c>
      <c r="NS21" s="66">
        <v>3441</v>
      </c>
      <c r="NT21" s="66">
        <v>3442</v>
      </c>
      <c r="NU21" s="66">
        <v>3443</v>
      </c>
      <c r="NV21" s="66">
        <v>3444</v>
      </c>
      <c r="NW21" s="66">
        <v>3445</v>
      </c>
      <c r="NX21" s="66">
        <v>3446</v>
      </c>
      <c r="NY21" s="66">
        <v>3447</v>
      </c>
      <c r="NZ21" s="66">
        <v>3448</v>
      </c>
      <c r="OA21" s="66">
        <v>3449</v>
      </c>
      <c r="OB21" s="66">
        <v>3450</v>
      </c>
      <c r="OC21" s="66">
        <v>3451</v>
      </c>
      <c r="OD21" s="66">
        <v>3452</v>
      </c>
      <c r="OE21" s="66">
        <v>3453</v>
      </c>
      <c r="OF21" s="66">
        <v>3454</v>
      </c>
      <c r="OG21" s="66">
        <v>3455</v>
      </c>
      <c r="OH21" s="66">
        <v>3456</v>
      </c>
      <c r="OI21" s="66">
        <v>3457</v>
      </c>
      <c r="OJ21" s="66">
        <v>3458</v>
      </c>
      <c r="OK21" s="66">
        <v>3459</v>
      </c>
      <c r="OL21" s="66">
        <v>3460</v>
      </c>
      <c r="OM21" s="66">
        <v>3461</v>
      </c>
      <c r="ON21" s="66">
        <v>3462</v>
      </c>
      <c r="OO21" s="66">
        <v>3463</v>
      </c>
      <c r="OP21" s="66">
        <v>3464</v>
      </c>
      <c r="OQ21" s="66">
        <v>3465</v>
      </c>
      <c r="OR21" s="66">
        <v>3466</v>
      </c>
      <c r="OS21" s="66">
        <v>3467</v>
      </c>
      <c r="OT21" s="66">
        <v>3468</v>
      </c>
      <c r="OU21" s="66">
        <v>3469</v>
      </c>
      <c r="OV21" s="66">
        <v>3470</v>
      </c>
      <c r="OW21" s="66">
        <v>3471</v>
      </c>
      <c r="OX21" s="66">
        <v>3472</v>
      </c>
      <c r="OY21" s="66">
        <v>3473</v>
      </c>
      <c r="OZ21" s="66">
        <v>3474</v>
      </c>
      <c r="PA21" s="66">
        <v>3475</v>
      </c>
      <c r="PB21" s="66">
        <v>3476</v>
      </c>
      <c r="PC21" s="66">
        <v>3477</v>
      </c>
      <c r="PD21" s="66">
        <v>3478</v>
      </c>
      <c r="PE21" s="66">
        <v>3479</v>
      </c>
      <c r="PF21" s="66">
        <v>3480</v>
      </c>
      <c r="PG21" s="66">
        <v>3481</v>
      </c>
      <c r="PH21" s="66">
        <v>3482</v>
      </c>
      <c r="PI21" s="66">
        <v>3483</v>
      </c>
      <c r="PJ21" s="66">
        <v>3484</v>
      </c>
      <c r="PK21" s="66">
        <v>3485</v>
      </c>
      <c r="PL21" s="66">
        <v>3486</v>
      </c>
      <c r="PM21" s="66">
        <v>3487</v>
      </c>
      <c r="PN21" s="66">
        <v>3488</v>
      </c>
      <c r="PO21" s="66">
        <v>3489</v>
      </c>
      <c r="PP21" s="66">
        <v>3490</v>
      </c>
      <c r="PQ21" s="66">
        <v>3491</v>
      </c>
      <c r="PR21" s="66">
        <v>3492</v>
      </c>
      <c r="PS21" s="66">
        <v>3493</v>
      </c>
      <c r="PT21" s="66">
        <v>3494</v>
      </c>
      <c r="PU21" s="66">
        <v>3495</v>
      </c>
      <c r="PV21" s="66">
        <v>3496</v>
      </c>
      <c r="PW21" s="66">
        <v>3497</v>
      </c>
      <c r="PX21" s="66">
        <v>3498</v>
      </c>
      <c r="PY21" s="66">
        <v>3499</v>
      </c>
      <c r="PZ21" s="66">
        <v>3500</v>
      </c>
      <c r="QA21" s="66">
        <v>3501</v>
      </c>
      <c r="QB21" s="66">
        <v>3502</v>
      </c>
      <c r="QC21" s="66">
        <v>3503</v>
      </c>
      <c r="QD21" s="66">
        <v>3504</v>
      </c>
      <c r="QE21" s="66">
        <v>3505</v>
      </c>
      <c r="QF21" s="66">
        <v>3506</v>
      </c>
      <c r="QG21" s="66">
        <v>3507</v>
      </c>
      <c r="QH21" s="66">
        <v>3508</v>
      </c>
      <c r="QI21" s="66">
        <v>3509</v>
      </c>
      <c r="QJ21" s="66">
        <v>3510</v>
      </c>
      <c r="QK21" s="66">
        <v>3511</v>
      </c>
      <c r="QL21" s="66">
        <v>3512</v>
      </c>
      <c r="QM21" s="66">
        <v>3513</v>
      </c>
      <c r="QN21" s="66">
        <v>3514</v>
      </c>
      <c r="QO21" s="66">
        <v>3515</v>
      </c>
      <c r="QP21" s="66">
        <v>3516</v>
      </c>
      <c r="QQ21" s="66">
        <v>3517</v>
      </c>
      <c r="QR21" s="66">
        <v>3518</v>
      </c>
      <c r="QS21" s="66">
        <v>3519</v>
      </c>
      <c r="QT21" s="66">
        <v>3520</v>
      </c>
      <c r="QU21" s="66">
        <v>3521</v>
      </c>
      <c r="QV21" s="66">
        <v>3522</v>
      </c>
      <c r="QW21" s="66">
        <v>3523</v>
      </c>
      <c r="QX21" s="66">
        <v>3524</v>
      </c>
      <c r="QY21" s="66">
        <v>3525</v>
      </c>
      <c r="QZ21" s="66">
        <v>3526</v>
      </c>
      <c r="RA21" s="66">
        <v>3527</v>
      </c>
      <c r="RB21" s="66">
        <v>3528</v>
      </c>
      <c r="RC21" s="66">
        <v>3529</v>
      </c>
      <c r="RD21" s="66">
        <v>3530</v>
      </c>
      <c r="RE21" s="66">
        <v>3531</v>
      </c>
      <c r="RF21" s="66">
        <v>3532</v>
      </c>
      <c r="RG21" s="66">
        <v>3533</v>
      </c>
      <c r="RH21" s="66">
        <v>3534</v>
      </c>
      <c r="RI21" s="66">
        <v>3535</v>
      </c>
      <c r="RJ21" s="66">
        <v>3536</v>
      </c>
      <c r="RK21" s="66">
        <v>3537</v>
      </c>
      <c r="RL21" s="66">
        <v>3538</v>
      </c>
      <c r="RM21" s="66">
        <v>3539</v>
      </c>
      <c r="RN21" s="66">
        <v>3540</v>
      </c>
      <c r="RO21" s="66">
        <v>3541</v>
      </c>
      <c r="RP21" s="66">
        <v>3542</v>
      </c>
      <c r="RQ21" s="66">
        <v>3543</v>
      </c>
      <c r="RR21" s="66">
        <v>3544</v>
      </c>
      <c r="RS21" s="66">
        <v>3545</v>
      </c>
      <c r="RT21" s="66">
        <v>3546</v>
      </c>
      <c r="RU21" s="66">
        <v>3547</v>
      </c>
      <c r="RV21" s="66">
        <v>3548</v>
      </c>
      <c r="RW21" s="66">
        <v>3549</v>
      </c>
      <c r="RX21" s="66">
        <v>3550</v>
      </c>
      <c r="RY21" s="66">
        <v>3551</v>
      </c>
      <c r="RZ21" s="66">
        <v>3552</v>
      </c>
      <c r="SA21" s="66">
        <v>3553</v>
      </c>
      <c r="SB21" s="66">
        <v>3554</v>
      </c>
      <c r="SC21" s="66">
        <v>3555</v>
      </c>
      <c r="SD21" s="66">
        <v>3556</v>
      </c>
      <c r="SE21" s="66">
        <v>3557</v>
      </c>
      <c r="SF21" s="66">
        <v>3558</v>
      </c>
      <c r="SG21" s="66">
        <v>3559</v>
      </c>
      <c r="SH21" s="66">
        <v>3560</v>
      </c>
      <c r="SI21" s="66">
        <v>3561</v>
      </c>
      <c r="SJ21" s="66">
        <v>3562</v>
      </c>
      <c r="SK21" s="66">
        <v>3563</v>
      </c>
      <c r="SL21" s="66">
        <v>3564</v>
      </c>
      <c r="SM21" s="66">
        <v>3565</v>
      </c>
      <c r="SN21" s="66">
        <v>3566</v>
      </c>
      <c r="SO21" s="66">
        <v>3567</v>
      </c>
      <c r="SP21" s="66">
        <v>3568</v>
      </c>
      <c r="SQ21" s="66">
        <v>3569</v>
      </c>
      <c r="SR21" s="66">
        <v>3570</v>
      </c>
      <c r="SS21" s="66">
        <v>3571</v>
      </c>
      <c r="ST21" s="66">
        <v>3572</v>
      </c>
      <c r="SU21" s="66">
        <v>3573</v>
      </c>
      <c r="SV21" s="66">
        <v>3574</v>
      </c>
      <c r="SW21" s="66">
        <v>3575</v>
      </c>
      <c r="SX21" s="66">
        <v>3576</v>
      </c>
      <c r="SY21" s="66">
        <v>3577</v>
      </c>
      <c r="SZ21" s="66">
        <v>3578</v>
      </c>
      <c r="TA21" s="66">
        <v>3579</v>
      </c>
      <c r="TB21" s="66">
        <v>3580</v>
      </c>
      <c r="TC21" s="66">
        <v>3581</v>
      </c>
      <c r="TD21" s="66">
        <v>3582</v>
      </c>
      <c r="TE21" s="66">
        <v>3583</v>
      </c>
      <c r="TF21" s="66">
        <v>3584</v>
      </c>
      <c r="TG21" s="66">
        <v>3585</v>
      </c>
      <c r="TH21" s="66">
        <v>3586</v>
      </c>
      <c r="TI21" s="66">
        <v>3587</v>
      </c>
      <c r="TJ21" s="66">
        <v>3588</v>
      </c>
      <c r="TK21" s="66">
        <v>3589</v>
      </c>
      <c r="TL21" s="66">
        <v>3590</v>
      </c>
      <c r="TM21" s="66">
        <v>3591</v>
      </c>
      <c r="TN21" s="66">
        <v>3592</v>
      </c>
      <c r="TO21" s="66">
        <v>3593</v>
      </c>
      <c r="TP21" s="66">
        <v>3594</v>
      </c>
      <c r="TQ21" s="66">
        <v>3595</v>
      </c>
      <c r="TR21" s="66">
        <v>3596</v>
      </c>
      <c r="TS21" s="66">
        <v>3597</v>
      </c>
      <c r="TT21" s="66">
        <v>3598</v>
      </c>
      <c r="TU21" s="66">
        <v>3599</v>
      </c>
      <c r="TV21" s="69">
        <v>3600</v>
      </c>
      <c r="TX21" s="66"/>
      <c r="TY21" s="82">
        <v>6841</v>
      </c>
      <c r="TZ21" s="66">
        <v>6842</v>
      </c>
      <c r="UA21" s="66">
        <v>6843</v>
      </c>
      <c r="UB21" s="66">
        <v>6844</v>
      </c>
      <c r="UC21" s="66">
        <v>6845</v>
      </c>
      <c r="UD21" s="66">
        <v>6846</v>
      </c>
      <c r="UE21" s="66">
        <v>6847</v>
      </c>
      <c r="UF21" s="66">
        <v>6848</v>
      </c>
      <c r="UG21" s="66">
        <v>6849</v>
      </c>
      <c r="UH21" s="66">
        <v>6850</v>
      </c>
      <c r="UI21" s="66">
        <v>6851</v>
      </c>
      <c r="UJ21" s="66">
        <v>6852</v>
      </c>
      <c r="UK21" s="66">
        <v>6853</v>
      </c>
      <c r="UL21" s="66">
        <v>6854</v>
      </c>
      <c r="UM21" s="66">
        <v>6855</v>
      </c>
      <c r="UN21" s="66">
        <v>6856</v>
      </c>
      <c r="UO21" s="66">
        <v>6857</v>
      </c>
      <c r="UP21" s="66">
        <v>6858</v>
      </c>
      <c r="UQ21" s="66">
        <v>6859</v>
      </c>
      <c r="UR21" s="66">
        <v>6860</v>
      </c>
      <c r="US21" s="66">
        <v>6861</v>
      </c>
      <c r="UT21" s="66">
        <v>6862</v>
      </c>
      <c r="UU21" s="66">
        <v>6863</v>
      </c>
      <c r="UV21" s="66">
        <v>6864</v>
      </c>
      <c r="UW21" s="66">
        <v>6865</v>
      </c>
      <c r="UX21" s="66">
        <v>6866</v>
      </c>
      <c r="UY21" s="66">
        <v>6867</v>
      </c>
      <c r="UZ21" s="66">
        <v>6868</v>
      </c>
      <c r="VA21" s="66">
        <v>6869</v>
      </c>
      <c r="VB21" s="66">
        <v>6870</v>
      </c>
      <c r="VC21" s="66">
        <v>6871</v>
      </c>
      <c r="VD21" s="66">
        <v>6872</v>
      </c>
      <c r="VE21" s="66">
        <v>6873</v>
      </c>
      <c r="VF21" s="66">
        <v>6874</v>
      </c>
      <c r="VG21" s="66">
        <v>6875</v>
      </c>
      <c r="VH21" s="66">
        <v>6876</v>
      </c>
      <c r="VI21" s="66">
        <v>6877</v>
      </c>
      <c r="VJ21" s="66">
        <v>6878</v>
      </c>
      <c r="VK21" s="66">
        <v>6879</v>
      </c>
      <c r="VL21" s="66">
        <v>6880</v>
      </c>
      <c r="VM21" s="66">
        <v>6881</v>
      </c>
      <c r="VN21" s="66">
        <v>6882</v>
      </c>
      <c r="VO21" s="66">
        <v>6883</v>
      </c>
      <c r="VP21" s="66">
        <v>6884</v>
      </c>
      <c r="VQ21" s="66">
        <v>6885</v>
      </c>
      <c r="VR21" s="66">
        <v>6886</v>
      </c>
      <c r="VS21" s="66">
        <v>6887</v>
      </c>
      <c r="VT21" s="66">
        <v>6888</v>
      </c>
      <c r="VU21" s="66">
        <v>6889</v>
      </c>
      <c r="VV21" s="66">
        <v>6890</v>
      </c>
      <c r="VW21" s="66">
        <v>6891</v>
      </c>
      <c r="VX21" s="66">
        <v>6892</v>
      </c>
      <c r="VY21" s="66">
        <v>6893</v>
      </c>
      <c r="VZ21" s="66">
        <v>6894</v>
      </c>
      <c r="WA21" s="66">
        <v>6895</v>
      </c>
      <c r="WB21" s="66">
        <v>6896</v>
      </c>
      <c r="WC21" s="66">
        <v>6897</v>
      </c>
      <c r="WD21" s="66">
        <v>6898</v>
      </c>
      <c r="WE21" s="66">
        <v>6899</v>
      </c>
      <c r="WF21" s="66">
        <v>6900</v>
      </c>
      <c r="WG21" s="66">
        <v>6901</v>
      </c>
      <c r="WH21" s="66">
        <v>6902</v>
      </c>
      <c r="WI21" s="66">
        <v>6903</v>
      </c>
      <c r="WJ21" s="66">
        <v>6904</v>
      </c>
      <c r="WK21" s="66">
        <v>6905</v>
      </c>
      <c r="WL21" s="66">
        <v>6906</v>
      </c>
      <c r="WM21" s="66">
        <v>6907</v>
      </c>
      <c r="WN21" s="66">
        <v>6908</v>
      </c>
      <c r="WO21" s="66">
        <v>6909</v>
      </c>
      <c r="WP21" s="66">
        <v>6910</v>
      </c>
      <c r="WQ21" s="66">
        <v>6911</v>
      </c>
      <c r="WR21" s="66">
        <v>6912</v>
      </c>
      <c r="WS21" s="66">
        <v>6913</v>
      </c>
      <c r="WT21" s="66">
        <v>6914</v>
      </c>
      <c r="WU21" s="66">
        <v>6915</v>
      </c>
      <c r="WV21" s="66">
        <v>6916</v>
      </c>
      <c r="WW21" s="66">
        <v>6917</v>
      </c>
      <c r="WX21" s="66">
        <v>6918</v>
      </c>
      <c r="WY21" s="66">
        <v>6919</v>
      </c>
      <c r="WZ21" s="66">
        <v>6920</v>
      </c>
      <c r="XA21" s="66">
        <v>6921</v>
      </c>
      <c r="XB21" s="66">
        <v>6922</v>
      </c>
      <c r="XC21" s="66">
        <v>6923</v>
      </c>
      <c r="XD21" s="66">
        <v>6924</v>
      </c>
      <c r="XE21" s="66">
        <v>6925</v>
      </c>
      <c r="XF21" s="66">
        <v>6926</v>
      </c>
      <c r="XG21" s="66">
        <v>6927</v>
      </c>
      <c r="XH21" s="66">
        <v>6928</v>
      </c>
      <c r="XI21" s="66">
        <v>6929</v>
      </c>
      <c r="XJ21" s="66">
        <v>6930</v>
      </c>
      <c r="XK21" s="66">
        <v>6931</v>
      </c>
      <c r="XL21" s="66">
        <v>6932</v>
      </c>
      <c r="XM21" s="66">
        <v>6933</v>
      </c>
      <c r="XN21" s="66">
        <v>6934</v>
      </c>
      <c r="XO21" s="66">
        <v>6935</v>
      </c>
      <c r="XP21" s="66">
        <v>6936</v>
      </c>
      <c r="XQ21" s="66">
        <v>6937</v>
      </c>
      <c r="XR21" s="66">
        <v>6938</v>
      </c>
      <c r="XS21" s="66">
        <v>6939</v>
      </c>
      <c r="XT21" s="66">
        <v>6940</v>
      </c>
      <c r="XU21" s="66">
        <v>6941</v>
      </c>
      <c r="XV21" s="66">
        <v>6942</v>
      </c>
      <c r="XW21" s="66">
        <v>6943</v>
      </c>
      <c r="XX21" s="66">
        <v>6944</v>
      </c>
      <c r="XY21" s="66">
        <v>6945</v>
      </c>
      <c r="XZ21" s="66">
        <v>6946</v>
      </c>
      <c r="YA21" s="66">
        <v>6947</v>
      </c>
      <c r="YB21" s="66">
        <v>6948</v>
      </c>
      <c r="YC21" s="66">
        <v>6949</v>
      </c>
      <c r="YD21" s="66">
        <v>6950</v>
      </c>
      <c r="YE21" s="66">
        <v>6951</v>
      </c>
      <c r="YF21" s="66">
        <v>6952</v>
      </c>
      <c r="YG21" s="66">
        <v>6953</v>
      </c>
      <c r="YH21" s="66">
        <v>6954</v>
      </c>
      <c r="YI21" s="66">
        <v>6955</v>
      </c>
      <c r="YJ21" s="66">
        <v>6956</v>
      </c>
      <c r="YK21" s="66">
        <v>6957</v>
      </c>
      <c r="YL21" s="66">
        <v>6958</v>
      </c>
      <c r="YM21" s="66">
        <v>6959</v>
      </c>
      <c r="YN21" s="66">
        <v>6960</v>
      </c>
      <c r="YO21" s="66">
        <v>6961</v>
      </c>
      <c r="YP21" s="66">
        <v>6962</v>
      </c>
      <c r="YQ21" s="66">
        <v>6963</v>
      </c>
      <c r="YR21" s="66">
        <v>6964</v>
      </c>
      <c r="YS21" s="66">
        <v>6965</v>
      </c>
      <c r="YT21" s="66">
        <v>6966</v>
      </c>
      <c r="YU21" s="66">
        <v>6967</v>
      </c>
      <c r="YV21" s="66">
        <v>6968</v>
      </c>
      <c r="YW21" s="66">
        <v>6969</v>
      </c>
      <c r="YX21" s="66">
        <v>6970</v>
      </c>
      <c r="YY21" s="66">
        <v>6971</v>
      </c>
      <c r="YZ21" s="66">
        <v>6972</v>
      </c>
      <c r="ZA21" s="66">
        <v>6973</v>
      </c>
      <c r="ZB21" s="66">
        <v>6974</v>
      </c>
      <c r="ZC21" s="66">
        <v>6975</v>
      </c>
      <c r="ZD21" s="66">
        <v>6976</v>
      </c>
      <c r="ZE21" s="66">
        <v>6977</v>
      </c>
      <c r="ZF21" s="66">
        <v>6978</v>
      </c>
      <c r="ZG21" s="66">
        <v>6979</v>
      </c>
      <c r="ZH21" s="66">
        <v>6980</v>
      </c>
      <c r="ZI21" s="66">
        <v>6981</v>
      </c>
      <c r="ZJ21" s="66">
        <v>6982</v>
      </c>
      <c r="ZK21" s="66">
        <v>6983</v>
      </c>
      <c r="ZL21" s="66">
        <v>6984</v>
      </c>
      <c r="ZM21" s="66">
        <v>6985</v>
      </c>
      <c r="ZN21" s="66">
        <v>6986</v>
      </c>
      <c r="ZO21" s="66">
        <v>6987</v>
      </c>
      <c r="ZP21" s="66">
        <v>6988</v>
      </c>
      <c r="ZQ21" s="66">
        <v>6989</v>
      </c>
      <c r="ZR21" s="66">
        <v>6990</v>
      </c>
      <c r="ZS21" s="66">
        <v>6991</v>
      </c>
      <c r="ZT21" s="66">
        <v>6992</v>
      </c>
      <c r="ZU21" s="66">
        <v>6993</v>
      </c>
      <c r="ZV21" s="66">
        <v>6994</v>
      </c>
      <c r="ZW21" s="66">
        <v>6995</v>
      </c>
      <c r="ZX21" s="66">
        <v>6996</v>
      </c>
      <c r="ZY21" s="66">
        <v>6997</v>
      </c>
      <c r="ZZ21" s="66">
        <v>6998</v>
      </c>
      <c r="AAA21" s="66">
        <v>6999</v>
      </c>
      <c r="AAB21" s="66">
        <v>7000</v>
      </c>
      <c r="AAC21" s="66">
        <v>7001</v>
      </c>
      <c r="AAD21" s="66">
        <v>7002</v>
      </c>
      <c r="AAE21" s="66">
        <v>7003</v>
      </c>
      <c r="AAF21" s="66">
        <v>7004</v>
      </c>
      <c r="AAG21" s="66">
        <v>7005</v>
      </c>
      <c r="AAH21" s="66">
        <v>7006</v>
      </c>
      <c r="AAI21" s="66">
        <v>7007</v>
      </c>
      <c r="AAJ21" s="66">
        <v>7008</v>
      </c>
      <c r="AAK21" s="66">
        <v>7009</v>
      </c>
      <c r="AAL21" s="66">
        <v>7010</v>
      </c>
      <c r="AAM21" s="66">
        <v>7011</v>
      </c>
      <c r="AAN21" s="66">
        <v>7012</v>
      </c>
      <c r="AAO21" s="66">
        <v>7013</v>
      </c>
      <c r="AAP21" s="66">
        <v>7014</v>
      </c>
      <c r="AAQ21" s="66">
        <v>7015</v>
      </c>
      <c r="AAR21" s="66">
        <v>7016</v>
      </c>
      <c r="AAS21" s="66">
        <v>7017</v>
      </c>
      <c r="AAT21" s="66">
        <v>7018</v>
      </c>
      <c r="AAU21" s="66">
        <v>7019</v>
      </c>
      <c r="AAV21" s="66">
        <v>7020</v>
      </c>
      <c r="AAW21" s="66">
        <v>7021</v>
      </c>
      <c r="AAX21" s="66">
        <v>7022</v>
      </c>
      <c r="AAY21" s="66">
        <v>7023</v>
      </c>
      <c r="AAZ21" s="66">
        <v>7024</v>
      </c>
      <c r="ABA21" s="66">
        <v>7025</v>
      </c>
      <c r="ABB21" s="66">
        <v>7026</v>
      </c>
      <c r="ABC21" s="66">
        <v>7027</v>
      </c>
      <c r="ABD21" s="66">
        <v>7028</v>
      </c>
      <c r="ABE21" s="66">
        <v>7029</v>
      </c>
      <c r="ABF21" s="66">
        <v>7030</v>
      </c>
      <c r="ABG21" s="66">
        <v>7031</v>
      </c>
      <c r="ABH21" s="66">
        <v>7032</v>
      </c>
      <c r="ABI21" s="66">
        <v>7033</v>
      </c>
      <c r="ABJ21" s="66">
        <v>7034</v>
      </c>
      <c r="ABK21" s="66">
        <v>7035</v>
      </c>
      <c r="ABL21" s="66">
        <v>7036</v>
      </c>
      <c r="ABM21" s="66">
        <v>7037</v>
      </c>
      <c r="ABN21" s="66">
        <v>7038</v>
      </c>
      <c r="ABO21" s="66">
        <v>7039</v>
      </c>
      <c r="ABP21" s="66">
        <v>7040</v>
      </c>
      <c r="ABQ21" s="66">
        <v>7041</v>
      </c>
      <c r="ABR21" s="66">
        <v>7042</v>
      </c>
      <c r="ABS21" s="66">
        <v>7043</v>
      </c>
      <c r="ABT21" s="66">
        <v>7044</v>
      </c>
      <c r="ABU21" s="66">
        <v>7045</v>
      </c>
      <c r="ABV21" s="66">
        <v>7046</v>
      </c>
      <c r="ABW21" s="66">
        <v>7047</v>
      </c>
      <c r="ABX21" s="66">
        <v>7048</v>
      </c>
      <c r="ABY21" s="66">
        <v>7049</v>
      </c>
      <c r="ABZ21" s="66">
        <v>7050</v>
      </c>
      <c r="ACA21" s="66">
        <v>7051</v>
      </c>
      <c r="ACB21" s="66">
        <v>7052</v>
      </c>
      <c r="ACC21" s="66">
        <v>7053</v>
      </c>
      <c r="ACD21" s="66">
        <v>7054</v>
      </c>
      <c r="ACE21" s="66">
        <v>7055</v>
      </c>
      <c r="ACF21" s="66">
        <v>7056</v>
      </c>
      <c r="ACG21" s="66">
        <v>7057</v>
      </c>
      <c r="ACH21" s="66">
        <v>7058</v>
      </c>
      <c r="ACI21" s="66">
        <v>7059</v>
      </c>
      <c r="ACJ21" s="66">
        <v>7060</v>
      </c>
      <c r="ACK21" s="66">
        <v>7061</v>
      </c>
      <c r="ACL21" s="66">
        <v>7062</v>
      </c>
      <c r="ACM21" s="66">
        <v>7063</v>
      </c>
      <c r="ACN21" s="66">
        <v>7064</v>
      </c>
      <c r="ACO21" s="66">
        <v>7065</v>
      </c>
      <c r="ACP21" s="66">
        <v>7066</v>
      </c>
      <c r="ACQ21" s="66">
        <v>7067</v>
      </c>
      <c r="ACR21" s="66">
        <v>7068</v>
      </c>
      <c r="ACS21" s="66">
        <v>7069</v>
      </c>
      <c r="ACT21" s="66">
        <v>7070</v>
      </c>
      <c r="ACU21" s="66">
        <v>7071</v>
      </c>
      <c r="ACV21" s="66">
        <v>7072</v>
      </c>
      <c r="ACW21" s="66">
        <v>7073</v>
      </c>
      <c r="ACX21" s="66">
        <v>7074</v>
      </c>
      <c r="ACY21" s="66">
        <v>7075</v>
      </c>
      <c r="ACZ21" s="66">
        <v>7076</v>
      </c>
      <c r="ADA21" s="66">
        <v>7077</v>
      </c>
      <c r="ADB21" s="66">
        <v>7078</v>
      </c>
      <c r="ADC21" s="66">
        <v>7079</v>
      </c>
      <c r="ADD21" s="66">
        <v>7080</v>
      </c>
      <c r="ADE21" s="66">
        <v>7081</v>
      </c>
      <c r="ADF21" s="66">
        <v>7082</v>
      </c>
      <c r="ADG21" s="66">
        <v>7083</v>
      </c>
      <c r="ADH21" s="66">
        <v>7084</v>
      </c>
      <c r="ADI21" s="66">
        <v>7085</v>
      </c>
      <c r="ADJ21" s="66">
        <v>7086</v>
      </c>
      <c r="ADK21" s="66">
        <v>7087</v>
      </c>
      <c r="ADL21" s="66">
        <v>7088</v>
      </c>
      <c r="ADM21" s="66">
        <v>7089</v>
      </c>
      <c r="ADN21" s="66">
        <v>7090</v>
      </c>
      <c r="ADO21" s="66">
        <v>7091</v>
      </c>
      <c r="ADP21" s="66">
        <v>7092</v>
      </c>
      <c r="ADQ21" s="66">
        <v>7093</v>
      </c>
      <c r="ADR21" s="66">
        <v>7094</v>
      </c>
      <c r="ADS21" s="66">
        <v>7095</v>
      </c>
      <c r="ADT21" s="66">
        <v>7096</v>
      </c>
      <c r="ADU21" s="66">
        <v>7097</v>
      </c>
      <c r="ADV21" s="66">
        <v>7098</v>
      </c>
      <c r="ADW21" s="66">
        <v>7099</v>
      </c>
      <c r="ADX21" s="66">
        <v>7100</v>
      </c>
      <c r="ADY21" s="66">
        <v>7101</v>
      </c>
      <c r="ADZ21" s="66">
        <v>7102</v>
      </c>
      <c r="AEA21" s="66">
        <v>7103</v>
      </c>
      <c r="AEB21" s="66">
        <v>7104</v>
      </c>
      <c r="AEC21" s="66">
        <v>7105</v>
      </c>
      <c r="AED21" s="66">
        <v>7106</v>
      </c>
      <c r="AEE21" s="66">
        <v>7107</v>
      </c>
      <c r="AEF21" s="66">
        <v>7108</v>
      </c>
      <c r="AEG21" s="66">
        <v>7109</v>
      </c>
      <c r="AEH21" s="66">
        <v>7110</v>
      </c>
      <c r="AEI21" s="66">
        <v>7111</v>
      </c>
      <c r="AEJ21" s="66">
        <v>7112</v>
      </c>
      <c r="AEK21" s="66">
        <v>7113</v>
      </c>
      <c r="AEL21" s="66">
        <v>7114</v>
      </c>
      <c r="AEM21" s="66">
        <v>7115</v>
      </c>
      <c r="AEN21" s="66">
        <v>7116</v>
      </c>
      <c r="AEO21" s="66">
        <v>7117</v>
      </c>
      <c r="AEP21" s="66">
        <v>7118</v>
      </c>
      <c r="AEQ21" s="66">
        <v>7119</v>
      </c>
      <c r="AER21" s="66">
        <v>7120</v>
      </c>
      <c r="AES21" s="66">
        <v>7121</v>
      </c>
      <c r="AET21" s="66">
        <v>7122</v>
      </c>
      <c r="AEU21" s="66">
        <v>7123</v>
      </c>
      <c r="AEV21" s="66">
        <v>7124</v>
      </c>
      <c r="AEW21" s="66">
        <v>7125</v>
      </c>
      <c r="AEX21" s="66">
        <v>7126</v>
      </c>
      <c r="AEY21" s="66">
        <v>7127</v>
      </c>
      <c r="AEZ21" s="66">
        <v>7128</v>
      </c>
      <c r="AFA21" s="66">
        <v>7129</v>
      </c>
      <c r="AFB21" s="66">
        <v>7130</v>
      </c>
      <c r="AFC21" s="66">
        <v>7131</v>
      </c>
      <c r="AFD21" s="66">
        <v>7132</v>
      </c>
      <c r="AFE21" s="66">
        <v>7133</v>
      </c>
      <c r="AFF21" s="66">
        <v>7134</v>
      </c>
      <c r="AFG21" s="66">
        <v>7135</v>
      </c>
      <c r="AFH21" s="66">
        <v>7136</v>
      </c>
      <c r="AFI21" s="66">
        <v>7137</v>
      </c>
      <c r="AFJ21" s="66">
        <v>7138</v>
      </c>
      <c r="AFK21" s="66">
        <v>7139</v>
      </c>
      <c r="AFL21" s="66">
        <v>7140</v>
      </c>
      <c r="AFM21" s="66">
        <v>7141</v>
      </c>
      <c r="AFN21" s="66">
        <v>7142</v>
      </c>
      <c r="AFO21" s="66">
        <v>7143</v>
      </c>
      <c r="AFP21" s="66">
        <v>7144</v>
      </c>
      <c r="AFQ21" s="66">
        <v>7145</v>
      </c>
      <c r="AFR21" s="66">
        <v>7146</v>
      </c>
      <c r="AFS21" s="66">
        <v>7147</v>
      </c>
      <c r="AFT21" s="66">
        <v>7148</v>
      </c>
      <c r="AFU21" s="66">
        <v>7149</v>
      </c>
      <c r="AFV21" s="66">
        <v>7150</v>
      </c>
      <c r="AFW21" s="66">
        <v>7151</v>
      </c>
      <c r="AFX21" s="66">
        <v>7152</v>
      </c>
      <c r="AFY21" s="66">
        <v>7153</v>
      </c>
      <c r="AFZ21" s="66">
        <v>7154</v>
      </c>
      <c r="AGA21" s="66">
        <v>7155</v>
      </c>
      <c r="AGB21" s="66">
        <v>7156</v>
      </c>
      <c r="AGC21" s="66">
        <v>7157</v>
      </c>
      <c r="AGD21" s="66">
        <v>7158</v>
      </c>
      <c r="AGE21" s="66">
        <v>7159</v>
      </c>
      <c r="AGF21" s="66">
        <v>7160</v>
      </c>
      <c r="AGG21" s="66">
        <v>7161</v>
      </c>
      <c r="AGH21" s="66">
        <v>7162</v>
      </c>
      <c r="AGI21" s="66">
        <v>7163</v>
      </c>
      <c r="AGJ21" s="66">
        <v>7164</v>
      </c>
      <c r="AGK21" s="66">
        <v>7165</v>
      </c>
      <c r="AGL21" s="66">
        <v>7166</v>
      </c>
      <c r="AGM21" s="66">
        <v>7167</v>
      </c>
      <c r="AGN21" s="66">
        <v>7168</v>
      </c>
      <c r="AGO21" s="66">
        <v>7169</v>
      </c>
      <c r="AGP21" s="66">
        <v>7170</v>
      </c>
      <c r="AGQ21" s="66">
        <v>7171</v>
      </c>
      <c r="AGR21" s="66">
        <v>7172</v>
      </c>
      <c r="AGS21" s="66">
        <v>7173</v>
      </c>
      <c r="AGT21" s="66">
        <v>7174</v>
      </c>
      <c r="AGU21" s="66">
        <v>7175</v>
      </c>
      <c r="AGV21" s="66">
        <v>7176</v>
      </c>
      <c r="AGW21" s="66">
        <v>7177</v>
      </c>
      <c r="AGX21" s="66">
        <v>7178</v>
      </c>
      <c r="AGY21" s="66">
        <v>7179</v>
      </c>
      <c r="AGZ21" s="66">
        <v>7180</v>
      </c>
      <c r="AHA21" s="66">
        <v>7181</v>
      </c>
      <c r="AHB21" s="66">
        <v>7182</v>
      </c>
      <c r="AHC21" s="66">
        <v>7183</v>
      </c>
      <c r="AHD21" s="66">
        <v>7184</v>
      </c>
      <c r="AHE21" s="66">
        <v>7185</v>
      </c>
      <c r="AHF21" s="66">
        <v>7186</v>
      </c>
      <c r="AHG21" s="66">
        <v>7187</v>
      </c>
      <c r="AHH21" s="66">
        <v>7188</v>
      </c>
      <c r="AHI21" s="66">
        <v>7189</v>
      </c>
      <c r="AHJ21" s="66">
        <v>7190</v>
      </c>
      <c r="AHK21" s="66">
        <v>7191</v>
      </c>
      <c r="AHL21" s="66">
        <v>7192</v>
      </c>
      <c r="AHM21" s="66">
        <v>7193</v>
      </c>
      <c r="AHN21" s="66">
        <v>7194</v>
      </c>
      <c r="AHO21" s="66">
        <v>7195</v>
      </c>
      <c r="AHP21" s="66">
        <v>7196</v>
      </c>
      <c r="AHQ21" s="66">
        <v>7197</v>
      </c>
      <c r="AHR21" s="66">
        <v>7198</v>
      </c>
      <c r="AHS21" s="66">
        <v>7199</v>
      </c>
      <c r="AHT21" s="69">
        <v>7200</v>
      </c>
    </row>
    <row r="22" spans="2:904">
      <c r="B22" s="19">
        <v>145</v>
      </c>
      <c r="M22" s="2">
        <v>7</v>
      </c>
      <c r="N22" t="s">
        <v>1954</v>
      </c>
      <c r="AB22" s="27">
        <v>901</v>
      </c>
      <c r="AC22" s="26">
        <v>902</v>
      </c>
      <c r="AD22" s="26">
        <v>903</v>
      </c>
      <c r="AE22" s="26">
        <v>904</v>
      </c>
      <c r="AF22" s="26">
        <v>905</v>
      </c>
      <c r="AG22" s="26">
        <v>906</v>
      </c>
      <c r="AH22" s="26">
        <v>907</v>
      </c>
      <c r="AI22" s="26">
        <v>908</v>
      </c>
      <c r="AJ22" s="26">
        <v>909</v>
      </c>
      <c r="AK22" s="26">
        <v>910</v>
      </c>
      <c r="AL22" s="26">
        <v>911</v>
      </c>
      <c r="AM22" s="26">
        <v>912</v>
      </c>
      <c r="AN22" s="26">
        <v>913</v>
      </c>
      <c r="AO22" s="26">
        <v>914</v>
      </c>
      <c r="AP22" s="26">
        <v>915</v>
      </c>
      <c r="AQ22" s="26">
        <v>916</v>
      </c>
      <c r="AR22" s="26">
        <v>917</v>
      </c>
      <c r="AS22" s="26">
        <v>918</v>
      </c>
      <c r="AT22" s="26">
        <v>919</v>
      </c>
      <c r="AU22" s="26">
        <v>920</v>
      </c>
      <c r="AV22" s="26">
        <v>921</v>
      </c>
      <c r="AW22" s="26">
        <v>922</v>
      </c>
      <c r="AX22" s="26">
        <v>923</v>
      </c>
      <c r="AY22" s="26">
        <v>924</v>
      </c>
      <c r="AZ22" s="26">
        <v>925</v>
      </c>
      <c r="BA22" s="26">
        <v>926</v>
      </c>
      <c r="BB22" s="26">
        <v>927</v>
      </c>
      <c r="BC22" s="26">
        <v>928</v>
      </c>
      <c r="BD22" s="26">
        <v>929</v>
      </c>
      <c r="BE22" s="26">
        <v>930</v>
      </c>
      <c r="BF22" s="26">
        <v>931</v>
      </c>
      <c r="BG22" s="26">
        <v>932</v>
      </c>
      <c r="BH22" s="26">
        <v>933</v>
      </c>
      <c r="BI22" s="26">
        <v>934</v>
      </c>
      <c r="BJ22" s="26">
        <v>935</v>
      </c>
      <c r="BK22" s="26">
        <v>936</v>
      </c>
      <c r="BL22" s="26">
        <v>937</v>
      </c>
      <c r="BM22" s="26">
        <v>938</v>
      </c>
      <c r="BN22" s="26">
        <v>939</v>
      </c>
      <c r="BO22" s="26">
        <v>940</v>
      </c>
      <c r="BP22" s="26">
        <v>941</v>
      </c>
      <c r="BQ22" s="26">
        <v>942</v>
      </c>
      <c r="BR22" s="26">
        <v>943</v>
      </c>
      <c r="BS22" s="26">
        <v>944</v>
      </c>
      <c r="BT22" s="25">
        <v>945</v>
      </c>
      <c r="BV22" s="348"/>
      <c r="BW22" s="27">
        <v>1441</v>
      </c>
      <c r="BX22" s="26">
        <v>1442</v>
      </c>
      <c r="BY22" s="26">
        <v>1443</v>
      </c>
      <c r="BZ22" s="26">
        <v>1444</v>
      </c>
      <c r="CA22" s="26">
        <v>1445</v>
      </c>
      <c r="CB22" s="26">
        <v>1446</v>
      </c>
      <c r="CC22" s="26">
        <v>1447</v>
      </c>
      <c r="CD22" s="26">
        <v>1448</v>
      </c>
      <c r="CE22" s="26">
        <v>1449</v>
      </c>
      <c r="CF22" s="26">
        <v>1450</v>
      </c>
      <c r="CG22" s="26">
        <v>1451</v>
      </c>
      <c r="CH22" s="26">
        <v>1452</v>
      </c>
      <c r="CI22" s="26">
        <v>1453</v>
      </c>
      <c r="CJ22" s="26">
        <v>1454</v>
      </c>
      <c r="CK22" s="26">
        <v>1455</v>
      </c>
      <c r="CL22" s="26">
        <v>1456</v>
      </c>
      <c r="CM22" s="26">
        <v>1457</v>
      </c>
      <c r="CN22" s="26">
        <v>1458</v>
      </c>
      <c r="CO22" s="26">
        <v>1459</v>
      </c>
      <c r="CP22" s="26">
        <v>1460</v>
      </c>
      <c r="CQ22" s="26">
        <v>1461</v>
      </c>
      <c r="CR22" s="26">
        <v>1462</v>
      </c>
      <c r="CS22" s="26">
        <v>1463</v>
      </c>
      <c r="CT22" s="26">
        <v>1464</v>
      </c>
      <c r="CU22" s="26">
        <v>1465</v>
      </c>
      <c r="CV22" s="26">
        <v>1466</v>
      </c>
      <c r="CW22" s="26">
        <v>1467</v>
      </c>
      <c r="CX22" s="26">
        <v>1468</v>
      </c>
      <c r="CY22" s="26">
        <v>1469</v>
      </c>
      <c r="CZ22" s="26">
        <v>1470</v>
      </c>
      <c r="DA22" s="26">
        <v>1471</v>
      </c>
      <c r="DB22" s="26">
        <v>1472</v>
      </c>
      <c r="DC22" s="26">
        <v>1473</v>
      </c>
      <c r="DD22" s="26">
        <v>1474</v>
      </c>
      <c r="DE22" s="26">
        <v>1475</v>
      </c>
      <c r="DF22" s="26">
        <v>1476</v>
      </c>
      <c r="DG22" s="26">
        <v>1477</v>
      </c>
      <c r="DH22" s="26">
        <v>1478</v>
      </c>
      <c r="DI22" s="26">
        <v>1479</v>
      </c>
      <c r="DJ22" s="26">
        <v>1480</v>
      </c>
      <c r="DK22" s="26">
        <v>1481</v>
      </c>
      <c r="DL22" s="26">
        <v>1482</v>
      </c>
      <c r="DM22" s="26">
        <v>1483</v>
      </c>
      <c r="DN22" s="26">
        <v>1484</v>
      </c>
      <c r="DO22" s="26">
        <v>1485</v>
      </c>
      <c r="DP22" s="26">
        <v>1486</v>
      </c>
      <c r="DQ22" s="26">
        <v>1487</v>
      </c>
      <c r="DR22" s="26">
        <v>1488</v>
      </c>
      <c r="DS22" s="26">
        <v>1489</v>
      </c>
      <c r="DT22" s="26">
        <v>1490</v>
      </c>
      <c r="DU22" s="26">
        <v>1491</v>
      </c>
      <c r="DV22" s="26">
        <v>1492</v>
      </c>
      <c r="DW22" s="26">
        <v>1493</v>
      </c>
      <c r="DX22" s="26">
        <v>1494</v>
      </c>
      <c r="DY22" s="26">
        <v>1495</v>
      </c>
      <c r="DZ22" s="26">
        <v>1496</v>
      </c>
      <c r="EA22" s="26">
        <v>1497</v>
      </c>
      <c r="EB22" s="26">
        <v>1498</v>
      </c>
      <c r="EC22" s="26">
        <v>1499</v>
      </c>
      <c r="ED22" s="26">
        <v>1500</v>
      </c>
      <c r="EE22" s="26">
        <v>1501</v>
      </c>
      <c r="EF22" s="26">
        <v>1502</v>
      </c>
      <c r="EG22" s="26">
        <v>1503</v>
      </c>
      <c r="EH22" s="26">
        <v>1504</v>
      </c>
      <c r="EI22" s="26">
        <v>1505</v>
      </c>
      <c r="EJ22" s="26">
        <v>1506</v>
      </c>
      <c r="EK22" s="26">
        <v>1507</v>
      </c>
      <c r="EL22" s="26">
        <v>1508</v>
      </c>
      <c r="EM22" s="26">
        <v>1509</v>
      </c>
      <c r="EN22" s="26">
        <v>1510</v>
      </c>
      <c r="EO22" s="26">
        <v>1511</v>
      </c>
      <c r="EP22" s="25">
        <v>1512</v>
      </c>
      <c r="ER22" s="66"/>
      <c r="ES22" s="82">
        <v>1801</v>
      </c>
      <c r="ET22" s="66">
        <v>1802</v>
      </c>
      <c r="EU22" s="66">
        <v>1803</v>
      </c>
      <c r="EV22" s="66">
        <v>1804</v>
      </c>
      <c r="EW22" s="66">
        <v>1805</v>
      </c>
      <c r="EX22" s="66">
        <v>1806</v>
      </c>
      <c r="EY22" s="66">
        <v>1807</v>
      </c>
      <c r="EZ22" s="66">
        <v>1808</v>
      </c>
      <c r="FA22" s="66">
        <v>1809</v>
      </c>
      <c r="FB22" s="66">
        <v>1810</v>
      </c>
      <c r="FC22" s="66">
        <v>1811</v>
      </c>
      <c r="FD22" s="66">
        <v>1812</v>
      </c>
      <c r="FE22" s="66">
        <v>1813</v>
      </c>
      <c r="FF22" s="66">
        <v>1814</v>
      </c>
      <c r="FG22" s="66">
        <v>1815</v>
      </c>
      <c r="FH22" s="66">
        <v>1816</v>
      </c>
      <c r="FI22" s="66">
        <v>1817</v>
      </c>
      <c r="FJ22" s="66">
        <v>1818</v>
      </c>
      <c r="FK22" s="66">
        <v>1819</v>
      </c>
      <c r="FL22" s="66">
        <v>1820</v>
      </c>
      <c r="FM22" s="66">
        <v>1821</v>
      </c>
      <c r="FN22" s="66">
        <v>1822</v>
      </c>
      <c r="FO22" s="66">
        <v>1823</v>
      </c>
      <c r="FP22" s="66">
        <v>1824</v>
      </c>
      <c r="FQ22" s="66">
        <v>1825</v>
      </c>
      <c r="FR22" s="66">
        <v>1826</v>
      </c>
      <c r="FS22" s="66">
        <v>1827</v>
      </c>
      <c r="FT22" s="66">
        <v>1828</v>
      </c>
      <c r="FU22" s="66">
        <v>1829</v>
      </c>
      <c r="FV22" s="66">
        <v>1830</v>
      </c>
      <c r="FW22" s="66">
        <v>1831</v>
      </c>
      <c r="FX22" s="66">
        <v>1832</v>
      </c>
      <c r="FY22" s="66">
        <v>1833</v>
      </c>
      <c r="FZ22" s="66">
        <v>1834</v>
      </c>
      <c r="GA22" s="66">
        <v>1835</v>
      </c>
      <c r="GB22" s="66">
        <v>1836</v>
      </c>
      <c r="GC22" s="66">
        <v>1837</v>
      </c>
      <c r="GD22" s="66">
        <v>1838</v>
      </c>
      <c r="GE22" s="66">
        <v>1839</v>
      </c>
      <c r="GF22" s="66">
        <v>1840</v>
      </c>
      <c r="GG22" s="66">
        <v>1841</v>
      </c>
      <c r="GH22" s="66">
        <v>1842</v>
      </c>
      <c r="GI22" s="66">
        <v>1843</v>
      </c>
      <c r="GJ22" s="66">
        <v>1844</v>
      </c>
      <c r="GK22" s="66">
        <v>1845</v>
      </c>
      <c r="GL22" s="66">
        <v>1846</v>
      </c>
      <c r="GM22" s="66">
        <v>1847</v>
      </c>
      <c r="GN22" s="66">
        <v>1848</v>
      </c>
      <c r="GO22" s="66">
        <v>1849</v>
      </c>
      <c r="GP22" s="66">
        <v>1850</v>
      </c>
      <c r="GQ22" s="66">
        <v>1851</v>
      </c>
      <c r="GR22" s="66">
        <v>1852</v>
      </c>
      <c r="GS22" s="66">
        <v>1853</v>
      </c>
      <c r="GT22" s="66">
        <v>1854</v>
      </c>
      <c r="GU22" s="66">
        <v>1855</v>
      </c>
      <c r="GV22" s="66">
        <v>1856</v>
      </c>
      <c r="GW22" s="66">
        <v>1857</v>
      </c>
      <c r="GX22" s="66">
        <v>1858</v>
      </c>
      <c r="GY22" s="66">
        <v>1859</v>
      </c>
      <c r="GZ22" s="66">
        <v>1860</v>
      </c>
      <c r="HA22" s="66">
        <v>1861</v>
      </c>
      <c r="HB22" s="66">
        <v>1862</v>
      </c>
      <c r="HC22" s="66">
        <v>1863</v>
      </c>
      <c r="HD22" s="66">
        <v>1864</v>
      </c>
      <c r="HE22" s="66">
        <v>1865</v>
      </c>
      <c r="HF22" s="66">
        <v>1866</v>
      </c>
      <c r="HG22" s="66">
        <v>1867</v>
      </c>
      <c r="HH22" s="66">
        <v>1868</v>
      </c>
      <c r="HI22" s="66">
        <v>1869</v>
      </c>
      <c r="HJ22" s="66">
        <v>1870</v>
      </c>
      <c r="HK22" s="66">
        <v>1871</v>
      </c>
      <c r="HL22" s="66">
        <v>1872</v>
      </c>
      <c r="HM22" s="66">
        <v>1873</v>
      </c>
      <c r="HN22" s="66">
        <v>1874</v>
      </c>
      <c r="HO22" s="66">
        <v>1875</v>
      </c>
      <c r="HP22" s="66">
        <v>1876</v>
      </c>
      <c r="HQ22" s="66">
        <v>1877</v>
      </c>
      <c r="HR22" s="66">
        <v>1878</v>
      </c>
      <c r="HS22" s="66">
        <v>1879</v>
      </c>
      <c r="HT22" s="66">
        <v>1880</v>
      </c>
      <c r="HU22" s="66">
        <v>1881</v>
      </c>
      <c r="HV22" s="66">
        <v>1882</v>
      </c>
      <c r="HW22" s="66">
        <v>1883</v>
      </c>
      <c r="HX22" s="66">
        <v>1884</v>
      </c>
      <c r="HY22" s="66">
        <v>1885</v>
      </c>
      <c r="HZ22" s="66">
        <v>1886</v>
      </c>
      <c r="IA22" s="66">
        <v>1887</v>
      </c>
      <c r="IB22" s="66">
        <v>1888</v>
      </c>
      <c r="IC22" s="66">
        <v>1889</v>
      </c>
      <c r="ID22" s="69">
        <v>1890</v>
      </c>
      <c r="IF22" s="66"/>
      <c r="IG22" s="82">
        <v>2401</v>
      </c>
      <c r="IH22" s="66">
        <v>2402</v>
      </c>
      <c r="II22" s="66">
        <v>2403</v>
      </c>
      <c r="IJ22" s="66">
        <v>2404</v>
      </c>
      <c r="IK22" s="66">
        <v>2405</v>
      </c>
      <c r="IL22" s="66">
        <v>2406</v>
      </c>
      <c r="IM22" s="66">
        <v>2407</v>
      </c>
      <c r="IN22" s="66">
        <v>2408</v>
      </c>
      <c r="IO22" s="66">
        <v>2409</v>
      </c>
      <c r="IP22" s="66">
        <v>2410</v>
      </c>
      <c r="IQ22" s="66">
        <v>2411</v>
      </c>
      <c r="IR22" s="66">
        <v>2412</v>
      </c>
      <c r="IS22" s="66">
        <v>2413</v>
      </c>
      <c r="IT22" s="66">
        <v>2414</v>
      </c>
      <c r="IU22" s="66">
        <v>2415</v>
      </c>
      <c r="IV22" s="66">
        <v>2416</v>
      </c>
      <c r="IW22" s="66">
        <v>2417</v>
      </c>
      <c r="IX22" s="66">
        <v>2418</v>
      </c>
      <c r="IY22" s="66">
        <v>2419</v>
      </c>
      <c r="IZ22" s="66">
        <v>2420</v>
      </c>
      <c r="JA22" s="66">
        <v>2421</v>
      </c>
      <c r="JB22" s="66">
        <v>2422</v>
      </c>
      <c r="JC22" s="66">
        <v>2423</v>
      </c>
      <c r="JD22" s="66">
        <v>2424</v>
      </c>
      <c r="JE22" s="66">
        <v>2425</v>
      </c>
      <c r="JF22" s="66">
        <v>2426</v>
      </c>
      <c r="JG22" s="66">
        <v>2427</v>
      </c>
      <c r="JH22" s="66">
        <v>2428</v>
      </c>
      <c r="JI22" s="66">
        <v>2429</v>
      </c>
      <c r="JJ22" s="66">
        <v>2430</v>
      </c>
      <c r="JK22" s="66">
        <v>2431</v>
      </c>
      <c r="JL22" s="66">
        <v>2432</v>
      </c>
      <c r="JM22" s="66">
        <v>2433</v>
      </c>
      <c r="JN22" s="66">
        <v>2434</v>
      </c>
      <c r="JO22" s="66">
        <v>2435</v>
      </c>
      <c r="JP22" s="66">
        <v>2436</v>
      </c>
      <c r="JQ22" s="66">
        <v>2437</v>
      </c>
      <c r="JR22" s="66">
        <v>2438</v>
      </c>
      <c r="JS22" s="66">
        <v>2439</v>
      </c>
      <c r="JT22" s="66">
        <v>2440</v>
      </c>
      <c r="JU22" s="66">
        <v>2441</v>
      </c>
      <c r="JV22" s="66">
        <v>2442</v>
      </c>
      <c r="JW22" s="66">
        <v>2443</v>
      </c>
      <c r="JX22" s="66">
        <v>2444</v>
      </c>
      <c r="JY22" s="66">
        <v>2445</v>
      </c>
      <c r="JZ22" s="66">
        <v>2446</v>
      </c>
      <c r="KA22" s="66">
        <v>2447</v>
      </c>
      <c r="KB22" s="66">
        <v>2448</v>
      </c>
      <c r="KC22" s="66">
        <v>2449</v>
      </c>
      <c r="KD22" s="66">
        <v>2450</v>
      </c>
      <c r="KE22" s="66">
        <v>2451</v>
      </c>
      <c r="KF22" s="66">
        <v>2452</v>
      </c>
      <c r="KG22" s="66">
        <v>2453</v>
      </c>
      <c r="KH22" s="66">
        <v>2454</v>
      </c>
      <c r="KI22" s="66">
        <v>2455</v>
      </c>
      <c r="KJ22" s="66">
        <v>2456</v>
      </c>
      <c r="KK22" s="66">
        <v>2457</v>
      </c>
      <c r="KL22" s="66">
        <v>2458</v>
      </c>
      <c r="KM22" s="66">
        <v>2459</v>
      </c>
      <c r="KN22" s="66">
        <v>2460</v>
      </c>
      <c r="KO22" s="66">
        <v>2461</v>
      </c>
      <c r="KP22" s="66">
        <v>2462</v>
      </c>
      <c r="KQ22" s="66">
        <v>2463</v>
      </c>
      <c r="KR22" s="66">
        <v>2464</v>
      </c>
      <c r="KS22" s="66">
        <v>2465</v>
      </c>
      <c r="KT22" s="66">
        <v>2466</v>
      </c>
      <c r="KU22" s="66">
        <v>2467</v>
      </c>
      <c r="KV22" s="66">
        <v>2468</v>
      </c>
      <c r="KW22" s="66">
        <v>2469</v>
      </c>
      <c r="KX22" s="66">
        <v>2470</v>
      </c>
      <c r="KY22" s="66">
        <v>2471</v>
      </c>
      <c r="KZ22" s="66">
        <v>2472</v>
      </c>
      <c r="LA22" s="66">
        <v>2473</v>
      </c>
      <c r="LB22" s="66">
        <v>2474</v>
      </c>
      <c r="LC22" s="66">
        <v>2475</v>
      </c>
      <c r="LD22" s="66">
        <v>2476</v>
      </c>
      <c r="LE22" s="66">
        <v>2477</v>
      </c>
      <c r="LF22" s="66">
        <v>2478</v>
      </c>
      <c r="LG22" s="66">
        <v>2479</v>
      </c>
      <c r="LH22" s="66">
        <v>2480</v>
      </c>
      <c r="LI22" s="66">
        <v>2481</v>
      </c>
      <c r="LJ22" s="66">
        <v>2482</v>
      </c>
      <c r="LK22" s="66">
        <v>2483</v>
      </c>
      <c r="LL22" s="66">
        <v>2484</v>
      </c>
      <c r="LM22" s="66">
        <v>2485</v>
      </c>
      <c r="LN22" s="66">
        <v>2486</v>
      </c>
      <c r="LO22" s="66">
        <v>2487</v>
      </c>
      <c r="LP22" s="66">
        <v>2488</v>
      </c>
      <c r="LQ22" s="66">
        <v>2489</v>
      </c>
      <c r="LR22" s="66">
        <v>2490</v>
      </c>
      <c r="LS22" s="66">
        <v>2491</v>
      </c>
      <c r="LT22" s="66">
        <v>2492</v>
      </c>
      <c r="LU22" s="66">
        <v>2493</v>
      </c>
      <c r="LV22" s="66">
        <v>2494</v>
      </c>
      <c r="LW22" s="66">
        <v>2495</v>
      </c>
      <c r="LX22" s="66">
        <v>2496</v>
      </c>
      <c r="LY22" s="66">
        <v>2497</v>
      </c>
      <c r="LZ22" s="66">
        <v>2498</v>
      </c>
      <c r="MA22" s="66">
        <v>2499</v>
      </c>
      <c r="MB22" s="66">
        <v>2500</v>
      </c>
      <c r="MC22" s="66">
        <v>2501</v>
      </c>
      <c r="MD22" s="66">
        <v>2502</v>
      </c>
      <c r="ME22" s="66">
        <v>2503</v>
      </c>
      <c r="MF22" s="66">
        <v>2504</v>
      </c>
      <c r="MG22" s="66">
        <v>2505</v>
      </c>
      <c r="MH22" s="66">
        <v>2506</v>
      </c>
      <c r="MI22" s="66">
        <v>2507</v>
      </c>
      <c r="MJ22" s="66">
        <v>2508</v>
      </c>
      <c r="MK22" s="66">
        <v>2509</v>
      </c>
      <c r="ML22" s="66">
        <v>2510</v>
      </c>
      <c r="MM22" s="66">
        <v>2511</v>
      </c>
      <c r="MN22" s="66">
        <v>2512</v>
      </c>
      <c r="MO22" s="66">
        <v>2513</v>
      </c>
      <c r="MP22" s="66">
        <v>2514</v>
      </c>
      <c r="MQ22" s="66">
        <v>2515</v>
      </c>
      <c r="MR22" s="66">
        <v>2516</v>
      </c>
      <c r="MS22" s="66">
        <v>2517</v>
      </c>
      <c r="MT22" s="66">
        <v>2518</v>
      </c>
      <c r="MU22" s="66">
        <v>2519</v>
      </c>
      <c r="MV22" s="69">
        <v>2520</v>
      </c>
      <c r="MX22" s="66"/>
      <c r="MY22" s="367">
        <v>3601</v>
      </c>
      <c r="MZ22" s="66">
        <v>3602</v>
      </c>
      <c r="NA22" s="66">
        <v>3603</v>
      </c>
      <c r="NB22" s="66">
        <v>3604</v>
      </c>
      <c r="NC22" s="66">
        <v>3605</v>
      </c>
      <c r="ND22" s="66">
        <v>3606</v>
      </c>
      <c r="NE22" s="66">
        <v>3607</v>
      </c>
      <c r="NF22" s="66">
        <v>3608</v>
      </c>
      <c r="NG22" s="66">
        <v>3609</v>
      </c>
      <c r="NH22" s="66">
        <v>3610</v>
      </c>
      <c r="NI22" s="66">
        <v>3611</v>
      </c>
      <c r="NJ22" s="66">
        <v>3612</v>
      </c>
      <c r="NK22" s="66">
        <v>3613</v>
      </c>
      <c r="NL22" s="66">
        <v>3614</v>
      </c>
      <c r="NM22" s="66">
        <v>3615</v>
      </c>
      <c r="NN22" s="66">
        <v>3616</v>
      </c>
      <c r="NO22" s="66">
        <v>3617</v>
      </c>
      <c r="NP22" s="66">
        <v>3618</v>
      </c>
      <c r="NQ22" s="66">
        <v>3619</v>
      </c>
      <c r="NR22" s="66">
        <v>3620</v>
      </c>
      <c r="NS22" s="66">
        <v>3621</v>
      </c>
      <c r="NT22" s="66">
        <v>3622</v>
      </c>
      <c r="NU22" s="66">
        <v>3623</v>
      </c>
      <c r="NV22" s="66">
        <v>3624</v>
      </c>
      <c r="NW22" s="66">
        <v>3625</v>
      </c>
      <c r="NX22" s="66">
        <v>3626</v>
      </c>
      <c r="NY22" s="66">
        <v>3627</v>
      </c>
      <c r="NZ22" s="66">
        <v>3628</v>
      </c>
      <c r="OA22" s="66">
        <v>3629</v>
      </c>
      <c r="OB22" s="66">
        <v>3630</v>
      </c>
      <c r="OC22" s="66">
        <v>3631</v>
      </c>
      <c r="OD22" s="66">
        <v>3632</v>
      </c>
      <c r="OE22" s="66">
        <v>3633</v>
      </c>
      <c r="OF22" s="66">
        <v>3634</v>
      </c>
      <c r="OG22" s="66">
        <v>3635</v>
      </c>
      <c r="OH22" s="66">
        <v>3636</v>
      </c>
      <c r="OI22" s="66">
        <v>3637</v>
      </c>
      <c r="OJ22" s="66">
        <v>3638</v>
      </c>
      <c r="OK22" s="66">
        <v>3639</v>
      </c>
      <c r="OL22" s="66">
        <v>3640</v>
      </c>
      <c r="OM22" s="66">
        <v>3641</v>
      </c>
      <c r="ON22" s="66">
        <v>3642</v>
      </c>
      <c r="OO22" s="66">
        <v>3643</v>
      </c>
      <c r="OP22" s="66">
        <v>3644</v>
      </c>
      <c r="OQ22" s="66">
        <v>3645</v>
      </c>
      <c r="OR22" s="66">
        <v>3646</v>
      </c>
      <c r="OS22" s="66">
        <v>3647</v>
      </c>
      <c r="OT22" s="66">
        <v>3648</v>
      </c>
      <c r="OU22" s="66">
        <v>3649</v>
      </c>
      <c r="OV22" s="66">
        <v>3650</v>
      </c>
      <c r="OW22" s="66">
        <v>3651</v>
      </c>
      <c r="OX22" s="66">
        <v>3652</v>
      </c>
      <c r="OY22" s="66">
        <v>3653</v>
      </c>
      <c r="OZ22" s="66">
        <v>3654</v>
      </c>
      <c r="PA22" s="66">
        <v>3655</v>
      </c>
      <c r="PB22" s="66">
        <v>3656</v>
      </c>
      <c r="PC22" s="66">
        <v>3657</v>
      </c>
      <c r="PD22" s="66">
        <v>3658</v>
      </c>
      <c r="PE22" s="66">
        <v>3659</v>
      </c>
      <c r="PF22" s="66">
        <v>3660</v>
      </c>
      <c r="PG22" s="66">
        <v>3661</v>
      </c>
      <c r="PH22" s="66">
        <v>3662</v>
      </c>
      <c r="PI22" s="66">
        <v>3663</v>
      </c>
      <c r="PJ22" s="66">
        <v>3664</v>
      </c>
      <c r="PK22" s="66">
        <v>3665</v>
      </c>
      <c r="PL22" s="66">
        <v>3666</v>
      </c>
      <c r="PM22" s="66">
        <v>3667</v>
      </c>
      <c r="PN22" s="66">
        <v>3668</v>
      </c>
      <c r="PO22" s="66">
        <v>3669</v>
      </c>
      <c r="PP22" s="66">
        <v>3670</v>
      </c>
      <c r="PQ22" s="66">
        <v>3671</v>
      </c>
      <c r="PR22" s="66">
        <v>3672</v>
      </c>
      <c r="PS22" s="66">
        <v>3673</v>
      </c>
      <c r="PT22" s="66">
        <v>3674</v>
      </c>
      <c r="PU22" s="66">
        <v>3675</v>
      </c>
      <c r="PV22" s="66">
        <v>3676</v>
      </c>
      <c r="PW22" s="66">
        <v>3677</v>
      </c>
      <c r="PX22" s="66">
        <v>3678</v>
      </c>
      <c r="PY22" s="66">
        <v>3679</v>
      </c>
      <c r="PZ22" s="66">
        <v>3680</v>
      </c>
      <c r="QA22" s="66">
        <v>3681</v>
      </c>
      <c r="QB22" s="66">
        <v>3682</v>
      </c>
      <c r="QC22" s="66">
        <v>3683</v>
      </c>
      <c r="QD22" s="66">
        <v>3684</v>
      </c>
      <c r="QE22" s="66">
        <v>3685</v>
      </c>
      <c r="QF22" s="66">
        <v>3686</v>
      </c>
      <c r="QG22" s="66">
        <v>3687</v>
      </c>
      <c r="QH22" s="66">
        <v>3688</v>
      </c>
      <c r="QI22" s="66">
        <v>3689</v>
      </c>
      <c r="QJ22" s="66">
        <v>3690</v>
      </c>
      <c r="QK22" s="66">
        <v>3691</v>
      </c>
      <c r="QL22" s="66">
        <v>3692</v>
      </c>
      <c r="QM22" s="66">
        <v>3693</v>
      </c>
      <c r="QN22" s="66">
        <v>3694</v>
      </c>
      <c r="QO22" s="66">
        <v>3695</v>
      </c>
      <c r="QP22" s="66">
        <v>3696</v>
      </c>
      <c r="QQ22" s="66">
        <v>3697</v>
      </c>
      <c r="QR22" s="66">
        <v>3698</v>
      </c>
      <c r="QS22" s="66">
        <v>3699</v>
      </c>
      <c r="QT22" s="66">
        <v>3700</v>
      </c>
      <c r="QU22" s="66">
        <v>3701</v>
      </c>
      <c r="QV22" s="66">
        <v>3702</v>
      </c>
      <c r="QW22" s="66">
        <v>3703</v>
      </c>
      <c r="QX22" s="66">
        <v>3704</v>
      </c>
      <c r="QY22" s="66">
        <v>3705</v>
      </c>
      <c r="QZ22" s="66">
        <v>3706</v>
      </c>
      <c r="RA22" s="66">
        <v>3707</v>
      </c>
      <c r="RB22" s="66">
        <v>3708</v>
      </c>
      <c r="RC22" s="66">
        <v>3709</v>
      </c>
      <c r="RD22" s="66">
        <v>3710</v>
      </c>
      <c r="RE22" s="66">
        <v>3711</v>
      </c>
      <c r="RF22" s="66">
        <v>3712</v>
      </c>
      <c r="RG22" s="66">
        <v>3713</v>
      </c>
      <c r="RH22" s="66">
        <v>3714</v>
      </c>
      <c r="RI22" s="66">
        <v>3715</v>
      </c>
      <c r="RJ22" s="66">
        <v>3716</v>
      </c>
      <c r="RK22" s="66">
        <v>3717</v>
      </c>
      <c r="RL22" s="66">
        <v>3718</v>
      </c>
      <c r="RM22" s="66">
        <v>3719</v>
      </c>
      <c r="RN22" s="66">
        <v>3720</v>
      </c>
      <c r="RO22" s="66">
        <v>3721</v>
      </c>
      <c r="RP22" s="66">
        <v>3722</v>
      </c>
      <c r="RQ22" s="66">
        <v>3723</v>
      </c>
      <c r="RR22" s="66">
        <v>3724</v>
      </c>
      <c r="RS22" s="66">
        <v>3725</v>
      </c>
      <c r="RT22" s="66">
        <v>3726</v>
      </c>
      <c r="RU22" s="66">
        <v>3727</v>
      </c>
      <c r="RV22" s="66">
        <v>3728</v>
      </c>
      <c r="RW22" s="66">
        <v>3729</v>
      </c>
      <c r="RX22" s="66">
        <v>3730</v>
      </c>
      <c r="RY22" s="66">
        <v>3731</v>
      </c>
      <c r="RZ22" s="66">
        <v>3732</v>
      </c>
      <c r="SA22" s="66">
        <v>3733</v>
      </c>
      <c r="SB22" s="66">
        <v>3734</v>
      </c>
      <c r="SC22" s="66">
        <v>3735</v>
      </c>
      <c r="SD22" s="66">
        <v>3736</v>
      </c>
      <c r="SE22" s="66">
        <v>3737</v>
      </c>
      <c r="SF22" s="66">
        <v>3738</v>
      </c>
      <c r="SG22" s="66">
        <v>3739</v>
      </c>
      <c r="SH22" s="66">
        <v>3740</v>
      </c>
      <c r="SI22" s="66">
        <v>3741</v>
      </c>
      <c r="SJ22" s="66">
        <v>3742</v>
      </c>
      <c r="SK22" s="66">
        <v>3743</v>
      </c>
      <c r="SL22" s="66">
        <v>3744</v>
      </c>
      <c r="SM22" s="66">
        <v>3745</v>
      </c>
      <c r="SN22" s="66">
        <v>3746</v>
      </c>
      <c r="SO22" s="66">
        <v>3747</v>
      </c>
      <c r="SP22" s="66">
        <v>3748</v>
      </c>
      <c r="SQ22" s="66">
        <v>3749</v>
      </c>
      <c r="SR22" s="66">
        <v>3750</v>
      </c>
      <c r="SS22" s="66">
        <v>3751</v>
      </c>
      <c r="ST22" s="66">
        <v>3752</v>
      </c>
      <c r="SU22" s="66">
        <v>3753</v>
      </c>
      <c r="SV22" s="66">
        <v>3754</v>
      </c>
      <c r="SW22" s="66">
        <v>3755</v>
      </c>
      <c r="SX22" s="66">
        <v>3756</v>
      </c>
      <c r="SY22" s="66">
        <v>3757</v>
      </c>
      <c r="SZ22" s="66">
        <v>3758</v>
      </c>
      <c r="TA22" s="66">
        <v>3759</v>
      </c>
      <c r="TB22" s="66">
        <v>3760</v>
      </c>
      <c r="TC22" s="66">
        <v>3761</v>
      </c>
      <c r="TD22" s="66">
        <v>3762</v>
      </c>
      <c r="TE22" s="66">
        <v>3763</v>
      </c>
      <c r="TF22" s="66">
        <v>3764</v>
      </c>
      <c r="TG22" s="66">
        <v>3765</v>
      </c>
      <c r="TH22" s="66">
        <v>3766</v>
      </c>
      <c r="TI22" s="66">
        <v>3767</v>
      </c>
      <c r="TJ22" s="66">
        <v>3768</v>
      </c>
      <c r="TK22" s="66">
        <v>3769</v>
      </c>
      <c r="TL22" s="66">
        <v>3770</v>
      </c>
      <c r="TM22" s="66">
        <v>3771</v>
      </c>
      <c r="TN22" s="66">
        <v>3772</v>
      </c>
      <c r="TO22" s="66">
        <v>3773</v>
      </c>
      <c r="TP22" s="66">
        <v>3774</v>
      </c>
      <c r="TQ22" s="66">
        <v>3775</v>
      </c>
      <c r="TR22" s="66">
        <v>3776</v>
      </c>
      <c r="TS22" s="66">
        <v>3777</v>
      </c>
      <c r="TT22" s="66">
        <v>3778</v>
      </c>
      <c r="TU22" s="66">
        <v>3779</v>
      </c>
      <c r="TV22" s="69">
        <v>3780</v>
      </c>
      <c r="TX22" s="66"/>
      <c r="TY22" s="82">
        <v>7201</v>
      </c>
      <c r="TZ22" s="66">
        <v>7202</v>
      </c>
      <c r="UA22" s="66">
        <v>7203</v>
      </c>
      <c r="UB22" s="66">
        <v>7204</v>
      </c>
      <c r="UC22" s="66">
        <v>7205</v>
      </c>
      <c r="UD22" s="66">
        <v>7206</v>
      </c>
      <c r="UE22" s="66">
        <v>7207</v>
      </c>
      <c r="UF22" s="66">
        <v>7208</v>
      </c>
      <c r="UG22" s="66">
        <v>7209</v>
      </c>
      <c r="UH22" s="66">
        <v>7210</v>
      </c>
      <c r="UI22" s="66">
        <v>7211</v>
      </c>
      <c r="UJ22" s="66">
        <v>7212</v>
      </c>
      <c r="UK22" s="66">
        <v>7213</v>
      </c>
      <c r="UL22" s="66">
        <v>7214</v>
      </c>
      <c r="UM22" s="66">
        <v>7215</v>
      </c>
      <c r="UN22" s="66">
        <v>7216</v>
      </c>
      <c r="UO22" s="66">
        <v>7217</v>
      </c>
      <c r="UP22" s="66">
        <v>7218</v>
      </c>
      <c r="UQ22" s="66">
        <v>7219</v>
      </c>
      <c r="UR22" s="66">
        <v>7220</v>
      </c>
      <c r="US22" s="66">
        <v>7221</v>
      </c>
      <c r="UT22" s="66">
        <v>7222</v>
      </c>
      <c r="UU22" s="66">
        <v>7223</v>
      </c>
      <c r="UV22" s="66">
        <v>7224</v>
      </c>
      <c r="UW22" s="66">
        <v>7225</v>
      </c>
      <c r="UX22" s="66">
        <v>7226</v>
      </c>
      <c r="UY22" s="66">
        <v>7227</v>
      </c>
      <c r="UZ22" s="66">
        <v>7228</v>
      </c>
      <c r="VA22" s="66">
        <v>7229</v>
      </c>
      <c r="VB22" s="66">
        <v>7230</v>
      </c>
      <c r="VC22" s="66">
        <v>7231</v>
      </c>
      <c r="VD22" s="66">
        <v>7232</v>
      </c>
      <c r="VE22" s="66">
        <v>7233</v>
      </c>
      <c r="VF22" s="66">
        <v>7234</v>
      </c>
      <c r="VG22" s="66">
        <v>7235</v>
      </c>
      <c r="VH22" s="66">
        <v>7236</v>
      </c>
      <c r="VI22" s="66">
        <v>7237</v>
      </c>
      <c r="VJ22" s="66">
        <v>7238</v>
      </c>
      <c r="VK22" s="66">
        <v>7239</v>
      </c>
      <c r="VL22" s="66">
        <v>7240</v>
      </c>
      <c r="VM22" s="66">
        <v>7241</v>
      </c>
      <c r="VN22" s="66">
        <v>7242</v>
      </c>
      <c r="VO22" s="66">
        <v>7243</v>
      </c>
      <c r="VP22" s="66">
        <v>7244</v>
      </c>
      <c r="VQ22" s="66">
        <v>7245</v>
      </c>
      <c r="VR22" s="66">
        <v>7246</v>
      </c>
      <c r="VS22" s="66">
        <v>7247</v>
      </c>
      <c r="VT22" s="66">
        <v>7248</v>
      </c>
      <c r="VU22" s="66">
        <v>7249</v>
      </c>
      <c r="VV22" s="66">
        <v>7250</v>
      </c>
      <c r="VW22" s="66">
        <v>7251</v>
      </c>
      <c r="VX22" s="66">
        <v>7252</v>
      </c>
      <c r="VY22" s="66">
        <v>7253</v>
      </c>
      <c r="VZ22" s="66">
        <v>7254</v>
      </c>
      <c r="WA22" s="66">
        <v>7255</v>
      </c>
      <c r="WB22" s="66">
        <v>7256</v>
      </c>
      <c r="WC22" s="66">
        <v>7257</v>
      </c>
      <c r="WD22" s="66">
        <v>7258</v>
      </c>
      <c r="WE22" s="66">
        <v>7259</v>
      </c>
      <c r="WF22" s="66">
        <v>7260</v>
      </c>
      <c r="WG22" s="66">
        <v>7261</v>
      </c>
      <c r="WH22" s="66">
        <v>7262</v>
      </c>
      <c r="WI22" s="66">
        <v>7263</v>
      </c>
      <c r="WJ22" s="66">
        <v>7264</v>
      </c>
      <c r="WK22" s="66">
        <v>7265</v>
      </c>
      <c r="WL22" s="66">
        <v>7266</v>
      </c>
      <c r="WM22" s="66">
        <v>7267</v>
      </c>
      <c r="WN22" s="66">
        <v>7268</v>
      </c>
      <c r="WO22" s="66">
        <v>7269</v>
      </c>
      <c r="WP22" s="66">
        <v>7270</v>
      </c>
      <c r="WQ22" s="66">
        <v>7271</v>
      </c>
      <c r="WR22" s="66">
        <v>7272</v>
      </c>
      <c r="WS22" s="66">
        <v>7273</v>
      </c>
      <c r="WT22" s="66">
        <v>7274</v>
      </c>
      <c r="WU22" s="66">
        <v>7275</v>
      </c>
      <c r="WV22" s="66">
        <v>7276</v>
      </c>
      <c r="WW22" s="66">
        <v>7277</v>
      </c>
      <c r="WX22" s="66">
        <v>7278</v>
      </c>
      <c r="WY22" s="66">
        <v>7279</v>
      </c>
      <c r="WZ22" s="66">
        <v>7280</v>
      </c>
      <c r="XA22" s="66">
        <v>7281</v>
      </c>
      <c r="XB22" s="66">
        <v>7282</v>
      </c>
      <c r="XC22" s="66">
        <v>7283</v>
      </c>
      <c r="XD22" s="66">
        <v>7284</v>
      </c>
      <c r="XE22" s="66">
        <v>7285</v>
      </c>
      <c r="XF22" s="66">
        <v>7286</v>
      </c>
      <c r="XG22" s="66">
        <v>7287</v>
      </c>
      <c r="XH22" s="66">
        <v>7288</v>
      </c>
      <c r="XI22" s="66">
        <v>7289</v>
      </c>
      <c r="XJ22" s="66">
        <v>7290</v>
      </c>
      <c r="XK22" s="66">
        <v>7291</v>
      </c>
      <c r="XL22" s="66">
        <v>7292</v>
      </c>
      <c r="XM22" s="66">
        <v>7293</v>
      </c>
      <c r="XN22" s="66">
        <v>7294</v>
      </c>
      <c r="XO22" s="66">
        <v>7295</v>
      </c>
      <c r="XP22" s="66">
        <v>7296</v>
      </c>
      <c r="XQ22" s="66">
        <v>7297</v>
      </c>
      <c r="XR22" s="66">
        <v>7298</v>
      </c>
      <c r="XS22" s="66">
        <v>7299</v>
      </c>
      <c r="XT22" s="66">
        <v>7300</v>
      </c>
      <c r="XU22" s="66">
        <v>7301</v>
      </c>
      <c r="XV22" s="66">
        <v>7302</v>
      </c>
      <c r="XW22" s="66">
        <v>7303</v>
      </c>
      <c r="XX22" s="66">
        <v>7304</v>
      </c>
      <c r="XY22" s="66">
        <v>7305</v>
      </c>
      <c r="XZ22" s="66">
        <v>7306</v>
      </c>
      <c r="YA22" s="66">
        <v>7307</v>
      </c>
      <c r="YB22" s="66">
        <v>7308</v>
      </c>
      <c r="YC22" s="66">
        <v>7309</v>
      </c>
      <c r="YD22" s="66">
        <v>7310</v>
      </c>
      <c r="YE22" s="66">
        <v>7311</v>
      </c>
      <c r="YF22" s="66">
        <v>7312</v>
      </c>
      <c r="YG22" s="66">
        <v>7313</v>
      </c>
      <c r="YH22" s="66">
        <v>7314</v>
      </c>
      <c r="YI22" s="66">
        <v>7315</v>
      </c>
      <c r="YJ22" s="66">
        <v>7316</v>
      </c>
      <c r="YK22" s="66">
        <v>7317</v>
      </c>
      <c r="YL22" s="66">
        <v>7318</v>
      </c>
      <c r="YM22" s="66">
        <v>7319</v>
      </c>
      <c r="YN22" s="66">
        <v>7320</v>
      </c>
      <c r="YO22" s="66">
        <v>7321</v>
      </c>
      <c r="YP22" s="66">
        <v>7322</v>
      </c>
      <c r="YQ22" s="66">
        <v>7323</v>
      </c>
      <c r="YR22" s="66">
        <v>7324</v>
      </c>
      <c r="YS22" s="66">
        <v>7325</v>
      </c>
      <c r="YT22" s="66">
        <v>7326</v>
      </c>
      <c r="YU22" s="66">
        <v>7327</v>
      </c>
      <c r="YV22" s="66">
        <v>7328</v>
      </c>
      <c r="YW22" s="66">
        <v>7329</v>
      </c>
      <c r="YX22" s="66">
        <v>7330</v>
      </c>
      <c r="YY22" s="66">
        <v>7331</v>
      </c>
      <c r="YZ22" s="66">
        <v>7332</v>
      </c>
      <c r="ZA22" s="66">
        <v>7333</v>
      </c>
      <c r="ZB22" s="66">
        <v>7334</v>
      </c>
      <c r="ZC22" s="66">
        <v>7335</v>
      </c>
      <c r="ZD22" s="66">
        <v>7336</v>
      </c>
      <c r="ZE22" s="66">
        <v>7337</v>
      </c>
      <c r="ZF22" s="66">
        <v>7338</v>
      </c>
      <c r="ZG22" s="66">
        <v>7339</v>
      </c>
      <c r="ZH22" s="66">
        <v>7340</v>
      </c>
      <c r="ZI22" s="66">
        <v>7341</v>
      </c>
      <c r="ZJ22" s="66">
        <v>7342</v>
      </c>
      <c r="ZK22" s="66">
        <v>7343</v>
      </c>
      <c r="ZL22" s="66">
        <v>7344</v>
      </c>
      <c r="ZM22" s="66">
        <v>7345</v>
      </c>
      <c r="ZN22" s="66">
        <v>7346</v>
      </c>
      <c r="ZO22" s="66">
        <v>7347</v>
      </c>
      <c r="ZP22" s="66">
        <v>7348</v>
      </c>
      <c r="ZQ22" s="66">
        <v>7349</v>
      </c>
      <c r="ZR22" s="66">
        <v>7350</v>
      </c>
      <c r="ZS22" s="66">
        <v>7351</v>
      </c>
      <c r="ZT22" s="66">
        <v>7352</v>
      </c>
      <c r="ZU22" s="66">
        <v>7353</v>
      </c>
      <c r="ZV22" s="66">
        <v>7354</v>
      </c>
      <c r="ZW22" s="66">
        <v>7355</v>
      </c>
      <c r="ZX22" s="66">
        <v>7356</v>
      </c>
      <c r="ZY22" s="66">
        <v>7357</v>
      </c>
      <c r="ZZ22" s="66">
        <v>7358</v>
      </c>
      <c r="AAA22" s="66">
        <v>7359</v>
      </c>
      <c r="AAB22" s="66">
        <v>7360</v>
      </c>
      <c r="AAC22" s="66">
        <v>7361</v>
      </c>
      <c r="AAD22" s="66">
        <v>7362</v>
      </c>
      <c r="AAE22" s="66">
        <v>7363</v>
      </c>
      <c r="AAF22" s="66">
        <v>7364</v>
      </c>
      <c r="AAG22" s="66">
        <v>7365</v>
      </c>
      <c r="AAH22" s="66">
        <v>7366</v>
      </c>
      <c r="AAI22" s="66">
        <v>7367</v>
      </c>
      <c r="AAJ22" s="66">
        <v>7368</v>
      </c>
      <c r="AAK22" s="66">
        <v>7369</v>
      </c>
      <c r="AAL22" s="66">
        <v>7370</v>
      </c>
      <c r="AAM22" s="66">
        <v>7371</v>
      </c>
      <c r="AAN22" s="66">
        <v>7372</v>
      </c>
      <c r="AAO22" s="66">
        <v>7373</v>
      </c>
      <c r="AAP22" s="66">
        <v>7374</v>
      </c>
      <c r="AAQ22" s="66">
        <v>7375</v>
      </c>
      <c r="AAR22" s="66">
        <v>7376</v>
      </c>
      <c r="AAS22" s="66">
        <v>7377</v>
      </c>
      <c r="AAT22" s="66">
        <v>7378</v>
      </c>
      <c r="AAU22" s="66">
        <v>7379</v>
      </c>
      <c r="AAV22" s="66">
        <v>7380</v>
      </c>
      <c r="AAW22" s="66">
        <v>7381</v>
      </c>
      <c r="AAX22" s="66">
        <v>7382</v>
      </c>
      <c r="AAY22" s="66">
        <v>7383</v>
      </c>
      <c r="AAZ22" s="66">
        <v>7384</v>
      </c>
      <c r="ABA22" s="66">
        <v>7385</v>
      </c>
      <c r="ABB22" s="66">
        <v>7386</v>
      </c>
      <c r="ABC22" s="66">
        <v>7387</v>
      </c>
      <c r="ABD22" s="66">
        <v>7388</v>
      </c>
      <c r="ABE22" s="66">
        <v>7389</v>
      </c>
      <c r="ABF22" s="66">
        <v>7390</v>
      </c>
      <c r="ABG22" s="66">
        <v>7391</v>
      </c>
      <c r="ABH22" s="66">
        <v>7392</v>
      </c>
      <c r="ABI22" s="66">
        <v>7393</v>
      </c>
      <c r="ABJ22" s="66">
        <v>7394</v>
      </c>
      <c r="ABK22" s="66">
        <v>7395</v>
      </c>
      <c r="ABL22" s="66">
        <v>7396</v>
      </c>
      <c r="ABM22" s="66">
        <v>7397</v>
      </c>
      <c r="ABN22" s="66">
        <v>7398</v>
      </c>
      <c r="ABO22" s="66">
        <v>7399</v>
      </c>
      <c r="ABP22" s="66">
        <v>7400</v>
      </c>
      <c r="ABQ22" s="66">
        <v>7401</v>
      </c>
      <c r="ABR22" s="66">
        <v>7402</v>
      </c>
      <c r="ABS22" s="66">
        <v>7403</v>
      </c>
      <c r="ABT22" s="66">
        <v>7404</v>
      </c>
      <c r="ABU22" s="66">
        <v>7405</v>
      </c>
      <c r="ABV22" s="66">
        <v>7406</v>
      </c>
      <c r="ABW22" s="66">
        <v>7407</v>
      </c>
      <c r="ABX22" s="66">
        <v>7408</v>
      </c>
      <c r="ABY22" s="66">
        <v>7409</v>
      </c>
      <c r="ABZ22" s="66">
        <v>7410</v>
      </c>
      <c r="ACA22" s="66">
        <v>7411</v>
      </c>
      <c r="ACB22" s="66">
        <v>7412</v>
      </c>
      <c r="ACC22" s="66">
        <v>7413</v>
      </c>
      <c r="ACD22" s="66">
        <v>7414</v>
      </c>
      <c r="ACE22" s="66">
        <v>7415</v>
      </c>
      <c r="ACF22" s="66">
        <v>7416</v>
      </c>
      <c r="ACG22" s="66">
        <v>7417</v>
      </c>
      <c r="ACH22" s="66">
        <v>7418</v>
      </c>
      <c r="ACI22" s="66">
        <v>7419</v>
      </c>
      <c r="ACJ22" s="66">
        <v>7420</v>
      </c>
      <c r="ACK22" s="66">
        <v>7421</v>
      </c>
      <c r="ACL22" s="66">
        <v>7422</v>
      </c>
      <c r="ACM22" s="66">
        <v>7423</v>
      </c>
      <c r="ACN22" s="66">
        <v>7424</v>
      </c>
      <c r="ACO22" s="66">
        <v>7425</v>
      </c>
      <c r="ACP22" s="66">
        <v>7426</v>
      </c>
      <c r="ACQ22" s="66">
        <v>7427</v>
      </c>
      <c r="ACR22" s="66">
        <v>7428</v>
      </c>
      <c r="ACS22" s="66">
        <v>7429</v>
      </c>
      <c r="ACT22" s="66">
        <v>7430</v>
      </c>
      <c r="ACU22" s="66">
        <v>7431</v>
      </c>
      <c r="ACV22" s="66">
        <v>7432</v>
      </c>
      <c r="ACW22" s="66">
        <v>7433</v>
      </c>
      <c r="ACX22" s="66">
        <v>7434</v>
      </c>
      <c r="ACY22" s="66">
        <v>7435</v>
      </c>
      <c r="ACZ22" s="66">
        <v>7436</v>
      </c>
      <c r="ADA22" s="66">
        <v>7437</v>
      </c>
      <c r="ADB22" s="66">
        <v>7438</v>
      </c>
      <c r="ADC22" s="66">
        <v>7439</v>
      </c>
      <c r="ADD22" s="66">
        <v>7440</v>
      </c>
      <c r="ADE22" s="66">
        <v>7441</v>
      </c>
      <c r="ADF22" s="66">
        <v>7442</v>
      </c>
      <c r="ADG22" s="66">
        <v>7443</v>
      </c>
      <c r="ADH22" s="66">
        <v>7444</v>
      </c>
      <c r="ADI22" s="66">
        <v>7445</v>
      </c>
      <c r="ADJ22" s="66">
        <v>7446</v>
      </c>
      <c r="ADK22" s="66">
        <v>7447</v>
      </c>
      <c r="ADL22" s="66">
        <v>7448</v>
      </c>
      <c r="ADM22" s="66">
        <v>7449</v>
      </c>
      <c r="ADN22" s="66">
        <v>7450</v>
      </c>
      <c r="ADO22" s="66">
        <v>7451</v>
      </c>
      <c r="ADP22" s="66">
        <v>7452</v>
      </c>
      <c r="ADQ22" s="66">
        <v>7453</v>
      </c>
      <c r="ADR22" s="66">
        <v>7454</v>
      </c>
      <c r="ADS22" s="66">
        <v>7455</v>
      </c>
      <c r="ADT22" s="66">
        <v>7456</v>
      </c>
      <c r="ADU22" s="66">
        <v>7457</v>
      </c>
      <c r="ADV22" s="66">
        <v>7458</v>
      </c>
      <c r="ADW22" s="66">
        <v>7459</v>
      </c>
      <c r="ADX22" s="66">
        <v>7460</v>
      </c>
      <c r="ADY22" s="66">
        <v>7461</v>
      </c>
      <c r="ADZ22" s="66">
        <v>7462</v>
      </c>
      <c r="AEA22" s="66">
        <v>7463</v>
      </c>
      <c r="AEB22" s="66">
        <v>7464</v>
      </c>
      <c r="AEC22" s="66">
        <v>7465</v>
      </c>
      <c r="AED22" s="66">
        <v>7466</v>
      </c>
      <c r="AEE22" s="66">
        <v>7467</v>
      </c>
      <c r="AEF22" s="66">
        <v>7468</v>
      </c>
      <c r="AEG22" s="66">
        <v>7469</v>
      </c>
      <c r="AEH22" s="66">
        <v>7470</v>
      </c>
      <c r="AEI22" s="66">
        <v>7471</v>
      </c>
      <c r="AEJ22" s="66">
        <v>7472</v>
      </c>
      <c r="AEK22" s="66">
        <v>7473</v>
      </c>
      <c r="AEL22" s="66">
        <v>7474</v>
      </c>
      <c r="AEM22" s="66">
        <v>7475</v>
      </c>
      <c r="AEN22" s="66">
        <v>7476</v>
      </c>
      <c r="AEO22" s="66">
        <v>7477</v>
      </c>
      <c r="AEP22" s="66">
        <v>7478</v>
      </c>
      <c r="AEQ22" s="66">
        <v>7479</v>
      </c>
      <c r="AER22" s="66">
        <v>7480</v>
      </c>
      <c r="AES22" s="66">
        <v>7481</v>
      </c>
      <c r="AET22" s="66">
        <v>7482</v>
      </c>
      <c r="AEU22" s="66">
        <v>7483</v>
      </c>
      <c r="AEV22" s="66">
        <v>7484</v>
      </c>
      <c r="AEW22" s="66">
        <v>7485</v>
      </c>
      <c r="AEX22" s="66">
        <v>7486</v>
      </c>
      <c r="AEY22" s="66">
        <v>7487</v>
      </c>
      <c r="AEZ22" s="66">
        <v>7488</v>
      </c>
      <c r="AFA22" s="66">
        <v>7489</v>
      </c>
      <c r="AFB22" s="66">
        <v>7490</v>
      </c>
      <c r="AFC22" s="66">
        <v>7491</v>
      </c>
      <c r="AFD22" s="66">
        <v>7492</v>
      </c>
      <c r="AFE22" s="66">
        <v>7493</v>
      </c>
      <c r="AFF22" s="66">
        <v>7494</v>
      </c>
      <c r="AFG22" s="66">
        <v>7495</v>
      </c>
      <c r="AFH22" s="66">
        <v>7496</v>
      </c>
      <c r="AFI22" s="66">
        <v>7497</v>
      </c>
      <c r="AFJ22" s="66">
        <v>7498</v>
      </c>
      <c r="AFK22" s="66">
        <v>7499</v>
      </c>
      <c r="AFL22" s="66">
        <v>7500</v>
      </c>
      <c r="AFM22" s="66">
        <v>7501</v>
      </c>
      <c r="AFN22" s="66">
        <v>7502</v>
      </c>
      <c r="AFO22" s="66">
        <v>7503</v>
      </c>
      <c r="AFP22" s="66">
        <v>7504</v>
      </c>
      <c r="AFQ22" s="66">
        <v>7505</v>
      </c>
      <c r="AFR22" s="66">
        <v>7506</v>
      </c>
      <c r="AFS22" s="66">
        <v>7507</v>
      </c>
      <c r="AFT22" s="66">
        <v>7508</v>
      </c>
      <c r="AFU22" s="66">
        <v>7509</v>
      </c>
      <c r="AFV22" s="66">
        <v>7510</v>
      </c>
      <c r="AFW22" s="66">
        <v>7511</v>
      </c>
      <c r="AFX22" s="66">
        <v>7512</v>
      </c>
      <c r="AFY22" s="66">
        <v>7513</v>
      </c>
      <c r="AFZ22" s="66">
        <v>7514</v>
      </c>
      <c r="AGA22" s="66">
        <v>7515</v>
      </c>
      <c r="AGB22" s="66">
        <v>7516</v>
      </c>
      <c r="AGC22" s="66">
        <v>7517</v>
      </c>
      <c r="AGD22" s="66">
        <v>7518</v>
      </c>
      <c r="AGE22" s="66">
        <v>7519</v>
      </c>
      <c r="AGF22" s="66">
        <v>7520</v>
      </c>
      <c r="AGG22" s="66">
        <v>7521</v>
      </c>
      <c r="AGH22" s="66">
        <v>7522</v>
      </c>
      <c r="AGI22" s="66">
        <v>7523</v>
      </c>
      <c r="AGJ22" s="66">
        <v>7524</v>
      </c>
      <c r="AGK22" s="66">
        <v>7525</v>
      </c>
      <c r="AGL22" s="66">
        <v>7526</v>
      </c>
      <c r="AGM22" s="66">
        <v>7527</v>
      </c>
      <c r="AGN22" s="66">
        <v>7528</v>
      </c>
      <c r="AGO22" s="66">
        <v>7529</v>
      </c>
      <c r="AGP22" s="66">
        <v>7530</v>
      </c>
      <c r="AGQ22" s="66">
        <v>7531</v>
      </c>
      <c r="AGR22" s="66">
        <v>7532</v>
      </c>
      <c r="AGS22" s="66">
        <v>7533</v>
      </c>
      <c r="AGT22" s="66">
        <v>7534</v>
      </c>
      <c r="AGU22" s="66">
        <v>7535</v>
      </c>
      <c r="AGV22" s="66">
        <v>7536</v>
      </c>
      <c r="AGW22" s="66">
        <v>7537</v>
      </c>
      <c r="AGX22" s="66">
        <v>7538</v>
      </c>
      <c r="AGY22" s="66">
        <v>7539</v>
      </c>
      <c r="AGZ22" s="66">
        <v>7540</v>
      </c>
      <c r="AHA22" s="66">
        <v>7541</v>
      </c>
      <c r="AHB22" s="66">
        <v>7542</v>
      </c>
      <c r="AHC22" s="66">
        <v>7543</v>
      </c>
      <c r="AHD22" s="66">
        <v>7544</v>
      </c>
      <c r="AHE22" s="66">
        <v>7545</v>
      </c>
      <c r="AHF22" s="66">
        <v>7546</v>
      </c>
      <c r="AHG22" s="66">
        <v>7547</v>
      </c>
      <c r="AHH22" s="66">
        <v>7548</v>
      </c>
      <c r="AHI22" s="66">
        <v>7549</v>
      </c>
      <c r="AHJ22" s="66">
        <v>7550</v>
      </c>
      <c r="AHK22" s="66">
        <v>7551</v>
      </c>
      <c r="AHL22" s="66">
        <v>7552</v>
      </c>
      <c r="AHM22" s="66">
        <v>7553</v>
      </c>
      <c r="AHN22" s="66">
        <v>7554</v>
      </c>
      <c r="AHO22" s="66">
        <v>7555</v>
      </c>
      <c r="AHP22" s="66">
        <v>7556</v>
      </c>
      <c r="AHQ22" s="66">
        <v>7557</v>
      </c>
      <c r="AHR22" s="66">
        <v>7558</v>
      </c>
      <c r="AHS22" s="66">
        <v>7559</v>
      </c>
      <c r="AHT22" s="69">
        <v>7560</v>
      </c>
    </row>
    <row r="23" spans="2:904">
      <c r="B23" s="19">
        <v>169</v>
      </c>
      <c r="M23" s="2">
        <v>8</v>
      </c>
      <c r="N23" t="s">
        <v>1530</v>
      </c>
      <c r="AB23" s="27">
        <v>946</v>
      </c>
      <c r="AC23" s="26">
        <v>947</v>
      </c>
      <c r="AD23" s="26">
        <v>948</v>
      </c>
      <c r="AE23" s="26">
        <v>949</v>
      </c>
      <c r="AF23" s="26">
        <v>950</v>
      </c>
      <c r="AG23" s="26">
        <v>951</v>
      </c>
      <c r="AH23" s="26">
        <v>952</v>
      </c>
      <c r="AI23" s="26">
        <v>953</v>
      </c>
      <c r="AJ23" s="26">
        <v>954</v>
      </c>
      <c r="AK23" s="26">
        <v>955</v>
      </c>
      <c r="AL23" s="26">
        <v>956</v>
      </c>
      <c r="AM23" s="26">
        <v>957</v>
      </c>
      <c r="AN23" s="26">
        <v>958</v>
      </c>
      <c r="AO23" s="26">
        <v>959</v>
      </c>
      <c r="AP23" s="26">
        <v>960</v>
      </c>
      <c r="AQ23" s="26">
        <v>961</v>
      </c>
      <c r="AR23" s="26">
        <v>962</v>
      </c>
      <c r="AS23" s="26">
        <v>963</v>
      </c>
      <c r="AT23" s="26">
        <v>964</v>
      </c>
      <c r="AU23" s="26">
        <v>965</v>
      </c>
      <c r="AV23" s="26">
        <v>966</v>
      </c>
      <c r="AW23" s="26">
        <v>967</v>
      </c>
      <c r="AX23" s="26">
        <v>968</v>
      </c>
      <c r="AY23" s="26">
        <v>969</v>
      </c>
      <c r="AZ23" s="26">
        <v>970</v>
      </c>
      <c r="BA23" s="26">
        <v>971</v>
      </c>
      <c r="BB23" s="26">
        <v>972</v>
      </c>
      <c r="BC23" s="26">
        <v>973</v>
      </c>
      <c r="BD23" s="26">
        <v>974</v>
      </c>
      <c r="BE23" s="26">
        <v>975</v>
      </c>
      <c r="BF23" s="26">
        <v>976</v>
      </c>
      <c r="BG23" s="26">
        <v>977</v>
      </c>
      <c r="BH23" s="26">
        <v>978</v>
      </c>
      <c r="BI23" s="26">
        <v>979</v>
      </c>
      <c r="BJ23" s="26">
        <v>980</v>
      </c>
      <c r="BK23" s="26">
        <v>981</v>
      </c>
      <c r="BL23" s="26">
        <v>982</v>
      </c>
      <c r="BM23" s="26">
        <v>983</v>
      </c>
      <c r="BN23" s="26">
        <v>984</v>
      </c>
      <c r="BO23" s="26">
        <v>985</v>
      </c>
      <c r="BP23" s="26">
        <v>986</v>
      </c>
      <c r="BQ23" s="26">
        <v>987</v>
      </c>
      <c r="BR23" s="26">
        <v>988</v>
      </c>
      <c r="BS23" s="26">
        <v>989</v>
      </c>
      <c r="BT23" s="25">
        <v>990</v>
      </c>
      <c r="BV23" s="348"/>
      <c r="BW23" s="27">
        <v>1513</v>
      </c>
      <c r="BX23" s="26">
        <v>1514</v>
      </c>
      <c r="BY23" s="26">
        <v>1515</v>
      </c>
      <c r="BZ23" s="26">
        <v>1516</v>
      </c>
      <c r="CA23" s="26">
        <v>1517</v>
      </c>
      <c r="CB23" s="26">
        <v>1518</v>
      </c>
      <c r="CC23" s="26">
        <v>1519</v>
      </c>
      <c r="CD23" s="26">
        <v>1520</v>
      </c>
      <c r="CE23" s="26">
        <v>1521</v>
      </c>
      <c r="CF23" s="26">
        <v>1522</v>
      </c>
      <c r="CG23" s="26">
        <v>1523</v>
      </c>
      <c r="CH23" s="26">
        <v>1524</v>
      </c>
      <c r="CI23" s="26">
        <v>1525</v>
      </c>
      <c r="CJ23" s="26">
        <v>1526</v>
      </c>
      <c r="CK23" s="26">
        <v>1527</v>
      </c>
      <c r="CL23" s="26">
        <v>1528</v>
      </c>
      <c r="CM23" s="26">
        <v>1529</v>
      </c>
      <c r="CN23" s="26">
        <v>1530</v>
      </c>
      <c r="CO23" s="26">
        <v>1531</v>
      </c>
      <c r="CP23" s="26">
        <v>1532</v>
      </c>
      <c r="CQ23" s="26">
        <v>1533</v>
      </c>
      <c r="CR23" s="26">
        <v>1534</v>
      </c>
      <c r="CS23" s="26">
        <v>1535</v>
      </c>
      <c r="CT23" s="26">
        <v>1536</v>
      </c>
      <c r="CU23" s="26">
        <v>1537</v>
      </c>
      <c r="CV23" s="26">
        <v>1538</v>
      </c>
      <c r="CW23" s="26">
        <v>1539</v>
      </c>
      <c r="CX23" s="26">
        <v>1540</v>
      </c>
      <c r="CY23" s="26">
        <v>1541</v>
      </c>
      <c r="CZ23" s="26">
        <v>1542</v>
      </c>
      <c r="DA23" s="26">
        <v>1543</v>
      </c>
      <c r="DB23" s="26">
        <v>1544</v>
      </c>
      <c r="DC23" s="26">
        <v>1545</v>
      </c>
      <c r="DD23" s="26">
        <v>1546</v>
      </c>
      <c r="DE23" s="26">
        <v>1547</v>
      </c>
      <c r="DF23" s="26">
        <v>1548</v>
      </c>
      <c r="DG23" s="26">
        <v>1549</v>
      </c>
      <c r="DH23" s="26">
        <v>1550</v>
      </c>
      <c r="DI23" s="26">
        <v>1551</v>
      </c>
      <c r="DJ23" s="26">
        <v>1552</v>
      </c>
      <c r="DK23" s="26">
        <v>1553</v>
      </c>
      <c r="DL23" s="26">
        <v>1554</v>
      </c>
      <c r="DM23" s="26">
        <v>1555</v>
      </c>
      <c r="DN23" s="26">
        <v>1556</v>
      </c>
      <c r="DO23" s="26">
        <v>1557</v>
      </c>
      <c r="DP23" s="26">
        <v>1558</v>
      </c>
      <c r="DQ23" s="26">
        <v>1559</v>
      </c>
      <c r="DR23" s="26">
        <v>1560</v>
      </c>
      <c r="DS23" s="26">
        <v>1561</v>
      </c>
      <c r="DT23" s="26">
        <v>1562</v>
      </c>
      <c r="DU23" s="26">
        <v>1563</v>
      </c>
      <c r="DV23" s="26">
        <v>1564</v>
      </c>
      <c r="DW23" s="26">
        <v>1565</v>
      </c>
      <c r="DX23" s="26">
        <v>1566</v>
      </c>
      <c r="DY23" s="26">
        <v>1567</v>
      </c>
      <c r="DZ23" s="26">
        <v>1568</v>
      </c>
      <c r="EA23" s="26">
        <v>1569</v>
      </c>
      <c r="EB23" s="26">
        <v>1570</v>
      </c>
      <c r="EC23" s="26">
        <v>1571</v>
      </c>
      <c r="ED23" s="26">
        <v>1572</v>
      </c>
      <c r="EE23" s="26">
        <v>1573</v>
      </c>
      <c r="EF23" s="26">
        <v>1574</v>
      </c>
      <c r="EG23" s="26">
        <v>1575</v>
      </c>
      <c r="EH23" s="26">
        <v>1576</v>
      </c>
      <c r="EI23" s="26">
        <v>1577</v>
      </c>
      <c r="EJ23" s="26">
        <v>1578</v>
      </c>
      <c r="EK23" s="26">
        <v>1579</v>
      </c>
      <c r="EL23" s="26">
        <v>1580</v>
      </c>
      <c r="EM23" s="26">
        <v>1581</v>
      </c>
      <c r="EN23" s="26">
        <v>1582</v>
      </c>
      <c r="EO23" s="26">
        <v>1583</v>
      </c>
      <c r="EP23" s="25">
        <v>1584</v>
      </c>
      <c r="ER23" s="66"/>
      <c r="ES23" s="82">
        <v>1891</v>
      </c>
      <c r="ET23" s="66">
        <v>1892</v>
      </c>
      <c r="EU23" s="66">
        <v>1893</v>
      </c>
      <c r="EV23" s="66">
        <v>1894</v>
      </c>
      <c r="EW23" s="66">
        <v>1895</v>
      </c>
      <c r="EX23" s="66">
        <v>1896</v>
      </c>
      <c r="EY23" s="66">
        <v>1897</v>
      </c>
      <c r="EZ23" s="66">
        <v>1898</v>
      </c>
      <c r="FA23" s="66">
        <v>1899</v>
      </c>
      <c r="FB23" s="66">
        <v>1900</v>
      </c>
      <c r="FC23" s="66">
        <v>1901</v>
      </c>
      <c r="FD23" s="66">
        <v>1902</v>
      </c>
      <c r="FE23" s="66">
        <v>1903</v>
      </c>
      <c r="FF23" s="66">
        <v>1904</v>
      </c>
      <c r="FG23" s="66">
        <v>1905</v>
      </c>
      <c r="FH23" s="66">
        <v>1906</v>
      </c>
      <c r="FI23" s="66">
        <v>1907</v>
      </c>
      <c r="FJ23" s="66">
        <v>1908</v>
      </c>
      <c r="FK23" s="66">
        <v>1909</v>
      </c>
      <c r="FL23" s="66">
        <v>1910</v>
      </c>
      <c r="FM23" s="66">
        <v>1911</v>
      </c>
      <c r="FN23" s="66">
        <v>1912</v>
      </c>
      <c r="FO23" s="66">
        <v>1913</v>
      </c>
      <c r="FP23" s="66">
        <v>1914</v>
      </c>
      <c r="FQ23" s="66">
        <v>1915</v>
      </c>
      <c r="FR23" s="66">
        <v>1916</v>
      </c>
      <c r="FS23" s="66">
        <v>1917</v>
      </c>
      <c r="FT23" s="66">
        <v>1918</v>
      </c>
      <c r="FU23" s="66">
        <v>1919</v>
      </c>
      <c r="FV23" s="66">
        <v>1920</v>
      </c>
      <c r="FW23" s="66">
        <v>1921</v>
      </c>
      <c r="FX23" s="66">
        <v>1922</v>
      </c>
      <c r="FY23" s="66">
        <v>1923</v>
      </c>
      <c r="FZ23" s="66">
        <v>1924</v>
      </c>
      <c r="GA23" s="66">
        <v>1925</v>
      </c>
      <c r="GB23" s="66">
        <v>1926</v>
      </c>
      <c r="GC23" s="66">
        <v>1927</v>
      </c>
      <c r="GD23" s="66">
        <v>1928</v>
      </c>
      <c r="GE23" s="66">
        <v>1929</v>
      </c>
      <c r="GF23" s="66">
        <v>1930</v>
      </c>
      <c r="GG23" s="66">
        <v>1931</v>
      </c>
      <c r="GH23" s="66">
        <v>1932</v>
      </c>
      <c r="GI23" s="66">
        <v>1933</v>
      </c>
      <c r="GJ23" s="66">
        <v>1934</v>
      </c>
      <c r="GK23" s="66">
        <v>1935</v>
      </c>
      <c r="GL23" s="66">
        <v>1936</v>
      </c>
      <c r="GM23" s="66">
        <v>1937</v>
      </c>
      <c r="GN23" s="66">
        <v>1938</v>
      </c>
      <c r="GO23" s="66">
        <v>1939</v>
      </c>
      <c r="GP23" s="66">
        <v>1940</v>
      </c>
      <c r="GQ23" s="66">
        <v>1941</v>
      </c>
      <c r="GR23" s="66">
        <v>1942</v>
      </c>
      <c r="GS23" s="66">
        <v>1943</v>
      </c>
      <c r="GT23" s="66">
        <v>1944</v>
      </c>
      <c r="GU23" s="66">
        <v>1945</v>
      </c>
      <c r="GV23" s="66">
        <v>1946</v>
      </c>
      <c r="GW23" s="66">
        <v>1947</v>
      </c>
      <c r="GX23" s="66">
        <v>1948</v>
      </c>
      <c r="GY23" s="66">
        <v>1949</v>
      </c>
      <c r="GZ23" s="66">
        <v>1950</v>
      </c>
      <c r="HA23" s="66">
        <v>1951</v>
      </c>
      <c r="HB23" s="66">
        <v>1952</v>
      </c>
      <c r="HC23" s="66">
        <v>1953</v>
      </c>
      <c r="HD23" s="66">
        <v>1954</v>
      </c>
      <c r="HE23" s="66">
        <v>1955</v>
      </c>
      <c r="HF23" s="66">
        <v>1956</v>
      </c>
      <c r="HG23" s="66">
        <v>1957</v>
      </c>
      <c r="HH23" s="66">
        <v>1958</v>
      </c>
      <c r="HI23" s="66">
        <v>1959</v>
      </c>
      <c r="HJ23" s="66">
        <v>1960</v>
      </c>
      <c r="HK23" s="66">
        <v>1961</v>
      </c>
      <c r="HL23" s="66">
        <v>1962</v>
      </c>
      <c r="HM23" s="66">
        <v>1963</v>
      </c>
      <c r="HN23" s="66">
        <v>1964</v>
      </c>
      <c r="HO23" s="66">
        <v>1965</v>
      </c>
      <c r="HP23" s="66">
        <v>1966</v>
      </c>
      <c r="HQ23" s="66">
        <v>1967</v>
      </c>
      <c r="HR23" s="66">
        <v>1968</v>
      </c>
      <c r="HS23" s="66">
        <v>1969</v>
      </c>
      <c r="HT23" s="66">
        <v>1970</v>
      </c>
      <c r="HU23" s="66">
        <v>1971</v>
      </c>
      <c r="HV23" s="66">
        <v>1972</v>
      </c>
      <c r="HW23" s="66">
        <v>1973</v>
      </c>
      <c r="HX23" s="66">
        <v>1974</v>
      </c>
      <c r="HY23" s="66">
        <v>1975</v>
      </c>
      <c r="HZ23" s="66">
        <v>1976</v>
      </c>
      <c r="IA23" s="66">
        <v>1977</v>
      </c>
      <c r="IB23" s="66">
        <v>1978</v>
      </c>
      <c r="IC23" s="66">
        <v>1979</v>
      </c>
      <c r="ID23" s="69">
        <v>1980</v>
      </c>
      <c r="IF23" s="66"/>
      <c r="IG23" s="82">
        <v>2521</v>
      </c>
      <c r="IH23" s="66">
        <v>2522</v>
      </c>
      <c r="II23" s="66">
        <v>2523</v>
      </c>
      <c r="IJ23" s="66">
        <v>2524</v>
      </c>
      <c r="IK23" s="66">
        <v>2525</v>
      </c>
      <c r="IL23" s="66">
        <v>2526</v>
      </c>
      <c r="IM23" s="66">
        <v>2527</v>
      </c>
      <c r="IN23" s="66">
        <v>2528</v>
      </c>
      <c r="IO23" s="66">
        <v>2529</v>
      </c>
      <c r="IP23" s="66">
        <v>2530</v>
      </c>
      <c r="IQ23" s="66">
        <v>2531</v>
      </c>
      <c r="IR23" s="66">
        <v>2532</v>
      </c>
      <c r="IS23" s="66">
        <v>2533</v>
      </c>
      <c r="IT23" s="66">
        <v>2534</v>
      </c>
      <c r="IU23" s="66">
        <v>2535</v>
      </c>
      <c r="IV23" s="66">
        <v>2536</v>
      </c>
      <c r="IW23" s="66">
        <v>2537</v>
      </c>
      <c r="IX23" s="66">
        <v>2538</v>
      </c>
      <c r="IY23" s="66">
        <v>2539</v>
      </c>
      <c r="IZ23" s="66">
        <v>2540</v>
      </c>
      <c r="JA23" s="66">
        <v>2541</v>
      </c>
      <c r="JB23" s="66">
        <v>2542</v>
      </c>
      <c r="JC23" s="66">
        <v>2543</v>
      </c>
      <c r="JD23" s="66">
        <v>2544</v>
      </c>
      <c r="JE23" s="66">
        <v>2545</v>
      </c>
      <c r="JF23" s="66">
        <v>2546</v>
      </c>
      <c r="JG23" s="66">
        <v>2547</v>
      </c>
      <c r="JH23" s="66">
        <v>2548</v>
      </c>
      <c r="JI23" s="66">
        <v>2549</v>
      </c>
      <c r="JJ23" s="66">
        <v>2550</v>
      </c>
      <c r="JK23" s="66">
        <v>2551</v>
      </c>
      <c r="JL23" s="66">
        <v>2552</v>
      </c>
      <c r="JM23" s="66">
        <v>2553</v>
      </c>
      <c r="JN23" s="66">
        <v>2554</v>
      </c>
      <c r="JO23" s="66">
        <v>2555</v>
      </c>
      <c r="JP23" s="66">
        <v>2556</v>
      </c>
      <c r="JQ23" s="66">
        <v>2557</v>
      </c>
      <c r="JR23" s="66">
        <v>2558</v>
      </c>
      <c r="JS23" s="66">
        <v>2559</v>
      </c>
      <c r="JT23" s="66">
        <v>2560</v>
      </c>
      <c r="JU23" s="66">
        <v>2561</v>
      </c>
      <c r="JV23" s="66">
        <v>2562</v>
      </c>
      <c r="JW23" s="66">
        <v>2563</v>
      </c>
      <c r="JX23" s="66">
        <v>2564</v>
      </c>
      <c r="JY23" s="66">
        <v>2565</v>
      </c>
      <c r="JZ23" s="66">
        <v>2566</v>
      </c>
      <c r="KA23" s="66">
        <v>2567</v>
      </c>
      <c r="KB23" s="66">
        <v>2568</v>
      </c>
      <c r="KC23" s="66">
        <v>2569</v>
      </c>
      <c r="KD23" s="66">
        <v>2570</v>
      </c>
      <c r="KE23" s="66">
        <v>2571</v>
      </c>
      <c r="KF23" s="66">
        <v>2572</v>
      </c>
      <c r="KG23" s="66">
        <v>2573</v>
      </c>
      <c r="KH23" s="66">
        <v>2574</v>
      </c>
      <c r="KI23" s="66">
        <v>2575</v>
      </c>
      <c r="KJ23" s="66">
        <v>2576</v>
      </c>
      <c r="KK23" s="66">
        <v>2577</v>
      </c>
      <c r="KL23" s="66">
        <v>2578</v>
      </c>
      <c r="KM23" s="66">
        <v>2579</v>
      </c>
      <c r="KN23" s="66">
        <v>2580</v>
      </c>
      <c r="KO23" s="66">
        <v>2581</v>
      </c>
      <c r="KP23" s="66">
        <v>2582</v>
      </c>
      <c r="KQ23" s="66">
        <v>2583</v>
      </c>
      <c r="KR23" s="66">
        <v>2584</v>
      </c>
      <c r="KS23" s="66">
        <v>2585</v>
      </c>
      <c r="KT23" s="66">
        <v>2586</v>
      </c>
      <c r="KU23" s="66">
        <v>2587</v>
      </c>
      <c r="KV23" s="66">
        <v>2588</v>
      </c>
      <c r="KW23" s="66">
        <v>2589</v>
      </c>
      <c r="KX23" s="66">
        <v>2590</v>
      </c>
      <c r="KY23" s="66">
        <v>2591</v>
      </c>
      <c r="KZ23" s="66">
        <v>2592</v>
      </c>
      <c r="LA23" s="66">
        <v>2593</v>
      </c>
      <c r="LB23" s="66">
        <v>2594</v>
      </c>
      <c r="LC23" s="66">
        <v>2595</v>
      </c>
      <c r="LD23" s="66">
        <v>2596</v>
      </c>
      <c r="LE23" s="66">
        <v>2597</v>
      </c>
      <c r="LF23" s="66">
        <v>2598</v>
      </c>
      <c r="LG23" s="66">
        <v>2599</v>
      </c>
      <c r="LH23" s="66">
        <v>2600</v>
      </c>
      <c r="LI23" s="66">
        <v>2601</v>
      </c>
      <c r="LJ23" s="66">
        <v>2602</v>
      </c>
      <c r="LK23" s="66">
        <v>2603</v>
      </c>
      <c r="LL23" s="66">
        <v>2604</v>
      </c>
      <c r="LM23" s="66">
        <v>2605</v>
      </c>
      <c r="LN23" s="66">
        <v>2606</v>
      </c>
      <c r="LO23" s="66">
        <v>2607</v>
      </c>
      <c r="LP23" s="66">
        <v>2608</v>
      </c>
      <c r="LQ23" s="66">
        <v>2609</v>
      </c>
      <c r="LR23" s="66">
        <v>2610</v>
      </c>
      <c r="LS23" s="66">
        <v>2611</v>
      </c>
      <c r="LT23" s="66">
        <v>2612</v>
      </c>
      <c r="LU23" s="66">
        <v>2613</v>
      </c>
      <c r="LV23" s="66">
        <v>2614</v>
      </c>
      <c r="LW23" s="66">
        <v>2615</v>
      </c>
      <c r="LX23" s="66">
        <v>2616</v>
      </c>
      <c r="LY23" s="66">
        <v>2617</v>
      </c>
      <c r="LZ23" s="66">
        <v>2618</v>
      </c>
      <c r="MA23" s="66">
        <v>2619</v>
      </c>
      <c r="MB23" s="66">
        <v>2620</v>
      </c>
      <c r="MC23" s="66">
        <v>2621</v>
      </c>
      <c r="MD23" s="66">
        <v>2622</v>
      </c>
      <c r="ME23" s="66">
        <v>2623</v>
      </c>
      <c r="MF23" s="66">
        <v>2624</v>
      </c>
      <c r="MG23" s="66">
        <v>2625</v>
      </c>
      <c r="MH23" s="66">
        <v>2626</v>
      </c>
      <c r="MI23" s="66">
        <v>2627</v>
      </c>
      <c r="MJ23" s="66">
        <v>2628</v>
      </c>
      <c r="MK23" s="66">
        <v>2629</v>
      </c>
      <c r="ML23" s="66">
        <v>2630</v>
      </c>
      <c r="MM23" s="66">
        <v>2631</v>
      </c>
      <c r="MN23" s="66">
        <v>2632</v>
      </c>
      <c r="MO23" s="66">
        <v>2633</v>
      </c>
      <c r="MP23" s="66">
        <v>2634</v>
      </c>
      <c r="MQ23" s="66">
        <v>2635</v>
      </c>
      <c r="MR23" s="66">
        <v>2636</v>
      </c>
      <c r="MS23" s="66">
        <v>2637</v>
      </c>
      <c r="MT23" s="66">
        <v>2638</v>
      </c>
      <c r="MU23" s="66">
        <v>2639</v>
      </c>
      <c r="MV23" s="69">
        <v>2640</v>
      </c>
      <c r="MX23" s="66"/>
      <c r="MY23" s="82">
        <v>3781</v>
      </c>
      <c r="MZ23" s="66">
        <v>3782</v>
      </c>
      <c r="NA23" s="66">
        <v>3783</v>
      </c>
      <c r="NB23" s="66">
        <v>3784</v>
      </c>
      <c r="NC23" s="66">
        <v>3785</v>
      </c>
      <c r="ND23" s="66">
        <v>3786</v>
      </c>
      <c r="NE23" s="66">
        <v>3787</v>
      </c>
      <c r="NF23" s="66">
        <v>3788</v>
      </c>
      <c r="NG23" s="66">
        <v>3789</v>
      </c>
      <c r="NH23" s="66">
        <v>3790</v>
      </c>
      <c r="NI23" s="66">
        <v>3791</v>
      </c>
      <c r="NJ23" s="66">
        <v>3792</v>
      </c>
      <c r="NK23" s="66">
        <v>3793</v>
      </c>
      <c r="NL23" s="66">
        <v>3794</v>
      </c>
      <c r="NM23" s="66">
        <v>3795</v>
      </c>
      <c r="NN23" s="66">
        <v>3796</v>
      </c>
      <c r="NO23" s="66">
        <v>3797</v>
      </c>
      <c r="NP23" s="66">
        <v>3798</v>
      </c>
      <c r="NQ23" s="66">
        <v>3799</v>
      </c>
      <c r="NR23" s="66">
        <v>3800</v>
      </c>
      <c r="NS23" s="66">
        <v>3801</v>
      </c>
      <c r="NT23" s="66">
        <v>3802</v>
      </c>
      <c r="NU23" s="66">
        <v>3803</v>
      </c>
      <c r="NV23" s="66">
        <v>3804</v>
      </c>
      <c r="NW23" s="66">
        <v>3805</v>
      </c>
      <c r="NX23" s="66">
        <v>3806</v>
      </c>
      <c r="NY23" s="66">
        <v>3807</v>
      </c>
      <c r="NZ23" s="66">
        <v>3808</v>
      </c>
      <c r="OA23" s="66">
        <v>3809</v>
      </c>
      <c r="OB23" s="66">
        <v>3810</v>
      </c>
      <c r="OC23" s="66">
        <v>3811</v>
      </c>
      <c r="OD23" s="66">
        <v>3812</v>
      </c>
      <c r="OE23" s="66">
        <v>3813</v>
      </c>
      <c r="OF23" s="66">
        <v>3814</v>
      </c>
      <c r="OG23" s="66">
        <v>3815</v>
      </c>
      <c r="OH23" s="66">
        <v>3816</v>
      </c>
      <c r="OI23" s="66">
        <v>3817</v>
      </c>
      <c r="OJ23" s="66">
        <v>3818</v>
      </c>
      <c r="OK23" s="66">
        <v>3819</v>
      </c>
      <c r="OL23" s="66">
        <v>3820</v>
      </c>
      <c r="OM23" s="66">
        <v>3821</v>
      </c>
      <c r="ON23" s="66">
        <v>3822</v>
      </c>
      <c r="OO23" s="66">
        <v>3823</v>
      </c>
      <c r="OP23" s="66">
        <v>3824</v>
      </c>
      <c r="OQ23" s="66">
        <v>3825</v>
      </c>
      <c r="OR23" s="66">
        <v>3826</v>
      </c>
      <c r="OS23" s="66">
        <v>3827</v>
      </c>
      <c r="OT23" s="66">
        <v>3828</v>
      </c>
      <c r="OU23" s="66">
        <v>3829</v>
      </c>
      <c r="OV23" s="66">
        <v>3830</v>
      </c>
      <c r="OW23" s="66">
        <v>3831</v>
      </c>
      <c r="OX23" s="66">
        <v>3832</v>
      </c>
      <c r="OY23" s="66">
        <v>3833</v>
      </c>
      <c r="OZ23" s="66">
        <v>3834</v>
      </c>
      <c r="PA23" s="66">
        <v>3835</v>
      </c>
      <c r="PB23" s="66">
        <v>3836</v>
      </c>
      <c r="PC23" s="66">
        <v>3837</v>
      </c>
      <c r="PD23" s="66">
        <v>3838</v>
      </c>
      <c r="PE23" s="66">
        <v>3839</v>
      </c>
      <c r="PF23" s="66">
        <v>3840</v>
      </c>
      <c r="PG23" s="66">
        <v>3841</v>
      </c>
      <c r="PH23" s="66">
        <v>3842</v>
      </c>
      <c r="PI23" s="66">
        <v>3843</v>
      </c>
      <c r="PJ23" s="66">
        <v>3844</v>
      </c>
      <c r="PK23" s="66">
        <v>3845</v>
      </c>
      <c r="PL23" s="66">
        <v>3846</v>
      </c>
      <c r="PM23" s="66">
        <v>3847</v>
      </c>
      <c r="PN23" s="66">
        <v>3848</v>
      </c>
      <c r="PO23" s="66">
        <v>3849</v>
      </c>
      <c r="PP23" s="66">
        <v>3850</v>
      </c>
      <c r="PQ23" s="66">
        <v>3851</v>
      </c>
      <c r="PR23" s="66">
        <v>3852</v>
      </c>
      <c r="PS23" s="66">
        <v>3853</v>
      </c>
      <c r="PT23" s="66">
        <v>3854</v>
      </c>
      <c r="PU23" s="66">
        <v>3855</v>
      </c>
      <c r="PV23" s="66">
        <v>3856</v>
      </c>
      <c r="PW23" s="66">
        <v>3857</v>
      </c>
      <c r="PX23" s="66">
        <v>3858</v>
      </c>
      <c r="PY23" s="66">
        <v>3859</v>
      </c>
      <c r="PZ23" s="66">
        <v>3860</v>
      </c>
      <c r="QA23" s="66">
        <v>3861</v>
      </c>
      <c r="QB23" s="66">
        <v>3862</v>
      </c>
      <c r="QC23" s="66">
        <v>3863</v>
      </c>
      <c r="QD23" s="66">
        <v>3864</v>
      </c>
      <c r="QE23" s="66">
        <v>3865</v>
      </c>
      <c r="QF23" s="66">
        <v>3866</v>
      </c>
      <c r="QG23" s="66">
        <v>3867</v>
      </c>
      <c r="QH23" s="66">
        <v>3868</v>
      </c>
      <c r="QI23" s="66">
        <v>3869</v>
      </c>
      <c r="QJ23" s="66">
        <v>3870</v>
      </c>
      <c r="QK23" s="66">
        <v>3871</v>
      </c>
      <c r="QL23" s="66">
        <v>3872</v>
      </c>
      <c r="QM23" s="66">
        <v>3873</v>
      </c>
      <c r="QN23" s="66">
        <v>3874</v>
      </c>
      <c r="QO23" s="66">
        <v>3875</v>
      </c>
      <c r="QP23" s="66">
        <v>3876</v>
      </c>
      <c r="QQ23" s="66">
        <v>3877</v>
      </c>
      <c r="QR23" s="66">
        <v>3878</v>
      </c>
      <c r="QS23" s="66">
        <v>3879</v>
      </c>
      <c r="QT23" s="66">
        <v>3880</v>
      </c>
      <c r="QU23" s="66">
        <v>3881</v>
      </c>
      <c r="QV23" s="66">
        <v>3882</v>
      </c>
      <c r="QW23" s="66">
        <v>3883</v>
      </c>
      <c r="QX23" s="66">
        <v>3884</v>
      </c>
      <c r="QY23" s="66">
        <v>3885</v>
      </c>
      <c r="QZ23" s="66">
        <v>3886</v>
      </c>
      <c r="RA23" s="66">
        <v>3887</v>
      </c>
      <c r="RB23" s="66">
        <v>3888</v>
      </c>
      <c r="RC23" s="66">
        <v>3889</v>
      </c>
      <c r="RD23" s="66">
        <v>3890</v>
      </c>
      <c r="RE23" s="66">
        <v>3891</v>
      </c>
      <c r="RF23" s="66">
        <v>3892</v>
      </c>
      <c r="RG23" s="66">
        <v>3893</v>
      </c>
      <c r="RH23" s="66">
        <v>3894</v>
      </c>
      <c r="RI23" s="66">
        <v>3895</v>
      </c>
      <c r="RJ23" s="66">
        <v>3896</v>
      </c>
      <c r="RK23" s="66">
        <v>3897</v>
      </c>
      <c r="RL23" s="66">
        <v>3898</v>
      </c>
      <c r="RM23" s="66">
        <v>3899</v>
      </c>
      <c r="RN23" s="66">
        <v>3900</v>
      </c>
      <c r="RO23" s="66">
        <v>3901</v>
      </c>
      <c r="RP23" s="66">
        <v>3902</v>
      </c>
      <c r="RQ23" s="66">
        <v>3903</v>
      </c>
      <c r="RR23" s="66">
        <v>3904</v>
      </c>
      <c r="RS23" s="66">
        <v>3905</v>
      </c>
      <c r="RT23" s="66">
        <v>3906</v>
      </c>
      <c r="RU23" s="66">
        <v>3907</v>
      </c>
      <c r="RV23" s="66">
        <v>3908</v>
      </c>
      <c r="RW23" s="66">
        <v>3909</v>
      </c>
      <c r="RX23" s="66">
        <v>3910</v>
      </c>
      <c r="RY23" s="66">
        <v>3911</v>
      </c>
      <c r="RZ23" s="66">
        <v>3912</v>
      </c>
      <c r="SA23" s="66">
        <v>3913</v>
      </c>
      <c r="SB23" s="66">
        <v>3914</v>
      </c>
      <c r="SC23" s="66">
        <v>3915</v>
      </c>
      <c r="SD23" s="66">
        <v>3916</v>
      </c>
      <c r="SE23" s="66">
        <v>3917</v>
      </c>
      <c r="SF23" s="66">
        <v>3918</v>
      </c>
      <c r="SG23" s="66">
        <v>3919</v>
      </c>
      <c r="SH23" s="66">
        <v>3920</v>
      </c>
      <c r="SI23" s="66">
        <v>3921</v>
      </c>
      <c r="SJ23" s="66">
        <v>3922</v>
      </c>
      <c r="SK23" s="66">
        <v>3923</v>
      </c>
      <c r="SL23" s="66">
        <v>3924</v>
      </c>
      <c r="SM23" s="66">
        <v>3925</v>
      </c>
      <c r="SN23" s="66">
        <v>3926</v>
      </c>
      <c r="SO23" s="66">
        <v>3927</v>
      </c>
      <c r="SP23" s="66">
        <v>3928</v>
      </c>
      <c r="SQ23" s="66">
        <v>3929</v>
      </c>
      <c r="SR23" s="66">
        <v>3930</v>
      </c>
      <c r="SS23" s="66">
        <v>3931</v>
      </c>
      <c r="ST23" s="66">
        <v>3932</v>
      </c>
      <c r="SU23" s="66">
        <v>3933</v>
      </c>
      <c r="SV23" s="66">
        <v>3934</v>
      </c>
      <c r="SW23" s="66">
        <v>3935</v>
      </c>
      <c r="SX23" s="66">
        <v>3936</v>
      </c>
      <c r="SY23" s="66">
        <v>3937</v>
      </c>
      <c r="SZ23" s="66">
        <v>3938</v>
      </c>
      <c r="TA23" s="66">
        <v>3939</v>
      </c>
      <c r="TB23" s="66">
        <v>3940</v>
      </c>
      <c r="TC23" s="66">
        <v>3941</v>
      </c>
      <c r="TD23" s="66">
        <v>3942</v>
      </c>
      <c r="TE23" s="66">
        <v>3943</v>
      </c>
      <c r="TF23" s="66">
        <v>3944</v>
      </c>
      <c r="TG23" s="66">
        <v>3945</v>
      </c>
      <c r="TH23" s="66">
        <v>3946</v>
      </c>
      <c r="TI23" s="66">
        <v>3947</v>
      </c>
      <c r="TJ23" s="66">
        <v>3948</v>
      </c>
      <c r="TK23" s="66">
        <v>3949</v>
      </c>
      <c r="TL23" s="66">
        <v>3950</v>
      </c>
      <c r="TM23" s="66">
        <v>3951</v>
      </c>
      <c r="TN23" s="66">
        <v>3952</v>
      </c>
      <c r="TO23" s="66">
        <v>3953</v>
      </c>
      <c r="TP23" s="66">
        <v>3954</v>
      </c>
      <c r="TQ23" s="66">
        <v>3955</v>
      </c>
      <c r="TR23" s="66">
        <v>3956</v>
      </c>
      <c r="TS23" s="66">
        <v>3957</v>
      </c>
      <c r="TT23" s="66">
        <v>3958</v>
      </c>
      <c r="TU23" s="66">
        <v>3959</v>
      </c>
      <c r="TV23" s="69">
        <v>3960</v>
      </c>
      <c r="TX23" s="66"/>
      <c r="TY23" s="82">
        <v>7561</v>
      </c>
      <c r="TZ23" s="66">
        <v>7562</v>
      </c>
      <c r="UA23" s="66">
        <v>7563</v>
      </c>
      <c r="UB23" s="66">
        <v>7564</v>
      </c>
      <c r="UC23" s="66">
        <v>7565</v>
      </c>
      <c r="UD23" s="66">
        <v>7566</v>
      </c>
      <c r="UE23" s="66">
        <v>7567</v>
      </c>
      <c r="UF23" s="66">
        <v>7568</v>
      </c>
      <c r="UG23" s="66">
        <v>7569</v>
      </c>
      <c r="UH23" s="66">
        <v>7570</v>
      </c>
      <c r="UI23" s="66">
        <v>7571</v>
      </c>
      <c r="UJ23" s="66">
        <v>7572</v>
      </c>
      <c r="UK23" s="66">
        <v>7573</v>
      </c>
      <c r="UL23" s="66">
        <v>7574</v>
      </c>
      <c r="UM23" s="66">
        <v>7575</v>
      </c>
      <c r="UN23" s="66">
        <v>7576</v>
      </c>
      <c r="UO23" s="66">
        <v>7577</v>
      </c>
      <c r="UP23" s="66">
        <v>7578</v>
      </c>
      <c r="UQ23" s="66">
        <v>7579</v>
      </c>
      <c r="UR23" s="66">
        <v>7580</v>
      </c>
      <c r="US23" s="66">
        <v>7581</v>
      </c>
      <c r="UT23" s="66">
        <v>7582</v>
      </c>
      <c r="UU23" s="66">
        <v>7583</v>
      </c>
      <c r="UV23" s="66">
        <v>7584</v>
      </c>
      <c r="UW23" s="66">
        <v>7585</v>
      </c>
      <c r="UX23" s="66">
        <v>7586</v>
      </c>
      <c r="UY23" s="66">
        <v>7587</v>
      </c>
      <c r="UZ23" s="66">
        <v>7588</v>
      </c>
      <c r="VA23" s="66">
        <v>7589</v>
      </c>
      <c r="VB23" s="66">
        <v>7590</v>
      </c>
      <c r="VC23" s="66">
        <v>7591</v>
      </c>
      <c r="VD23" s="66">
        <v>7592</v>
      </c>
      <c r="VE23" s="66">
        <v>7593</v>
      </c>
      <c r="VF23" s="66">
        <v>7594</v>
      </c>
      <c r="VG23" s="66">
        <v>7595</v>
      </c>
      <c r="VH23" s="66">
        <v>7596</v>
      </c>
      <c r="VI23" s="66">
        <v>7597</v>
      </c>
      <c r="VJ23" s="66">
        <v>7598</v>
      </c>
      <c r="VK23" s="66">
        <v>7599</v>
      </c>
      <c r="VL23" s="66">
        <v>7600</v>
      </c>
      <c r="VM23" s="66">
        <v>7601</v>
      </c>
      <c r="VN23" s="66">
        <v>7602</v>
      </c>
      <c r="VO23" s="66">
        <v>7603</v>
      </c>
      <c r="VP23" s="66">
        <v>7604</v>
      </c>
      <c r="VQ23" s="66">
        <v>7605</v>
      </c>
      <c r="VR23" s="66">
        <v>7606</v>
      </c>
      <c r="VS23" s="66">
        <v>7607</v>
      </c>
      <c r="VT23" s="66">
        <v>7608</v>
      </c>
      <c r="VU23" s="66">
        <v>7609</v>
      </c>
      <c r="VV23" s="66">
        <v>7610</v>
      </c>
      <c r="VW23" s="66">
        <v>7611</v>
      </c>
      <c r="VX23" s="66">
        <v>7612</v>
      </c>
      <c r="VY23" s="66">
        <v>7613</v>
      </c>
      <c r="VZ23" s="66">
        <v>7614</v>
      </c>
      <c r="WA23" s="66">
        <v>7615</v>
      </c>
      <c r="WB23" s="66">
        <v>7616</v>
      </c>
      <c r="WC23" s="66">
        <v>7617</v>
      </c>
      <c r="WD23" s="66">
        <v>7618</v>
      </c>
      <c r="WE23" s="66">
        <v>7619</v>
      </c>
      <c r="WF23" s="66">
        <v>7620</v>
      </c>
      <c r="WG23" s="66">
        <v>7621</v>
      </c>
      <c r="WH23" s="66">
        <v>7622</v>
      </c>
      <c r="WI23" s="66">
        <v>7623</v>
      </c>
      <c r="WJ23" s="66">
        <v>7624</v>
      </c>
      <c r="WK23" s="66">
        <v>7625</v>
      </c>
      <c r="WL23" s="66">
        <v>7626</v>
      </c>
      <c r="WM23" s="66">
        <v>7627</v>
      </c>
      <c r="WN23" s="66">
        <v>7628</v>
      </c>
      <c r="WO23" s="66">
        <v>7629</v>
      </c>
      <c r="WP23" s="66">
        <v>7630</v>
      </c>
      <c r="WQ23" s="66">
        <v>7631</v>
      </c>
      <c r="WR23" s="66">
        <v>7632</v>
      </c>
      <c r="WS23" s="66">
        <v>7633</v>
      </c>
      <c r="WT23" s="66">
        <v>7634</v>
      </c>
      <c r="WU23" s="66">
        <v>7635</v>
      </c>
      <c r="WV23" s="66">
        <v>7636</v>
      </c>
      <c r="WW23" s="66">
        <v>7637</v>
      </c>
      <c r="WX23" s="66">
        <v>7638</v>
      </c>
      <c r="WY23" s="66">
        <v>7639</v>
      </c>
      <c r="WZ23" s="66">
        <v>7640</v>
      </c>
      <c r="XA23" s="66">
        <v>7641</v>
      </c>
      <c r="XB23" s="66">
        <v>7642</v>
      </c>
      <c r="XC23" s="66">
        <v>7643</v>
      </c>
      <c r="XD23" s="66">
        <v>7644</v>
      </c>
      <c r="XE23" s="66">
        <v>7645</v>
      </c>
      <c r="XF23" s="66">
        <v>7646</v>
      </c>
      <c r="XG23" s="66">
        <v>7647</v>
      </c>
      <c r="XH23" s="66">
        <v>7648</v>
      </c>
      <c r="XI23" s="66">
        <v>7649</v>
      </c>
      <c r="XJ23" s="66">
        <v>7650</v>
      </c>
      <c r="XK23" s="66">
        <v>7651</v>
      </c>
      <c r="XL23" s="66">
        <v>7652</v>
      </c>
      <c r="XM23" s="66">
        <v>7653</v>
      </c>
      <c r="XN23" s="66">
        <v>7654</v>
      </c>
      <c r="XO23" s="66">
        <v>7655</v>
      </c>
      <c r="XP23" s="66">
        <v>7656</v>
      </c>
      <c r="XQ23" s="66">
        <v>7657</v>
      </c>
      <c r="XR23" s="66">
        <v>7658</v>
      </c>
      <c r="XS23" s="66">
        <v>7659</v>
      </c>
      <c r="XT23" s="66">
        <v>7660</v>
      </c>
      <c r="XU23" s="66">
        <v>7661</v>
      </c>
      <c r="XV23" s="66">
        <v>7662</v>
      </c>
      <c r="XW23" s="66">
        <v>7663</v>
      </c>
      <c r="XX23" s="66">
        <v>7664</v>
      </c>
      <c r="XY23" s="66">
        <v>7665</v>
      </c>
      <c r="XZ23" s="66">
        <v>7666</v>
      </c>
      <c r="YA23" s="66">
        <v>7667</v>
      </c>
      <c r="YB23" s="66">
        <v>7668</v>
      </c>
      <c r="YC23" s="66">
        <v>7669</v>
      </c>
      <c r="YD23" s="66">
        <v>7670</v>
      </c>
      <c r="YE23" s="66">
        <v>7671</v>
      </c>
      <c r="YF23" s="66">
        <v>7672</v>
      </c>
      <c r="YG23" s="66">
        <v>7673</v>
      </c>
      <c r="YH23" s="66">
        <v>7674</v>
      </c>
      <c r="YI23" s="66">
        <v>7675</v>
      </c>
      <c r="YJ23" s="66">
        <v>7676</v>
      </c>
      <c r="YK23" s="66">
        <v>7677</v>
      </c>
      <c r="YL23" s="66">
        <v>7678</v>
      </c>
      <c r="YM23" s="66">
        <v>7679</v>
      </c>
      <c r="YN23" s="66">
        <v>7680</v>
      </c>
      <c r="YO23" s="66">
        <v>7681</v>
      </c>
      <c r="YP23" s="66">
        <v>7682</v>
      </c>
      <c r="YQ23" s="66">
        <v>7683</v>
      </c>
      <c r="YR23" s="66">
        <v>7684</v>
      </c>
      <c r="YS23" s="66">
        <v>7685</v>
      </c>
      <c r="YT23" s="66">
        <v>7686</v>
      </c>
      <c r="YU23" s="66">
        <v>7687</v>
      </c>
      <c r="YV23" s="66">
        <v>7688</v>
      </c>
      <c r="YW23" s="66">
        <v>7689</v>
      </c>
      <c r="YX23" s="66">
        <v>7690</v>
      </c>
      <c r="YY23" s="66">
        <v>7691</v>
      </c>
      <c r="YZ23" s="66">
        <v>7692</v>
      </c>
      <c r="ZA23" s="66">
        <v>7693</v>
      </c>
      <c r="ZB23" s="66">
        <v>7694</v>
      </c>
      <c r="ZC23" s="66">
        <v>7695</v>
      </c>
      <c r="ZD23" s="66">
        <v>7696</v>
      </c>
      <c r="ZE23" s="66">
        <v>7697</v>
      </c>
      <c r="ZF23" s="66">
        <v>7698</v>
      </c>
      <c r="ZG23" s="66">
        <v>7699</v>
      </c>
      <c r="ZH23" s="66">
        <v>7700</v>
      </c>
      <c r="ZI23" s="66">
        <v>7701</v>
      </c>
      <c r="ZJ23" s="66">
        <v>7702</v>
      </c>
      <c r="ZK23" s="66">
        <v>7703</v>
      </c>
      <c r="ZL23" s="66">
        <v>7704</v>
      </c>
      <c r="ZM23" s="66">
        <v>7705</v>
      </c>
      <c r="ZN23" s="66">
        <v>7706</v>
      </c>
      <c r="ZO23" s="66">
        <v>7707</v>
      </c>
      <c r="ZP23" s="66">
        <v>7708</v>
      </c>
      <c r="ZQ23" s="66">
        <v>7709</v>
      </c>
      <c r="ZR23" s="66">
        <v>7710</v>
      </c>
      <c r="ZS23" s="66">
        <v>7711</v>
      </c>
      <c r="ZT23" s="66">
        <v>7712</v>
      </c>
      <c r="ZU23" s="66">
        <v>7713</v>
      </c>
      <c r="ZV23" s="66">
        <v>7714</v>
      </c>
      <c r="ZW23" s="66">
        <v>7715</v>
      </c>
      <c r="ZX23" s="66">
        <v>7716</v>
      </c>
      <c r="ZY23" s="66">
        <v>7717</v>
      </c>
      <c r="ZZ23" s="66">
        <v>7718</v>
      </c>
      <c r="AAA23" s="66">
        <v>7719</v>
      </c>
      <c r="AAB23" s="66">
        <v>7720</v>
      </c>
      <c r="AAC23" s="66">
        <v>7721</v>
      </c>
      <c r="AAD23" s="66">
        <v>7722</v>
      </c>
      <c r="AAE23" s="66">
        <v>7723</v>
      </c>
      <c r="AAF23" s="66">
        <v>7724</v>
      </c>
      <c r="AAG23" s="66">
        <v>7725</v>
      </c>
      <c r="AAH23" s="66">
        <v>7726</v>
      </c>
      <c r="AAI23" s="66">
        <v>7727</v>
      </c>
      <c r="AAJ23" s="66">
        <v>7728</v>
      </c>
      <c r="AAK23" s="66">
        <v>7729</v>
      </c>
      <c r="AAL23" s="66">
        <v>7730</v>
      </c>
      <c r="AAM23" s="66">
        <v>7731</v>
      </c>
      <c r="AAN23" s="66">
        <v>7732</v>
      </c>
      <c r="AAO23" s="66">
        <v>7733</v>
      </c>
      <c r="AAP23" s="66">
        <v>7734</v>
      </c>
      <c r="AAQ23" s="66">
        <v>7735</v>
      </c>
      <c r="AAR23" s="66">
        <v>7736</v>
      </c>
      <c r="AAS23" s="66">
        <v>7737</v>
      </c>
      <c r="AAT23" s="66">
        <v>7738</v>
      </c>
      <c r="AAU23" s="66">
        <v>7739</v>
      </c>
      <c r="AAV23" s="66">
        <v>7740</v>
      </c>
      <c r="AAW23" s="66">
        <v>7741</v>
      </c>
      <c r="AAX23" s="66">
        <v>7742</v>
      </c>
      <c r="AAY23" s="66">
        <v>7743</v>
      </c>
      <c r="AAZ23" s="66">
        <v>7744</v>
      </c>
      <c r="ABA23" s="66">
        <v>7745</v>
      </c>
      <c r="ABB23" s="66">
        <v>7746</v>
      </c>
      <c r="ABC23" s="66">
        <v>7747</v>
      </c>
      <c r="ABD23" s="66">
        <v>7748</v>
      </c>
      <c r="ABE23" s="66">
        <v>7749</v>
      </c>
      <c r="ABF23" s="66">
        <v>7750</v>
      </c>
      <c r="ABG23" s="66">
        <v>7751</v>
      </c>
      <c r="ABH23" s="66">
        <v>7752</v>
      </c>
      <c r="ABI23" s="66">
        <v>7753</v>
      </c>
      <c r="ABJ23" s="66">
        <v>7754</v>
      </c>
      <c r="ABK23" s="66">
        <v>7755</v>
      </c>
      <c r="ABL23" s="66">
        <v>7756</v>
      </c>
      <c r="ABM23" s="66">
        <v>7757</v>
      </c>
      <c r="ABN23" s="66">
        <v>7758</v>
      </c>
      <c r="ABO23" s="66">
        <v>7759</v>
      </c>
      <c r="ABP23" s="66">
        <v>7760</v>
      </c>
      <c r="ABQ23" s="66">
        <v>7761</v>
      </c>
      <c r="ABR23" s="66">
        <v>7762</v>
      </c>
      <c r="ABS23" s="66">
        <v>7763</v>
      </c>
      <c r="ABT23" s="66">
        <v>7764</v>
      </c>
      <c r="ABU23" s="66">
        <v>7765</v>
      </c>
      <c r="ABV23" s="66">
        <v>7766</v>
      </c>
      <c r="ABW23" s="66">
        <v>7767</v>
      </c>
      <c r="ABX23" s="66">
        <v>7768</v>
      </c>
      <c r="ABY23" s="66">
        <v>7769</v>
      </c>
      <c r="ABZ23" s="66">
        <v>7770</v>
      </c>
      <c r="ACA23" s="66">
        <v>7771</v>
      </c>
      <c r="ACB23" s="66">
        <v>7772</v>
      </c>
      <c r="ACC23" s="66">
        <v>7773</v>
      </c>
      <c r="ACD23" s="66">
        <v>7774</v>
      </c>
      <c r="ACE23" s="66">
        <v>7775</v>
      </c>
      <c r="ACF23" s="66">
        <v>7776</v>
      </c>
      <c r="ACG23" s="66">
        <v>7777</v>
      </c>
      <c r="ACH23" s="66">
        <v>7778</v>
      </c>
      <c r="ACI23" s="66">
        <v>7779</v>
      </c>
      <c r="ACJ23" s="66">
        <v>7780</v>
      </c>
      <c r="ACK23" s="66">
        <v>7781</v>
      </c>
      <c r="ACL23" s="66">
        <v>7782</v>
      </c>
      <c r="ACM23" s="66">
        <v>7783</v>
      </c>
      <c r="ACN23" s="66">
        <v>7784</v>
      </c>
      <c r="ACO23" s="66">
        <v>7785</v>
      </c>
      <c r="ACP23" s="66">
        <v>7786</v>
      </c>
      <c r="ACQ23" s="66">
        <v>7787</v>
      </c>
      <c r="ACR23" s="66">
        <v>7788</v>
      </c>
      <c r="ACS23" s="66">
        <v>7789</v>
      </c>
      <c r="ACT23" s="66">
        <v>7790</v>
      </c>
      <c r="ACU23" s="66">
        <v>7791</v>
      </c>
      <c r="ACV23" s="66">
        <v>7792</v>
      </c>
      <c r="ACW23" s="66">
        <v>7793</v>
      </c>
      <c r="ACX23" s="66">
        <v>7794</v>
      </c>
      <c r="ACY23" s="66">
        <v>7795</v>
      </c>
      <c r="ACZ23" s="66">
        <v>7796</v>
      </c>
      <c r="ADA23" s="66">
        <v>7797</v>
      </c>
      <c r="ADB23" s="66">
        <v>7798</v>
      </c>
      <c r="ADC23" s="66">
        <v>7799</v>
      </c>
      <c r="ADD23" s="66">
        <v>7800</v>
      </c>
      <c r="ADE23" s="66">
        <v>7801</v>
      </c>
      <c r="ADF23" s="66">
        <v>7802</v>
      </c>
      <c r="ADG23" s="66">
        <v>7803</v>
      </c>
      <c r="ADH23" s="66">
        <v>7804</v>
      </c>
      <c r="ADI23" s="66">
        <v>7805</v>
      </c>
      <c r="ADJ23" s="66">
        <v>7806</v>
      </c>
      <c r="ADK23" s="66">
        <v>7807</v>
      </c>
      <c r="ADL23" s="66">
        <v>7808</v>
      </c>
      <c r="ADM23" s="66">
        <v>7809</v>
      </c>
      <c r="ADN23" s="66">
        <v>7810</v>
      </c>
      <c r="ADO23" s="66">
        <v>7811</v>
      </c>
      <c r="ADP23" s="66">
        <v>7812</v>
      </c>
      <c r="ADQ23" s="66">
        <v>7813</v>
      </c>
      <c r="ADR23" s="66">
        <v>7814</v>
      </c>
      <c r="ADS23" s="66">
        <v>7815</v>
      </c>
      <c r="ADT23" s="66">
        <v>7816</v>
      </c>
      <c r="ADU23" s="66">
        <v>7817</v>
      </c>
      <c r="ADV23" s="66">
        <v>7818</v>
      </c>
      <c r="ADW23" s="66">
        <v>7819</v>
      </c>
      <c r="ADX23" s="66">
        <v>7820</v>
      </c>
      <c r="ADY23" s="66">
        <v>7821</v>
      </c>
      <c r="ADZ23" s="66">
        <v>7822</v>
      </c>
      <c r="AEA23" s="66">
        <v>7823</v>
      </c>
      <c r="AEB23" s="66">
        <v>7824</v>
      </c>
      <c r="AEC23" s="66">
        <v>7825</v>
      </c>
      <c r="AED23" s="66">
        <v>7826</v>
      </c>
      <c r="AEE23" s="66">
        <v>7827</v>
      </c>
      <c r="AEF23" s="66">
        <v>7828</v>
      </c>
      <c r="AEG23" s="66">
        <v>7829</v>
      </c>
      <c r="AEH23" s="66">
        <v>7830</v>
      </c>
      <c r="AEI23" s="66">
        <v>7831</v>
      </c>
      <c r="AEJ23" s="66">
        <v>7832</v>
      </c>
      <c r="AEK23" s="66">
        <v>7833</v>
      </c>
      <c r="AEL23" s="66">
        <v>7834</v>
      </c>
      <c r="AEM23" s="66">
        <v>7835</v>
      </c>
      <c r="AEN23" s="66">
        <v>7836</v>
      </c>
      <c r="AEO23" s="66">
        <v>7837</v>
      </c>
      <c r="AEP23" s="66">
        <v>7838</v>
      </c>
      <c r="AEQ23" s="66">
        <v>7839</v>
      </c>
      <c r="AER23" s="66">
        <v>7840</v>
      </c>
      <c r="AES23" s="66">
        <v>7841</v>
      </c>
      <c r="AET23" s="66">
        <v>7842</v>
      </c>
      <c r="AEU23" s="66">
        <v>7843</v>
      </c>
      <c r="AEV23" s="66">
        <v>7844</v>
      </c>
      <c r="AEW23" s="66">
        <v>7845</v>
      </c>
      <c r="AEX23" s="66">
        <v>7846</v>
      </c>
      <c r="AEY23" s="66">
        <v>7847</v>
      </c>
      <c r="AEZ23" s="66">
        <v>7848</v>
      </c>
      <c r="AFA23" s="66">
        <v>7849</v>
      </c>
      <c r="AFB23" s="66">
        <v>7850</v>
      </c>
      <c r="AFC23" s="66">
        <v>7851</v>
      </c>
      <c r="AFD23" s="66">
        <v>7852</v>
      </c>
      <c r="AFE23" s="66">
        <v>7853</v>
      </c>
      <c r="AFF23" s="66">
        <v>7854</v>
      </c>
      <c r="AFG23" s="66">
        <v>7855</v>
      </c>
      <c r="AFH23" s="66">
        <v>7856</v>
      </c>
      <c r="AFI23" s="66">
        <v>7857</v>
      </c>
      <c r="AFJ23" s="66">
        <v>7858</v>
      </c>
      <c r="AFK23" s="66">
        <v>7859</v>
      </c>
      <c r="AFL23" s="66">
        <v>7860</v>
      </c>
      <c r="AFM23" s="66">
        <v>7861</v>
      </c>
      <c r="AFN23" s="66">
        <v>7862</v>
      </c>
      <c r="AFO23" s="66">
        <v>7863</v>
      </c>
      <c r="AFP23" s="66">
        <v>7864</v>
      </c>
      <c r="AFQ23" s="66">
        <v>7865</v>
      </c>
      <c r="AFR23" s="66">
        <v>7866</v>
      </c>
      <c r="AFS23" s="66">
        <v>7867</v>
      </c>
      <c r="AFT23" s="66">
        <v>7868</v>
      </c>
      <c r="AFU23" s="66">
        <v>7869</v>
      </c>
      <c r="AFV23" s="66">
        <v>7870</v>
      </c>
      <c r="AFW23" s="66">
        <v>7871</v>
      </c>
      <c r="AFX23" s="66">
        <v>7872</v>
      </c>
      <c r="AFY23" s="66">
        <v>7873</v>
      </c>
      <c r="AFZ23" s="66">
        <v>7874</v>
      </c>
      <c r="AGA23" s="66">
        <v>7875</v>
      </c>
      <c r="AGB23" s="66">
        <v>7876</v>
      </c>
      <c r="AGC23" s="66">
        <v>7877</v>
      </c>
      <c r="AGD23" s="66">
        <v>7878</v>
      </c>
      <c r="AGE23" s="66">
        <v>7879</v>
      </c>
      <c r="AGF23" s="66">
        <v>7880</v>
      </c>
      <c r="AGG23" s="66">
        <v>7881</v>
      </c>
      <c r="AGH23" s="66">
        <v>7882</v>
      </c>
      <c r="AGI23" s="66">
        <v>7883</v>
      </c>
      <c r="AGJ23" s="66">
        <v>7884</v>
      </c>
      <c r="AGK23" s="66">
        <v>7885</v>
      </c>
      <c r="AGL23" s="66">
        <v>7886</v>
      </c>
      <c r="AGM23" s="66">
        <v>7887</v>
      </c>
      <c r="AGN23" s="66">
        <v>7888</v>
      </c>
      <c r="AGO23" s="66">
        <v>7889</v>
      </c>
      <c r="AGP23" s="66">
        <v>7890</v>
      </c>
      <c r="AGQ23" s="66">
        <v>7891</v>
      </c>
      <c r="AGR23" s="66">
        <v>7892</v>
      </c>
      <c r="AGS23" s="66">
        <v>7893</v>
      </c>
      <c r="AGT23" s="66">
        <v>7894</v>
      </c>
      <c r="AGU23" s="66">
        <v>7895</v>
      </c>
      <c r="AGV23" s="66">
        <v>7896</v>
      </c>
      <c r="AGW23" s="66">
        <v>7897</v>
      </c>
      <c r="AGX23" s="66">
        <v>7898</v>
      </c>
      <c r="AGY23" s="66">
        <v>7899</v>
      </c>
      <c r="AGZ23" s="66">
        <v>7900</v>
      </c>
      <c r="AHA23" s="66">
        <v>7901</v>
      </c>
      <c r="AHB23" s="66">
        <v>7902</v>
      </c>
      <c r="AHC23" s="66">
        <v>7903</v>
      </c>
      <c r="AHD23" s="66">
        <v>7904</v>
      </c>
      <c r="AHE23" s="66">
        <v>7905</v>
      </c>
      <c r="AHF23" s="66">
        <v>7906</v>
      </c>
      <c r="AHG23" s="66">
        <v>7907</v>
      </c>
      <c r="AHH23" s="66">
        <v>7908</v>
      </c>
      <c r="AHI23" s="66">
        <v>7909</v>
      </c>
      <c r="AHJ23" s="66">
        <v>7910</v>
      </c>
      <c r="AHK23" s="66">
        <v>7911</v>
      </c>
      <c r="AHL23" s="66">
        <v>7912</v>
      </c>
      <c r="AHM23" s="66">
        <v>7913</v>
      </c>
      <c r="AHN23" s="66">
        <v>7914</v>
      </c>
      <c r="AHO23" s="66">
        <v>7915</v>
      </c>
      <c r="AHP23" s="66">
        <v>7916</v>
      </c>
      <c r="AHQ23" s="66">
        <v>7917</v>
      </c>
      <c r="AHR23" s="66">
        <v>7918</v>
      </c>
      <c r="AHS23" s="66">
        <v>7919</v>
      </c>
      <c r="AHT23" s="69">
        <v>7920</v>
      </c>
    </row>
    <row r="24" spans="2:904">
      <c r="B24" s="19">
        <v>193</v>
      </c>
      <c r="M24" s="2">
        <v>9</v>
      </c>
      <c r="N24" t="s">
        <v>718</v>
      </c>
      <c r="AB24" s="27">
        <v>991</v>
      </c>
      <c r="AC24" s="26">
        <v>992</v>
      </c>
      <c r="AD24" s="26">
        <v>993</v>
      </c>
      <c r="AE24" s="26">
        <v>994</v>
      </c>
      <c r="AF24" s="26">
        <v>995</v>
      </c>
      <c r="AG24" s="26">
        <v>996</v>
      </c>
      <c r="AH24" s="26">
        <v>997</v>
      </c>
      <c r="AI24" s="26">
        <v>998</v>
      </c>
      <c r="AJ24" s="26">
        <v>999</v>
      </c>
      <c r="AK24" s="26">
        <v>1000</v>
      </c>
      <c r="AL24" s="26">
        <v>1001</v>
      </c>
      <c r="AM24" s="26">
        <v>1002</v>
      </c>
      <c r="AN24" s="26">
        <v>1003</v>
      </c>
      <c r="AO24" s="26">
        <v>1004</v>
      </c>
      <c r="AP24" s="26">
        <v>1005</v>
      </c>
      <c r="AQ24" s="26">
        <v>1006</v>
      </c>
      <c r="AR24" s="26">
        <v>1007</v>
      </c>
      <c r="AS24" s="26">
        <v>1008</v>
      </c>
      <c r="AT24" s="26">
        <v>1009</v>
      </c>
      <c r="AU24" s="26">
        <v>1010</v>
      </c>
      <c r="AV24" s="26">
        <v>1011</v>
      </c>
      <c r="AW24" s="26">
        <v>1012</v>
      </c>
      <c r="AX24" s="26">
        <v>1013</v>
      </c>
      <c r="AY24" s="26">
        <v>1014</v>
      </c>
      <c r="AZ24" s="26">
        <v>1015</v>
      </c>
      <c r="BA24" s="26">
        <v>1016</v>
      </c>
      <c r="BB24" s="26">
        <v>1017</v>
      </c>
      <c r="BC24" s="26">
        <v>1018</v>
      </c>
      <c r="BD24" s="26">
        <v>1019</v>
      </c>
      <c r="BE24" s="26">
        <v>1020</v>
      </c>
      <c r="BF24" s="26">
        <v>1021</v>
      </c>
      <c r="BG24" s="26">
        <v>1022</v>
      </c>
      <c r="BH24" s="26">
        <v>1023</v>
      </c>
      <c r="BI24" s="26">
        <v>1024</v>
      </c>
      <c r="BJ24" s="26">
        <v>1025</v>
      </c>
      <c r="BK24" s="26">
        <v>1026</v>
      </c>
      <c r="BL24" s="26">
        <v>1027</v>
      </c>
      <c r="BM24" s="26">
        <v>1028</v>
      </c>
      <c r="BN24" s="26">
        <v>1029</v>
      </c>
      <c r="BO24" s="26">
        <v>1030</v>
      </c>
      <c r="BP24" s="26">
        <v>1031</v>
      </c>
      <c r="BQ24" s="26">
        <v>1032</v>
      </c>
      <c r="BR24" s="26">
        <v>1033</v>
      </c>
      <c r="BS24" s="26">
        <v>1034</v>
      </c>
      <c r="BT24" s="25">
        <v>1035</v>
      </c>
      <c r="BV24" s="348"/>
      <c r="BW24" s="27">
        <v>1585</v>
      </c>
      <c r="BX24" s="26">
        <v>1586</v>
      </c>
      <c r="BY24" s="26">
        <v>1587</v>
      </c>
      <c r="BZ24" s="26">
        <v>1588</v>
      </c>
      <c r="CA24" s="26">
        <v>1589</v>
      </c>
      <c r="CB24" s="26">
        <v>1590</v>
      </c>
      <c r="CC24" s="26">
        <v>1591</v>
      </c>
      <c r="CD24" s="26">
        <v>1592</v>
      </c>
      <c r="CE24" s="26">
        <v>1593</v>
      </c>
      <c r="CF24" s="26">
        <v>1594</v>
      </c>
      <c r="CG24" s="26">
        <v>1595</v>
      </c>
      <c r="CH24" s="26">
        <v>1596</v>
      </c>
      <c r="CI24" s="26">
        <v>1597</v>
      </c>
      <c r="CJ24" s="26">
        <v>1598</v>
      </c>
      <c r="CK24" s="26">
        <v>1599</v>
      </c>
      <c r="CL24" s="26">
        <v>1600</v>
      </c>
      <c r="CM24" s="26">
        <v>1601</v>
      </c>
      <c r="CN24" s="26">
        <v>1602</v>
      </c>
      <c r="CO24" s="26">
        <v>1603</v>
      </c>
      <c r="CP24" s="26">
        <v>1604</v>
      </c>
      <c r="CQ24" s="26">
        <v>1605</v>
      </c>
      <c r="CR24" s="26">
        <v>1606</v>
      </c>
      <c r="CS24" s="26">
        <v>1607</v>
      </c>
      <c r="CT24" s="26">
        <v>1608</v>
      </c>
      <c r="CU24" s="26">
        <v>1609</v>
      </c>
      <c r="CV24" s="26">
        <v>1610</v>
      </c>
      <c r="CW24" s="26">
        <v>1611</v>
      </c>
      <c r="CX24" s="26">
        <v>1612</v>
      </c>
      <c r="CY24" s="26">
        <v>1613</v>
      </c>
      <c r="CZ24" s="26">
        <v>1614</v>
      </c>
      <c r="DA24" s="26">
        <v>1615</v>
      </c>
      <c r="DB24" s="26">
        <v>1616</v>
      </c>
      <c r="DC24" s="26">
        <v>1617</v>
      </c>
      <c r="DD24" s="26">
        <v>1618</v>
      </c>
      <c r="DE24" s="26">
        <v>1619</v>
      </c>
      <c r="DF24" s="26">
        <v>1620</v>
      </c>
      <c r="DG24" s="26">
        <v>1621</v>
      </c>
      <c r="DH24" s="26">
        <v>1622</v>
      </c>
      <c r="DI24" s="26">
        <v>1623</v>
      </c>
      <c r="DJ24" s="26">
        <v>1624</v>
      </c>
      <c r="DK24" s="26">
        <v>1625</v>
      </c>
      <c r="DL24" s="26">
        <v>1626</v>
      </c>
      <c r="DM24" s="26">
        <v>1627</v>
      </c>
      <c r="DN24" s="26">
        <v>1628</v>
      </c>
      <c r="DO24" s="26">
        <v>1629</v>
      </c>
      <c r="DP24" s="26">
        <v>1630</v>
      </c>
      <c r="DQ24" s="26">
        <v>1631</v>
      </c>
      <c r="DR24" s="26">
        <v>1632</v>
      </c>
      <c r="DS24" s="26">
        <v>1633</v>
      </c>
      <c r="DT24" s="26">
        <v>1634</v>
      </c>
      <c r="DU24" s="26">
        <v>1635</v>
      </c>
      <c r="DV24" s="26">
        <v>1636</v>
      </c>
      <c r="DW24" s="26">
        <v>1637</v>
      </c>
      <c r="DX24" s="26">
        <v>1638</v>
      </c>
      <c r="DY24" s="26">
        <v>1639</v>
      </c>
      <c r="DZ24" s="26">
        <v>1640</v>
      </c>
      <c r="EA24" s="26">
        <v>1641</v>
      </c>
      <c r="EB24" s="26">
        <v>1642</v>
      </c>
      <c r="EC24" s="26">
        <v>1643</v>
      </c>
      <c r="ED24" s="26">
        <v>1644</v>
      </c>
      <c r="EE24" s="26">
        <v>1645</v>
      </c>
      <c r="EF24" s="26">
        <v>1646</v>
      </c>
      <c r="EG24" s="26">
        <v>1647</v>
      </c>
      <c r="EH24" s="26">
        <v>1648</v>
      </c>
      <c r="EI24" s="26">
        <v>1649</v>
      </c>
      <c r="EJ24" s="26">
        <v>1650</v>
      </c>
      <c r="EK24" s="26">
        <v>1651</v>
      </c>
      <c r="EL24" s="26">
        <v>1652</v>
      </c>
      <c r="EM24" s="26">
        <v>1653</v>
      </c>
      <c r="EN24" s="26">
        <v>1654</v>
      </c>
      <c r="EO24" s="26">
        <v>1655</v>
      </c>
      <c r="EP24" s="25">
        <v>1656</v>
      </c>
      <c r="ER24" s="66"/>
      <c r="ES24" s="82">
        <v>1981</v>
      </c>
      <c r="ET24" s="66">
        <v>1982</v>
      </c>
      <c r="EU24" s="66">
        <v>1983</v>
      </c>
      <c r="EV24" s="66">
        <v>1984</v>
      </c>
      <c r="EW24" s="66">
        <v>1985</v>
      </c>
      <c r="EX24" s="66">
        <v>1986</v>
      </c>
      <c r="EY24" s="66">
        <v>1987</v>
      </c>
      <c r="EZ24" s="66">
        <v>1988</v>
      </c>
      <c r="FA24" s="66">
        <v>1989</v>
      </c>
      <c r="FB24" s="66">
        <v>1990</v>
      </c>
      <c r="FC24" s="66">
        <v>1991</v>
      </c>
      <c r="FD24" s="66">
        <v>1992</v>
      </c>
      <c r="FE24" s="66">
        <v>1993</v>
      </c>
      <c r="FF24" s="66">
        <v>1994</v>
      </c>
      <c r="FG24" s="66">
        <v>1995</v>
      </c>
      <c r="FH24" s="66">
        <v>1996</v>
      </c>
      <c r="FI24" s="66">
        <v>1997</v>
      </c>
      <c r="FJ24" s="66">
        <v>1998</v>
      </c>
      <c r="FK24" s="66">
        <v>1999</v>
      </c>
      <c r="FL24" s="66">
        <v>2000</v>
      </c>
      <c r="FM24" s="66">
        <v>2001</v>
      </c>
      <c r="FN24" s="66">
        <v>2002</v>
      </c>
      <c r="FO24" s="66">
        <v>2003</v>
      </c>
      <c r="FP24" s="66">
        <v>2004</v>
      </c>
      <c r="FQ24" s="66">
        <v>2005</v>
      </c>
      <c r="FR24" s="66">
        <v>2006</v>
      </c>
      <c r="FS24" s="66">
        <v>2007</v>
      </c>
      <c r="FT24" s="66">
        <v>2008</v>
      </c>
      <c r="FU24" s="66">
        <v>2009</v>
      </c>
      <c r="FV24" s="66">
        <v>2010</v>
      </c>
      <c r="FW24" s="66">
        <v>2011</v>
      </c>
      <c r="FX24" s="66">
        <v>2012</v>
      </c>
      <c r="FY24" s="66">
        <v>2013</v>
      </c>
      <c r="FZ24" s="66">
        <v>2014</v>
      </c>
      <c r="GA24" s="66">
        <v>2015</v>
      </c>
      <c r="GB24" s="66">
        <v>2016</v>
      </c>
      <c r="GC24" s="66">
        <v>2017</v>
      </c>
      <c r="GD24" s="66">
        <v>2018</v>
      </c>
      <c r="GE24" s="66">
        <v>2019</v>
      </c>
      <c r="GF24" s="66">
        <v>2020</v>
      </c>
      <c r="GG24" s="66">
        <v>2021</v>
      </c>
      <c r="GH24" s="66">
        <v>2022</v>
      </c>
      <c r="GI24" s="66">
        <v>2023</v>
      </c>
      <c r="GJ24" s="66">
        <v>2024</v>
      </c>
      <c r="GK24" s="66">
        <v>2025</v>
      </c>
      <c r="GL24" s="66">
        <v>2026</v>
      </c>
      <c r="GM24" s="66">
        <v>2027</v>
      </c>
      <c r="GN24" s="66">
        <v>2028</v>
      </c>
      <c r="GO24" s="66">
        <v>2029</v>
      </c>
      <c r="GP24" s="66">
        <v>2030</v>
      </c>
      <c r="GQ24" s="66">
        <v>2031</v>
      </c>
      <c r="GR24" s="66">
        <v>2032</v>
      </c>
      <c r="GS24" s="66">
        <v>2033</v>
      </c>
      <c r="GT24" s="66">
        <v>2034</v>
      </c>
      <c r="GU24" s="66">
        <v>2035</v>
      </c>
      <c r="GV24" s="66">
        <v>2036</v>
      </c>
      <c r="GW24" s="66">
        <v>2037</v>
      </c>
      <c r="GX24" s="66">
        <v>2038</v>
      </c>
      <c r="GY24" s="66">
        <v>2039</v>
      </c>
      <c r="GZ24" s="66">
        <v>2040</v>
      </c>
      <c r="HA24" s="66">
        <v>2041</v>
      </c>
      <c r="HB24" s="66">
        <v>2042</v>
      </c>
      <c r="HC24" s="66">
        <v>2043</v>
      </c>
      <c r="HD24" s="66">
        <v>2044</v>
      </c>
      <c r="HE24" s="66">
        <v>2045</v>
      </c>
      <c r="HF24" s="66">
        <v>2046</v>
      </c>
      <c r="HG24" s="66">
        <v>2047</v>
      </c>
      <c r="HH24" s="66">
        <v>2048</v>
      </c>
      <c r="HI24" s="66">
        <v>2049</v>
      </c>
      <c r="HJ24" s="66">
        <v>2050</v>
      </c>
      <c r="HK24" s="66">
        <v>2051</v>
      </c>
      <c r="HL24" s="66">
        <v>2052</v>
      </c>
      <c r="HM24" s="66">
        <v>2053</v>
      </c>
      <c r="HN24" s="66">
        <v>2054</v>
      </c>
      <c r="HO24" s="66">
        <v>2055</v>
      </c>
      <c r="HP24" s="66">
        <v>2056</v>
      </c>
      <c r="HQ24" s="66">
        <v>2057</v>
      </c>
      <c r="HR24" s="66">
        <v>2058</v>
      </c>
      <c r="HS24" s="66">
        <v>2059</v>
      </c>
      <c r="HT24" s="66">
        <v>2060</v>
      </c>
      <c r="HU24" s="66">
        <v>2061</v>
      </c>
      <c r="HV24" s="66">
        <v>2062</v>
      </c>
      <c r="HW24" s="66">
        <v>2063</v>
      </c>
      <c r="HX24" s="66">
        <v>2064</v>
      </c>
      <c r="HY24" s="66">
        <v>2065</v>
      </c>
      <c r="HZ24" s="66">
        <v>2066</v>
      </c>
      <c r="IA24" s="66">
        <v>2067</v>
      </c>
      <c r="IB24" s="66">
        <v>2068</v>
      </c>
      <c r="IC24" s="66">
        <v>2069</v>
      </c>
      <c r="ID24" s="69">
        <v>2070</v>
      </c>
      <c r="IF24" s="66"/>
      <c r="IG24" s="82">
        <v>2641</v>
      </c>
      <c r="IH24" s="66">
        <v>2642</v>
      </c>
      <c r="II24" s="66">
        <v>2643</v>
      </c>
      <c r="IJ24" s="66">
        <v>2644</v>
      </c>
      <c r="IK24" s="66">
        <v>2645</v>
      </c>
      <c r="IL24" s="66">
        <v>2646</v>
      </c>
      <c r="IM24" s="66">
        <v>2647</v>
      </c>
      <c r="IN24" s="66">
        <v>2648</v>
      </c>
      <c r="IO24" s="66">
        <v>2649</v>
      </c>
      <c r="IP24" s="66">
        <v>2650</v>
      </c>
      <c r="IQ24" s="66">
        <v>2651</v>
      </c>
      <c r="IR24" s="66">
        <v>2652</v>
      </c>
      <c r="IS24" s="66">
        <v>2653</v>
      </c>
      <c r="IT24" s="66">
        <v>2654</v>
      </c>
      <c r="IU24" s="66">
        <v>2655</v>
      </c>
      <c r="IV24" s="66">
        <v>2656</v>
      </c>
      <c r="IW24" s="66">
        <v>2657</v>
      </c>
      <c r="IX24" s="66">
        <v>2658</v>
      </c>
      <c r="IY24" s="66">
        <v>2659</v>
      </c>
      <c r="IZ24" s="66">
        <v>2660</v>
      </c>
      <c r="JA24" s="66">
        <v>2661</v>
      </c>
      <c r="JB24" s="66">
        <v>2662</v>
      </c>
      <c r="JC24" s="66">
        <v>2663</v>
      </c>
      <c r="JD24" s="66">
        <v>2664</v>
      </c>
      <c r="JE24" s="66">
        <v>2665</v>
      </c>
      <c r="JF24" s="66">
        <v>2666</v>
      </c>
      <c r="JG24" s="66">
        <v>2667</v>
      </c>
      <c r="JH24" s="66">
        <v>2668</v>
      </c>
      <c r="JI24" s="66">
        <v>2669</v>
      </c>
      <c r="JJ24" s="66">
        <v>2670</v>
      </c>
      <c r="JK24" s="66">
        <v>2671</v>
      </c>
      <c r="JL24" s="66">
        <v>2672</v>
      </c>
      <c r="JM24" s="66">
        <v>2673</v>
      </c>
      <c r="JN24" s="66">
        <v>2674</v>
      </c>
      <c r="JO24" s="66">
        <v>2675</v>
      </c>
      <c r="JP24" s="66">
        <v>2676</v>
      </c>
      <c r="JQ24" s="66">
        <v>2677</v>
      </c>
      <c r="JR24" s="66">
        <v>2678</v>
      </c>
      <c r="JS24" s="66">
        <v>2679</v>
      </c>
      <c r="JT24" s="66">
        <v>2680</v>
      </c>
      <c r="JU24" s="66">
        <v>2681</v>
      </c>
      <c r="JV24" s="66">
        <v>2682</v>
      </c>
      <c r="JW24" s="66">
        <v>2683</v>
      </c>
      <c r="JX24" s="66">
        <v>2684</v>
      </c>
      <c r="JY24" s="66">
        <v>2685</v>
      </c>
      <c r="JZ24" s="66">
        <v>2686</v>
      </c>
      <c r="KA24" s="66">
        <v>2687</v>
      </c>
      <c r="KB24" s="66">
        <v>2688</v>
      </c>
      <c r="KC24" s="66">
        <v>2689</v>
      </c>
      <c r="KD24" s="66">
        <v>2690</v>
      </c>
      <c r="KE24" s="66">
        <v>2691</v>
      </c>
      <c r="KF24" s="66">
        <v>2692</v>
      </c>
      <c r="KG24" s="66">
        <v>2693</v>
      </c>
      <c r="KH24" s="66">
        <v>2694</v>
      </c>
      <c r="KI24" s="66">
        <v>2695</v>
      </c>
      <c r="KJ24" s="66">
        <v>2696</v>
      </c>
      <c r="KK24" s="66">
        <v>2697</v>
      </c>
      <c r="KL24" s="66">
        <v>2698</v>
      </c>
      <c r="KM24" s="66">
        <v>2699</v>
      </c>
      <c r="KN24" s="66">
        <v>2700</v>
      </c>
      <c r="KO24" s="66">
        <v>2701</v>
      </c>
      <c r="KP24" s="66">
        <v>2702</v>
      </c>
      <c r="KQ24" s="66">
        <v>2703</v>
      </c>
      <c r="KR24" s="66">
        <v>2704</v>
      </c>
      <c r="KS24" s="66">
        <v>2705</v>
      </c>
      <c r="KT24" s="66">
        <v>2706</v>
      </c>
      <c r="KU24" s="66">
        <v>2707</v>
      </c>
      <c r="KV24" s="66">
        <v>2708</v>
      </c>
      <c r="KW24" s="66">
        <v>2709</v>
      </c>
      <c r="KX24" s="66">
        <v>2710</v>
      </c>
      <c r="KY24" s="66">
        <v>2711</v>
      </c>
      <c r="KZ24" s="66">
        <v>2712</v>
      </c>
      <c r="LA24" s="66">
        <v>2713</v>
      </c>
      <c r="LB24" s="66">
        <v>2714</v>
      </c>
      <c r="LC24" s="66">
        <v>2715</v>
      </c>
      <c r="LD24" s="66">
        <v>2716</v>
      </c>
      <c r="LE24" s="66">
        <v>2717</v>
      </c>
      <c r="LF24" s="66">
        <v>2718</v>
      </c>
      <c r="LG24" s="66">
        <v>2719</v>
      </c>
      <c r="LH24" s="66">
        <v>2720</v>
      </c>
      <c r="LI24" s="66">
        <v>2721</v>
      </c>
      <c r="LJ24" s="66">
        <v>2722</v>
      </c>
      <c r="LK24" s="66">
        <v>2723</v>
      </c>
      <c r="LL24" s="66">
        <v>2724</v>
      </c>
      <c r="LM24" s="66">
        <v>2725</v>
      </c>
      <c r="LN24" s="66">
        <v>2726</v>
      </c>
      <c r="LO24" s="66">
        <v>2727</v>
      </c>
      <c r="LP24" s="66">
        <v>2728</v>
      </c>
      <c r="LQ24" s="66">
        <v>2729</v>
      </c>
      <c r="LR24" s="66">
        <v>2730</v>
      </c>
      <c r="LS24" s="66">
        <v>2731</v>
      </c>
      <c r="LT24" s="66">
        <v>2732</v>
      </c>
      <c r="LU24" s="66">
        <v>2733</v>
      </c>
      <c r="LV24" s="66">
        <v>2734</v>
      </c>
      <c r="LW24" s="66">
        <v>2735</v>
      </c>
      <c r="LX24" s="66">
        <v>2736</v>
      </c>
      <c r="LY24" s="66">
        <v>2737</v>
      </c>
      <c r="LZ24" s="66">
        <v>2738</v>
      </c>
      <c r="MA24" s="66">
        <v>2739</v>
      </c>
      <c r="MB24" s="66">
        <v>2740</v>
      </c>
      <c r="MC24" s="66">
        <v>2741</v>
      </c>
      <c r="MD24" s="66">
        <v>2742</v>
      </c>
      <c r="ME24" s="66">
        <v>2743</v>
      </c>
      <c r="MF24" s="66">
        <v>2744</v>
      </c>
      <c r="MG24" s="66">
        <v>2745</v>
      </c>
      <c r="MH24" s="66">
        <v>2746</v>
      </c>
      <c r="MI24" s="66">
        <v>2747</v>
      </c>
      <c r="MJ24" s="66">
        <v>2748</v>
      </c>
      <c r="MK24" s="66">
        <v>2749</v>
      </c>
      <c r="ML24" s="66">
        <v>2750</v>
      </c>
      <c r="MM24" s="66">
        <v>2751</v>
      </c>
      <c r="MN24" s="66">
        <v>2752</v>
      </c>
      <c r="MO24" s="66">
        <v>2753</v>
      </c>
      <c r="MP24" s="66">
        <v>2754</v>
      </c>
      <c r="MQ24" s="66">
        <v>2755</v>
      </c>
      <c r="MR24" s="66">
        <v>2756</v>
      </c>
      <c r="MS24" s="66">
        <v>2757</v>
      </c>
      <c r="MT24" s="66">
        <v>2758</v>
      </c>
      <c r="MU24" s="66">
        <v>2759</v>
      </c>
      <c r="MV24" s="69">
        <v>2760</v>
      </c>
      <c r="MX24" s="66"/>
      <c r="MY24" s="82">
        <v>3961</v>
      </c>
      <c r="MZ24" s="66">
        <v>3962</v>
      </c>
      <c r="NA24" s="66">
        <v>3963</v>
      </c>
      <c r="NB24" s="66">
        <v>3964</v>
      </c>
      <c r="NC24" s="66">
        <v>3965</v>
      </c>
      <c r="ND24" s="66">
        <v>3966</v>
      </c>
      <c r="NE24" s="66">
        <v>3967</v>
      </c>
      <c r="NF24" s="66">
        <v>3968</v>
      </c>
      <c r="NG24" s="66">
        <v>3969</v>
      </c>
      <c r="NH24" s="66">
        <v>3970</v>
      </c>
      <c r="NI24" s="66">
        <v>3971</v>
      </c>
      <c r="NJ24" s="66">
        <v>3972</v>
      </c>
      <c r="NK24" s="66">
        <v>3973</v>
      </c>
      <c r="NL24" s="66">
        <v>3974</v>
      </c>
      <c r="NM24" s="66">
        <v>3975</v>
      </c>
      <c r="NN24" s="66">
        <v>3976</v>
      </c>
      <c r="NO24" s="66">
        <v>3977</v>
      </c>
      <c r="NP24" s="66">
        <v>3978</v>
      </c>
      <c r="NQ24" s="66">
        <v>3979</v>
      </c>
      <c r="NR24" s="66">
        <v>3980</v>
      </c>
      <c r="NS24" s="66">
        <v>3981</v>
      </c>
      <c r="NT24" s="66">
        <v>3982</v>
      </c>
      <c r="NU24" s="66">
        <v>3983</v>
      </c>
      <c r="NV24" s="66">
        <v>3984</v>
      </c>
      <c r="NW24" s="66">
        <v>3985</v>
      </c>
      <c r="NX24" s="66">
        <v>3986</v>
      </c>
      <c r="NY24" s="66">
        <v>3987</v>
      </c>
      <c r="NZ24" s="66">
        <v>3988</v>
      </c>
      <c r="OA24" s="66">
        <v>3989</v>
      </c>
      <c r="OB24" s="66">
        <v>3990</v>
      </c>
      <c r="OC24" s="66">
        <v>3991</v>
      </c>
      <c r="OD24" s="66">
        <v>3992</v>
      </c>
      <c r="OE24" s="66">
        <v>3993</v>
      </c>
      <c r="OF24" s="66">
        <v>3994</v>
      </c>
      <c r="OG24" s="66">
        <v>3995</v>
      </c>
      <c r="OH24" s="66">
        <v>3996</v>
      </c>
      <c r="OI24" s="66">
        <v>3997</v>
      </c>
      <c r="OJ24" s="66">
        <v>3998</v>
      </c>
      <c r="OK24" s="66">
        <v>3999</v>
      </c>
      <c r="OL24" s="66">
        <v>4000</v>
      </c>
      <c r="OM24" s="66">
        <v>4001</v>
      </c>
      <c r="ON24" s="66">
        <v>4002</v>
      </c>
      <c r="OO24" s="66">
        <v>4003</v>
      </c>
      <c r="OP24" s="66">
        <v>4004</v>
      </c>
      <c r="OQ24" s="66">
        <v>4005</v>
      </c>
      <c r="OR24" s="66">
        <v>4006</v>
      </c>
      <c r="OS24" s="66">
        <v>4007</v>
      </c>
      <c r="OT24" s="66">
        <v>4008</v>
      </c>
      <c r="OU24" s="66">
        <v>4009</v>
      </c>
      <c r="OV24" s="66">
        <v>4010</v>
      </c>
      <c r="OW24" s="66">
        <v>4011</v>
      </c>
      <c r="OX24" s="66">
        <v>4012</v>
      </c>
      <c r="OY24" s="66">
        <v>4013</v>
      </c>
      <c r="OZ24" s="66">
        <v>4014</v>
      </c>
      <c r="PA24" s="66">
        <v>4015</v>
      </c>
      <c r="PB24" s="66">
        <v>4016</v>
      </c>
      <c r="PC24" s="66">
        <v>4017</v>
      </c>
      <c r="PD24" s="66">
        <v>4018</v>
      </c>
      <c r="PE24" s="66">
        <v>4019</v>
      </c>
      <c r="PF24" s="66">
        <v>4020</v>
      </c>
      <c r="PG24" s="66">
        <v>4021</v>
      </c>
      <c r="PH24" s="66">
        <v>4022</v>
      </c>
      <c r="PI24" s="66">
        <v>4023</v>
      </c>
      <c r="PJ24" s="66">
        <v>4024</v>
      </c>
      <c r="PK24" s="66">
        <v>4025</v>
      </c>
      <c r="PL24" s="66">
        <v>4026</v>
      </c>
      <c r="PM24" s="66">
        <v>4027</v>
      </c>
      <c r="PN24" s="66">
        <v>4028</v>
      </c>
      <c r="PO24" s="66">
        <v>4029</v>
      </c>
      <c r="PP24" s="66">
        <v>4030</v>
      </c>
      <c r="PQ24" s="66">
        <v>4031</v>
      </c>
      <c r="PR24" s="66">
        <v>4032</v>
      </c>
      <c r="PS24" s="66">
        <v>4033</v>
      </c>
      <c r="PT24" s="66">
        <v>4034</v>
      </c>
      <c r="PU24" s="66">
        <v>4035</v>
      </c>
      <c r="PV24" s="66">
        <v>4036</v>
      </c>
      <c r="PW24" s="66">
        <v>4037</v>
      </c>
      <c r="PX24" s="66">
        <v>4038</v>
      </c>
      <c r="PY24" s="66">
        <v>4039</v>
      </c>
      <c r="PZ24" s="66">
        <v>4040</v>
      </c>
      <c r="QA24" s="66">
        <v>4041</v>
      </c>
      <c r="QB24" s="66">
        <v>4042</v>
      </c>
      <c r="QC24" s="66">
        <v>4043</v>
      </c>
      <c r="QD24" s="66">
        <v>4044</v>
      </c>
      <c r="QE24" s="66">
        <v>4045</v>
      </c>
      <c r="QF24" s="66">
        <v>4046</v>
      </c>
      <c r="QG24" s="66">
        <v>4047</v>
      </c>
      <c r="QH24" s="66">
        <v>4048</v>
      </c>
      <c r="QI24" s="66">
        <v>4049</v>
      </c>
      <c r="QJ24" s="66">
        <v>4050</v>
      </c>
      <c r="QK24" s="66">
        <v>4051</v>
      </c>
      <c r="QL24" s="66">
        <v>4052</v>
      </c>
      <c r="QM24" s="66">
        <v>4053</v>
      </c>
      <c r="QN24" s="66">
        <v>4054</v>
      </c>
      <c r="QO24" s="66">
        <v>4055</v>
      </c>
      <c r="QP24" s="66">
        <v>4056</v>
      </c>
      <c r="QQ24" s="66">
        <v>4057</v>
      </c>
      <c r="QR24" s="66">
        <v>4058</v>
      </c>
      <c r="QS24" s="66">
        <v>4059</v>
      </c>
      <c r="QT24" s="66">
        <v>4060</v>
      </c>
      <c r="QU24" s="66">
        <v>4061</v>
      </c>
      <c r="QV24" s="66">
        <v>4062</v>
      </c>
      <c r="QW24" s="66">
        <v>4063</v>
      </c>
      <c r="QX24" s="66">
        <v>4064</v>
      </c>
      <c r="QY24" s="66">
        <v>4065</v>
      </c>
      <c r="QZ24" s="66">
        <v>4066</v>
      </c>
      <c r="RA24" s="66">
        <v>4067</v>
      </c>
      <c r="RB24" s="66">
        <v>4068</v>
      </c>
      <c r="RC24" s="66">
        <v>4069</v>
      </c>
      <c r="RD24" s="66">
        <v>4070</v>
      </c>
      <c r="RE24" s="66">
        <v>4071</v>
      </c>
      <c r="RF24" s="66">
        <v>4072</v>
      </c>
      <c r="RG24" s="66">
        <v>4073</v>
      </c>
      <c r="RH24" s="66">
        <v>4074</v>
      </c>
      <c r="RI24" s="66">
        <v>4075</v>
      </c>
      <c r="RJ24" s="66">
        <v>4076</v>
      </c>
      <c r="RK24" s="66">
        <v>4077</v>
      </c>
      <c r="RL24" s="66">
        <v>4078</v>
      </c>
      <c r="RM24" s="66">
        <v>4079</v>
      </c>
      <c r="RN24" s="66">
        <v>4080</v>
      </c>
      <c r="RO24" s="66">
        <v>4081</v>
      </c>
      <c r="RP24" s="66">
        <v>4082</v>
      </c>
      <c r="RQ24" s="66">
        <v>4083</v>
      </c>
      <c r="RR24" s="66">
        <v>4084</v>
      </c>
      <c r="RS24" s="66">
        <v>4085</v>
      </c>
      <c r="RT24" s="66">
        <v>4086</v>
      </c>
      <c r="RU24" s="66">
        <v>4087</v>
      </c>
      <c r="RV24" s="66">
        <v>4088</v>
      </c>
      <c r="RW24" s="66">
        <v>4089</v>
      </c>
      <c r="RX24" s="66">
        <v>4090</v>
      </c>
      <c r="RY24" s="66">
        <v>4091</v>
      </c>
      <c r="RZ24" s="66">
        <v>4092</v>
      </c>
      <c r="SA24" s="66">
        <v>4093</v>
      </c>
      <c r="SB24" s="66">
        <v>4094</v>
      </c>
      <c r="SC24" s="66">
        <v>4095</v>
      </c>
      <c r="SD24" s="66">
        <v>4096</v>
      </c>
      <c r="SE24" s="66">
        <v>4097</v>
      </c>
      <c r="SF24" s="66">
        <v>4098</v>
      </c>
      <c r="SG24" s="66">
        <v>4099</v>
      </c>
      <c r="SH24" s="66">
        <v>4100</v>
      </c>
      <c r="SI24" s="66">
        <v>4101</v>
      </c>
      <c r="SJ24" s="66">
        <v>4102</v>
      </c>
      <c r="SK24" s="66">
        <v>4103</v>
      </c>
      <c r="SL24" s="66">
        <v>4104</v>
      </c>
      <c r="SM24" s="66">
        <v>4105</v>
      </c>
      <c r="SN24" s="66">
        <v>4106</v>
      </c>
      <c r="SO24" s="66">
        <v>4107</v>
      </c>
      <c r="SP24" s="66">
        <v>4108</v>
      </c>
      <c r="SQ24" s="66">
        <v>4109</v>
      </c>
      <c r="SR24" s="66">
        <v>4110</v>
      </c>
      <c r="SS24" s="66">
        <v>4111</v>
      </c>
      <c r="ST24" s="66">
        <v>4112</v>
      </c>
      <c r="SU24" s="66">
        <v>4113</v>
      </c>
      <c r="SV24" s="66">
        <v>4114</v>
      </c>
      <c r="SW24" s="66">
        <v>4115</v>
      </c>
      <c r="SX24" s="66">
        <v>4116</v>
      </c>
      <c r="SY24" s="66">
        <v>4117</v>
      </c>
      <c r="SZ24" s="66">
        <v>4118</v>
      </c>
      <c r="TA24" s="66">
        <v>4119</v>
      </c>
      <c r="TB24" s="66">
        <v>4120</v>
      </c>
      <c r="TC24" s="66">
        <v>4121</v>
      </c>
      <c r="TD24" s="66">
        <v>4122</v>
      </c>
      <c r="TE24" s="66">
        <v>4123</v>
      </c>
      <c r="TF24" s="66">
        <v>4124</v>
      </c>
      <c r="TG24" s="66">
        <v>4125</v>
      </c>
      <c r="TH24" s="66">
        <v>4126</v>
      </c>
      <c r="TI24" s="66">
        <v>4127</v>
      </c>
      <c r="TJ24" s="66">
        <v>4128</v>
      </c>
      <c r="TK24" s="66">
        <v>4129</v>
      </c>
      <c r="TL24" s="66">
        <v>4130</v>
      </c>
      <c r="TM24" s="66">
        <v>4131</v>
      </c>
      <c r="TN24" s="66">
        <v>4132</v>
      </c>
      <c r="TO24" s="66">
        <v>4133</v>
      </c>
      <c r="TP24" s="66">
        <v>4134</v>
      </c>
      <c r="TQ24" s="66">
        <v>4135</v>
      </c>
      <c r="TR24" s="66">
        <v>4136</v>
      </c>
      <c r="TS24" s="66">
        <v>4137</v>
      </c>
      <c r="TT24" s="66">
        <v>4138</v>
      </c>
      <c r="TU24" s="66">
        <v>4139</v>
      </c>
      <c r="TV24" s="69">
        <v>4140</v>
      </c>
      <c r="TX24" s="66"/>
      <c r="TY24" s="82">
        <v>7921</v>
      </c>
      <c r="TZ24" s="66">
        <v>7922</v>
      </c>
      <c r="UA24" s="66">
        <v>7923</v>
      </c>
      <c r="UB24" s="66">
        <v>7924</v>
      </c>
      <c r="UC24" s="66">
        <v>7925</v>
      </c>
      <c r="UD24" s="66">
        <v>7926</v>
      </c>
      <c r="UE24" s="66">
        <v>7927</v>
      </c>
      <c r="UF24" s="66">
        <v>7928</v>
      </c>
      <c r="UG24" s="66">
        <v>7929</v>
      </c>
      <c r="UH24" s="66">
        <v>7930</v>
      </c>
      <c r="UI24" s="66">
        <v>7931</v>
      </c>
      <c r="UJ24" s="66">
        <v>7932</v>
      </c>
      <c r="UK24" s="66">
        <v>7933</v>
      </c>
      <c r="UL24" s="66">
        <v>7934</v>
      </c>
      <c r="UM24" s="66">
        <v>7935</v>
      </c>
      <c r="UN24" s="66">
        <v>7936</v>
      </c>
      <c r="UO24" s="66">
        <v>7937</v>
      </c>
      <c r="UP24" s="66">
        <v>7938</v>
      </c>
      <c r="UQ24" s="66">
        <v>7939</v>
      </c>
      <c r="UR24" s="66">
        <v>7940</v>
      </c>
      <c r="US24" s="66">
        <v>7941</v>
      </c>
      <c r="UT24" s="66">
        <v>7942</v>
      </c>
      <c r="UU24" s="66">
        <v>7943</v>
      </c>
      <c r="UV24" s="66">
        <v>7944</v>
      </c>
      <c r="UW24" s="66">
        <v>7945</v>
      </c>
      <c r="UX24" s="66">
        <v>7946</v>
      </c>
      <c r="UY24" s="66">
        <v>7947</v>
      </c>
      <c r="UZ24" s="66">
        <v>7948</v>
      </c>
      <c r="VA24" s="66">
        <v>7949</v>
      </c>
      <c r="VB24" s="66">
        <v>7950</v>
      </c>
      <c r="VC24" s="66">
        <v>7951</v>
      </c>
      <c r="VD24" s="66">
        <v>7952</v>
      </c>
      <c r="VE24" s="66">
        <v>7953</v>
      </c>
      <c r="VF24" s="66">
        <v>7954</v>
      </c>
      <c r="VG24" s="66">
        <v>7955</v>
      </c>
      <c r="VH24" s="66">
        <v>7956</v>
      </c>
      <c r="VI24" s="66">
        <v>7957</v>
      </c>
      <c r="VJ24" s="66">
        <v>7958</v>
      </c>
      <c r="VK24" s="66">
        <v>7959</v>
      </c>
      <c r="VL24" s="66">
        <v>7960</v>
      </c>
      <c r="VM24" s="66">
        <v>7961</v>
      </c>
      <c r="VN24" s="66">
        <v>7962</v>
      </c>
      <c r="VO24" s="66">
        <v>7963</v>
      </c>
      <c r="VP24" s="66">
        <v>7964</v>
      </c>
      <c r="VQ24" s="66">
        <v>7965</v>
      </c>
      <c r="VR24" s="66">
        <v>7966</v>
      </c>
      <c r="VS24" s="66">
        <v>7967</v>
      </c>
      <c r="VT24" s="66">
        <v>7968</v>
      </c>
      <c r="VU24" s="66">
        <v>7969</v>
      </c>
      <c r="VV24" s="66">
        <v>7970</v>
      </c>
      <c r="VW24" s="66">
        <v>7971</v>
      </c>
      <c r="VX24" s="66">
        <v>7972</v>
      </c>
      <c r="VY24" s="66">
        <v>7973</v>
      </c>
      <c r="VZ24" s="66">
        <v>7974</v>
      </c>
      <c r="WA24" s="66">
        <v>7975</v>
      </c>
      <c r="WB24" s="66">
        <v>7976</v>
      </c>
      <c r="WC24" s="66">
        <v>7977</v>
      </c>
      <c r="WD24" s="66">
        <v>7978</v>
      </c>
      <c r="WE24" s="66">
        <v>7979</v>
      </c>
      <c r="WF24" s="66">
        <v>7980</v>
      </c>
      <c r="WG24" s="66">
        <v>7981</v>
      </c>
      <c r="WH24" s="66">
        <v>7982</v>
      </c>
      <c r="WI24" s="66">
        <v>7983</v>
      </c>
      <c r="WJ24" s="66">
        <v>7984</v>
      </c>
      <c r="WK24" s="66">
        <v>7985</v>
      </c>
      <c r="WL24" s="66">
        <v>7986</v>
      </c>
      <c r="WM24" s="66">
        <v>7987</v>
      </c>
      <c r="WN24" s="66">
        <v>7988</v>
      </c>
      <c r="WO24" s="66">
        <v>7989</v>
      </c>
      <c r="WP24" s="66">
        <v>7990</v>
      </c>
      <c r="WQ24" s="66">
        <v>7991</v>
      </c>
      <c r="WR24" s="66">
        <v>7992</v>
      </c>
      <c r="WS24" s="66">
        <v>7993</v>
      </c>
      <c r="WT24" s="66">
        <v>7994</v>
      </c>
      <c r="WU24" s="66">
        <v>7995</v>
      </c>
      <c r="WV24" s="66">
        <v>7996</v>
      </c>
      <c r="WW24" s="66">
        <v>7997</v>
      </c>
      <c r="WX24" s="66">
        <v>7998</v>
      </c>
      <c r="WY24" s="66">
        <v>7999</v>
      </c>
      <c r="WZ24" s="66">
        <v>8000</v>
      </c>
      <c r="XA24" s="66">
        <v>8001</v>
      </c>
      <c r="XB24" s="66">
        <v>8002</v>
      </c>
      <c r="XC24" s="66">
        <v>8003</v>
      </c>
      <c r="XD24" s="66">
        <v>8004</v>
      </c>
      <c r="XE24" s="66">
        <v>8005</v>
      </c>
      <c r="XF24" s="66">
        <v>8006</v>
      </c>
      <c r="XG24" s="66">
        <v>8007</v>
      </c>
      <c r="XH24" s="66">
        <v>8008</v>
      </c>
      <c r="XI24" s="66">
        <v>8009</v>
      </c>
      <c r="XJ24" s="66">
        <v>8010</v>
      </c>
      <c r="XK24" s="66">
        <v>8011</v>
      </c>
      <c r="XL24" s="66">
        <v>8012</v>
      </c>
      <c r="XM24" s="66">
        <v>8013</v>
      </c>
      <c r="XN24" s="66">
        <v>8014</v>
      </c>
      <c r="XO24" s="66">
        <v>8015</v>
      </c>
      <c r="XP24" s="66">
        <v>8016</v>
      </c>
      <c r="XQ24" s="66">
        <v>8017</v>
      </c>
      <c r="XR24" s="66">
        <v>8018</v>
      </c>
      <c r="XS24" s="66">
        <v>8019</v>
      </c>
      <c r="XT24" s="66">
        <v>8020</v>
      </c>
      <c r="XU24" s="66">
        <v>8021</v>
      </c>
      <c r="XV24" s="66">
        <v>8022</v>
      </c>
      <c r="XW24" s="66">
        <v>8023</v>
      </c>
      <c r="XX24" s="66">
        <v>8024</v>
      </c>
      <c r="XY24" s="66">
        <v>8025</v>
      </c>
      <c r="XZ24" s="66">
        <v>8026</v>
      </c>
      <c r="YA24" s="66">
        <v>8027</v>
      </c>
      <c r="YB24" s="66">
        <v>8028</v>
      </c>
      <c r="YC24" s="66">
        <v>8029</v>
      </c>
      <c r="YD24" s="66">
        <v>8030</v>
      </c>
      <c r="YE24" s="66">
        <v>8031</v>
      </c>
      <c r="YF24" s="66">
        <v>8032</v>
      </c>
      <c r="YG24" s="66">
        <v>8033</v>
      </c>
      <c r="YH24" s="66">
        <v>8034</v>
      </c>
      <c r="YI24" s="66">
        <v>8035</v>
      </c>
      <c r="YJ24" s="66">
        <v>8036</v>
      </c>
      <c r="YK24" s="66">
        <v>8037</v>
      </c>
      <c r="YL24" s="66">
        <v>8038</v>
      </c>
      <c r="YM24" s="66">
        <v>8039</v>
      </c>
      <c r="YN24" s="66">
        <v>8040</v>
      </c>
      <c r="YO24" s="66">
        <v>8041</v>
      </c>
      <c r="YP24" s="66">
        <v>8042</v>
      </c>
      <c r="YQ24" s="66">
        <v>8043</v>
      </c>
      <c r="YR24" s="66">
        <v>8044</v>
      </c>
      <c r="YS24" s="66">
        <v>8045</v>
      </c>
      <c r="YT24" s="66">
        <v>8046</v>
      </c>
      <c r="YU24" s="66">
        <v>8047</v>
      </c>
      <c r="YV24" s="66">
        <v>8048</v>
      </c>
      <c r="YW24" s="66">
        <v>8049</v>
      </c>
      <c r="YX24" s="66">
        <v>8050</v>
      </c>
      <c r="YY24" s="66">
        <v>8051</v>
      </c>
      <c r="YZ24" s="66">
        <v>8052</v>
      </c>
      <c r="ZA24" s="66">
        <v>8053</v>
      </c>
      <c r="ZB24" s="66">
        <v>8054</v>
      </c>
      <c r="ZC24" s="66">
        <v>8055</v>
      </c>
      <c r="ZD24" s="66">
        <v>8056</v>
      </c>
      <c r="ZE24" s="66">
        <v>8057</v>
      </c>
      <c r="ZF24" s="66">
        <v>8058</v>
      </c>
      <c r="ZG24" s="66">
        <v>8059</v>
      </c>
      <c r="ZH24" s="66">
        <v>8060</v>
      </c>
      <c r="ZI24" s="66">
        <v>8061</v>
      </c>
      <c r="ZJ24" s="66">
        <v>8062</v>
      </c>
      <c r="ZK24" s="66">
        <v>8063</v>
      </c>
      <c r="ZL24" s="66">
        <v>8064</v>
      </c>
      <c r="ZM24" s="66">
        <v>8065</v>
      </c>
      <c r="ZN24" s="66">
        <v>8066</v>
      </c>
      <c r="ZO24" s="66">
        <v>8067</v>
      </c>
      <c r="ZP24" s="66">
        <v>8068</v>
      </c>
      <c r="ZQ24" s="66">
        <v>8069</v>
      </c>
      <c r="ZR24" s="66">
        <v>8070</v>
      </c>
      <c r="ZS24" s="66">
        <v>8071</v>
      </c>
      <c r="ZT24" s="66">
        <v>8072</v>
      </c>
      <c r="ZU24" s="66">
        <v>8073</v>
      </c>
      <c r="ZV24" s="66">
        <v>8074</v>
      </c>
      <c r="ZW24" s="66">
        <v>8075</v>
      </c>
      <c r="ZX24" s="66">
        <v>8076</v>
      </c>
      <c r="ZY24" s="66">
        <v>8077</v>
      </c>
      <c r="ZZ24" s="66">
        <v>8078</v>
      </c>
      <c r="AAA24" s="66">
        <v>8079</v>
      </c>
      <c r="AAB24" s="66">
        <v>8080</v>
      </c>
      <c r="AAC24" s="66">
        <v>8081</v>
      </c>
      <c r="AAD24" s="66">
        <v>8082</v>
      </c>
      <c r="AAE24" s="66">
        <v>8083</v>
      </c>
      <c r="AAF24" s="66">
        <v>8084</v>
      </c>
      <c r="AAG24" s="66">
        <v>8085</v>
      </c>
      <c r="AAH24" s="66">
        <v>8086</v>
      </c>
      <c r="AAI24" s="66">
        <v>8087</v>
      </c>
      <c r="AAJ24" s="66">
        <v>8088</v>
      </c>
      <c r="AAK24" s="66">
        <v>8089</v>
      </c>
      <c r="AAL24" s="66">
        <v>8090</v>
      </c>
      <c r="AAM24" s="66">
        <v>8091</v>
      </c>
      <c r="AAN24" s="66">
        <v>8092</v>
      </c>
      <c r="AAO24" s="66">
        <v>8093</v>
      </c>
      <c r="AAP24" s="66">
        <v>8094</v>
      </c>
      <c r="AAQ24" s="66">
        <v>8095</v>
      </c>
      <c r="AAR24" s="66">
        <v>8096</v>
      </c>
      <c r="AAS24" s="66">
        <v>8097</v>
      </c>
      <c r="AAT24" s="66">
        <v>8098</v>
      </c>
      <c r="AAU24" s="66">
        <v>8099</v>
      </c>
      <c r="AAV24" s="66">
        <v>8100</v>
      </c>
      <c r="AAW24" s="66">
        <v>8101</v>
      </c>
      <c r="AAX24" s="66">
        <v>8102</v>
      </c>
      <c r="AAY24" s="66">
        <v>8103</v>
      </c>
      <c r="AAZ24" s="66">
        <v>8104</v>
      </c>
      <c r="ABA24" s="66">
        <v>8105</v>
      </c>
      <c r="ABB24" s="66">
        <v>8106</v>
      </c>
      <c r="ABC24" s="66">
        <v>8107</v>
      </c>
      <c r="ABD24" s="66">
        <v>8108</v>
      </c>
      <c r="ABE24" s="66">
        <v>8109</v>
      </c>
      <c r="ABF24" s="66">
        <v>8110</v>
      </c>
      <c r="ABG24" s="66">
        <v>8111</v>
      </c>
      <c r="ABH24" s="66">
        <v>8112</v>
      </c>
      <c r="ABI24" s="66">
        <v>8113</v>
      </c>
      <c r="ABJ24" s="66">
        <v>8114</v>
      </c>
      <c r="ABK24" s="66">
        <v>8115</v>
      </c>
      <c r="ABL24" s="66">
        <v>8116</v>
      </c>
      <c r="ABM24" s="66">
        <v>8117</v>
      </c>
      <c r="ABN24" s="66">
        <v>8118</v>
      </c>
      <c r="ABO24" s="66">
        <v>8119</v>
      </c>
      <c r="ABP24" s="66">
        <v>8120</v>
      </c>
      <c r="ABQ24" s="66">
        <v>8121</v>
      </c>
      <c r="ABR24" s="66">
        <v>8122</v>
      </c>
      <c r="ABS24" s="66">
        <v>8123</v>
      </c>
      <c r="ABT24" s="66">
        <v>8124</v>
      </c>
      <c r="ABU24" s="66">
        <v>8125</v>
      </c>
      <c r="ABV24" s="66">
        <v>8126</v>
      </c>
      <c r="ABW24" s="66">
        <v>8127</v>
      </c>
      <c r="ABX24" s="66">
        <v>8128</v>
      </c>
      <c r="ABY24" s="66">
        <v>8129</v>
      </c>
      <c r="ABZ24" s="66">
        <v>8130</v>
      </c>
      <c r="ACA24" s="66">
        <v>8131</v>
      </c>
      <c r="ACB24" s="66">
        <v>8132</v>
      </c>
      <c r="ACC24" s="66">
        <v>8133</v>
      </c>
      <c r="ACD24" s="66">
        <v>8134</v>
      </c>
      <c r="ACE24" s="66">
        <v>8135</v>
      </c>
      <c r="ACF24" s="66">
        <v>8136</v>
      </c>
      <c r="ACG24" s="66">
        <v>8137</v>
      </c>
      <c r="ACH24" s="66">
        <v>8138</v>
      </c>
      <c r="ACI24" s="66">
        <v>8139</v>
      </c>
      <c r="ACJ24" s="66">
        <v>8140</v>
      </c>
      <c r="ACK24" s="66">
        <v>8141</v>
      </c>
      <c r="ACL24" s="66">
        <v>8142</v>
      </c>
      <c r="ACM24" s="66">
        <v>8143</v>
      </c>
      <c r="ACN24" s="66">
        <v>8144</v>
      </c>
      <c r="ACO24" s="66">
        <v>8145</v>
      </c>
      <c r="ACP24" s="66">
        <v>8146</v>
      </c>
      <c r="ACQ24" s="66">
        <v>8147</v>
      </c>
      <c r="ACR24" s="66">
        <v>8148</v>
      </c>
      <c r="ACS24" s="66">
        <v>8149</v>
      </c>
      <c r="ACT24" s="66">
        <v>8150</v>
      </c>
      <c r="ACU24" s="66">
        <v>8151</v>
      </c>
      <c r="ACV24" s="66">
        <v>8152</v>
      </c>
      <c r="ACW24" s="66">
        <v>8153</v>
      </c>
      <c r="ACX24" s="66">
        <v>8154</v>
      </c>
      <c r="ACY24" s="66">
        <v>8155</v>
      </c>
      <c r="ACZ24" s="66">
        <v>8156</v>
      </c>
      <c r="ADA24" s="66">
        <v>8157</v>
      </c>
      <c r="ADB24" s="66">
        <v>8158</v>
      </c>
      <c r="ADC24" s="66">
        <v>8159</v>
      </c>
      <c r="ADD24" s="66">
        <v>8160</v>
      </c>
      <c r="ADE24" s="66">
        <v>8161</v>
      </c>
      <c r="ADF24" s="66">
        <v>8162</v>
      </c>
      <c r="ADG24" s="66">
        <v>8163</v>
      </c>
      <c r="ADH24" s="66">
        <v>8164</v>
      </c>
      <c r="ADI24" s="66">
        <v>8165</v>
      </c>
      <c r="ADJ24" s="66">
        <v>8166</v>
      </c>
      <c r="ADK24" s="66">
        <v>8167</v>
      </c>
      <c r="ADL24" s="66">
        <v>8168</v>
      </c>
      <c r="ADM24" s="66">
        <v>8169</v>
      </c>
      <c r="ADN24" s="66">
        <v>8170</v>
      </c>
      <c r="ADO24" s="66">
        <v>8171</v>
      </c>
      <c r="ADP24" s="66">
        <v>8172</v>
      </c>
      <c r="ADQ24" s="66">
        <v>8173</v>
      </c>
      <c r="ADR24" s="66">
        <v>8174</v>
      </c>
      <c r="ADS24" s="66">
        <v>8175</v>
      </c>
      <c r="ADT24" s="66">
        <v>8176</v>
      </c>
      <c r="ADU24" s="66">
        <v>8177</v>
      </c>
      <c r="ADV24" s="66">
        <v>8178</v>
      </c>
      <c r="ADW24" s="66">
        <v>8179</v>
      </c>
      <c r="ADX24" s="66">
        <v>8180</v>
      </c>
      <c r="ADY24" s="66">
        <v>8181</v>
      </c>
      <c r="ADZ24" s="66">
        <v>8182</v>
      </c>
      <c r="AEA24" s="66">
        <v>8183</v>
      </c>
      <c r="AEB24" s="66">
        <v>8184</v>
      </c>
      <c r="AEC24" s="66">
        <v>8185</v>
      </c>
      <c r="AED24" s="66">
        <v>8186</v>
      </c>
      <c r="AEE24" s="66">
        <v>8187</v>
      </c>
      <c r="AEF24" s="66">
        <v>8188</v>
      </c>
      <c r="AEG24" s="66">
        <v>8189</v>
      </c>
      <c r="AEH24" s="66">
        <v>8190</v>
      </c>
      <c r="AEI24" s="66">
        <v>8191</v>
      </c>
      <c r="AEJ24" s="66">
        <v>8192</v>
      </c>
      <c r="AEK24" s="66">
        <v>8193</v>
      </c>
      <c r="AEL24" s="66">
        <v>8194</v>
      </c>
      <c r="AEM24" s="66">
        <v>8195</v>
      </c>
      <c r="AEN24" s="66">
        <v>8196</v>
      </c>
      <c r="AEO24" s="66">
        <v>8197</v>
      </c>
      <c r="AEP24" s="66">
        <v>8198</v>
      </c>
      <c r="AEQ24" s="66">
        <v>8199</v>
      </c>
      <c r="AER24" s="66">
        <v>8200</v>
      </c>
      <c r="AES24" s="66">
        <v>8201</v>
      </c>
      <c r="AET24" s="66">
        <v>8202</v>
      </c>
      <c r="AEU24" s="66">
        <v>8203</v>
      </c>
      <c r="AEV24" s="66">
        <v>8204</v>
      </c>
      <c r="AEW24" s="66">
        <v>8205</v>
      </c>
      <c r="AEX24" s="66">
        <v>8206</v>
      </c>
      <c r="AEY24" s="66">
        <v>8207</v>
      </c>
      <c r="AEZ24" s="66">
        <v>8208</v>
      </c>
      <c r="AFA24" s="66">
        <v>8209</v>
      </c>
      <c r="AFB24" s="66">
        <v>8210</v>
      </c>
      <c r="AFC24" s="66">
        <v>8211</v>
      </c>
      <c r="AFD24" s="66">
        <v>8212</v>
      </c>
      <c r="AFE24" s="66">
        <v>8213</v>
      </c>
      <c r="AFF24" s="66">
        <v>8214</v>
      </c>
      <c r="AFG24" s="66">
        <v>8215</v>
      </c>
      <c r="AFH24" s="66">
        <v>8216</v>
      </c>
      <c r="AFI24" s="66">
        <v>8217</v>
      </c>
      <c r="AFJ24" s="66">
        <v>8218</v>
      </c>
      <c r="AFK24" s="66">
        <v>8219</v>
      </c>
      <c r="AFL24" s="66">
        <v>8220</v>
      </c>
      <c r="AFM24" s="66">
        <v>8221</v>
      </c>
      <c r="AFN24" s="66">
        <v>8222</v>
      </c>
      <c r="AFO24" s="66">
        <v>8223</v>
      </c>
      <c r="AFP24" s="66">
        <v>8224</v>
      </c>
      <c r="AFQ24" s="66">
        <v>8225</v>
      </c>
      <c r="AFR24" s="66">
        <v>8226</v>
      </c>
      <c r="AFS24" s="66">
        <v>8227</v>
      </c>
      <c r="AFT24" s="66">
        <v>8228</v>
      </c>
      <c r="AFU24" s="66">
        <v>8229</v>
      </c>
      <c r="AFV24" s="66">
        <v>8230</v>
      </c>
      <c r="AFW24" s="66">
        <v>8231</v>
      </c>
      <c r="AFX24" s="66">
        <v>8232</v>
      </c>
      <c r="AFY24" s="66">
        <v>8233</v>
      </c>
      <c r="AFZ24" s="66">
        <v>8234</v>
      </c>
      <c r="AGA24" s="66">
        <v>8235</v>
      </c>
      <c r="AGB24" s="66">
        <v>8236</v>
      </c>
      <c r="AGC24" s="66">
        <v>8237</v>
      </c>
      <c r="AGD24" s="66">
        <v>8238</v>
      </c>
      <c r="AGE24" s="66">
        <v>8239</v>
      </c>
      <c r="AGF24" s="66">
        <v>8240</v>
      </c>
      <c r="AGG24" s="66">
        <v>8241</v>
      </c>
      <c r="AGH24" s="66">
        <v>8242</v>
      </c>
      <c r="AGI24" s="66">
        <v>8243</v>
      </c>
      <c r="AGJ24" s="66">
        <v>8244</v>
      </c>
      <c r="AGK24" s="66">
        <v>8245</v>
      </c>
      <c r="AGL24" s="66">
        <v>8246</v>
      </c>
      <c r="AGM24" s="66">
        <v>8247</v>
      </c>
      <c r="AGN24" s="66">
        <v>8248</v>
      </c>
      <c r="AGO24" s="66">
        <v>8249</v>
      </c>
      <c r="AGP24" s="66">
        <v>8250</v>
      </c>
      <c r="AGQ24" s="66">
        <v>8251</v>
      </c>
      <c r="AGR24" s="66">
        <v>8252</v>
      </c>
      <c r="AGS24" s="66">
        <v>8253</v>
      </c>
      <c r="AGT24" s="66">
        <v>8254</v>
      </c>
      <c r="AGU24" s="66">
        <v>8255</v>
      </c>
      <c r="AGV24" s="66">
        <v>8256</v>
      </c>
      <c r="AGW24" s="66">
        <v>8257</v>
      </c>
      <c r="AGX24" s="66">
        <v>8258</v>
      </c>
      <c r="AGY24" s="66">
        <v>8259</v>
      </c>
      <c r="AGZ24" s="66">
        <v>8260</v>
      </c>
      <c r="AHA24" s="66">
        <v>8261</v>
      </c>
      <c r="AHB24" s="66">
        <v>8262</v>
      </c>
      <c r="AHC24" s="66">
        <v>8263</v>
      </c>
      <c r="AHD24" s="66">
        <v>8264</v>
      </c>
      <c r="AHE24" s="66">
        <v>8265</v>
      </c>
      <c r="AHF24" s="66">
        <v>8266</v>
      </c>
      <c r="AHG24" s="66">
        <v>8267</v>
      </c>
      <c r="AHH24" s="66">
        <v>8268</v>
      </c>
      <c r="AHI24" s="66">
        <v>8269</v>
      </c>
      <c r="AHJ24" s="66">
        <v>8270</v>
      </c>
      <c r="AHK24" s="66">
        <v>8271</v>
      </c>
      <c r="AHL24" s="66">
        <v>8272</v>
      </c>
      <c r="AHM24" s="66">
        <v>8273</v>
      </c>
      <c r="AHN24" s="66">
        <v>8274</v>
      </c>
      <c r="AHO24" s="66">
        <v>8275</v>
      </c>
      <c r="AHP24" s="66">
        <v>8276</v>
      </c>
      <c r="AHQ24" s="66">
        <v>8277</v>
      </c>
      <c r="AHR24" s="66">
        <v>8278</v>
      </c>
      <c r="AHS24" s="66">
        <v>8279</v>
      </c>
      <c r="AHT24" s="69">
        <v>8280</v>
      </c>
    </row>
    <row r="25" spans="2:904" ht="15.75" thickBot="1">
      <c r="B25" s="19">
        <v>217</v>
      </c>
      <c r="M25" s="2">
        <v>10</v>
      </c>
      <c r="N25" t="s">
        <v>683</v>
      </c>
      <c r="AB25" s="23">
        <v>1036</v>
      </c>
      <c r="AC25" s="22">
        <v>1037</v>
      </c>
      <c r="AD25" s="22">
        <v>1038</v>
      </c>
      <c r="AE25" s="22">
        <v>1039</v>
      </c>
      <c r="AF25" s="22">
        <v>1040</v>
      </c>
      <c r="AG25" s="22">
        <v>1041</v>
      </c>
      <c r="AH25" s="22">
        <v>1042</v>
      </c>
      <c r="AI25" s="22">
        <v>1043</v>
      </c>
      <c r="AJ25" s="22">
        <v>1044</v>
      </c>
      <c r="AK25" s="22">
        <v>1045</v>
      </c>
      <c r="AL25" s="22">
        <v>1046</v>
      </c>
      <c r="AM25" s="22">
        <v>1047</v>
      </c>
      <c r="AN25" s="22">
        <v>1048</v>
      </c>
      <c r="AO25" s="22">
        <v>1049</v>
      </c>
      <c r="AP25" s="22">
        <v>1050</v>
      </c>
      <c r="AQ25" s="22">
        <v>1051</v>
      </c>
      <c r="AR25" s="22">
        <v>1052</v>
      </c>
      <c r="AS25" s="22">
        <v>1053</v>
      </c>
      <c r="AT25" s="22">
        <v>1054</v>
      </c>
      <c r="AU25" s="22">
        <v>1055</v>
      </c>
      <c r="AV25" s="22">
        <v>1056</v>
      </c>
      <c r="AW25" s="22">
        <v>1057</v>
      </c>
      <c r="AX25" s="22">
        <v>1058</v>
      </c>
      <c r="AY25" s="22">
        <v>1059</v>
      </c>
      <c r="AZ25" s="22">
        <v>1060</v>
      </c>
      <c r="BA25" s="22">
        <v>1061</v>
      </c>
      <c r="BB25" s="22">
        <v>1062</v>
      </c>
      <c r="BC25" s="22">
        <v>1063</v>
      </c>
      <c r="BD25" s="22">
        <v>1064</v>
      </c>
      <c r="BE25" s="22">
        <v>1065</v>
      </c>
      <c r="BF25" s="22">
        <v>1066</v>
      </c>
      <c r="BG25" s="22">
        <v>1067</v>
      </c>
      <c r="BH25" s="22">
        <v>1068</v>
      </c>
      <c r="BI25" s="22">
        <v>1069</v>
      </c>
      <c r="BJ25" s="22">
        <v>1070</v>
      </c>
      <c r="BK25" s="22">
        <v>1071</v>
      </c>
      <c r="BL25" s="22">
        <v>1072</v>
      </c>
      <c r="BM25" s="22">
        <v>1073</v>
      </c>
      <c r="BN25" s="22">
        <v>1074</v>
      </c>
      <c r="BO25" s="22">
        <v>1075</v>
      </c>
      <c r="BP25" s="22">
        <v>1076</v>
      </c>
      <c r="BQ25" s="22">
        <v>1077</v>
      </c>
      <c r="BR25" s="22">
        <v>1078</v>
      </c>
      <c r="BS25" s="22">
        <v>1079</v>
      </c>
      <c r="BT25" s="21">
        <v>1080</v>
      </c>
      <c r="BV25" s="348"/>
      <c r="BW25" s="27">
        <v>1657</v>
      </c>
      <c r="BX25" s="26">
        <v>1658</v>
      </c>
      <c r="BY25" s="26">
        <v>1659</v>
      </c>
      <c r="BZ25" s="26">
        <v>1660</v>
      </c>
      <c r="CA25" s="26">
        <v>1661</v>
      </c>
      <c r="CB25" s="26">
        <v>1662</v>
      </c>
      <c r="CC25" s="26">
        <v>1663</v>
      </c>
      <c r="CD25" s="26">
        <v>1664</v>
      </c>
      <c r="CE25" s="26">
        <v>1665</v>
      </c>
      <c r="CF25" s="26">
        <v>1666</v>
      </c>
      <c r="CG25" s="26">
        <v>1667</v>
      </c>
      <c r="CH25" s="26">
        <v>1668</v>
      </c>
      <c r="CI25" s="26">
        <v>1669</v>
      </c>
      <c r="CJ25" s="26">
        <v>1670</v>
      </c>
      <c r="CK25" s="26">
        <v>1671</v>
      </c>
      <c r="CL25" s="26">
        <v>1672</v>
      </c>
      <c r="CM25" s="26">
        <v>1673</v>
      </c>
      <c r="CN25" s="26">
        <v>1674</v>
      </c>
      <c r="CO25" s="26">
        <v>1675</v>
      </c>
      <c r="CP25" s="26">
        <v>1676</v>
      </c>
      <c r="CQ25" s="26">
        <v>1677</v>
      </c>
      <c r="CR25" s="26">
        <v>1678</v>
      </c>
      <c r="CS25" s="26">
        <v>1679</v>
      </c>
      <c r="CT25" s="26">
        <v>1680</v>
      </c>
      <c r="CU25" s="26">
        <v>1681</v>
      </c>
      <c r="CV25" s="26">
        <v>1682</v>
      </c>
      <c r="CW25" s="26">
        <v>1683</v>
      </c>
      <c r="CX25" s="26">
        <v>1684</v>
      </c>
      <c r="CY25" s="26">
        <v>1685</v>
      </c>
      <c r="CZ25" s="26">
        <v>1686</v>
      </c>
      <c r="DA25" s="26">
        <v>1687</v>
      </c>
      <c r="DB25" s="26">
        <v>1688</v>
      </c>
      <c r="DC25" s="26">
        <v>1689</v>
      </c>
      <c r="DD25" s="26">
        <v>1690</v>
      </c>
      <c r="DE25" s="26">
        <v>1691</v>
      </c>
      <c r="DF25" s="26">
        <v>1692</v>
      </c>
      <c r="DG25" s="26">
        <v>1693</v>
      </c>
      <c r="DH25" s="26">
        <v>1694</v>
      </c>
      <c r="DI25" s="26">
        <v>1695</v>
      </c>
      <c r="DJ25" s="26">
        <v>1696</v>
      </c>
      <c r="DK25" s="26">
        <v>1697</v>
      </c>
      <c r="DL25" s="26">
        <v>1698</v>
      </c>
      <c r="DM25" s="26">
        <v>1699</v>
      </c>
      <c r="DN25" s="26">
        <v>1700</v>
      </c>
      <c r="DO25" s="26">
        <v>1701</v>
      </c>
      <c r="DP25" s="26">
        <v>1702</v>
      </c>
      <c r="DQ25" s="26">
        <v>1703</v>
      </c>
      <c r="DR25" s="26">
        <v>1704</v>
      </c>
      <c r="DS25" s="26">
        <v>1705</v>
      </c>
      <c r="DT25" s="26">
        <v>1706</v>
      </c>
      <c r="DU25" s="26">
        <v>1707</v>
      </c>
      <c r="DV25" s="26">
        <v>1708</v>
      </c>
      <c r="DW25" s="26">
        <v>1709</v>
      </c>
      <c r="DX25" s="26">
        <v>1710</v>
      </c>
      <c r="DY25" s="26">
        <v>1711</v>
      </c>
      <c r="DZ25" s="26">
        <v>1712</v>
      </c>
      <c r="EA25" s="26">
        <v>1713</v>
      </c>
      <c r="EB25" s="26">
        <v>1714</v>
      </c>
      <c r="EC25" s="26">
        <v>1715</v>
      </c>
      <c r="ED25" s="26">
        <v>1716</v>
      </c>
      <c r="EE25" s="26">
        <v>1717</v>
      </c>
      <c r="EF25" s="26">
        <v>1718</v>
      </c>
      <c r="EG25" s="26">
        <v>1719</v>
      </c>
      <c r="EH25" s="26">
        <v>1720</v>
      </c>
      <c r="EI25" s="26">
        <v>1721</v>
      </c>
      <c r="EJ25" s="26">
        <v>1722</v>
      </c>
      <c r="EK25" s="26">
        <v>1723</v>
      </c>
      <c r="EL25" s="26">
        <v>1724</v>
      </c>
      <c r="EM25" s="26">
        <v>1725</v>
      </c>
      <c r="EN25" s="26">
        <v>1726</v>
      </c>
      <c r="EO25" s="26">
        <v>1727</v>
      </c>
      <c r="EP25" s="25">
        <v>1728</v>
      </c>
      <c r="ER25" s="66"/>
      <c r="ES25" s="82">
        <v>2071</v>
      </c>
      <c r="ET25" s="66">
        <v>2072</v>
      </c>
      <c r="EU25" s="66">
        <v>2073</v>
      </c>
      <c r="EV25" s="66">
        <v>2074</v>
      </c>
      <c r="EW25" s="66">
        <v>2075</v>
      </c>
      <c r="EX25" s="66">
        <v>2076</v>
      </c>
      <c r="EY25" s="66">
        <v>2077</v>
      </c>
      <c r="EZ25" s="66">
        <v>2078</v>
      </c>
      <c r="FA25" s="66">
        <v>2079</v>
      </c>
      <c r="FB25" s="66">
        <v>2080</v>
      </c>
      <c r="FC25" s="66">
        <v>2081</v>
      </c>
      <c r="FD25" s="66">
        <v>2082</v>
      </c>
      <c r="FE25" s="66">
        <v>2083</v>
      </c>
      <c r="FF25" s="66">
        <v>2084</v>
      </c>
      <c r="FG25" s="66">
        <v>2085</v>
      </c>
      <c r="FH25" s="66">
        <v>2086</v>
      </c>
      <c r="FI25" s="66">
        <v>2087</v>
      </c>
      <c r="FJ25" s="66">
        <v>2088</v>
      </c>
      <c r="FK25" s="66">
        <v>2089</v>
      </c>
      <c r="FL25" s="66">
        <v>2090</v>
      </c>
      <c r="FM25" s="66">
        <v>2091</v>
      </c>
      <c r="FN25" s="66">
        <v>2092</v>
      </c>
      <c r="FO25" s="66">
        <v>2093</v>
      </c>
      <c r="FP25" s="66">
        <v>2094</v>
      </c>
      <c r="FQ25" s="66">
        <v>2095</v>
      </c>
      <c r="FR25" s="66">
        <v>2096</v>
      </c>
      <c r="FS25" s="66">
        <v>2097</v>
      </c>
      <c r="FT25" s="66">
        <v>2098</v>
      </c>
      <c r="FU25" s="66">
        <v>2099</v>
      </c>
      <c r="FV25" s="66">
        <v>2100</v>
      </c>
      <c r="FW25" s="66">
        <v>2101</v>
      </c>
      <c r="FX25" s="66">
        <v>2102</v>
      </c>
      <c r="FY25" s="66">
        <v>2103</v>
      </c>
      <c r="FZ25" s="66">
        <v>2104</v>
      </c>
      <c r="GA25" s="66">
        <v>2105</v>
      </c>
      <c r="GB25" s="66">
        <v>2106</v>
      </c>
      <c r="GC25" s="66">
        <v>2107</v>
      </c>
      <c r="GD25" s="66">
        <v>2108</v>
      </c>
      <c r="GE25" s="66">
        <v>2109</v>
      </c>
      <c r="GF25" s="66">
        <v>2110</v>
      </c>
      <c r="GG25" s="66">
        <v>2111</v>
      </c>
      <c r="GH25" s="66">
        <v>2112</v>
      </c>
      <c r="GI25" s="66">
        <v>2113</v>
      </c>
      <c r="GJ25" s="66">
        <v>2114</v>
      </c>
      <c r="GK25" s="66">
        <v>2115</v>
      </c>
      <c r="GL25" s="66">
        <v>2116</v>
      </c>
      <c r="GM25" s="66">
        <v>2117</v>
      </c>
      <c r="GN25" s="66">
        <v>2118</v>
      </c>
      <c r="GO25" s="66">
        <v>2119</v>
      </c>
      <c r="GP25" s="66">
        <v>2120</v>
      </c>
      <c r="GQ25" s="66">
        <v>2121</v>
      </c>
      <c r="GR25" s="66">
        <v>2122</v>
      </c>
      <c r="GS25" s="66">
        <v>2123</v>
      </c>
      <c r="GT25" s="66">
        <v>2124</v>
      </c>
      <c r="GU25" s="66">
        <v>2125</v>
      </c>
      <c r="GV25" s="66">
        <v>2126</v>
      </c>
      <c r="GW25" s="66">
        <v>2127</v>
      </c>
      <c r="GX25" s="66">
        <v>2128</v>
      </c>
      <c r="GY25" s="66">
        <v>2129</v>
      </c>
      <c r="GZ25" s="66">
        <v>2130</v>
      </c>
      <c r="HA25" s="66">
        <v>2131</v>
      </c>
      <c r="HB25" s="66">
        <v>2132</v>
      </c>
      <c r="HC25" s="66">
        <v>2133</v>
      </c>
      <c r="HD25" s="66">
        <v>2134</v>
      </c>
      <c r="HE25" s="66">
        <v>2135</v>
      </c>
      <c r="HF25" s="66">
        <v>2136</v>
      </c>
      <c r="HG25" s="66">
        <v>2137</v>
      </c>
      <c r="HH25" s="66">
        <v>2138</v>
      </c>
      <c r="HI25" s="66">
        <v>2139</v>
      </c>
      <c r="HJ25" s="66">
        <v>2140</v>
      </c>
      <c r="HK25" s="66">
        <v>2141</v>
      </c>
      <c r="HL25" s="66">
        <v>2142</v>
      </c>
      <c r="HM25" s="66">
        <v>2143</v>
      </c>
      <c r="HN25" s="66">
        <v>2144</v>
      </c>
      <c r="HO25" s="66">
        <v>2145</v>
      </c>
      <c r="HP25" s="66">
        <v>2146</v>
      </c>
      <c r="HQ25" s="66">
        <v>2147</v>
      </c>
      <c r="HR25" s="66">
        <v>2148</v>
      </c>
      <c r="HS25" s="66">
        <v>2149</v>
      </c>
      <c r="HT25" s="66">
        <v>2150</v>
      </c>
      <c r="HU25" s="66">
        <v>2151</v>
      </c>
      <c r="HV25" s="66">
        <v>2152</v>
      </c>
      <c r="HW25" s="66">
        <v>2153</v>
      </c>
      <c r="HX25" s="66">
        <v>2154</v>
      </c>
      <c r="HY25" s="66">
        <v>2155</v>
      </c>
      <c r="HZ25" s="66">
        <v>2156</v>
      </c>
      <c r="IA25" s="66">
        <v>2157</v>
      </c>
      <c r="IB25" s="66">
        <v>2158</v>
      </c>
      <c r="IC25" s="66">
        <v>2159</v>
      </c>
      <c r="ID25" s="69">
        <v>2160</v>
      </c>
      <c r="IF25" s="66"/>
      <c r="IG25" s="82">
        <v>2761</v>
      </c>
      <c r="IH25" s="66">
        <v>2762</v>
      </c>
      <c r="II25" s="66">
        <v>2763</v>
      </c>
      <c r="IJ25" s="66">
        <v>2764</v>
      </c>
      <c r="IK25" s="66">
        <v>2765</v>
      </c>
      <c r="IL25" s="66">
        <v>2766</v>
      </c>
      <c r="IM25" s="66">
        <v>2767</v>
      </c>
      <c r="IN25" s="66">
        <v>2768</v>
      </c>
      <c r="IO25" s="66">
        <v>2769</v>
      </c>
      <c r="IP25" s="66">
        <v>2770</v>
      </c>
      <c r="IQ25" s="66">
        <v>2771</v>
      </c>
      <c r="IR25" s="66">
        <v>2772</v>
      </c>
      <c r="IS25" s="66">
        <v>2773</v>
      </c>
      <c r="IT25" s="66">
        <v>2774</v>
      </c>
      <c r="IU25" s="66">
        <v>2775</v>
      </c>
      <c r="IV25" s="66">
        <v>2776</v>
      </c>
      <c r="IW25" s="66">
        <v>2777</v>
      </c>
      <c r="IX25" s="66">
        <v>2778</v>
      </c>
      <c r="IY25" s="66">
        <v>2779</v>
      </c>
      <c r="IZ25" s="66">
        <v>2780</v>
      </c>
      <c r="JA25" s="66">
        <v>2781</v>
      </c>
      <c r="JB25" s="66">
        <v>2782</v>
      </c>
      <c r="JC25" s="66">
        <v>2783</v>
      </c>
      <c r="JD25" s="66">
        <v>2784</v>
      </c>
      <c r="JE25" s="66">
        <v>2785</v>
      </c>
      <c r="JF25" s="66">
        <v>2786</v>
      </c>
      <c r="JG25" s="66">
        <v>2787</v>
      </c>
      <c r="JH25" s="66">
        <v>2788</v>
      </c>
      <c r="JI25" s="66">
        <v>2789</v>
      </c>
      <c r="JJ25" s="66">
        <v>2790</v>
      </c>
      <c r="JK25" s="66">
        <v>2791</v>
      </c>
      <c r="JL25" s="66">
        <v>2792</v>
      </c>
      <c r="JM25" s="66">
        <v>2793</v>
      </c>
      <c r="JN25" s="66">
        <v>2794</v>
      </c>
      <c r="JO25" s="66">
        <v>2795</v>
      </c>
      <c r="JP25" s="66">
        <v>2796</v>
      </c>
      <c r="JQ25" s="66">
        <v>2797</v>
      </c>
      <c r="JR25" s="66">
        <v>2798</v>
      </c>
      <c r="JS25" s="66">
        <v>2799</v>
      </c>
      <c r="JT25" s="66">
        <v>2800</v>
      </c>
      <c r="JU25" s="66">
        <v>2801</v>
      </c>
      <c r="JV25" s="66">
        <v>2802</v>
      </c>
      <c r="JW25" s="66">
        <v>2803</v>
      </c>
      <c r="JX25" s="66">
        <v>2804</v>
      </c>
      <c r="JY25" s="66">
        <v>2805</v>
      </c>
      <c r="JZ25" s="66">
        <v>2806</v>
      </c>
      <c r="KA25" s="66">
        <v>2807</v>
      </c>
      <c r="KB25" s="66">
        <v>2808</v>
      </c>
      <c r="KC25" s="66">
        <v>2809</v>
      </c>
      <c r="KD25" s="66">
        <v>2810</v>
      </c>
      <c r="KE25" s="66">
        <v>2811</v>
      </c>
      <c r="KF25" s="66">
        <v>2812</v>
      </c>
      <c r="KG25" s="66">
        <v>2813</v>
      </c>
      <c r="KH25" s="66">
        <v>2814</v>
      </c>
      <c r="KI25" s="66">
        <v>2815</v>
      </c>
      <c r="KJ25" s="66">
        <v>2816</v>
      </c>
      <c r="KK25" s="66">
        <v>2817</v>
      </c>
      <c r="KL25" s="66">
        <v>2818</v>
      </c>
      <c r="KM25" s="66">
        <v>2819</v>
      </c>
      <c r="KN25" s="66">
        <v>2820</v>
      </c>
      <c r="KO25" s="66">
        <v>2821</v>
      </c>
      <c r="KP25" s="66">
        <v>2822</v>
      </c>
      <c r="KQ25" s="66">
        <v>2823</v>
      </c>
      <c r="KR25" s="66">
        <v>2824</v>
      </c>
      <c r="KS25" s="66">
        <v>2825</v>
      </c>
      <c r="KT25" s="66">
        <v>2826</v>
      </c>
      <c r="KU25" s="66">
        <v>2827</v>
      </c>
      <c r="KV25" s="66">
        <v>2828</v>
      </c>
      <c r="KW25" s="66">
        <v>2829</v>
      </c>
      <c r="KX25" s="66">
        <v>2830</v>
      </c>
      <c r="KY25" s="66">
        <v>2831</v>
      </c>
      <c r="KZ25" s="66">
        <v>2832</v>
      </c>
      <c r="LA25" s="66">
        <v>2833</v>
      </c>
      <c r="LB25" s="66">
        <v>2834</v>
      </c>
      <c r="LC25" s="66">
        <v>2835</v>
      </c>
      <c r="LD25" s="66">
        <v>2836</v>
      </c>
      <c r="LE25" s="66">
        <v>2837</v>
      </c>
      <c r="LF25" s="66">
        <v>2838</v>
      </c>
      <c r="LG25" s="66">
        <v>2839</v>
      </c>
      <c r="LH25" s="66">
        <v>2840</v>
      </c>
      <c r="LI25" s="66">
        <v>2841</v>
      </c>
      <c r="LJ25" s="66">
        <v>2842</v>
      </c>
      <c r="LK25" s="66">
        <v>2843</v>
      </c>
      <c r="LL25" s="66">
        <v>2844</v>
      </c>
      <c r="LM25" s="66">
        <v>2845</v>
      </c>
      <c r="LN25" s="66">
        <v>2846</v>
      </c>
      <c r="LO25" s="66">
        <v>2847</v>
      </c>
      <c r="LP25" s="66">
        <v>2848</v>
      </c>
      <c r="LQ25" s="66">
        <v>2849</v>
      </c>
      <c r="LR25" s="66">
        <v>2850</v>
      </c>
      <c r="LS25" s="66">
        <v>2851</v>
      </c>
      <c r="LT25" s="66">
        <v>2852</v>
      </c>
      <c r="LU25" s="66">
        <v>2853</v>
      </c>
      <c r="LV25" s="66">
        <v>2854</v>
      </c>
      <c r="LW25" s="66">
        <v>2855</v>
      </c>
      <c r="LX25" s="66">
        <v>2856</v>
      </c>
      <c r="LY25" s="66">
        <v>2857</v>
      </c>
      <c r="LZ25" s="66">
        <v>2858</v>
      </c>
      <c r="MA25" s="66">
        <v>2859</v>
      </c>
      <c r="MB25" s="66">
        <v>2860</v>
      </c>
      <c r="MC25" s="66">
        <v>2861</v>
      </c>
      <c r="MD25" s="66">
        <v>2862</v>
      </c>
      <c r="ME25" s="66">
        <v>2863</v>
      </c>
      <c r="MF25" s="66">
        <v>2864</v>
      </c>
      <c r="MG25" s="66">
        <v>2865</v>
      </c>
      <c r="MH25" s="66">
        <v>2866</v>
      </c>
      <c r="MI25" s="66">
        <v>2867</v>
      </c>
      <c r="MJ25" s="66">
        <v>2868</v>
      </c>
      <c r="MK25" s="66">
        <v>2869</v>
      </c>
      <c r="ML25" s="66">
        <v>2870</v>
      </c>
      <c r="MM25" s="66">
        <v>2871</v>
      </c>
      <c r="MN25" s="66">
        <v>2872</v>
      </c>
      <c r="MO25" s="66">
        <v>2873</v>
      </c>
      <c r="MP25" s="66">
        <v>2874</v>
      </c>
      <c r="MQ25" s="66">
        <v>2875</v>
      </c>
      <c r="MR25" s="66">
        <v>2876</v>
      </c>
      <c r="MS25" s="66">
        <v>2877</v>
      </c>
      <c r="MT25" s="66">
        <v>2878</v>
      </c>
      <c r="MU25" s="66">
        <v>2879</v>
      </c>
      <c r="MV25" s="69">
        <v>2880</v>
      </c>
      <c r="MX25" s="66"/>
      <c r="MY25" s="82">
        <v>4141</v>
      </c>
      <c r="MZ25" s="66">
        <v>4142</v>
      </c>
      <c r="NA25" s="66">
        <v>4143</v>
      </c>
      <c r="NB25" s="66">
        <v>4144</v>
      </c>
      <c r="NC25" s="66">
        <v>4145</v>
      </c>
      <c r="ND25" s="66">
        <v>4146</v>
      </c>
      <c r="NE25" s="66">
        <v>4147</v>
      </c>
      <c r="NF25" s="66">
        <v>4148</v>
      </c>
      <c r="NG25" s="66">
        <v>4149</v>
      </c>
      <c r="NH25" s="66">
        <v>4150</v>
      </c>
      <c r="NI25" s="66">
        <v>4151</v>
      </c>
      <c r="NJ25" s="66">
        <v>4152</v>
      </c>
      <c r="NK25" s="66">
        <v>4153</v>
      </c>
      <c r="NL25" s="66">
        <v>4154</v>
      </c>
      <c r="NM25" s="66">
        <v>4155</v>
      </c>
      <c r="NN25" s="66">
        <v>4156</v>
      </c>
      <c r="NO25" s="66">
        <v>4157</v>
      </c>
      <c r="NP25" s="66">
        <v>4158</v>
      </c>
      <c r="NQ25" s="66">
        <v>4159</v>
      </c>
      <c r="NR25" s="66">
        <v>4160</v>
      </c>
      <c r="NS25" s="66">
        <v>4161</v>
      </c>
      <c r="NT25" s="66">
        <v>4162</v>
      </c>
      <c r="NU25" s="66">
        <v>4163</v>
      </c>
      <c r="NV25" s="66">
        <v>4164</v>
      </c>
      <c r="NW25" s="66">
        <v>4165</v>
      </c>
      <c r="NX25" s="66">
        <v>4166</v>
      </c>
      <c r="NY25" s="66">
        <v>4167</v>
      </c>
      <c r="NZ25" s="66">
        <v>4168</v>
      </c>
      <c r="OA25" s="66">
        <v>4169</v>
      </c>
      <c r="OB25" s="66">
        <v>4170</v>
      </c>
      <c r="OC25" s="66">
        <v>4171</v>
      </c>
      <c r="OD25" s="66">
        <v>4172</v>
      </c>
      <c r="OE25" s="66">
        <v>4173</v>
      </c>
      <c r="OF25" s="66">
        <v>4174</v>
      </c>
      <c r="OG25" s="66">
        <v>4175</v>
      </c>
      <c r="OH25" s="66">
        <v>4176</v>
      </c>
      <c r="OI25" s="66">
        <v>4177</v>
      </c>
      <c r="OJ25" s="66">
        <v>4178</v>
      </c>
      <c r="OK25" s="66">
        <v>4179</v>
      </c>
      <c r="OL25" s="66">
        <v>4180</v>
      </c>
      <c r="OM25" s="66">
        <v>4181</v>
      </c>
      <c r="ON25" s="66">
        <v>4182</v>
      </c>
      <c r="OO25" s="66">
        <v>4183</v>
      </c>
      <c r="OP25" s="66">
        <v>4184</v>
      </c>
      <c r="OQ25" s="66">
        <v>4185</v>
      </c>
      <c r="OR25" s="66">
        <v>4186</v>
      </c>
      <c r="OS25" s="66">
        <v>4187</v>
      </c>
      <c r="OT25" s="66">
        <v>4188</v>
      </c>
      <c r="OU25" s="66">
        <v>4189</v>
      </c>
      <c r="OV25" s="66">
        <v>4190</v>
      </c>
      <c r="OW25" s="66">
        <v>4191</v>
      </c>
      <c r="OX25" s="66">
        <v>4192</v>
      </c>
      <c r="OY25" s="66">
        <v>4193</v>
      </c>
      <c r="OZ25" s="66">
        <v>4194</v>
      </c>
      <c r="PA25" s="66">
        <v>4195</v>
      </c>
      <c r="PB25" s="66">
        <v>4196</v>
      </c>
      <c r="PC25" s="66">
        <v>4197</v>
      </c>
      <c r="PD25" s="66">
        <v>4198</v>
      </c>
      <c r="PE25" s="66">
        <v>4199</v>
      </c>
      <c r="PF25" s="66">
        <v>4200</v>
      </c>
      <c r="PG25" s="66">
        <v>4201</v>
      </c>
      <c r="PH25" s="66">
        <v>4202</v>
      </c>
      <c r="PI25" s="66">
        <v>4203</v>
      </c>
      <c r="PJ25" s="66">
        <v>4204</v>
      </c>
      <c r="PK25" s="66">
        <v>4205</v>
      </c>
      <c r="PL25" s="66">
        <v>4206</v>
      </c>
      <c r="PM25" s="66">
        <v>4207</v>
      </c>
      <c r="PN25" s="66">
        <v>4208</v>
      </c>
      <c r="PO25" s="66">
        <v>4209</v>
      </c>
      <c r="PP25" s="66">
        <v>4210</v>
      </c>
      <c r="PQ25" s="66">
        <v>4211</v>
      </c>
      <c r="PR25" s="66">
        <v>4212</v>
      </c>
      <c r="PS25" s="66">
        <v>4213</v>
      </c>
      <c r="PT25" s="66">
        <v>4214</v>
      </c>
      <c r="PU25" s="66">
        <v>4215</v>
      </c>
      <c r="PV25" s="66">
        <v>4216</v>
      </c>
      <c r="PW25" s="66">
        <v>4217</v>
      </c>
      <c r="PX25" s="66">
        <v>4218</v>
      </c>
      <c r="PY25" s="66">
        <v>4219</v>
      </c>
      <c r="PZ25" s="66">
        <v>4220</v>
      </c>
      <c r="QA25" s="66">
        <v>4221</v>
      </c>
      <c r="QB25" s="66">
        <v>4222</v>
      </c>
      <c r="QC25" s="66">
        <v>4223</v>
      </c>
      <c r="QD25" s="66">
        <v>4224</v>
      </c>
      <c r="QE25" s="66">
        <v>4225</v>
      </c>
      <c r="QF25" s="66">
        <v>4226</v>
      </c>
      <c r="QG25" s="66">
        <v>4227</v>
      </c>
      <c r="QH25" s="66">
        <v>4228</v>
      </c>
      <c r="QI25" s="66">
        <v>4229</v>
      </c>
      <c r="QJ25" s="66">
        <v>4230</v>
      </c>
      <c r="QK25" s="66">
        <v>4231</v>
      </c>
      <c r="QL25" s="66">
        <v>4232</v>
      </c>
      <c r="QM25" s="66">
        <v>4233</v>
      </c>
      <c r="QN25" s="66">
        <v>4234</v>
      </c>
      <c r="QO25" s="66">
        <v>4235</v>
      </c>
      <c r="QP25" s="66">
        <v>4236</v>
      </c>
      <c r="QQ25" s="66">
        <v>4237</v>
      </c>
      <c r="QR25" s="66">
        <v>4238</v>
      </c>
      <c r="QS25" s="66">
        <v>4239</v>
      </c>
      <c r="QT25" s="66">
        <v>4240</v>
      </c>
      <c r="QU25" s="66">
        <v>4241</v>
      </c>
      <c r="QV25" s="66">
        <v>4242</v>
      </c>
      <c r="QW25" s="66">
        <v>4243</v>
      </c>
      <c r="QX25" s="66">
        <v>4244</v>
      </c>
      <c r="QY25" s="66">
        <v>4245</v>
      </c>
      <c r="QZ25" s="66">
        <v>4246</v>
      </c>
      <c r="RA25" s="66">
        <v>4247</v>
      </c>
      <c r="RB25" s="66">
        <v>4248</v>
      </c>
      <c r="RC25" s="66">
        <v>4249</v>
      </c>
      <c r="RD25" s="66">
        <v>4250</v>
      </c>
      <c r="RE25" s="66">
        <v>4251</v>
      </c>
      <c r="RF25" s="66">
        <v>4252</v>
      </c>
      <c r="RG25" s="66">
        <v>4253</v>
      </c>
      <c r="RH25" s="66">
        <v>4254</v>
      </c>
      <c r="RI25" s="66">
        <v>4255</v>
      </c>
      <c r="RJ25" s="66">
        <v>4256</v>
      </c>
      <c r="RK25" s="66">
        <v>4257</v>
      </c>
      <c r="RL25" s="66">
        <v>4258</v>
      </c>
      <c r="RM25" s="66">
        <v>4259</v>
      </c>
      <c r="RN25" s="66">
        <v>4260</v>
      </c>
      <c r="RO25" s="66">
        <v>4261</v>
      </c>
      <c r="RP25" s="66">
        <v>4262</v>
      </c>
      <c r="RQ25" s="66">
        <v>4263</v>
      </c>
      <c r="RR25" s="66">
        <v>4264</v>
      </c>
      <c r="RS25" s="66">
        <v>4265</v>
      </c>
      <c r="RT25" s="66">
        <v>4266</v>
      </c>
      <c r="RU25" s="66">
        <v>4267</v>
      </c>
      <c r="RV25" s="66">
        <v>4268</v>
      </c>
      <c r="RW25" s="66">
        <v>4269</v>
      </c>
      <c r="RX25" s="66">
        <v>4270</v>
      </c>
      <c r="RY25" s="66">
        <v>4271</v>
      </c>
      <c r="RZ25" s="66">
        <v>4272</v>
      </c>
      <c r="SA25" s="66">
        <v>4273</v>
      </c>
      <c r="SB25" s="66">
        <v>4274</v>
      </c>
      <c r="SC25" s="66">
        <v>4275</v>
      </c>
      <c r="SD25" s="66">
        <v>4276</v>
      </c>
      <c r="SE25" s="66">
        <v>4277</v>
      </c>
      <c r="SF25" s="66">
        <v>4278</v>
      </c>
      <c r="SG25" s="66">
        <v>4279</v>
      </c>
      <c r="SH25" s="66">
        <v>4280</v>
      </c>
      <c r="SI25" s="66">
        <v>4281</v>
      </c>
      <c r="SJ25" s="66">
        <v>4282</v>
      </c>
      <c r="SK25" s="66">
        <v>4283</v>
      </c>
      <c r="SL25" s="66">
        <v>4284</v>
      </c>
      <c r="SM25" s="66">
        <v>4285</v>
      </c>
      <c r="SN25" s="66">
        <v>4286</v>
      </c>
      <c r="SO25" s="66">
        <v>4287</v>
      </c>
      <c r="SP25" s="66">
        <v>4288</v>
      </c>
      <c r="SQ25" s="66">
        <v>4289</v>
      </c>
      <c r="SR25" s="66">
        <v>4290</v>
      </c>
      <c r="SS25" s="66">
        <v>4291</v>
      </c>
      <c r="ST25" s="66">
        <v>4292</v>
      </c>
      <c r="SU25" s="66">
        <v>4293</v>
      </c>
      <c r="SV25" s="66">
        <v>4294</v>
      </c>
      <c r="SW25" s="66">
        <v>4295</v>
      </c>
      <c r="SX25" s="66">
        <v>4296</v>
      </c>
      <c r="SY25" s="66">
        <v>4297</v>
      </c>
      <c r="SZ25" s="66">
        <v>4298</v>
      </c>
      <c r="TA25" s="66">
        <v>4299</v>
      </c>
      <c r="TB25" s="66">
        <v>4300</v>
      </c>
      <c r="TC25" s="66">
        <v>4301</v>
      </c>
      <c r="TD25" s="66">
        <v>4302</v>
      </c>
      <c r="TE25" s="66">
        <v>4303</v>
      </c>
      <c r="TF25" s="66">
        <v>4304</v>
      </c>
      <c r="TG25" s="66">
        <v>4305</v>
      </c>
      <c r="TH25" s="66">
        <v>4306</v>
      </c>
      <c r="TI25" s="66">
        <v>4307</v>
      </c>
      <c r="TJ25" s="66">
        <v>4308</v>
      </c>
      <c r="TK25" s="66">
        <v>4309</v>
      </c>
      <c r="TL25" s="66">
        <v>4310</v>
      </c>
      <c r="TM25" s="66">
        <v>4311</v>
      </c>
      <c r="TN25" s="66">
        <v>4312</v>
      </c>
      <c r="TO25" s="66">
        <v>4313</v>
      </c>
      <c r="TP25" s="66">
        <v>4314</v>
      </c>
      <c r="TQ25" s="66">
        <v>4315</v>
      </c>
      <c r="TR25" s="66">
        <v>4316</v>
      </c>
      <c r="TS25" s="66">
        <v>4317</v>
      </c>
      <c r="TT25" s="66">
        <v>4318</v>
      </c>
      <c r="TU25" s="66">
        <v>4319</v>
      </c>
      <c r="TV25" s="69">
        <v>4320</v>
      </c>
      <c r="TX25" s="66"/>
      <c r="TY25" s="82">
        <v>8281</v>
      </c>
      <c r="TZ25" s="66">
        <v>8282</v>
      </c>
      <c r="UA25" s="66">
        <v>8283</v>
      </c>
      <c r="UB25" s="66">
        <v>8284</v>
      </c>
      <c r="UC25" s="66">
        <v>8285</v>
      </c>
      <c r="UD25" s="66">
        <v>8286</v>
      </c>
      <c r="UE25" s="66">
        <v>8287</v>
      </c>
      <c r="UF25" s="66">
        <v>8288</v>
      </c>
      <c r="UG25" s="66">
        <v>8289</v>
      </c>
      <c r="UH25" s="66">
        <v>8290</v>
      </c>
      <c r="UI25" s="66">
        <v>8291</v>
      </c>
      <c r="UJ25" s="66">
        <v>8292</v>
      </c>
      <c r="UK25" s="66">
        <v>8293</v>
      </c>
      <c r="UL25" s="66">
        <v>8294</v>
      </c>
      <c r="UM25" s="66">
        <v>8295</v>
      </c>
      <c r="UN25" s="66">
        <v>8296</v>
      </c>
      <c r="UO25" s="66">
        <v>8297</v>
      </c>
      <c r="UP25" s="66">
        <v>8298</v>
      </c>
      <c r="UQ25" s="66">
        <v>8299</v>
      </c>
      <c r="UR25" s="66">
        <v>8300</v>
      </c>
      <c r="US25" s="66">
        <v>8301</v>
      </c>
      <c r="UT25" s="66">
        <v>8302</v>
      </c>
      <c r="UU25" s="66">
        <v>8303</v>
      </c>
      <c r="UV25" s="66">
        <v>8304</v>
      </c>
      <c r="UW25" s="66">
        <v>8305</v>
      </c>
      <c r="UX25" s="66">
        <v>8306</v>
      </c>
      <c r="UY25" s="66">
        <v>8307</v>
      </c>
      <c r="UZ25" s="66">
        <v>8308</v>
      </c>
      <c r="VA25" s="66">
        <v>8309</v>
      </c>
      <c r="VB25" s="66">
        <v>8310</v>
      </c>
      <c r="VC25" s="66">
        <v>8311</v>
      </c>
      <c r="VD25" s="66">
        <v>8312</v>
      </c>
      <c r="VE25" s="66">
        <v>8313</v>
      </c>
      <c r="VF25" s="66">
        <v>8314</v>
      </c>
      <c r="VG25" s="66">
        <v>8315</v>
      </c>
      <c r="VH25" s="66">
        <v>8316</v>
      </c>
      <c r="VI25" s="66">
        <v>8317</v>
      </c>
      <c r="VJ25" s="66">
        <v>8318</v>
      </c>
      <c r="VK25" s="66">
        <v>8319</v>
      </c>
      <c r="VL25" s="66">
        <v>8320</v>
      </c>
      <c r="VM25" s="66">
        <v>8321</v>
      </c>
      <c r="VN25" s="66">
        <v>8322</v>
      </c>
      <c r="VO25" s="66">
        <v>8323</v>
      </c>
      <c r="VP25" s="66">
        <v>8324</v>
      </c>
      <c r="VQ25" s="66">
        <v>8325</v>
      </c>
      <c r="VR25" s="66">
        <v>8326</v>
      </c>
      <c r="VS25" s="66">
        <v>8327</v>
      </c>
      <c r="VT25" s="66">
        <v>8328</v>
      </c>
      <c r="VU25" s="66">
        <v>8329</v>
      </c>
      <c r="VV25" s="66">
        <v>8330</v>
      </c>
      <c r="VW25" s="66">
        <v>8331</v>
      </c>
      <c r="VX25" s="66">
        <v>8332</v>
      </c>
      <c r="VY25" s="66">
        <v>8333</v>
      </c>
      <c r="VZ25" s="66">
        <v>8334</v>
      </c>
      <c r="WA25" s="66">
        <v>8335</v>
      </c>
      <c r="WB25" s="66">
        <v>8336</v>
      </c>
      <c r="WC25" s="66">
        <v>8337</v>
      </c>
      <c r="WD25" s="66">
        <v>8338</v>
      </c>
      <c r="WE25" s="66">
        <v>8339</v>
      </c>
      <c r="WF25" s="66">
        <v>8340</v>
      </c>
      <c r="WG25" s="66">
        <v>8341</v>
      </c>
      <c r="WH25" s="66">
        <v>8342</v>
      </c>
      <c r="WI25" s="66">
        <v>8343</v>
      </c>
      <c r="WJ25" s="66">
        <v>8344</v>
      </c>
      <c r="WK25" s="66">
        <v>8345</v>
      </c>
      <c r="WL25" s="66">
        <v>8346</v>
      </c>
      <c r="WM25" s="66">
        <v>8347</v>
      </c>
      <c r="WN25" s="66">
        <v>8348</v>
      </c>
      <c r="WO25" s="66">
        <v>8349</v>
      </c>
      <c r="WP25" s="66">
        <v>8350</v>
      </c>
      <c r="WQ25" s="66">
        <v>8351</v>
      </c>
      <c r="WR25" s="66">
        <v>8352</v>
      </c>
      <c r="WS25" s="66">
        <v>8353</v>
      </c>
      <c r="WT25" s="66">
        <v>8354</v>
      </c>
      <c r="WU25" s="66">
        <v>8355</v>
      </c>
      <c r="WV25" s="66">
        <v>8356</v>
      </c>
      <c r="WW25" s="66">
        <v>8357</v>
      </c>
      <c r="WX25" s="66">
        <v>8358</v>
      </c>
      <c r="WY25" s="66">
        <v>8359</v>
      </c>
      <c r="WZ25" s="66">
        <v>8360</v>
      </c>
      <c r="XA25" s="66">
        <v>8361</v>
      </c>
      <c r="XB25" s="66">
        <v>8362</v>
      </c>
      <c r="XC25" s="66">
        <v>8363</v>
      </c>
      <c r="XD25" s="66">
        <v>8364</v>
      </c>
      <c r="XE25" s="66">
        <v>8365</v>
      </c>
      <c r="XF25" s="66">
        <v>8366</v>
      </c>
      <c r="XG25" s="66">
        <v>8367</v>
      </c>
      <c r="XH25" s="66">
        <v>8368</v>
      </c>
      <c r="XI25" s="66">
        <v>8369</v>
      </c>
      <c r="XJ25" s="66">
        <v>8370</v>
      </c>
      <c r="XK25" s="66">
        <v>8371</v>
      </c>
      <c r="XL25" s="66">
        <v>8372</v>
      </c>
      <c r="XM25" s="66">
        <v>8373</v>
      </c>
      <c r="XN25" s="66">
        <v>8374</v>
      </c>
      <c r="XO25" s="66">
        <v>8375</v>
      </c>
      <c r="XP25" s="66">
        <v>8376</v>
      </c>
      <c r="XQ25" s="66">
        <v>8377</v>
      </c>
      <c r="XR25" s="66">
        <v>8378</v>
      </c>
      <c r="XS25" s="66">
        <v>8379</v>
      </c>
      <c r="XT25" s="66">
        <v>8380</v>
      </c>
      <c r="XU25" s="66">
        <v>8381</v>
      </c>
      <c r="XV25" s="66">
        <v>8382</v>
      </c>
      <c r="XW25" s="66">
        <v>8383</v>
      </c>
      <c r="XX25" s="66">
        <v>8384</v>
      </c>
      <c r="XY25" s="66">
        <v>8385</v>
      </c>
      <c r="XZ25" s="66">
        <v>8386</v>
      </c>
      <c r="YA25" s="66">
        <v>8387</v>
      </c>
      <c r="YB25" s="66">
        <v>8388</v>
      </c>
      <c r="YC25" s="66">
        <v>8389</v>
      </c>
      <c r="YD25" s="66">
        <v>8390</v>
      </c>
      <c r="YE25" s="66">
        <v>8391</v>
      </c>
      <c r="YF25" s="66">
        <v>8392</v>
      </c>
      <c r="YG25" s="66">
        <v>8393</v>
      </c>
      <c r="YH25" s="66">
        <v>8394</v>
      </c>
      <c r="YI25" s="66">
        <v>8395</v>
      </c>
      <c r="YJ25" s="66">
        <v>8396</v>
      </c>
      <c r="YK25" s="66">
        <v>8397</v>
      </c>
      <c r="YL25" s="66">
        <v>8398</v>
      </c>
      <c r="YM25" s="66">
        <v>8399</v>
      </c>
      <c r="YN25" s="66">
        <v>8400</v>
      </c>
      <c r="YO25" s="66">
        <v>8401</v>
      </c>
      <c r="YP25" s="66">
        <v>8402</v>
      </c>
      <c r="YQ25" s="66">
        <v>8403</v>
      </c>
      <c r="YR25" s="66">
        <v>8404</v>
      </c>
      <c r="YS25" s="66">
        <v>8405</v>
      </c>
      <c r="YT25" s="66">
        <v>8406</v>
      </c>
      <c r="YU25" s="66">
        <v>8407</v>
      </c>
      <c r="YV25" s="66">
        <v>8408</v>
      </c>
      <c r="YW25" s="66">
        <v>8409</v>
      </c>
      <c r="YX25" s="66">
        <v>8410</v>
      </c>
      <c r="YY25" s="66">
        <v>8411</v>
      </c>
      <c r="YZ25" s="66">
        <v>8412</v>
      </c>
      <c r="ZA25" s="66">
        <v>8413</v>
      </c>
      <c r="ZB25" s="66">
        <v>8414</v>
      </c>
      <c r="ZC25" s="66">
        <v>8415</v>
      </c>
      <c r="ZD25" s="66">
        <v>8416</v>
      </c>
      <c r="ZE25" s="66">
        <v>8417</v>
      </c>
      <c r="ZF25" s="66">
        <v>8418</v>
      </c>
      <c r="ZG25" s="66">
        <v>8419</v>
      </c>
      <c r="ZH25" s="66">
        <v>8420</v>
      </c>
      <c r="ZI25" s="66">
        <v>8421</v>
      </c>
      <c r="ZJ25" s="66">
        <v>8422</v>
      </c>
      <c r="ZK25" s="66">
        <v>8423</v>
      </c>
      <c r="ZL25" s="66">
        <v>8424</v>
      </c>
      <c r="ZM25" s="66">
        <v>8425</v>
      </c>
      <c r="ZN25" s="66">
        <v>8426</v>
      </c>
      <c r="ZO25" s="66">
        <v>8427</v>
      </c>
      <c r="ZP25" s="66">
        <v>8428</v>
      </c>
      <c r="ZQ25" s="66">
        <v>8429</v>
      </c>
      <c r="ZR25" s="66">
        <v>8430</v>
      </c>
      <c r="ZS25" s="66">
        <v>8431</v>
      </c>
      <c r="ZT25" s="66">
        <v>8432</v>
      </c>
      <c r="ZU25" s="66">
        <v>8433</v>
      </c>
      <c r="ZV25" s="66">
        <v>8434</v>
      </c>
      <c r="ZW25" s="66">
        <v>8435</v>
      </c>
      <c r="ZX25" s="66">
        <v>8436</v>
      </c>
      <c r="ZY25" s="66">
        <v>8437</v>
      </c>
      <c r="ZZ25" s="66">
        <v>8438</v>
      </c>
      <c r="AAA25" s="66">
        <v>8439</v>
      </c>
      <c r="AAB25" s="66">
        <v>8440</v>
      </c>
      <c r="AAC25" s="66">
        <v>8441</v>
      </c>
      <c r="AAD25" s="66">
        <v>8442</v>
      </c>
      <c r="AAE25" s="66">
        <v>8443</v>
      </c>
      <c r="AAF25" s="66">
        <v>8444</v>
      </c>
      <c r="AAG25" s="66">
        <v>8445</v>
      </c>
      <c r="AAH25" s="66">
        <v>8446</v>
      </c>
      <c r="AAI25" s="66">
        <v>8447</v>
      </c>
      <c r="AAJ25" s="66">
        <v>8448</v>
      </c>
      <c r="AAK25" s="66">
        <v>8449</v>
      </c>
      <c r="AAL25" s="66">
        <v>8450</v>
      </c>
      <c r="AAM25" s="66">
        <v>8451</v>
      </c>
      <c r="AAN25" s="66">
        <v>8452</v>
      </c>
      <c r="AAO25" s="66">
        <v>8453</v>
      </c>
      <c r="AAP25" s="66">
        <v>8454</v>
      </c>
      <c r="AAQ25" s="66">
        <v>8455</v>
      </c>
      <c r="AAR25" s="66">
        <v>8456</v>
      </c>
      <c r="AAS25" s="66">
        <v>8457</v>
      </c>
      <c r="AAT25" s="66">
        <v>8458</v>
      </c>
      <c r="AAU25" s="66">
        <v>8459</v>
      </c>
      <c r="AAV25" s="66">
        <v>8460</v>
      </c>
      <c r="AAW25" s="66">
        <v>8461</v>
      </c>
      <c r="AAX25" s="66">
        <v>8462</v>
      </c>
      <c r="AAY25" s="66">
        <v>8463</v>
      </c>
      <c r="AAZ25" s="66">
        <v>8464</v>
      </c>
      <c r="ABA25" s="66">
        <v>8465</v>
      </c>
      <c r="ABB25" s="66">
        <v>8466</v>
      </c>
      <c r="ABC25" s="66">
        <v>8467</v>
      </c>
      <c r="ABD25" s="66">
        <v>8468</v>
      </c>
      <c r="ABE25" s="66">
        <v>8469</v>
      </c>
      <c r="ABF25" s="66">
        <v>8470</v>
      </c>
      <c r="ABG25" s="66">
        <v>8471</v>
      </c>
      <c r="ABH25" s="66">
        <v>8472</v>
      </c>
      <c r="ABI25" s="66">
        <v>8473</v>
      </c>
      <c r="ABJ25" s="66">
        <v>8474</v>
      </c>
      <c r="ABK25" s="66">
        <v>8475</v>
      </c>
      <c r="ABL25" s="66">
        <v>8476</v>
      </c>
      <c r="ABM25" s="66">
        <v>8477</v>
      </c>
      <c r="ABN25" s="66">
        <v>8478</v>
      </c>
      <c r="ABO25" s="66">
        <v>8479</v>
      </c>
      <c r="ABP25" s="66">
        <v>8480</v>
      </c>
      <c r="ABQ25" s="66">
        <v>8481</v>
      </c>
      <c r="ABR25" s="66">
        <v>8482</v>
      </c>
      <c r="ABS25" s="66">
        <v>8483</v>
      </c>
      <c r="ABT25" s="66">
        <v>8484</v>
      </c>
      <c r="ABU25" s="66">
        <v>8485</v>
      </c>
      <c r="ABV25" s="66">
        <v>8486</v>
      </c>
      <c r="ABW25" s="66">
        <v>8487</v>
      </c>
      <c r="ABX25" s="66">
        <v>8488</v>
      </c>
      <c r="ABY25" s="66">
        <v>8489</v>
      </c>
      <c r="ABZ25" s="66">
        <v>8490</v>
      </c>
      <c r="ACA25" s="66">
        <v>8491</v>
      </c>
      <c r="ACB25" s="66">
        <v>8492</v>
      </c>
      <c r="ACC25" s="66">
        <v>8493</v>
      </c>
      <c r="ACD25" s="66">
        <v>8494</v>
      </c>
      <c r="ACE25" s="66">
        <v>8495</v>
      </c>
      <c r="ACF25" s="66">
        <v>8496</v>
      </c>
      <c r="ACG25" s="66">
        <v>8497</v>
      </c>
      <c r="ACH25" s="66">
        <v>8498</v>
      </c>
      <c r="ACI25" s="66">
        <v>8499</v>
      </c>
      <c r="ACJ25" s="66">
        <v>8500</v>
      </c>
      <c r="ACK25" s="66">
        <v>8501</v>
      </c>
      <c r="ACL25" s="66">
        <v>8502</v>
      </c>
      <c r="ACM25" s="66">
        <v>8503</v>
      </c>
      <c r="ACN25" s="66">
        <v>8504</v>
      </c>
      <c r="ACO25" s="66">
        <v>8505</v>
      </c>
      <c r="ACP25" s="66">
        <v>8506</v>
      </c>
      <c r="ACQ25" s="66">
        <v>8507</v>
      </c>
      <c r="ACR25" s="66">
        <v>8508</v>
      </c>
      <c r="ACS25" s="66">
        <v>8509</v>
      </c>
      <c r="ACT25" s="66">
        <v>8510</v>
      </c>
      <c r="ACU25" s="66">
        <v>8511</v>
      </c>
      <c r="ACV25" s="66">
        <v>8512</v>
      </c>
      <c r="ACW25" s="66">
        <v>8513</v>
      </c>
      <c r="ACX25" s="66">
        <v>8514</v>
      </c>
      <c r="ACY25" s="66">
        <v>8515</v>
      </c>
      <c r="ACZ25" s="66">
        <v>8516</v>
      </c>
      <c r="ADA25" s="66">
        <v>8517</v>
      </c>
      <c r="ADB25" s="66">
        <v>8518</v>
      </c>
      <c r="ADC25" s="66">
        <v>8519</v>
      </c>
      <c r="ADD25" s="66">
        <v>8520</v>
      </c>
      <c r="ADE25" s="66">
        <v>8521</v>
      </c>
      <c r="ADF25" s="66">
        <v>8522</v>
      </c>
      <c r="ADG25" s="66">
        <v>8523</v>
      </c>
      <c r="ADH25" s="66">
        <v>8524</v>
      </c>
      <c r="ADI25" s="66">
        <v>8525</v>
      </c>
      <c r="ADJ25" s="66">
        <v>8526</v>
      </c>
      <c r="ADK25" s="66">
        <v>8527</v>
      </c>
      <c r="ADL25" s="66">
        <v>8528</v>
      </c>
      <c r="ADM25" s="66">
        <v>8529</v>
      </c>
      <c r="ADN25" s="66">
        <v>8530</v>
      </c>
      <c r="ADO25" s="66">
        <v>8531</v>
      </c>
      <c r="ADP25" s="66">
        <v>8532</v>
      </c>
      <c r="ADQ25" s="66">
        <v>8533</v>
      </c>
      <c r="ADR25" s="66">
        <v>8534</v>
      </c>
      <c r="ADS25" s="66">
        <v>8535</v>
      </c>
      <c r="ADT25" s="66">
        <v>8536</v>
      </c>
      <c r="ADU25" s="66">
        <v>8537</v>
      </c>
      <c r="ADV25" s="66">
        <v>8538</v>
      </c>
      <c r="ADW25" s="66">
        <v>8539</v>
      </c>
      <c r="ADX25" s="66">
        <v>8540</v>
      </c>
      <c r="ADY25" s="66">
        <v>8541</v>
      </c>
      <c r="ADZ25" s="66">
        <v>8542</v>
      </c>
      <c r="AEA25" s="66">
        <v>8543</v>
      </c>
      <c r="AEB25" s="66">
        <v>8544</v>
      </c>
      <c r="AEC25" s="66">
        <v>8545</v>
      </c>
      <c r="AED25" s="66">
        <v>8546</v>
      </c>
      <c r="AEE25" s="66">
        <v>8547</v>
      </c>
      <c r="AEF25" s="66">
        <v>8548</v>
      </c>
      <c r="AEG25" s="66">
        <v>8549</v>
      </c>
      <c r="AEH25" s="66">
        <v>8550</v>
      </c>
      <c r="AEI25" s="66">
        <v>8551</v>
      </c>
      <c r="AEJ25" s="66">
        <v>8552</v>
      </c>
      <c r="AEK25" s="66">
        <v>8553</v>
      </c>
      <c r="AEL25" s="66">
        <v>8554</v>
      </c>
      <c r="AEM25" s="66">
        <v>8555</v>
      </c>
      <c r="AEN25" s="66">
        <v>8556</v>
      </c>
      <c r="AEO25" s="66">
        <v>8557</v>
      </c>
      <c r="AEP25" s="66">
        <v>8558</v>
      </c>
      <c r="AEQ25" s="66">
        <v>8559</v>
      </c>
      <c r="AER25" s="66">
        <v>8560</v>
      </c>
      <c r="AES25" s="66">
        <v>8561</v>
      </c>
      <c r="AET25" s="66">
        <v>8562</v>
      </c>
      <c r="AEU25" s="66">
        <v>8563</v>
      </c>
      <c r="AEV25" s="66">
        <v>8564</v>
      </c>
      <c r="AEW25" s="66">
        <v>8565</v>
      </c>
      <c r="AEX25" s="66">
        <v>8566</v>
      </c>
      <c r="AEY25" s="66">
        <v>8567</v>
      </c>
      <c r="AEZ25" s="66">
        <v>8568</v>
      </c>
      <c r="AFA25" s="66">
        <v>8569</v>
      </c>
      <c r="AFB25" s="66">
        <v>8570</v>
      </c>
      <c r="AFC25" s="66">
        <v>8571</v>
      </c>
      <c r="AFD25" s="66">
        <v>8572</v>
      </c>
      <c r="AFE25" s="66">
        <v>8573</v>
      </c>
      <c r="AFF25" s="66">
        <v>8574</v>
      </c>
      <c r="AFG25" s="66">
        <v>8575</v>
      </c>
      <c r="AFH25" s="66">
        <v>8576</v>
      </c>
      <c r="AFI25" s="66">
        <v>8577</v>
      </c>
      <c r="AFJ25" s="66">
        <v>8578</v>
      </c>
      <c r="AFK25" s="66">
        <v>8579</v>
      </c>
      <c r="AFL25" s="66">
        <v>8580</v>
      </c>
      <c r="AFM25" s="66">
        <v>8581</v>
      </c>
      <c r="AFN25" s="66">
        <v>8582</v>
      </c>
      <c r="AFO25" s="66">
        <v>8583</v>
      </c>
      <c r="AFP25" s="66">
        <v>8584</v>
      </c>
      <c r="AFQ25" s="66">
        <v>8585</v>
      </c>
      <c r="AFR25" s="66">
        <v>8586</v>
      </c>
      <c r="AFS25" s="66">
        <v>8587</v>
      </c>
      <c r="AFT25" s="66">
        <v>8588</v>
      </c>
      <c r="AFU25" s="66">
        <v>8589</v>
      </c>
      <c r="AFV25" s="66">
        <v>8590</v>
      </c>
      <c r="AFW25" s="66">
        <v>8591</v>
      </c>
      <c r="AFX25" s="66">
        <v>8592</v>
      </c>
      <c r="AFY25" s="66">
        <v>8593</v>
      </c>
      <c r="AFZ25" s="66">
        <v>8594</v>
      </c>
      <c r="AGA25" s="66">
        <v>8595</v>
      </c>
      <c r="AGB25" s="66">
        <v>8596</v>
      </c>
      <c r="AGC25" s="66">
        <v>8597</v>
      </c>
      <c r="AGD25" s="66">
        <v>8598</v>
      </c>
      <c r="AGE25" s="66">
        <v>8599</v>
      </c>
      <c r="AGF25" s="66">
        <v>8600</v>
      </c>
      <c r="AGG25" s="66">
        <v>8601</v>
      </c>
      <c r="AGH25" s="66">
        <v>8602</v>
      </c>
      <c r="AGI25" s="66">
        <v>8603</v>
      </c>
      <c r="AGJ25" s="66">
        <v>8604</v>
      </c>
      <c r="AGK25" s="66">
        <v>8605</v>
      </c>
      <c r="AGL25" s="66">
        <v>8606</v>
      </c>
      <c r="AGM25" s="66">
        <v>8607</v>
      </c>
      <c r="AGN25" s="66">
        <v>8608</v>
      </c>
      <c r="AGO25" s="66">
        <v>8609</v>
      </c>
      <c r="AGP25" s="66">
        <v>8610</v>
      </c>
      <c r="AGQ25" s="66">
        <v>8611</v>
      </c>
      <c r="AGR25" s="66">
        <v>8612</v>
      </c>
      <c r="AGS25" s="66">
        <v>8613</v>
      </c>
      <c r="AGT25" s="66">
        <v>8614</v>
      </c>
      <c r="AGU25" s="66">
        <v>8615</v>
      </c>
      <c r="AGV25" s="66">
        <v>8616</v>
      </c>
      <c r="AGW25" s="66">
        <v>8617</v>
      </c>
      <c r="AGX25" s="66">
        <v>8618</v>
      </c>
      <c r="AGY25" s="66">
        <v>8619</v>
      </c>
      <c r="AGZ25" s="66">
        <v>8620</v>
      </c>
      <c r="AHA25" s="66">
        <v>8621</v>
      </c>
      <c r="AHB25" s="66">
        <v>8622</v>
      </c>
      <c r="AHC25" s="66">
        <v>8623</v>
      </c>
      <c r="AHD25" s="66">
        <v>8624</v>
      </c>
      <c r="AHE25" s="66">
        <v>8625</v>
      </c>
      <c r="AHF25" s="66">
        <v>8626</v>
      </c>
      <c r="AHG25" s="66">
        <v>8627</v>
      </c>
      <c r="AHH25" s="66">
        <v>8628</v>
      </c>
      <c r="AHI25" s="66">
        <v>8629</v>
      </c>
      <c r="AHJ25" s="66">
        <v>8630</v>
      </c>
      <c r="AHK25" s="66">
        <v>8631</v>
      </c>
      <c r="AHL25" s="66">
        <v>8632</v>
      </c>
      <c r="AHM25" s="66">
        <v>8633</v>
      </c>
      <c r="AHN25" s="66">
        <v>8634</v>
      </c>
      <c r="AHO25" s="66">
        <v>8635</v>
      </c>
      <c r="AHP25" s="66">
        <v>8636</v>
      </c>
      <c r="AHQ25" s="66">
        <v>8637</v>
      </c>
      <c r="AHR25" s="66">
        <v>8638</v>
      </c>
      <c r="AHS25" s="66">
        <v>8639</v>
      </c>
      <c r="AHT25" s="69">
        <v>8640</v>
      </c>
    </row>
    <row r="26" spans="2:904">
      <c r="B26" s="19">
        <v>241</v>
      </c>
      <c r="M26" s="2">
        <v>11</v>
      </c>
      <c r="N26" t="s">
        <v>468</v>
      </c>
      <c r="BV26" s="348"/>
      <c r="BW26" s="27">
        <v>1729</v>
      </c>
      <c r="BX26" s="26">
        <v>1730</v>
      </c>
      <c r="BY26" s="26">
        <v>1731</v>
      </c>
      <c r="BZ26" s="26">
        <v>1732</v>
      </c>
      <c r="CA26" s="26">
        <v>1733</v>
      </c>
      <c r="CB26" s="26">
        <v>1734</v>
      </c>
      <c r="CC26" s="26">
        <v>1735</v>
      </c>
      <c r="CD26" s="26">
        <v>1736</v>
      </c>
      <c r="CE26" s="26">
        <v>1737</v>
      </c>
      <c r="CF26" s="26">
        <v>1738</v>
      </c>
      <c r="CG26" s="26">
        <v>1739</v>
      </c>
      <c r="CH26" s="26">
        <v>1740</v>
      </c>
      <c r="CI26" s="26">
        <v>1741</v>
      </c>
      <c r="CJ26" s="26">
        <v>1742</v>
      </c>
      <c r="CK26" s="26">
        <v>1743</v>
      </c>
      <c r="CL26" s="26">
        <v>1744</v>
      </c>
      <c r="CM26" s="26">
        <v>1745</v>
      </c>
      <c r="CN26" s="26">
        <v>1746</v>
      </c>
      <c r="CO26" s="26">
        <v>1747</v>
      </c>
      <c r="CP26" s="26">
        <v>1748</v>
      </c>
      <c r="CQ26" s="26">
        <v>1749</v>
      </c>
      <c r="CR26" s="26">
        <v>1750</v>
      </c>
      <c r="CS26" s="26">
        <v>1751</v>
      </c>
      <c r="CT26" s="26">
        <v>1752</v>
      </c>
      <c r="CU26" s="26">
        <v>1753</v>
      </c>
      <c r="CV26" s="26">
        <v>1754</v>
      </c>
      <c r="CW26" s="26">
        <v>1755</v>
      </c>
      <c r="CX26" s="26">
        <v>1756</v>
      </c>
      <c r="CY26" s="26">
        <v>1757</v>
      </c>
      <c r="CZ26" s="26">
        <v>1758</v>
      </c>
      <c r="DA26" s="26">
        <v>1759</v>
      </c>
      <c r="DB26" s="26">
        <v>1760</v>
      </c>
      <c r="DC26" s="26">
        <v>1761</v>
      </c>
      <c r="DD26" s="26">
        <v>1762</v>
      </c>
      <c r="DE26" s="26">
        <v>1763</v>
      </c>
      <c r="DF26" s="26">
        <v>1764</v>
      </c>
      <c r="DG26" s="26">
        <v>1765</v>
      </c>
      <c r="DH26" s="26">
        <v>1766</v>
      </c>
      <c r="DI26" s="26">
        <v>1767</v>
      </c>
      <c r="DJ26" s="26">
        <v>1768</v>
      </c>
      <c r="DK26" s="26">
        <v>1769</v>
      </c>
      <c r="DL26" s="26">
        <v>1770</v>
      </c>
      <c r="DM26" s="26">
        <v>1771</v>
      </c>
      <c r="DN26" s="26">
        <v>1772</v>
      </c>
      <c r="DO26" s="26">
        <v>1773</v>
      </c>
      <c r="DP26" s="26">
        <v>1774</v>
      </c>
      <c r="DQ26" s="26">
        <v>1775</v>
      </c>
      <c r="DR26" s="26">
        <v>1776</v>
      </c>
      <c r="DS26" s="26">
        <v>1777</v>
      </c>
      <c r="DT26" s="26">
        <v>1778</v>
      </c>
      <c r="DU26" s="26">
        <v>1779</v>
      </c>
      <c r="DV26" s="26">
        <v>1780</v>
      </c>
      <c r="DW26" s="26">
        <v>1781</v>
      </c>
      <c r="DX26" s="26">
        <v>1782</v>
      </c>
      <c r="DY26" s="26">
        <v>1783</v>
      </c>
      <c r="DZ26" s="26">
        <v>1784</v>
      </c>
      <c r="EA26" s="26">
        <v>1785</v>
      </c>
      <c r="EB26" s="26">
        <v>1786</v>
      </c>
      <c r="EC26" s="26">
        <v>1787</v>
      </c>
      <c r="ED26" s="26">
        <v>1788</v>
      </c>
      <c r="EE26" s="26">
        <v>1789</v>
      </c>
      <c r="EF26" s="26">
        <v>1790</v>
      </c>
      <c r="EG26" s="26">
        <v>1791</v>
      </c>
      <c r="EH26" s="26">
        <v>1792</v>
      </c>
      <c r="EI26" s="26">
        <v>1793</v>
      </c>
      <c r="EJ26" s="26">
        <v>1794</v>
      </c>
      <c r="EK26" s="26">
        <v>1795</v>
      </c>
      <c r="EL26" s="26">
        <v>1796</v>
      </c>
      <c r="EM26" s="26">
        <v>1797</v>
      </c>
      <c r="EN26" s="26">
        <v>1798</v>
      </c>
      <c r="EO26" s="26">
        <v>1799</v>
      </c>
      <c r="EP26" s="25">
        <v>1800</v>
      </c>
      <c r="ER26" s="66"/>
      <c r="ES26" s="82">
        <v>2161</v>
      </c>
      <c r="ET26" s="66">
        <v>2162</v>
      </c>
      <c r="EU26" s="66">
        <v>2163</v>
      </c>
      <c r="EV26" s="66">
        <v>2164</v>
      </c>
      <c r="EW26" s="66">
        <v>2165</v>
      </c>
      <c r="EX26" s="66">
        <v>2166</v>
      </c>
      <c r="EY26" s="66">
        <v>2167</v>
      </c>
      <c r="EZ26" s="66">
        <v>2168</v>
      </c>
      <c r="FA26" s="66">
        <v>2169</v>
      </c>
      <c r="FB26" s="66">
        <v>2170</v>
      </c>
      <c r="FC26" s="66">
        <v>2171</v>
      </c>
      <c r="FD26" s="66">
        <v>2172</v>
      </c>
      <c r="FE26" s="66">
        <v>2173</v>
      </c>
      <c r="FF26" s="66">
        <v>2174</v>
      </c>
      <c r="FG26" s="66">
        <v>2175</v>
      </c>
      <c r="FH26" s="66">
        <v>2176</v>
      </c>
      <c r="FI26" s="66">
        <v>2177</v>
      </c>
      <c r="FJ26" s="66">
        <v>2178</v>
      </c>
      <c r="FK26" s="66">
        <v>2179</v>
      </c>
      <c r="FL26" s="66">
        <v>2180</v>
      </c>
      <c r="FM26" s="66">
        <v>2181</v>
      </c>
      <c r="FN26" s="66">
        <v>2182</v>
      </c>
      <c r="FO26" s="66">
        <v>2183</v>
      </c>
      <c r="FP26" s="66">
        <v>2184</v>
      </c>
      <c r="FQ26" s="66">
        <v>2185</v>
      </c>
      <c r="FR26" s="66">
        <v>2186</v>
      </c>
      <c r="FS26" s="66">
        <v>2187</v>
      </c>
      <c r="FT26" s="66">
        <v>2188</v>
      </c>
      <c r="FU26" s="66">
        <v>2189</v>
      </c>
      <c r="FV26" s="66">
        <v>2190</v>
      </c>
      <c r="FW26" s="66">
        <v>2191</v>
      </c>
      <c r="FX26" s="66">
        <v>2192</v>
      </c>
      <c r="FY26" s="66">
        <v>2193</v>
      </c>
      <c r="FZ26" s="66">
        <v>2194</v>
      </c>
      <c r="GA26" s="66">
        <v>2195</v>
      </c>
      <c r="GB26" s="66">
        <v>2196</v>
      </c>
      <c r="GC26" s="66">
        <v>2197</v>
      </c>
      <c r="GD26" s="66">
        <v>2198</v>
      </c>
      <c r="GE26" s="66">
        <v>2199</v>
      </c>
      <c r="GF26" s="66">
        <v>2200</v>
      </c>
      <c r="GG26" s="66">
        <v>2201</v>
      </c>
      <c r="GH26" s="66">
        <v>2202</v>
      </c>
      <c r="GI26" s="66">
        <v>2203</v>
      </c>
      <c r="GJ26" s="66">
        <v>2204</v>
      </c>
      <c r="GK26" s="66">
        <v>2205</v>
      </c>
      <c r="GL26" s="66">
        <v>2206</v>
      </c>
      <c r="GM26" s="66">
        <v>2207</v>
      </c>
      <c r="GN26" s="66">
        <v>2208</v>
      </c>
      <c r="GO26" s="66">
        <v>2209</v>
      </c>
      <c r="GP26" s="66">
        <v>2210</v>
      </c>
      <c r="GQ26" s="66">
        <v>2211</v>
      </c>
      <c r="GR26" s="66">
        <v>2212</v>
      </c>
      <c r="GS26" s="66">
        <v>2213</v>
      </c>
      <c r="GT26" s="66">
        <v>2214</v>
      </c>
      <c r="GU26" s="66">
        <v>2215</v>
      </c>
      <c r="GV26" s="66">
        <v>2216</v>
      </c>
      <c r="GW26" s="66">
        <v>2217</v>
      </c>
      <c r="GX26" s="66">
        <v>2218</v>
      </c>
      <c r="GY26" s="66">
        <v>2219</v>
      </c>
      <c r="GZ26" s="66">
        <v>2220</v>
      </c>
      <c r="HA26" s="66">
        <v>2221</v>
      </c>
      <c r="HB26" s="66">
        <v>2222</v>
      </c>
      <c r="HC26" s="66">
        <v>2223</v>
      </c>
      <c r="HD26" s="66">
        <v>2224</v>
      </c>
      <c r="HE26" s="66">
        <v>2225</v>
      </c>
      <c r="HF26" s="66">
        <v>2226</v>
      </c>
      <c r="HG26" s="66">
        <v>2227</v>
      </c>
      <c r="HH26" s="66">
        <v>2228</v>
      </c>
      <c r="HI26" s="66">
        <v>2229</v>
      </c>
      <c r="HJ26" s="66">
        <v>2230</v>
      </c>
      <c r="HK26" s="66">
        <v>2231</v>
      </c>
      <c r="HL26" s="66">
        <v>2232</v>
      </c>
      <c r="HM26" s="66">
        <v>2233</v>
      </c>
      <c r="HN26" s="66">
        <v>2234</v>
      </c>
      <c r="HO26" s="66">
        <v>2235</v>
      </c>
      <c r="HP26" s="66">
        <v>2236</v>
      </c>
      <c r="HQ26" s="66">
        <v>2237</v>
      </c>
      <c r="HR26" s="66">
        <v>2238</v>
      </c>
      <c r="HS26" s="66">
        <v>2239</v>
      </c>
      <c r="HT26" s="66">
        <v>2240</v>
      </c>
      <c r="HU26" s="66">
        <v>2241</v>
      </c>
      <c r="HV26" s="66">
        <v>2242</v>
      </c>
      <c r="HW26" s="66">
        <v>2243</v>
      </c>
      <c r="HX26" s="66">
        <v>2244</v>
      </c>
      <c r="HY26" s="66">
        <v>2245</v>
      </c>
      <c r="HZ26" s="66">
        <v>2246</v>
      </c>
      <c r="IA26" s="66">
        <v>2247</v>
      </c>
      <c r="IB26" s="66">
        <v>2248</v>
      </c>
      <c r="IC26" s="66">
        <v>2249</v>
      </c>
      <c r="ID26" s="69">
        <v>2250</v>
      </c>
      <c r="IF26" s="66"/>
      <c r="IG26" s="82">
        <v>2881</v>
      </c>
      <c r="IH26" s="66">
        <v>2882</v>
      </c>
      <c r="II26" s="66">
        <v>2883</v>
      </c>
      <c r="IJ26" s="66">
        <v>2884</v>
      </c>
      <c r="IK26" s="66">
        <v>2885</v>
      </c>
      <c r="IL26" s="66">
        <v>2886</v>
      </c>
      <c r="IM26" s="66">
        <v>2887</v>
      </c>
      <c r="IN26" s="66">
        <v>2888</v>
      </c>
      <c r="IO26" s="66">
        <v>2889</v>
      </c>
      <c r="IP26" s="66">
        <v>2890</v>
      </c>
      <c r="IQ26" s="66">
        <v>2891</v>
      </c>
      <c r="IR26" s="66">
        <v>2892</v>
      </c>
      <c r="IS26" s="66">
        <v>2893</v>
      </c>
      <c r="IT26" s="66">
        <v>2894</v>
      </c>
      <c r="IU26" s="66">
        <v>2895</v>
      </c>
      <c r="IV26" s="66">
        <v>2896</v>
      </c>
      <c r="IW26" s="66">
        <v>2897</v>
      </c>
      <c r="IX26" s="66">
        <v>2898</v>
      </c>
      <c r="IY26" s="66">
        <v>2899</v>
      </c>
      <c r="IZ26" s="66">
        <v>2900</v>
      </c>
      <c r="JA26" s="66">
        <v>2901</v>
      </c>
      <c r="JB26" s="66">
        <v>2902</v>
      </c>
      <c r="JC26" s="66">
        <v>2903</v>
      </c>
      <c r="JD26" s="66">
        <v>2904</v>
      </c>
      <c r="JE26" s="66">
        <v>2905</v>
      </c>
      <c r="JF26" s="66">
        <v>2906</v>
      </c>
      <c r="JG26" s="66">
        <v>2907</v>
      </c>
      <c r="JH26" s="66">
        <v>2908</v>
      </c>
      <c r="JI26" s="66">
        <v>2909</v>
      </c>
      <c r="JJ26" s="66">
        <v>2910</v>
      </c>
      <c r="JK26" s="66">
        <v>2911</v>
      </c>
      <c r="JL26" s="66">
        <v>2912</v>
      </c>
      <c r="JM26" s="66">
        <v>2913</v>
      </c>
      <c r="JN26" s="66">
        <v>2914</v>
      </c>
      <c r="JO26" s="66">
        <v>2915</v>
      </c>
      <c r="JP26" s="66">
        <v>2916</v>
      </c>
      <c r="JQ26" s="66">
        <v>2917</v>
      </c>
      <c r="JR26" s="66">
        <v>2918</v>
      </c>
      <c r="JS26" s="66">
        <v>2919</v>
      </c>
      <c r="JT26" s="66">
        <v>2920</v>
      </c>
      <c r="JU26" s="66">
        <v>2921</v>
      </c>
      <c r="JV26" s="66">
        <v>2922</v>
      </c>
      <c r="JW26" s="66">
        <v>2923</v>
      </c>
      <c r="JX26" s="66">
        <v>2924</v>
      </c>
      <c r="JY26" s="66">
        <v>2925</v>
      </c>
      <c r="JZ26" s="66">
        <v>2926</v>
      </c>
      <c r="KA26" s="66">
        <v>2927</v>
      </c>
      <c r="KB26" s="66">
        <v>2928</v>
      </c>
      <c r="KC26" s="66">
        <v>2929</v>
      </c>
      <c r="KD26" s="66">
        <v>2930</v>
      </c>
      <c r="KE26" s="66">
        <v>2931</v>
      </c>
      <c r="KF26" s="66">
        <v>2932</v>
      </c>
      <c r="KG26" s="66">
        <v>2933</v>
      </c>
      <c r="KH26" s="66">
        <v>2934</v>
      </c>
      <c r="KI26" s="66">
        <v>2935</v>
      </c>
      <c r="KJ26" s="66">
        <v>2936</v>
      </c>
      <c r="KK26" s="66">
        <v>2937</v>
      </c>
      <c r="KL26" s="66">
        <v>2938</v>
      </c>
      <c r="KM26" s="66">
        <v>2939</v>
      </c>
      <c r="KN26" s="66">
        <v>2940</v>
      </c>
      <c r="KO26" s="66">
        <v>2941</v>
      </c>
      <c r="KP26" s="66">
        <v>2942</v>
      </c>
      <c r="KQ26" s="66">
        <v>2943</v>
      </c>
      <c r="KR26" s="66">
        <v>2944</v>
      </c>
      <c r="KS26" s="66">
        <v>2945</v>
      </c>
      <c r="KT26" s="66">
        <v>2946</v>
      </c>
      <c r="KU26" s="66">
        <v>2947</v>
      </c>
      <c r="KV26" s="66">
        <v>2948</v>
      </c>
      <c r="KW26" s="66">
        <v>2949</v>
      </c>
      <c r="KX26" s="66">
        <v>2950</v>
      </c>
      <c r="KY26" s="66">
        <v>2951</v>
      </c>
      <c r="KZ26" s="66">
        <v>2952</v>
      </c>
      <c r="LA26" s="66">
        <v>2953</v>
      </c>
      <c r="LB26" s="66">
        <v>2954</v>
      </c>
      <c r="LC26" s="66">
        <v>2955</v>
      </c>
      <c r="LD26" s="66">
        <v>2956</v>
      </c>
      <c r="LE26" s="66">
        <v>2957</v>
      </c>
      <c r="LF26" s="66">
        <v>2958</v>
      </c>
      <c r="LG26" s="66">
        <v>2959</v>
      </c>
      <c r="LH26" s="66">
        <v>2960</v>
      </c>
      <c r="LI26" s="66">
        <v>2961</v>
      </c>
      <c r="LJ26" s="66">
        <v>2962</v>
      </c>
      <c r="LK26" s="66">
        <v>2963</v>
      </c>
      <c r="LL26" s="66">
        <v>2964</v>
      </c>
      <c r="LM26" s="66">
        <v>2965</v>
      </c>
      <c r="LN26" s="66">
        <v>2966</v>
      </c>
      <c r="LO26" s="66">
        <v>2967</v>
      </c>
      <c r="LP26" s="66">
        <v>2968</v>
      </c>
      <c r="LQ26" s="66">
        <v>2969</v>
      </c>
      <c r="LR26" s="66">
        <v>2970</v>
      </c>
      <c r="LS26" s="66">
        <v>2971</v>
      </c>
      <c r="LT26" s="66">
        <v>2972</v>
      </c>
      <c r="LU26" s="66">
        <v>2973</v>
      </c>
      <c r="LV26" s="66">
        <v>2974</v>
      </c>
      <c r="LW26" s="66">
        <v>2975</v>
      </c>
      <c r="LX26" s="66">
        <v>2976</v>
      </c>
      <c r="LY26" s="66">
        <v>2977</v>
      </c>
      <c r="LZ26" s="66">
        <v>2978</v>
      </c>
      <c r="MA26" s="66">
        <v>2979</v>
      </c>
      <c r="MB26" s="66">
        <v>2980</v>
      </c>
      <c r="MC26" s="66">
        <v>2981</v>
      </c>
      <c r="MD26" s="66">
        <v>2982</v>
      </c>
      <c r="ME26" s="66">
        <v>2983</v>
      </c>
      <c r="MF26" s="66">
        <v>2984</v>
      </c>
      <c r="MG26" s="66">
        <v>2985</v>
      </c>
      <c r="MH26" s="66">
        <v>2986</v>
      </c>
      <c r="MI26" s="66">
        <v>2987</v>
      </c>
      <c r="MJ26" s="66">
        <v>2988</v>
      </c>
      <c r="MK26" s="66">
        <v>2989</v>
      </c>
      <c r="ML26" s="66">
        <v>2990</v>
      </c>
      <c r="MM26" s="66">
        <v>2991</v>
      </c>
      <c r="MN26" s="66">
        <v>2992</v>
      </c>
      <c r="MO26" s="66">
        <v>2993</v>
      </c>
      <c r="MP26" s="66">
        <v>2994</v>
      </c>
      <c r="MQ26" s="66">
        <v>2995</v>
      </c>
      <c r="MR26" s="66">
        <v>2996</v>
      </c>
      <c r="MS26" s="66">
        <v>2997</v>
      </c>
      <c r="MT26" s="66">
        <v>2998</v>
      </c>
      <c r="MU26" s="66">
        <v>2999</v>
      </c>
      <c r="MV26" s="69">
        <v>3000</v>
      </c>
      <c r="MX26" s="66"/>
      <c r="MY26" s="82">
        <v>4321</v>
      </c>
      <c r="MZ26" s="66">
        <v>4322</v>
      </c>
      <c r="NA26" s="66">
        <v>4323</v>
      </c>
      <c r="NB26" s="66">
        <v>4324</v>
      </c>
      <c r="NC26" s="66">
        <v>4325</v>
      </c>
      <c r="ND26" s="66">
        <v>4326</v>
      </c>
      <c r="NE26" s="66">
        <v>4327</v>
      </c>
      <c r="NF26" s="66">
        <v>4328</v>
      </c>
      <c r="NG26" s="66">
        <v>4329</v>
      </c>
      <c r="NH26" s="66">
        <v>4330</v>
      </c>
      <c r="NI26" s="66">
        <v>4331</v>
      </c>
      <c r="NJ26" s="66">
        <v>4332</v>
      </c>
      <c r="NK26" s="66">
        <v>4333</v>
      </c>
      <c r="NL26" s="66">
        <v>4334</v>
      </c>
      <c r="NM26" s="66">
        <v>4335</v>
      </c>
      <c r="NN26" s="66">
        <v>4336</v>
      </c>
      <c r="NO26" s="66">
        <v>4337</v>
      </c>
      <c r="NP26" s="66">
        <v>4338</v>
      </c>
      <c r="NQ26" s="66">
        <v>4339</v>
      </c>
      <c r="NR26" s="66">
        <v>4340</v>
      </c>
      <c r="NS26" s="66">
        <v>4341</v>
      </c>
      <c r="NT26" s="66">
        <v>4342</v>
      </c>
      <c r="NU26" s="66">
        <v>4343</v>
      </c>
      <c r="NV26" s="66">
        <v>4344</v>
      </c>
      <c r="NW26" s="66">
        <v>4345</v>
      </c>
      <c r="NX26" s="66">
        <v>4346</v>
      </c>
      <c r="NY26" s="66">
        <v>4347</v>
      </c>
      <c r="NZ26" s="66">
        <v>4348</v>
      </c>
      <c r="OA26" s="66">
        <v>4349</v>
      </c>
      <c r="OB26" s="66">
        <v>4350</v>
      </c>
      <c r="OC26" s="66">
        <v>4351</v>
      </c>
      <c r="OD26" s="66">
        <v>4352</v>
      </c>
      <c r="OE26" s="66">
        <v>4353</v>
      </c>
      <c r="OF26" s="66">
        <v>4354</v>
      </c>
      <c r="OG26" s="66">
        <v>4355</v>
      </c>
      <c r="OH26" s="66">
        <v>4356</v>
      </c>
      <c r="OI26" s="66">
        <v>4357</v>
      </c>
      <c r="OJ26" s="66">
        <v>4358</v>
      </c>
      <c r="OK26" s="66">
        <v>4359</v>
      </c>
      <c r="OL26" s="66">
        <v>4360</v>
      </c>
      <c r="OM26" s="66">
        <v>4361</v>
      </c>
      <c r="ON26" s="66">
        <v>4362</v>
      </c>
      <c r="OO26" s="66">
        <v>4363</v>
      </c>
      <c r="OP26" s="66">
        <v>4364</v>
      </c>
      <c r="OQ26" s="66">
        <v>4365</v>
      </c>
      <c r="OR26" s="66">
        <v>4366</v>
      </c>
      <c r="OS26" s="66">
        <v>4367</v>
      </c>
      <c r="OT26" s="66">
        <v>4368</v>
      </c>
      <c r="OU26" s="66">
        <v>4369</v>
      </c>
      <c r="OV26" s="66">
        <v>4370</v>
      </c>
      <c r="OW26" s="66">
        <v>4371</v>
      </c>
      <c r="OX26" s="66">
        <v>4372</v>
      </c>
      <c r="OY26" s="66">
        <v>4373</v>
      </c>
      <c r="OZ26" s="66">
        <v>4374</v>
      </c>
      <c r="PA26" s="66">
        <v>4375</v>
      </c>
      <c r="PB26" s="66">
        <v>4376</v>
      </c>
      <c r="PC26" s="66">
        <v>4377</v>
      </c>
      <c r="PD26" s="66">
        <v>4378</v>
      </c>
      <c r="PE26" s="66">
        <v>4379</v>
      </c>
      <c r="PF26" s="66">
        <v>4380</v>
      </c>
      <c r="PG26" s="66">
        <v>4381</v>
      </c>
      <c r="PH26" s="66">
        <v>4382</v>
      </c>
      <c r="PI26" s="66">
        <v>4383</v>
      </c>
      <c r="PJ26" s="66">
        <v>4384</v>
      </c>
      <c r="PK26" s="66">
        <v>4385</v>
      </c>
      <c r="PL26" s="66">
        <v>4386</v>
      </c>
      <c r="PM26" s="66">
        <v>4387</v>
      </c>
      <c r="PN26" s="66">
        <v>4388</v>
      </c>
      <c r="PO26" s="66">
        <v>4389</v>
      </c>
      <c r="PP26" s="66">
        <v>4390</v>
      </c>
      <c r="PQ26" s="66">
        <v>4391</v>
      </c>
      <c r="PR26" s="66">
        <v>4392</v>
      </c>
      <c r="PS26" s="66">
        <v>4393</v>
      </c>
      <c r="PT26" s="66">
        <v>4394</v>
      </c>
      <c r="PU26" s="66">
        <v>4395</v>
      </c>
      <c r="PV26" s="66">
        <v>4396</v>
      </c>
      <c r="PW26" s="66">
        <v>4397</v>
      </c>
      <c r="PX26" s="66">
        <v>4398</v>
      </c>
      <c r="PY26" s="66">
        <v>4399</v>
      </c>
      <c r="PZ26" s="66">
        <v>4400</v>
      </c>
      <c r="QA26" s="66">
        <v>4401</v>
      </c>
      <c r="QB26" s="66">
        <v>4402</v>
      </c>
      <c r="QC26" s="66">
        <v>4403</v>
      </c>
      <c r="QD26" s="66">
        <v>4404</v>
      </c>
      <c r="QE26" s="66">
        <v>4405</v>
      </c>
      <c r="QF26" s="66">
        <v>4406</v>
      </c>
      <c r="QG26" s="66">
        <v>4407</v>
      </c>
      <c r="QH26" s="66">
        <v>4408</v>
      </c>
      <c r="QI26" s="66">
        <v>4409</v>
      </c>
      <c r="QJ26" s="66">
        <v>4410</v>
      </c>
      <c r="QK26" s="66">
        <v>4411</v>
      </c>
      <c r="QL26" s="66">
        <v>4412</v>
      </c>
      <c r="QM26" s="66">
        <v>4413</v>
      </c>
      <c r="QN26" s="66">
        <v>4414</v>
      </c>
      <c r="QO26" s="66">
        <v>4415</v>
      </c>
      <c r="QP26" s="66">
        <v>4416</v>
      </c>
      <c r="QQ26" s="66">
        <v>4417</v>
      </c>
      <c r="QR26" s="66">
        <v>4418</v>
      </c>
      <c r="QS26" s="66">
        <v>4419</v>
      </c>
      <c r="QT26" s="66">
        <v>4420</v>
      </c>
      <c r="QU26" s="66">
        <v>4421</v>
      </c>
      <c r="QV26" s="66">
        <v>4422</v>
      </c>
      <c r="QW26" s="66">
        <v>4423</v>
      </c>
      <c r="QX26" s="66">
        <v>4424</v>
      </c>
      <c r="QY26" s="66">
        <v>4425</v>
      </c>
      <c r="QZ26" s="66">
        <v>4426</v>
      </c>
      <c r="RA26" s="66">
        <v>4427</v>
      </c>
      <c r="RB26" s="66">
        <v>4428</v>
      </c>
      <c r="RC26" s="66">
        <v>4429</v>
      </c>
      <c r="RD26" s="66">
        <v>4430</v>
      </c>
      <c r="RE26" s="66">
        <v>4431</v>
      </c>
      <c r="RF26" s="66">
        <v>4432</v>
      </c>
      <c r="RG26" s="66">
        <v>4433</v>
      </c>
      <c r="RH26" s="66">
        <v>4434</v>
      </c>
      <c r="RI26" s="66">
        <v>4435</v>
      </c>
      <c r="RJ26" s="66">
        <v>4436</v>
      </c>
      <c r="RK26" s="66">
        <v>4437</v>
      </c>
      <c r="RL26" s="66">
        <v>4438</v>
      </c>
      <c r="RM26" s="66">
        <v>4439</v>
      </c>
      <c r="RN26" s="66">
        <v>4440</v>
      </c>
      <c r="RO26" s="66">
        <v>4441</v>
      </c>
      <c r="RP26" s="66">
        <v>4442</v>
      </c>
      <c r="RQ26" s="66">
        <v>4443</v>
      </c>
      <c r="RR26" s="66">
        <v>4444</v>
      </c>
      <c r="RS26" s="66">
        <v>4445</v>
      </c>
      <c r="RT26" s="66">
        <v>4446</v>
      </c>
      <c r="RU26" s="66">
        <v>4447</v>
      </c>
      <c r="RV26" s="66">
        <v>4448</v>
      </c>
      <c r="RW26" s="66">
        <v>4449</v>
      </c>
      <c r="RX26" s="66">
        <v>4450</v>
      </c>
      <c r="RY26" s="66">
        <v>4451</v>
      </c>
      <c r="RZ26" s="66">
        <v>4452</v>
      </c>
      <c r="SA26" s="66">
        <v>4453</v>
      </c>
      <c r="SB26" s="66">
        <v>4454</v>
      </c>
      <c r="SC26" s="66">
        <v>4455</v>
      </c>
      <c r="SD26" s="66">
        <v>4456</v>
      </c>
      <c r="SE26" s="66">
        <v>4457</v>
      </c>
      <c r="SF26" s="66">
        <v>4458</v>
      </c>
      <c r="SG26" s="66">
        <v>4459</v>
      </c>
      <c r="SH26" s="66">
        <v>4460</v>
      </c>
      <c r="SI26" s="66">
        <v>4461</v>
      </c>
      <c r="SJ26" s="66">
        <v>4462</v>
      </c>
      <c r="SK26" s="66">
        <v>4463</v>
      </c>
      <c r="SL26" s="66">
        <v>4464</v>
      </c>
      <c r="SM26" s="66">
        <v>4465</v>
      </c>
      <c r="SN26" s="66">
        <v>4466</v>
      </c>
      <c r="SO26" s="66">
        <v>4467</v>
      </c>
      <c r="SP26" s="66">
        <v>4468</v>
      </c>
      <c r="SQ26" s="66">
        <v>4469</v>
      </c>
      <c r="SR26" s="66">
        <v>4470</v>
      </c>
      <c r="SS26" s="66">
        <v>4471</v>
      </c>
      <c r="ST26" s="66">
        <v>4472</v>
      </c>
      <c r="SU26" s="66">
        <v>4473</v>
      </c>
      <c r="SV26" s="66">
        <v>4474</v>
      </c>
      <c r="SW26" s="66">
        <v>4475</v>
      </c>
      <c r="SX26" s="66">
        <v>4476</v>
      </c>
      <c r="SY26" s="66">
        <v>4477</v>
      </c>
      <c r="SZ26" s="66">
        <v>4478</v>
      </c>
      <c r="TA26" s="66">
        <v>4479</v>
      </c>
      <c r="TB26" s="66">
        <v>4480</v>
      </c>
      <c r="TC26" s="66">
        <v>4481</v>
      </c>
      <c r="TD26" s="66">
        <v>4482</v>
      </c>
      <c r="TE26" s="66">
        <v>4483</v>
      </c>
      <c r="TF26" s="66">
        <v>4484</v>
      </c>
      <c r="TG26" s="66">
        <v>4485</v>
      </c>
      <c r="TH26" s="66">
        <v>4486</v>
      </c>
      <c r="TI26" s="66">
        <v>4487</v>
      </c>
      <c r="TJ26" s="66">
        <v>4488</v>
      </c>
      <c r="TK26" s="66">
        <v>4489</v>
      </c>
      <c r="TL26" s="66">
        <v>4490</v>
      </c>
      <c r="TM26" s="66">
        <v>4491</v>
      </c>
      <c r="TN26" s="66">
        <v>4492</v>
      </c>
      <c r="TO26" s="66">
        <v>4493</v>
      </c>
      <c r="TP26" s="66">
        <v>4494</v>
      </c>
      <c r="TQ26" s="66">
        <v>4495</v>
      </c>
      <c r="TR26" s="66">
        <v>4496</v>
      </c>
      <c r="TS26" s="66">
        <v>4497</v>
      </c>
      <c r="TT26" s="66">
        <v>4498</v>
      </c>
      <c r="TU26" s="66">
        <v>4499</v>
      </c>
      <c r="TV26" s="69">
        <v>4500</v>
      </c>
      <c r="TX26" s="66"/>
      <c r="TY26" s="82">
        <v>8641</v>
      </c>
      <c r="TZ26" s="66">
        <v>8642</v>
      </c>
      <c r="UA26" s="66">
        <v>8643</v>
      </c>
      <c r="UB26" s="66">
        <v>8644</v>
      </c>
      <c r="UC26" s="66">
        <v>8645</v>
      </c>
      <c r="UD26" s="66">
        <v>8646</v>
      </c>
      <c r="UE26" s="66">
        <v>8647</v>
      </c>
      <c r="UF26" s="66">
        <v>8648</v>
      </c>
      <c r="UG26" s="66">
        <v>8649</v>
      </c>
      <c r="UH26" s="66">
        <v>8650</v>
      </c>
      <c r="UI26" s="66">
        <v>8651</v>
      </c>
      <c r="UJ26" s="66">
        <v>8652</v>
      </c>
      <c r="UK26" s="66">
        <v>8653</v>
      </c>
      <c r="UL26" s="66">
        <v>8654</v>
      </c>
      <c r="UM26" s="66">
        <v>8655</v>
      </c>
      <c r="UN26" s="66">
        <v>8656</v>
      </c>
      <c r="UO26" s="66">
        <v>8657</v>
      </c>
      <c r="UP26" s="66">
        <v>8658</v>
      </c>
      <c r="UQ26" s="66">
        <v>8659</v>
      </c>
      <c r="UR26" s="66">
        <v>8660</v>
      </c>
      <c r="US26" s="66">
        <v>8661</v>
      </c>
      <c r="UT26" s="66">
        <v>8662</v>
      </c>
      <c r="UU26" s="66">
        <v>8663</v>
      </c>
      <c r="UV26" s="66">
        <v>8664</v>
      </c>
      <c r="UW26" s="66">
        <v>8665</v>
      </c>
      <c r="UX26" s="66">
        <v>8666</v>
      </c>
      <c r="UY26" s="66">
        <v>8667</v>
      </c>
      <c r="UZ26" s="66">
        <v>8668</v>
      </c>
      <c r="VA26" s="66">
        <v>8669</v>
      </c>
      <c r="VB26" s="66">
        <v>8670</v>
      </c>
      <c r="VC26" s="66">
        <v>8671</v>
      </c>
      <c r="VD26" s="66">
        <v>8672</v>
      </c>
      <c r="VE26" s="66">
        <v>8673</v>
      </c>
      <c r="VF26" s="66">
        <v>8674</v>
      </c>
      <c r="VG26" s="66">
        <v>8675</v>
      </c>
      <c r="VH26" s="66">
        <v>8676</v>
      </c>
      <c r="VI26" s="66">
        <v>8677</v>
      </c>
      <c r="VJ26" s="66">
        <v>8678</v>
      </c>
      <c r="VK26" s="66">
        <v>8679</v>
      </c>
      <c r="VL26" s="66">
        <v>8680</v>
      </c>
      <c r="VM26" s="66">
        <v>8681</v>
      </c>
      <c r="VN26" s="66">
        <v>8682</v>
      </c>
      <c r="VO26" s="66">
        <v>8683</v>
      </c>
      <c r="VP26" s="66">
        <v>8684</v>
      </c>
      <c r="VQ26" s="66">
        <v>8685</v>
      </c>
      <c r="VR26" s="66">
        <v>8686</v>
      </c>
      <c r="VS26" s="66">
        <v>8687</v>
      </c>
      <c r="VT26" s="66">
        <v>8688</v>
      </c>
      <c r="VU26" s="66">
        <v>8689</v>
      </c>
      <c r="VV26" s="66">
        <v>8690</v>
      </c>
      <c r="VW26" s="66">
        <v>8691</v>
      </c>
      <c r="VX26" s="66">
        <v>8692</v>
      </c>
      <c r="VY26" s="66">
        <v>8693</v>
      </c>
      <c r="VZ26" s="66">
        <v>8694</v>
      </c>
      <c r="WA26" s="66">
        <v>8695</v>
      </c>
      <c r="WB26" s="66">
        <v>8696</v>
      </c>
      <c r="WC26" s="66">
        <v>8697</v>
      </c>
      <c r="WD26" s="66">
        <v>8698</v>
      </c>
      <c r="WE26" s="66">
        <v>8699</v>
      </c>
      <c r="WF26" s="66">
        <v>8700</v>
      </c>
      <c r="WG26" s="66">
        <v>8701</v>
      </c>
      <c r="WH26" s="66">
        <v>8702</v>
      </c>
      <c r="WI26" s="66">
        <v>8703</v>
      </c>
      <c r="WJ26" s="66">
        <v>8704</v>
      </c>
      <c r="WK26" s="66">
        <v>8705</v>
      </c>
      <c r="WL26" s="66">
        <v>8706</v>
      </c>
      <c r="WM26" s="66">
        <v>8707</v>
      </c>
      <c r="WN26" s="66">
        <v>8708</v>
      </c>
      <c r="WO26" s="66">
        <v>8709</v>
      </c>
      <c r="WP26" s="66">
        <v>8710</v>
      </c>
      <c r="WQ26" s="66">
        <v>8711</v>
      </c>
      <c r="WR26" s="66">
        <v>8712</v>
      </c>
      <c r="WS26" s="66">
        <v>8713</v>
      </c>
      <c r="WT26" s="66">
        <v>8714</v>
      </c>
      <c r="WU26" s="66">
        <v>8715</v>
      </c>
      <c r="WV26" s="66">
        <v>8716</v>
      </c>
      <c r="WW26" s="66">
        <v>8717</v>
      </c>
      <c r="WX26" s="66">
        <v>8718</v>
      </c>
      <c r="WY26" s="66">
        <v>8719</v>
      </c>
      <c r="WZ26" s="66">
        <v>8720</v>
      </c>
      <c r="XA26" s="66">
        <v>8721</v>
      </c>
      <c r="XB26" s="66">
        <v>8722</v>
      </c>
      <c r="XC26" s="66">
        <v>8723</v>
      </c>
      <c r="XD26" s="66">
        <v>8724</v>
      </c>
      <c r="XE26" s="66">
        <v>8725</v>
      </c>
      <c r="XF26" s="66">
        <v>8726</v>
      </c>
      <c r="XG26" s="66">
        <v>8727</v>
      </c>
      <c r="XH26" s="66">
        <v>8728</v>
      </c>
      <c r="XI26" s="66">
        <v>8729</v>
      </c>
      <c r="XJ26" s="66">
        <v>8730</v>
      </c>
      <c r="XK26" s="66">
        <v>8731</v>
      </c>
      <c r="XL26" s="66">
        <v>8732</v>
      </c>
      <c r="XM26" s="66">
        <v>8733</v>
      </c>
      <c r="XN26" s="66">
        <v>8734</v>
      </c>
      <c r="XO26" s="66">
        <v>8735</v>
      </c>
      <c r="XP26" s="66">
        <v>8736</v>
      </c>
      <c r="XQ26" s="66">
        <v>8737</v>
      </c>
      <c r="XR26" s="66">
        <v>8738</v>
      </c>
      <c r="XS26" s="66">
        <v>8739</v>
      </c>
      <c r="XT26" s="66">
        <v>8740</v>
      </c>
      <c r="XU26" s="66">
        <v>8741</v>
      </c>
      <c r="XV26" s="66">
        <v>8742</v>
      </c>
      <c r="XW26" s="66">
        <v>8743</v>
      </c>
      <c r="XX26" s="66">
        <v>8744</v>
      </c>
      <c r="XY26" s="66">
        <v>8745</v>
      </c>
      <c r="XZ26" s="66">
        <v>8746</v>
      </c>
      <c r="YA26" s="66">
        <v>8747</v>
      </c>
      <c r="YB26" s="66">
        <v>8748</v>
      </c>
      <c r="YC26" s="66">
        <v>8749</v>
      </c>
      <c r="YD26" s="66">
        <v>8750</v>
      </c>
      <c r="YE26" s="66">
        <v>8751</v>
      </c>
      <c r="YF26" s="66">
        <v>8752</v>
      </c>
      <c r="YG26" s="66">
        <v>8753</v>
      </c>
      <c r="YH26" s="66">
        <v>8754</v>
      </c>
      <c r="YI26" s="66">
        <v>8755</v>
      </c>
      <c r="YJ26" s="66">
        <v>8756</v>
      </c>
      <c r="YK26" s="66">
        <v>8757</v>
      </c>
      <c r="YL26" s="66">
        <v>8758</v>
      </c>
      <c r="YM26" s="66">
        <v>8759</v>
      </c>
      <c r="YN26" s="66">
        <v>8760</v>
      </c>
      <c r="YO26" s="66">
        <v>8761</v>
      </c>
      <c r="YP26" s="66">
        <v>8762</v>
      </c>
      <c r="YQ26" s="66">
        <v>8763</v>
      </c>
      <c r="YR26" s="66">
        <v>8764</v>
      </c>
      <c r="YS26" s="66">
        <v>8765</v>
      </c>
      <c r="YT26" s="66">
        <v>8766</v>
      </c>
      <c r="YU26" s="66">
        <v>8767</v>
      </c>
      <c r="YV26" s="66">
        <v>8768</v>
      </c>
      <c r="YW26" s="66">
        <v>8769</v>
      </c>
      <c r="YX26" s="66">
        <v>8770</v>
      </c>
      <c r="YY26" s="66">
        <v>8771</v>
      </c>
      <c r="YZ26" s="66">
        <v>8772</v>
      </c>
      <c r="ZA26" s="66">
        <v>8773</v>
      </c>
      <c r="ZB26" s="66">
        <v>8774</v>
      </c>
      <c r="ZC26" s="66">
        <v>8775</v>
      </c>
      <c r="ZD26" s="66">
        <v>8776</v>
      </c>
      <c r="ZE26" s="66">
        <v>8777</v>
      </c>
      <c r="ZF26" s="66">
        <v>8778</v>
      </c>
      <c r="ZG26" s="66">
        <v>8779</v>
      </c>
      <c r="ZH26" s="66">
        <v>8780</v>
      </c>
      <c r="ZI26" s="66">
        <v>8781</v>
      </c>
      <c r="ZJ26" s="66">
        <v>8782</v>
      </c>
      <c r="ZK26" s="66">
        <v>8783</v>
      </c>
      <c r="ZL26" s="66">
        <v>8784</v>
      </c>
      <c r="ZM26" s="66">
        <v>8785</v>
      </c>
      <c r="ZN26" s="66">
        <v>8786</v>
      </c>
      <c r="ZO26" s="66">
        <v>8787</v>
      </c>
      <c r="ZP26" s="66">
        <v>8788</v>
      </c>
      <c r="ZQ26" s="66">
        <v>8789</v>
      </c>
      <c r="ZR26" s="66">
        <v>8790</v>
      </c>
      <c r="ZS26" s="66">
        <v>8791</v>
      </c>
      <c r="ZT26" s="66">
        <v>8792</v>
      </c>
      <c r="ZU26" s="66">
        <v>8793</v>
      </c>
      <c r="ZV26" s="66">
        <v>8794</v>
      </c>
      <c r="ZW26" s="66">
        <v>8795</v>
      </c>
      <c r="ZX26" s="66">
        <v>8796</v>
      </c>
      <c r="ZY26" s="66">
        <v>8797</v>
      </c>
      <c r="ZZ26" s="66">
        <v>8798</v>
      </c>
      <c r="AAA26" s="66">
        <v>8799</v>
      </c>
      <c r="AAB26" s="66">
        <v>8800</v>
      </c>
      <c r="AAC26" s="66">
        <v>8801</v>
      </c>
      <c r="AAD26" s="66">
        <v>8802</v>
      </c>
      <c r="AAE26" s="66">
        <v>8803</v>
      </c>
      <c r="AAF26" s="66">
        <v>8804</v>
      </c>
      <c r="AAG26" s="66">
        <v>8805</v>
      </c>
      <c r="AAH26" s="66">
        <v>8806</v>
      </c>
      <c r="AAI26" s="66">
        <v>8807</v>
      </c>
      <c r="AAJ26" s="66">
        <v>8808</v>
      </c>
      <c r="AAK26" s="66">
        <v>8809</v>
      </c>
      <c r="AAL26" s="66">
        <v>8810</v>
      </c>
      <c r="AAM26" s="66">
        <v>8811</v>
      </c>
      <c r="AAN26" s="66">
        <v>8812</v>
      </c>
      <c r="AAO26" s="66">
        <v>8813</v>
      </c>
      <c r="AAP26" s="66">
        <v>8814</v>
      </c>
      <c r="AAQ26" s="66">
        <v>8815</v>
      </c>
      <c r="AAR26" s="66">
        <v>8816</v>
      </c>
      <c r="AAS26" s="66">
        <v>8817</v>
      </c>
      <c r="AAT26" s="66">
        <v>8818</v>
      </c>
      <c r="AAU26" s="66">
        <v>8819</v>
      </c>
      <c r="AAV26" s="66">
        <v>8820</v>
      </c>
      <c r="AAW26" s="66">
        <v>8821</v>
      </c>
      <c r="AAX26" s="66">
        <v>8822</v>
      </c>
      <c r="AAY26" s="66">
        <v>8823</v>
      </c>
      <c r="AAZ26" s="66">
        <v>8824</v>
      </c>
      <c r="ABA26" s="66">
        <v>8825</v>
      </c>
      <c r="ABB26" s="66">
        <v>8826</v>
      </c>
      <c r="ABC26" s="66">
        <v>8827</v>
      </c>
      <c r="ABD26" s="66">
        <v>8828</v>
      </c>
      <c r="ABE26" s="66">
        <v>8829</v>
      </c>
      <c r="ABF26" s="66">
        <v>8830</v>
      </c>
      <c r="ABG26" s="66">
        <v>8831</v>
      </c>
      <c r="ABH26" s="66">
        <v>8832</v>
      </c>
      <c r="ABI26" s="66">
        <v>8833</v>
      </c>
      <c r="ABJ26" s="66">
        <v>8834</v>
      </c>
      <c r="ABK26" s="66">
        <v>8835</v>
      </c>
      <c r="ABL26" s="66">
        <v>8836</v>
      </c>
      <c r="ABM26" s="66">
        <v>8837</v>
      </c>
      <c r="ABN26" s="66">
        <v>8838</v>
      </c>
      <c r="ABO26" s="66">
        <v>8839</v>
      </c>
      <c r="ABP26" s="66">
        <v>8840</v>
      </c>
      <c r="ABQ26" s="66">
        <v>8841</v>
      </c>
      <c r="ABR26" s="66">
        <v>8842</v>
      </c>
      <c r="ABS26" s="66">
        <v>8843</v>
      </c>
      <c r="ABT26" s="66">
        <v>8844</v>
      </c>
      <c r="ABU26" s="66">
        <v>8845</v>
      </c>
      <c r="ABV26" s="66">
        <v>8846</v>
      </c>
      <c r="ABW26" s="66">
        <v>8847</v>
      </c>
      <c r="ABX26" s="66">
        <v>8848</v>
      </c>
      <c r="ABY26" s="66">
        <v>8849</v>
      </c>
      <c r="ABZ26" s="66">
        <v>8850</v>
      </c>
      <c r="ACA26" s="66">
        <v>8851</v>
      </c>
      <c r="ACB26" s="66">
        <v>8852</v>
      </c>
      <c r="ACC26" s="66">
        <v>8853</v>
      </c>
      <c r="ACD26" s="66">
        <v>8854</v>
      </c>
      <c r="ACE26" s="66">
        <v>8855</v>
      </c>
      <c r="ACF26" s="66">
        <v>8856</v>
      </c>
      <c r="ACG26" s="66">
        <v>8857</v>
      </c>
      <c r="ACH26" s="66">
        <v>8858</v>
      </c>
      <c r="ACI26" s="66">
        <v>8859</v>
      </c>
      <c r="ACJ26" s="66">
        <v>8860</v>
      </c>
      <c r="ACK26" s="66">
        <v>8861</v>
      </c>
      <c r="ACL26" s="66">
        <v>8862</v>
      </c>
      <c r="ACM26" s="66">
        <v>8863</v>
      </c>
      <c r="ACN26" s="66">
        <v>8864</v>
      </c>
      <c r="ACO26" s="66">
        <v>8865</v>
      </c>
      <c r="ACP26" s="66">
        <v>8866</v>
      </c>
      <c r="ACQ26" s="66">
        <v>8867</v>
      </c>
      <c r="ACR26" s="66">
        <v>8868</v>
      </c>
      <c r="ACS26" s="66">
        <v>8869</v>
      </c>
      <c r="ACT26" s="66">
        <v>8870</v>
      </c>
      <c r="ACU26" s="66">
        <v>8871</v>
      </c>
      <c r="ACV26" s="66">
        <v>8872</v>
      </c>
      <c r="ACW26" s="66">
        <v>8873</v>
      </c>
      <c r="ACX26" s="66">
        <v>8874</v>
      </c>
      <c r="ACY26" s="66">
        <v>8875</v>
      </c>
      <c r="ACZ26" s="66">
        <v>8876</v>
      </c>
      <c r="ADA26" s="66">
        <v>8877</v>
      </c>
      <c r="ADB26" s="66">
        <v>8878</v>
      </c>
      <c r="ADC26" s="66">
        <v>8879</v>
      </c>
      <c r="ADD26" s="66">
        <v>8880</v>
      </c>
      <c r="ADE26" s="66">
        <v>8881</v>
      </c>
      <c r="ADF26" s="66">
        <v>8882</v>
      </c>
      <c r="ADG26" s="66">
        <v>8883</v>
      </c>
      <c r="ADH26" s="66">
        <v>8884</v>
      </c>
      <c r="ADI26" s="66">
        <v>8885</v>
      </c>
      <c r="ADJ26" s="66">
        <v>8886</v>
      </c>
      <c r="ADK26" s="66">
        <v>8887</v>
      </c>
      <c r="ADL26" s="66">
        <v>8888</v>
      </c>
      <c r="ADM26" s="66">
        <v>8889</v>
      </c>
      <c r="ADN26" s="66">
        <v>8890</v>
      </c>
      <c r="ADO26" s="66">
        <v>8891</v>
      </c>
      <c r="ADP26" s="66">
        <v>8892</v>
      </c>
      <c r="ADQ26" s="66">
        <v>8893</v>
      </c>
      <c r="ADR26" s="66">
        <v>8894</v>
      </c>
      <c r="ADS26" s="66">
        <v>8895</v>
      </c>
      <c r="ADT26" s="66">
        <v>8896</v>
      </c>
      <c r="ADU26" s="66">
        <v>8897</v>
      </c>
      <c r="ADV26" s="66">
        <v>8898</v>
      </c>
      <c r="ADW26" s="66">
        <v>8899</v>
      </c>
      <c r="ADX26" s="66">
        <v>8900</v>
      </c>
      <c r="ADY26" s="66">
        <v>8901</v>
      </c>
      <c r="ADZ26" s="66">
        <v>8902</v>
      </c>
      <c r="AEA26" s="66">
        <v>8903</v>
      </c>
      <c r="AEB26" s="66">
        <v>8904</v>
      </c>
      <c r="AEC26" s="66">
        <v>8905</v>
      </c>
      <c r="AED26" s="66">
        <v>8906</v>
      </c>
      <c r="AEE26" s="66">
        <v>8907</v>
      </c>
      <c r="AEF26" s="66">
        <v>8908</v>
      </c>
      <c r="AEG26" s="66">
        <v>8909</v>
      </c>
      <c r="AEH26" s="66">
        <v>8910</v>
      </c>
      <c r="AEI26" s="66">
        <v>8911</v>
      </c>
      <c r="AEJ26" s="66">
        <v>8912</v>
      </c>
      <c r="AEK26" s="66">
        <v>8913</v>
      </c>
      <c r="AEL26" s="66">
        <v>8914</v>
      </c>
      <c r="AEM26" s="66">
        <v>8915</v>
      </c>
      <c r="AEN26" s="66">
        <v>8916</v>
      </c>
      <c r="AEO26" s="66">
        <v>8917</v>
      </c>
      <c r="AEP26" s="66">
        <v>8918</v>
      </c>
      <c r="AEQ26" s="66">
        <v>8919</v>
      </c>
      <c r="AER26" s="66">
        <v>8920</v>
      </c>
      <c r="AES26" s="66">
        <v>8921</v>
      </c>
      <c r="AET26" s="66">
        <v>8922</v>
      </c>
      <c r="AEU26" s="66">
        <v>8923</v>
      </c>
      <c r="AEV26" s="66">
        <v>8924</v>
      </c>
      <c r="AEW26" s="66">
        <v>8925</v>
      </c>
      <c r="AEX26" s="66">
        <v>8926</v>
      </c>
      <c r="AEY26" s="66">
        <v>8927</v>
      </c>
      <c r="AEZ26" s="66">
        <v>8928</v>
      </c>
      <c r="AFA26" s="66">
        <v>8929</v>
      </c>
      <c r="AFB26" s="66">
        <v>8930</v>
      </c>
      <c r="AFC26" s="66">
        <v>8931</v>
      </c>
      <c r="AFD26" s="66">
        <v>8932</v>
      </c>
      <c r="AFE26" s="66">
        <v>8933</v>
      </c>
      <c r="AFF26" s="66">
        <v>8934</v>
      </c>
      <c r="AFG26" s="66">
        <v>8935</v>
      </c>
      <c r="AFH26" s="66">
        <v>8936</v>
      </c>
      <c r="AFI26" s="66">
        <v>8937</v>
      </c>
      <c r="AFJ26" s="66">
        <v>8938</v>
      </c>
      <c r="AFK26" s="66">
        <v>8939</v>
      </c>
      <c r="AFL26" s="66">
        <v>8940</v>
      </c>
      <c r="AFM26" s="66">
        <v>8941</v>
      </c>
      <c r="AFN26" s="66">
        <v>8942</v>
      </c>
      <c r="AFO26" s="66">
        <v>8943</v>
      </c>
      <c r="AFP26" s="66">
        <v>8944</v>
      </c>
      <c r="AFQ26" s="66">
        <v>8945</v>
      </c>
      <c r="AFR26" s="66">
        <v>8946</v>
      </c>
      <c r="AFS26" s="66">
        <v>8947</v>
      </c>
      <c r="AFT26" s="66">
        <v>8948</v>
      </c>
      <c r="AFU26" s="66">
        <v>8949</v>
      </c>
      <c r="AFV26" s="66">
        <v>8950</v>
      </c>
      <c r="AFW26" s="66">
        <v>8951</v>
      </c>
      <c r="AFX26" s="66">
        <v>8952</v>
      </c>
      <c r="AFY26" s="66">
        <v>8953</v>
      </c>
      <c r="AFZ26" s="66">
        <v>8954</v>
      </c>
      <c r="AGA26" s="66">
        <v>8955</v>
      </c>
      <c r="AGB26" s="66">
        <v>8956</v>
      </c>
      <c r="AGC26" s="66">
        <v>8957</v>
      </c>
      <c r="AGD26" s="66">
        <v>8958</v>
      </c>
      <c r="AGE26" s="66">
        <v>8959</v>
      </c>
      <c r="AGF26" s="66">
        <v>8960</v>
      </c>
      <c r="AGG26" s="66">
        <v>8961</v>
      </c>
      <c r="AGH26" s="66">
        <v>8962</v>
      </c>
      <c r="AGI26" s="66">
        <v>8963</v>
      </c>
      <c r="AGJ26" s="66">
        <v>8964</v>
      </c>
      <c r="AGK26" s="66">
        <v>8965</v>
      </c>
      <c r="AGL26" s="66">
        <v>8966</v>
      </c>
      <c r="AGM26" s="66">
        <v>8967</v>
      </c>
      <c r="AGN26" s="66">
        <v>8968</v>
      </c>
      <c r="AGO26" s="66">
        <v>8969</v>
      </c>
      <c r="AGP26" s="66">
        <v>8970</v>
      </c>
      <c r="AGQ26" s="66">
        <v>8971</v>
      </c>
      <c r="AGR26" s="66">
        <v>8972</v>
      </c>
      <c r="AGS26" s="66">
        <v>8973</v>
      </c>
      <c r="AGT26" s="66">
        <v>8974</v>
      </c>
      <c r="AGU26" s="66">
        <v>8975</v>
      </c>
      <c r="AGV26" s="66">
        <v>8976</v>
      </c>
      <c r="AGW26" s="66">
        <v>8977</v>
      </c>
      <c r="AGX26" s="66">
        <v>8978</v>
      </c>
      <c r="AGY26" s="66">
        <v>8979</v>
      </c>
      <c r="AGZ26" s="66">
        <v>8980</v>
      </c>
      <c r="AHA26" s="66">
        <v>8981</v>
      </c>
      <c r="AHB26" s="66">
        <v>8982</v>
      </c>
      <c r="AHC26" s="66">
        <v>8983</v>
      </c>
      <c r="AHD26" s="66">
        <v>8984</v>
      </c>
      <c r="AHE26" s="66">
        <v>8985</v>
      </c>
      <c r="AHF26" s="66">
        <v>8986</v>
      </c>
      <c r="AHG26" s="66">
        <v>8987</v>
      </c>
      <c r="AHH26" s="66">
        <v>8988</v>
      </c>
      <c r="AHI26" s="66">
        <v>8989</v>
      </c>
      <c r="AHJ26" s="66">
        <v>8990</v>
      </c>
      <c r="AHK26" s="66">
        <v>8991</v>
      </c>
      <c r="AHL26" s="66">
        <v>8992</v>
      </c>
      <c r="AHM26" s="66">
        <v>8993</v>
      </c>
      <c r="AHN26" s="66">
        <v>8994</v>
      </c>
      <c r="AHO26" s="66">
        <v>8995</v>
      </c>
      <c r="AHP26" s="66">
        <v>8996</v>
      </c>
      <c r="AHQ26" s="66">
        <v>8997</v>
      </c>
      <c r="AHR26" s="66">
        <v>8998</v>
      </c>
      <c r="AHS26" s="66">
        <v>8999</v>
      </c>
      <c r="AHT26" s="69">
        <v>9000</v>
      </c>
    </row>
    <row r="27" spans="2:904" ht="15.75" thickBot="1">
      <c r="B27" s="18">
        <v>265</v>
      </c>
      <c r="M27" s="2">
        <v>12</v>
      </c>
      <c r="N27" t="s">
        <v>502</v>
      </c>
      <c r="AA27" s="744" t="s">
        <v>6999</v>
      </c>
      <c r="AB27" s="744"/>
      <c r="AC27" s="744"/>
      <c r="AD27" s="744"/>
      <c r="AE27" s="744"/>
      <c r="AF27" s="744"/>
      <c r="AM27" s="348" t="s">
        <v>6998</v>
      </c>
      <c r="AN27" s="348"/>
      <c r="AO27" s="348"/>
      <c r="BV27" s="348"/>
      <c r="BW27" s="27">
        <v>1801</v>
      </c>
      <c r="BX27" s="26">
        <v>1802</v>
      </c>
      <c r="BY27" s="26">
        <v>1803</v>
      </c>
      <c r="BZ27" s="26">
        <v>1804</v>
      </c>
      <c r="CA27" s="26">
        <v>1805</v>
      </c>
      <c r="CB27" s="26">
        <v>1806</v>
      </c>
      <c r="CC27" s="26">
        <v>1807</v>
      </c>
      <c r="CD27" s="26">
        <v>1808</v>
      </c>
      <c r="CE27" s="26">
        <v>1809</v>
      </c>
      <c r="CF27" s="26">
        <v>1810</v>
      </c>
      <c r="CG27" s="26">
        <v>1811</v>
      </c>
      <c r="CH27" s="26">
        <v>1812</v>
      </c>
      <c r="CI27" s="26">
        <v>1813</v>
      </c>
      <c r="CJ27" s="26">
        <v>1814</v>
      </c>
      <c r="CK27" s="26">
        <v>1815</v>
      </c>
      <c r="CL27" s="26">
        <v>1816</v>
      </c>
      <c r="CM27" s="26">
        <v>1817</v>
      </c>
      <c r="CN27" s="26">
        <v>1818</v>
      </c>
      <c r="CO27" s="26">
        <v>1819</v>
      </c>
      <c r="CP27" s="26">
        <v>1820</v>
      </c>
      <c r="CQ27" s="26">
        <v>1821</v>
      </c>
      <c r="CR27" s="26">
        <v>1822</v>
      </c>
      <c r="CS27" s="26">
        <v>1823</v>
      </c>
      <c r="CT27" s="26">
        <v>1824</v>
      </c>
      <c r="CU27" s="26">
        <v>1825</v>
      </c>
      <c r="CV27" s="26">
        <v>1826</v>
      </c>
      <c r="CW27" s="26">
        <v>1827</v>
      </c>
      <c r="CX27" s="26">
        <v>1828</v>
      </c>
      <c r="CY27" s="26">
        <v>1829</v>
      </c>
      <c r="CZ27" s="26">
        <v>1830</v>
      </c>
      <c r="DA27" s="26">
        <v>1831</v>
      </c>
      <c r="DB27" s="26">
        <v>1832</v>
      </c>
      <c r="DC27" s="26">
        <v>1833</v>
      </c>
      <c r="DD27" s="26">
        <v>1834</v>
      </c>
      <c r="DE27" s="26">
        <v>1835</v>
      </c>
      <c r="DF27" s="26">
        <v>1836</v>
      </c>
      <c r="DG27" s="26">
        <v>1837</v>
      </c>
      <c r="DH27" s="26">
        <v>1838</v>
      </c>
      <c r="DI27" s="26">
        <v>1839</v>
      </c>
      <c r="DJ27" s="26">
        <v>1840</v>
      </c>
      <c r="DK27" s="26">
        <v>1841</v>
      </c>
      <c r="DL27" s="26">
        <v>1842</v>
      </c>
      <c r="DM27" s="26">
        <v>1843</v>
      </c>
      <c r="DN27" s="26">
        <v>1844</v>
      </c>
      <c r="DO27" s="26">
        <v>1845</v>
      </c>
      <c r="DP27" s="26">
        <v>1846</v>
      </c>
      <c r="DQ27" s="26">
        <v>1847</v>
      </c>
      <c r="DR27" s="26">
        <v>1848</v>
      </c>
      <c r="DS27" s="26">
        <v>1849</v>
      </c>
      <c r="DT27" s="26">
        <v>1850</v>
      </c>
      <c r="DU27" s="26">
        <v>1851</v>
      </c>
      <c r="DV27" s="26">
        <v>1852</v>
      </c>
      <c r="DW27" s="26">
        <v>1853</v>
      </c>
      <c r="DX27" s="26">
        <v>1854</v>
      </c>
      <c r="DY27" s="26">
        <v>1855</v>
      </c>
      <c r="DZ27" s="26">
        <v>1856</v>
      </c>
      <c r="EA27" s="26">
        <v>1857</v>
      </c>
      <c r="EB27" s="26">
        <v>1858</v>
      </c>
      <c r="EC27" s="26">
        <v>1859</v>
      </c>
      <c r="ED27" s="26">
        <v>1860</v>
      </c>
      <c r="EE27" s="26">
        <v>1861</v>
      </c>
      <c r="EF27" s="26">
        <v>1862</v>
      </c>
      <c r="EG27" s="26">
        <v>1863</v>
      </c>
      <c r="EH27" s="26">
        <v>1864</v>
      </c>
      <c r="EI27" s="26">
        <v>1865</v>
      </c>
      <c r="EJ27" s="26">
        <v>1866</v>
      </c>
      <c r="EK27" s="26">
        <v>1867</v>
      </c>
      <c r="EL27" s="26">
        <v>1868</v>
      </c>
      <c r="EM27" s="26">
        <v>1869</v>
      </c>
      <c r="EN27" s="26">
        <v>1870</v>
      </c>
      <c r="EO27" s="26">
        <v>1871</v>
      </c>
      <c r="EP27" s="25">
        <v>1872</v>
      </c>
      <c r="ER27" s="66"/>
      <c r="ES27" s="82">
        <v>2251</v>
      </c>
      <c r="ET27" s="66">
        <v>2252</v>
      </c>
      <c r="EU27" s="66">
        <v>2253</v>
      </c>
      <c r="EV27" s="66">
        <v>2254</v>
      </c>
      <c r="EW27" s="66">
        <v>2255</v>
      </c>
      <c r="EX27" s="66">
        <v>2256</v>
      </c>
      <c r="EY27" s="66">
        <v>2257</v>
      </c>
      <c r="EZ27" s="66">
        <v>2258</v>
      </c>
      <c r="FA27" s="66">
        <v>2259</v>
      </c>
      <c r="FB27" s="66">
        <v>2260</v>
      </c>
      <c r="FC27" s="66">
        <v>2261</v>
      </c>
      <c r="FD27" s="66">
        <v>2262</v>
      </c>
      <c r="FE27" s="66">
        <v>2263</v>
      </c>
      <c r="FF27" s="66">
        <v>2264</v>
      </c>
      <c r="FG27" s="66">
        <v>2265</v>
      </c>
      <c r="FH27" s="66">
        <v>2266</v>
      </c>
      <c r="FI27" s="66">
        <v>2267</v>
      </c>
      <c r="FJ27" s="66">
        <v>2268</v>
      </c>
      <c r="FK27" s="66">
        <v>2269</v>
      </c>
      <c r="FL27" s="66">
        <v>2270</v>
      </c>
      <c r="FM27" s="66">
        <v>2271</v>
      </c>
      <c r="FN27" s="66">
        <v>2272</v>
      </c>
      <c r="FO27" s="66">
        <v>2273</v>
      </c>
      <c r="FP27" s="66">
        <v>2274</v>
      </c>
      <c r="FQ27" s="66">
        <v>2275</v>
      </c>
      <c r="FR27" s="66">
        <v>2276</v>
      </c>
      <c r="FS27" s="66">
        <v>2277</v>
      </c>
      <c r="FT27" s="66">
        <v>2278</v>
      </c>
      <c r="FU27" s="66">
        <v>2279</v>
      </c>
      <c r="FV27" s="66">
        <v>2280</v>
      </c>
      <c r="FW27" s="66">
        <v>2281</v>
      </c>
      <c r="FX27" s="66">
        <v>2282</v>
      </c>
      <c r="FY27" s="66">
        <v>2283</v>
      </c>
      <c r="FZ27" s="66">
        <v>2284</v>
      </c>
      <c r="GA27" s="66">
        <v>2285</v>
      </c>
      <c r="GB27" s="66">
        <v>2286</v>
      </c>
      <c r="GC27" s="66">
        <v>2287</v>
      </c>
      <c r="GD27" s="66">
        <v>2288</v>
      </c>
      <c r="GE27" s="66">
        <v>2289</v>
      </c>
      <c r="GF27" s="66">
        <v>2290</v>
      </c>
      <c r="GG27" s="66">
        <v>2291</v>
      </c>
      <c r="GH27" s="66">
        <v>2292</v>
      </c>
      <c r="GI27" s="66">
        <v>2293</v>
      </c>
      <c r="GJ27" s="66">
        <v>2294</v>
      </c>
      <c r="GK27" s="66">
        <v>2295</v>
      </c>
      <c r="GL27" s="66">
        <v>2296</v>
      </c>
      <c r="GM27" s="66">
        <v>2297</v>
      </c>
      <c r="GN27" s="66">
        <v>2298</v>
      </c>
      <c r="GO27" s="66">
        <v>2299</v>
      </c>
      <c r="GP27" s="66">
        <v>2300</v>
      </c>
      <c r="GQ27" s="66">
        <v>2301</v>
      </c>
      <c r="GR27" s="66">
        <v>2302</v>
      </c>
      <c r="GS27" s="66">
        <v>2303</v>
      </c>
      <c r="GT27" s="66">
        <v>2304</v>
      </c>
      <c r="GU27" s="66">
        <v>2305</v>
      </c>
      <c r="GV27" s="66">
        <v>2306</v>
      </c>
      <c r="GW27" s="66">
        <v>2307</v>
      </c>
      <c r="GX27" s="66">
        <v>2308</v>
      </c>
      <c r="GY27" s="66">
        <v>2309</v>
      </c>
      <c r="GZ27" s="66">
        <v>2310</v>
      </c>
      <c r="HA27" s="66">
        <v>2311</v>
      </c>
      <c r="HB27" s="66">
        <v>2312</v>
      </c>
      <c r="HC27" s="66">
        <v>2313</v>
      </c>
      <c r="HD27" s="66">
        <v>2314</v>
      </c>
      <c r="HE27" s="66">
        <v>2315</v>
      </c>
      <c r="HF27" s="66">
        <v>2316</v>
      </c>
      <c r="HG27" s="66">
        <v>2317</v>
      </c>
      <c r="HH27" s="66">
        <v>2318</v>
      </c>
      <c r="HI27" s="66">
        <v>2319</v>
      </c>
      <c r="HJ27" s="66">
        <v>2320</v>
      </c>
      <c r="HK27" s="66">
        <v>2321</v>
      </c>
      <c r="HL27" s="66">
        <v>2322</v>
      </c>
      <c r="HM27" s="66">
        <v>2323</v>
      </c>
      <c r="HN27" s="66">
        <v>2324</v>
      </c>
      <c r="HO27" s="66">
        <v>2325</v>
      </c>
      <c r="HP27" s="66">
        <v>2326</v>
      </c>
      <c r="HQ27" s="66">
        <v>2327</v>
      </c>
      <c r="HR27" s="66">
        <v>2328</v>
      </c>
      <c r="HS27" s="66">
        <v>2329</v>
      </c>
      <c r="HT27" s="66">
        <v>2330</v>
      </c>
      <c r="HU27" s="66">
        <v>2331</v>
      </c>
      <c r="HV27" s="66">
        <v>2332</v>
      </c>
      <c r="HW27" s="66">
        <v>2333</v>
      </c>
      <c r="HX27" s="66">
        <v>2334</v>
      </c>
      <c r="HY27" s="66">
        <v>2335</v>
      </c>
      <c r="HZ27" s="66">
        <v>2336</v>
      </c>
      <c r="IA27" s="66">
        <v>2337</v>
      </c>
      <c r="IB27" s="66">
        <v>2338</v>
      </c>
      <c r="IC27" s="66">
        <v>2339</v>
      </c>
      <c r="ID27" s="69">
        <v>2340</v>
      </c>
      <c r="IF27" s="66"/>
      <c r="IG27" s="82">
        <v>3001</v>
      </c>
      <c r="IH27" s="66">
        <v>3002</v>
      </c>
      <c r="II27" s="66">
        <v>3003</v>
      </c>
      <c r="IJ27" s="66">
        <v>3004</v>
      </c>
      <c r="IK27" s="66">
        <v>3005</v>
      </c>
      <c r="IL27" s="66">
        <v>3006</v>
      </c>
      <c r="IM27" s="66">
        <v>3007</v>
      </c>
      <c r="IN27" s="66">
        <v>3008</v>
      </c>
      <c r="IO27" s="66">
        <v>3009</v>
      </c>
      <c r="IP27" s="66">
        <v>3010</v>
      </c>
      <c r="IQ27" s="66">
        <v>3011</v>
      </c>
      <c r="IR27" s="66">
        <v>3012</v>
      </c>
      <c r="IS27" s="66">
        <v>3013</v>
      </c>
      <c r="IT27" s="66">
        <v>3014</v>
      </c>
      <c r="IU27" s="66">
        <v>3015</v>
      </c>
      <c r="IV27" s="66">
        <v>3016</v>
      </c>
      <c r="IW27" s="66">
        <v>3017</v>
      </c>
      <c r="IX27" s="66">
        <v>3018</v>
      </c>
      <c r="IY27" s="66">
        <v>3019</v>
      </c>
      <c r="IZ27" s="66">
        <v>3020</v>
      </c>
      <c r="JA27" s="66">
        <v>3021</v>
      </c>
      <c r="JB27" s="66">
        <v>3022</v>
      </c>
      <c r="JC27" s="66">
        <v>3023</v>
      </c>
      <c r="JD27" s="66">
        <v>3024</v>
      </c>
      <c r="JE27" s="66">
        <v>3025</v>
      </c>
      <c r="JF27" s="66">
        <v>3026</v>
      </c>
      <c r="JG27" s="66">
        <v>3027</v>
      </c>
      <c r="JH27" s="66">
        <v>3028</v>
      </c>
      <c r="JI27" s="66">
        <v>3029</v>
      </c>
      <c r="JJ27" s="66">
        <v>3030</v>
      </c>
      <c r="JK27" s="66">
        <v>3031</v>
      </c>
      <c r="JL27" s="66">
        <v>3032</v>
      </c>
      <c r="JM27" s="66">
        <v>3033</v>
      </c>
      <c r="JN27" s="66">
        <v>3034</v>
      </c>
      <c r="JO27" s="66">
        <v>3035</v>
      </c>
      <c r="JP27" s="66">
        <v>3036</v>
      </c>
      <c r="JQ27" s="66">
        <v>3037</v>
      </c>
      <c r="JR27" s="66">
        <v>3038</v>
      </c>
      <c r="JS27" s="66">
        <v>3039</v>
      </c>
      <c r="JT27" s="66">
        <v>3040</v>
      </c>
      <c r="JU27" s="66">
        <v>3041</v>
      </c>
      <c r="JV27" s="66">
        <v>3042</v>
      </c>
      <c r="JW27" s="66">
        <v>3043</v>
      </c>
      <c r="JX27" s="66">
        <v>3044</v>
      </c>
      <c r="JY27" s="66">
        <v>3045</v>
      </c>
      <c r="JZ27" s="66">
        <v>3046</v>
      </c>
      <c r="KA27" s="66">
        <v>3047</v>
      </c>
      <c r="KB27" s="66">
        <v>3048</v>
      </c>
      <c r="KC27" s="66">
        <v>3049</v>
      </c>
      <c r="KD27" s="66">
        <v>3050</v>
      </c>
      <c r="KE27" s="66">
        <v>3051</v>
      </c>
      <c r="KF27" s="66">
        <v>3052</v>
      </c>
      <c r="KG27" s="66">
        <v>3053</v>
      </c>
      <c r="KH27" s="66">
        <v>3054</v>
      </c>
      <c r="KI27" s="66">
        <v>3055</v>
      </c>
      <c r="KJ27" s="66">
        <v>3056</v>
      </c>
      <c r="KK27" s="66">
        <v>3057</v>
      </c>
      <c r="KL27" s="66">
        <v>3058</v>
      </c>
      <c r="KM27" s="66">
        <v>3059</v>
      </c>
      <c r="KN27" s="66">
        <v>3060</v>
      </c>
      <c r="KO27" s="66">
        <v>3061</v>
      </c>
      <c r="KP27" s="66">
        <v>3062</v>
      </c>
      <c r="KQ27" s="66">
        <v>3063</v>
      </c>
      <c r="KR27" s="66">
        <v>3064</v>
      </c>
      <c r="KS27" s="66">
        <v>3065</v>
      </c>
      <c r="KT27" s="66">
        <v>3066</v>
      </c>
      <c r="KU27" s="66">
        <v>3067</v>
      </c>
      <c r="KV27" s="66">
        <v>3068</v>
      </c>
      <c r="KW27" s="66">
        <v>3069</v>
      </c>
      <c r="KX27" s="66">
        <v>3070</v>
      </c>
      <c r="KY27" s="66">
        <v>3071</v>
      </c>
      <c r="KZ27" s="66">
        <v>3072</v>
      </c>
      <c r="LA27" s="66">
        <v>3073</v>
      </c>
      <c r="LB27" s="66">
        <v>3074</v>
      </c>
      <c r="LC27" s="66">
        <v>3075</v>
      </c>
      <c r="LD27" s="66">
        <v>3076</v>
      </c>
      <c r="LE27" s="66">
        <v>3077</v>
      </c>
      <c r="LF27" s="66">
        <v>3078</v>
      </c>
      <c r="LG27" s="66">
        <v>3079</v>
      </c>
      <c r="LH27" s="66">
        <v>3080</v>
      </c>
      <c r="LI27" s="66">
        <v>3081</v>
      </c>
      <c r="LJ27" s="66">
        <v>3082</v>
      </c>
      <c r="LK27" s="66">
        <v>3083</v>
      </c>
      <c r="LL27" s="66">
        <v>3084</v>
      </c>
      <c r="LM27" s="66">
        <v>3085</v>
      </c>
      <c r="LN27" s="66">
        <v>3086</v>
      </c>
      <c r="LO27" s="66">
        <v>3087</v>
      </c>
      <c r="LP27" s="66">
        <v>3088</v>
      </c>
      <c r="LQ27" s="66">
        <v>3089</v>
      </c>
      <c r="LR27" s="66">
        <v>3090</v>
      </c>
      <c r="LS27" s="66">
        <v>3091</v>
      </c>
      <c r="LT27" s="66">
        <v>3092</v>
      </c>
      <c r="LU27" s="66">
        <v>3093</v>
      </c>
      <c r="LV27" s="66">
        <v>3094</v>
      </c>
      <c r="LW27" s="66">
        <v>3095</v>
      </c>
      <c r="LX27" s="66">
        <v>3096</v>
      </c>
      <c r="LY27" s="66">
        <v>3097</v>
      </c>
      <c r="LZ27" s="66">
        <v>3098</v>
      </c>
      <c r="MA27" s="66">
        <v>3099</v>
      </c>
      <c r="MB27" s="66">
        <v>3100</v>
      </c>
      <c r="MC27" s="66">
        <v>3101</v>
      </c>
      <c r="MD27" s="66">
        <v>3102</v>
      </c>
      <c r="ME27" s="66">
        <v>3103</v>
      </c>
      <c r="MF27" s="66">
        <v>3104</v>
      </c>
      <c r="MG27" s="66">
        <v>3105</v>
      </c>
      <c r="MH27" s="66">
        <v>3106</v>
      </c>
      <c r="MI27" s="66">
        <v>3107</v>
      </c>
      <c r="MJ27" s="66">
        <v>3108</v>
      </c>
      <c r="MK27" s="66">
        <v>3109</v>
      </c>
      <c r="ML27" s="66">
        <v>3110</v>
      </c>
      <c r="MM27" s="66">
        <v>3111</v>
      </c>
      <c r="MN27" s="66">
        <v>3112</v>
      </c>
      <c r="MO27" s="66">
        <v>3113</v>
      </c>
      <c r="MP27" s="66">
        <v>3114</v>
      </c>
      <c r="MQ27" s="66">
        <v>3115</v>
      </c>
      <c r="MR27" s="66">
        <v>3116</v>
      </c>
      <c r="MS27" s="66">
        <v>3117</v>
      </c>
      <c r="MT27" s="66">
        <v>3118</v>
      </c>
      <c r="MU27" s="66">
        <v>3119</v>
      </c>
      <c r="MV27" s="69">
        <v>3120</v>
      </c>
      <c r="MX27" s="66"/>
      <c r="MY27" s="82">
        <v>4501</v>
      </c>
      <c r="MZ27" s="66">
        <v>4502</v>
      </c>
      <c r="NA27" s="66">
        <v>4503</v>
      </c>
      <c r="NB27" s="66">
        <v>4504</v>
      </c>
      <c r="NC27" s="66">
        <v>4505</v>
      </c>
      <c r="ND27" s="66">
        <v>4506</v>
      </c>
      <c r="NE27" s="66">
        <v>4507</v>
      </c>
      <c r="NF27" s="66">
        <v>4508</v>
      </c>
      <c r="NG27" s="66">
        <v>4509</v>
      </c>
      <c r="NH27" s="66">
        <v>4510</v>
      </c>
      <c r="NI27" s="66">
        <v>4511</v>
      </c>
      <c r="NJ27" s="66">
        <v>4512</v>
      </c>
      <c r="NK27" s="66">
        <v>4513</v>
      </c>
      <c r="NL27" s="66">
        <v>4514</v>
      </c>
      <c r="NM27" s="66">
        <v>4515</v>
      </c>
      <c r="NN27" s="66">
        <v>4516</v>
      </c>
      <c r="NO27" s="66">
        <v>4517</v>
      </c>
      <c r="NP27" s="66">
        <v>4518</v>
      </c>
      <c r="NQ27" s="66">
        <v>4519</v>
      </c>
      <c r="NR27" s="66">
        <v>4520</v>
      </c>
      <c r="NS27" s="66">
        <v>4521</v>
      </c>
      <c r="NT27" s="66">
        <v>4522</v>
      </c>
      <c r="NU27" s="66">
        <v>4523</v>
      </c>
      <c r="NV27" s="66">
        <v>4524</v>
      </c>
      <c r="NW27" s="66">
        <v>4525</v>
      </c>
      <c r="NX27" s="66">
        <v>4526</v>
      </c>
      <c r="NY27" s="66">
        <v>4527</v>
      </c>
      <c r="NZ27" s="66">
        <v>4528</v>
      </c>
      <c r="OA27" s="66">
        <v>4529</v>
      </c>
      <c r="OB27" s="66">
        <v>4530</v>
      </c>
      <c r="OC27" s="66">
        <v>4531</v>
      </c>
      <c r="OD27" s="66">
        <v>4532</v>
      </c>
      <c r="OE27" s="66">
        <v>4533</v>
      </c>
      <c r="OF27" s="66">
        <v>4534</v>
      </c>
      <c r="OG27" s="66">
        <v>4535</v>
      </c>
      <c r="OH27" s="66">
        <v>4536</v>
      </c>
      <c r="OI27" s="66">
        <v>4537</v>
      </c>
      <c r="OJ27" s="66">
        <v>4538</v>
      </c>
      <c r="OK27" s="66">
        <v>4539</v>
      </c>
      <c r="OL27" s="66">
        <v>4540</v>
      </c>
      <c r="OM27" s="66">
        <v>4541</v>
      </c>
      <c r="ON27" s="66">
        <v>4542</v>
      </c>
      <c r="OO27" s="66">
        <v>4543</v>
      </c>
      <c r="OP27" s="66">
        <v>4544</v>
      </c>
      <c r="OQ27" s="66">
        <v>4545</v>
      </c>
      <c r="OR27" s="66">
        <v>4546</v>
      </c>
      <c r="OS27" s="66">
        <v>4547</v>
      </c>
      <c r="OT27" s="66">
        <v>4548</v>
      </c>
      <c r="OU27" s="66">
        <v>4549</v>
      </c>
      <c r="OV27" s="66">
        <v>4550</v>
      </c>
      <c r="OW27" s="66">
        <v>4551</v>
      </c>
      <c r="OX27" s="66">
        <v>4552</v>
      </c>
      <c r="OY27" s="66">
        <v>4553</v>
      </c>
      <c r="OZ27" s="66">
        <v>4554</v>
      </c>
      <c r="PA27" s="66">
        <v>4555</v>
      </c>
      <c r="PB27" s="66">
        <v>4556</v>
      </c>
      <c r="PC27" s="66">
        <v>4557</v>
      </c>
      <c r="PD27" s="66">
        <v>4558</v>
      </c>
      <c r="PE27" s="66">
        <v>4559</v>
      </c>
      <c r="PF27" s="66">
        <v>4560</v>
      </c>
      <c r="PG27" s="66">
        <v>4561</v>
      </c>
      <c r="PH27" s="66">
        <v>4562</v>
      </c>
      <c r="PI27" s="66">
        <v>4563</v>
      </c>
      <c r="PJ27" s="66">
        <v>4564</v>
      </c>
      <c r="PK27" s="66">
        <v>4565</v>
      </c>
      <c r="PL27" s="66">
        <v>4566</v>
      </c>
      <c r="PM27" s="66">
        <v>4567</v>
      </c>
      <c r="PN27" s="66">
        <v>4568</v>
      </c>
      <c r="PO27" s="66">
        <v>4569</v>
      </c>
      <c r="PP27" s="66">
        <v>4570</v>
      </c>
      <c r="PQ27" s="66">
        <v>4571</v>
      </c>
      <c r="PR27" s="66">
        <v>4572</v>
      </c>
      <c r="PS27" s="66">
        <v>4573</v>
      </c>
      <c r="PT27" s="66">
        <v>4574</v>
      </c>
      <c r="PU27" s="66">
        <v>4575</v>
      </c>
      <c r="PV27" s="66">
        <v>4576</v>
      </c>
      <c r="PW27" s="66">
        <v>4577</v>
      </c>
      <c r="PX27" s="66">
        <v>4578</v>
      </c>
      <c r="PY27" s="66">
        <v>4579</v>
      </c>
      <c r="PZ27" s="66">
        <v>4580</v>
      </c>
      <c r="QA27" s="66">
        <v>4581</v>
      </c>
      <c r="QB27" s="66">
        <v>4582</v>
      </c>
      <c r="QC27" s="66">
        <v>4583</v>
      </c>
      <c r="QD27" s="66">
        <v>4584</v>
      </c>
      <c r="QE27" s="66">
        <v>4585</v>
      </c>
      <c r="QF27" s="66">
        <v>4586</v>
      </c>
      <c r="QG27" s="66">
        <v>4587</v>
      </c>
      <c r="QH27" s="66">
        <v>4588</v>
      </c>
      <c r="QI27" s="66">
        <v>4589</v>
      </c>
      <c r="QJ27" s="66">
        <v>4590</v>
      </c>
      <c r="QK27" s="66">
        <v>4591</v>
      </c>
      <c r="QL27" s="66">
        <v>4592</v>
      </c>
      <c r="QM27" s="66">
        <v>4593</v>
      </c>
      <c r="QN27" s="66">
        <v>4594</v>
      </c>
      <c r="QO27" s="66">
        <v>4595</v>
      </c>
      <c r="QP27" s="66">
        <v>4596</v>
      </c>
      <c r="QQ27" s="66">
        <v>4597</v>
      </c>
      <c r="QR27" s="66">
        <v>4598</v>
      </c>
      <c r="QS27" s="66">
        <v>4599</v>
      </c>
      <c r="QT27" s="66">
        <v>4600</v>
      </c>
      <c r="QU27" s="66">
        <v>4601</v>
      </c>
      <c r="QV27" s="66">
        <v>4602</v>
      </c>
      <c r="QW27" s="66">
        <v>4603</v>
      </c>
      <c r="QX27" s="66">
        <v>4604</v>
      </c>
      <c r="QY27" s="66">
        <v>4605</v>
      </c>
      <c r="QZ27" s="66">
        <v>4606</v>
      </c>
      <c r="RA27" s="66">
        <v>4607</v>
      </c>
      <c r="RB27" s="66">
        <v>4608</v>
      </c>
      <c r="RC27" s="66">
        <v>4609</v>
      </c>
      <c r="RD27" s="66">
        <v>4610</v>
      </c>
      <c r="RE27" s="66">
        <v>4611</v>
      </c>
      <c r="RF27" s="66">
        <v>4612</v>
      </c>
      <c r="RG27" s="66">
        <v>4613</v>
      </c>
      <c r="RH27" s="66">
        <v>4614</v>
      </c>
      <c r="RI27" s="66">
        <v>4615</v>
      </c>
      <c r="RJ27" s="66">
        <v>4616</v>
      </c>
      <c r="RK27" s="66">
        <v>4617</v>
      </c>
      <c r="RL27" s="66">
        <v>4618</v>
      </c>
      <c r="RM27" s="66">
        <v>4619</v>
      </c>
      <c r="RN27" s="66">
        <v>4620</v>
      </c>
      <c r="RO27" s="66">
        <v>4621</v>
      </c>
      <c r="RP27" s="66">
        <v>4622</v>
      </c>
      <c r="RQ27" s="66">
        <v>4623</v>
      </c>
      <c r="RR27" s="66">
        <v>4624</v>
      </c>
      <c r="RS27" s="66">
        <v>4625</v>
      </c>
      <c r="RT27" s="66">
        <v>4626</v>
      </c>
      <c r="RU27" s="66">
        <v>4627</v>
      </c>
      <c r="RV27" s="66">
        <v>4628</v>
      </c>
      <c r="RW27" s="66">
        <v>4629</v>
      </c>
      <c r="RX27" s="66">
        <v>4630</v>
      </c>
      <c r="RY27" s="66">
        <v>4631</v>
      </c>
      <c r="RZ27" s="66">
        <v>4632</v>
      </c>
      <c r="SA27" s="66">
        <v>4633</v>
      </c>
      <c r="SB27" s="66">
        <v>4634</v>
      </c>
      <c r="SC27" s="66">
        <v>4635</v>
      </c>
      <c r="SD27" s="66">
        <v>4636</v>
      </c>
      <c r="SE27" s="66">
        <v>4637</v>
      </c>
      <c r="SF27" s="66">
        <v>4638</v>
      </c>
      <c r="SG27" s="66">
        <v>4639</v>
      </c>
      <c r="SH27" s="66">
        <v>4640</v>
      </c>
      <c r="SI27" s="66">
        <v>4641</v>
      </c>
      <c r="SJ27" s="66">
        <v>4642</v>
      </c>
      <c r="SK27" s="66">
        <v>4643</v>
      </c>
      <c r="SL27" s="66">
        <v>4644</v>
      </c>
      <c r="SM27" s="66">
        <v>4645</v>
      </c>
      <c r="SN27" s="66">
        <v>4646</v>
      </c>
      <c r="SO27" s="66">
        <v>4647</v>
      </c>
      <c r="SP27" s="66">
        <v>4648</v>
      </c>
      <c r="SQ27" s="66">
        <v>4649</v>
      </c>
      <c r="SR27" s="66">
        <v>4650</v>
      </c>
      <c r="SS27" s="66">
        <v>4651</v>
      </c>
      <c r="ST27" s="66">
        <v>4652</v>
      </c>
      <c r="SU27" s="66">
        <v>4653</v>
      </c>
      <c r="SV27" s="66">
        <v>4654</v>
      </c>
      <c r="SW27" s="66">
        <v>4655</v>
      </c>
      <c r="SX27" s="66">
        <v>4656</v>
      </c>
      <c r="SY27" s="66">
        <v>4657</v>
      </c>
      <c r="SZ27" s="66">
        <v>4658</v>
      </c>
      <c r="TA27" s="66">
        <v>4659</v>
      </c>
      <c r="TB27" s="66">
        <v>4660</v>
      </c>
      <c r="TC27" s="66">
        <v>4661</v>
      </c>
      <c r="TD27" s="66">
        <v>4662</v>
      </c>
      <c r="TE27" s="66">
        <v>4663</v>
      </c>
      <c r="TF27" s="66">
        <v>4664</v>
      </c>
      <c r="TG27" s="66">
        <v>4665</v>
      </c>
      <c r="TH27" s="66">
        <v>4666</v>
      </c>
      <c r="TI27" s="66">
        <v>4667</v>
      </c>
      <c r="TJ27" s="66">
        <v>4668</v>
      </c>
      <c r="TK27" s="66">
        <v>4669</v>
      </c>
      <c r="TL27" s="66">
        <v>4670</v>
      </c>
      <c r="TM27" s="66">
        <v>4671</v>
      </c>
      <c r="TN27" s="66">
        <v>4672</v>
      </c>
      <c r="TO27" s="66">
        <v>4673</v>
      </c>
      <c r="TP27" s="66">
        <v>4674</v>
      </c>
      <c r="TQ27" s="66">
        <v>4675</v>
      </c>
      <c r="TR27" s="66">
        <v>4676</v>
      </c>
      <c r="TS27" s="66">
        <v>4677</v>
      </c>
      <c r="TT27" s="66">
        <v>4678</v>
      </c>
      <c r="TU27" s="66">
        <v>4679</v>
      </c>
      <c r="TV27" s="69">
        <v>4680</v>
      </c>
      <c r="TX27" s="66"/>
      <c r="TY27" s="82">
        <v>9001</v>
      </c>
      <c r="TZ27" s="66">
        <v>9002</v>
      </c>
      <c r="UA27" s="66">
        <v>9003</v>
      </c>
      <c r="UB27" s="66">
        <v>9004</v>
      </c>
      <c r="UC27" s="66">
        <v>9005</v>
      </c>
      <c r="UD27" s="66">
        <v>9006</v>
      </c>
      <c r="UE27" s="66">
        <v>9007</v>
      </c>
      <c r="UF27" s="66">
        <v>9008</v>
      </c>
      <c r="UG27" s="66">
        <v>9009</v>
      </c>
      <c r="UH27" s="66">
        <v>9010</v>
      </c>
      <c r="UI27" s="66">
        <v>9011</v>
      </c>
      <c r="UJ27" s="66">
        <v>9012</v>
      </c>
      <c r="UK27" s="66">
        <v>9013</v>
      </c>
      <c r="UL27" s="66">
        <v>9014</v>
      </c>
      <c r="UM27" s="66">
        <v>9015</v>
      </c>
      <c r="UN27" s="66">
        <v>9016</v>
      </c>
      <c r="UO27" s="66">
        <v>9017</v>
      </c>
      <c r="UP27" s="66">
        <v>9018</v>
      </c>
      <c r="UQ27" s="66">
        <v>9019</v>
      </c>
      <c r="UR27" s="66">
        <v>9020</v>
      </c>
      <c r="US27" s="66">
        <v>9021</v>
      </c>
      <c r="UT27" s="66">
        <v>9022</v>
      </c>
      <c r="UU27" s="66">
        <v>9023</v>
      </c>
      <c r="UV27" s="66">
        <v>9024</v>
      </c>
      <c r="UW27" s="66">
        <v>9025</v>
      </c>
      <c r="UX27" s="66">
        <v>9026</v>
      </c>
      <c r="UY27" s="66">
        <v>9027</v>
      </c>
      <c r="UZ27" s="66">
        <v>9028</v>
      </c>
      <c r="VA27" s="66">
        <v>9029</v>
      </c>
      <c r="VB27" s="66">
        <v>9030</v>
      </c>
      <c r="VC27" s="66">
        <v>9031</v>
      </c>
      <c r="VD27" s="66">
        <v>9032</v>
      </c>
      <c r="VE27" s="66">
        <v>9033</v>
      </c>
      <c r="VF27" s="66">
        <v>9034</v>
      </c>
      <c r="VG27" s="66">
        <v>9035</v>
      </c>
      <c r="VH27" s="66">
        <v>9036</v>
      </c>
      <c r="VI27" s="66">
        <v>9037</v>
      </c>
      <c r="VJ27" s="66">
        <v>9038</v>
      </c>
      <c r="VK27" s="66">
        <v>9039</v>
      </c>
      <c r="VL27" s="66">
        <v>9040</v>
      </c>
      <c r="VM27" s="66">
        <v>9041</v>
      </c>
      <c r="VN27" s="66">
        <v>9042</v>
      </c>
      <c r="VO27" s="66">
        <v>9043</v>
      </c>
      <c r="VP27" s="66">
        <v>9044</v>
      </c>
      <c r="VQ27" s="66">
        <v>9045</v>
      </c>
      <c r="VR27" s="66">
        <v>9046</v>
      </c>
      <c r="VS27" s="66">
        <v>9047</v>
      </c>
      <c r="VT27" s="66">
        <v>9048</v>
      </c>
      <c r="VU27" s="66">
        <v>9049</v>
      </c>
      <c r="VV27" s="66">
        <v>9050</v>
      </c>
      <c r="VW27" s="66">
        <v>9051</v>
      </c>
      <c r="VX27" s="66">
        <v>9052</v>
      </c>
      <c r="VY27" s="66">
        <v>9053</v>
      </c>
      <c r="VZ27" s="66">
        <v>9054</v>
      </c>
      <c r="WA27" s="66">
        <v>9055</v>
      </c>
      <c r="WB27" s="66">
        <v>9056</v>
      </c>
      <c r="WC27" s="66">
        <v>9057</v>
      </c>
      <c r="WD27" s="66">
        <v>9058</v>
      </c>
      <c r="WE27" s="66">
        <v>9059</v>
      </c>
      <c r="WF27" s="66">
        <v>9060</v>
      </c>
      <c r="WG27" s="66">
        <v>9061</v>
      </c>
      <c r="WH27" s="66">
        <v>9062</v>
      </c>
      <c r="WI27" s="66">
        <v>9063</v>
      </c>
      <c r="WJ27" s="66">
        <v>9064</v>
      </c>
      <c r="WK27" s="66">
        <v>9065</v>
      </c>
      <c r="WL27" s="66">
        <v>9066</v>
      </c>
      <c r="WM27" s="66">
        <v>9067</v>
      </c>
      <c r="WN27" s="66">
        <v>9068</v>
      </c>
      <c r="WO27" s="66">
        <v>9069</v>
      </c>
      <c r="WP27" s="66">
        <v>9070</v>
      </c>
      <c r="WQ27" s="66">
        <v>9071</v>
      </c>
      <c r="WR27" s="66">
        <v>9072</v>
      </c>
      <c r="WS27" s="66">
        <v>9073</v>
      </c>
      <c r="WT27" s="66">
        <v>9074</v>
      </c>
      <c r="WU27" s="66">
        <v>9075</v>
      </c>
      <c r="WV27" s="66">
        <v>9076</v>
      </c>
      <c r="WW27" s="66">
        <v>9077</v>
      </c>
      <c r="WX27" s="66">
        <v>9078</v>
      </c>
      <c r="WY27" s="66">
        <v>9079</v>
      </c>
      <c r="WZ27" s="66">
        <v>9080</v>
      </c>
      <c r="XA27" s="66">
        <v>9081</v>
      </c>
      <c r="XB27" s="66">
        <v>9082</v>
      </c>
      <c r="XC27" s="66">
        <v>9083</v>
      </c>
      <c r="XD27" s="66">
        <v>9084</v>
      </c>
      <c r="XE27" s="66">
        <v>9085</v>
      </c>
      <c r="XF27" s="66">
        <v>9086</v>
      </c>
      <c r="XG27" s="66">
        <v>9087</v>
      </c>
      <c r="XH27" s="66">
        <v>9088</v>
      </c>
      <c r="XI27" s="66">
        <v>9089</v>
      </c>
      <c r="XJ27" s="66">
        <v>9090</v>
      </c>
      <c r="XK27" s="66">
        <v>9091</v>
      </c>
      <c r="XL27" s="66">
        <v>9092</v>
      </c>
      <c r="XM27" s="66">
        <v>9093</v>
      </c>
      <c r="XN27" s="66">
        <v>9094</v>
      </c>
      <c r="XO27" s="66">
        <v>9095</v>
      </c>
      <c r="XP27" s="66">
        <v>9096</v>
      </c>
      <c r="XQ27" s="66">
        <v>9097</v>
      </c>
      <c r="XR27" s="66">
        <v>9098</v>
      </c>
      <c r="XS27" s="66">
        <v>9099</v>
      </c>
      <c r="XT27" s="66">
        <v>9100</v>
      </c>
      <c r="XU27" s="66">
        <v>9101</v>
      </c>
      <c r="XV27" s="66">
        <v>9102</v>
      </c>
      <c r="XW27" s="66">
        <v>9103</v>
      </c>
      <c r="XX27" s="66">
        <v>9104</v>
      </c>
      <c r="XY27" s="66">
        <v>9105</v>
      </c>
      <c r="XZ27" s="66">
        <v>9106</v>
      </c>
      <c r="YA27" s="66">
        <v>9107</v>
      </c>
      <c r="YB27" s="66">
        <v>9108</v>
      </c>
      <c r="YC27" s="66">
        <v>9109</v>
      </c>
      <c r="YD27" s="66">
        <v>9110</v>
      </c>
      <c r="YE27" s="66">
        <v>9111</v>
      </c>
      <c r="YF27" s="66">
        <v>9112</v>
      </c>
      <c r="YG27" s="66">
        <v>9113</v>
      </c>
      <c r="YH27" s="66">
        <v>9114</v>
      </c>
      <c r="YI27" s="66">
        <v>9115</v>
      </c>
      <c r="YJ27" s="66">
        <v>9116</v>
      </c>
      <c r="YK27" s="66">
        <v>9117</v>
      </c>
      <c r="YL27" s="66">
        <v>9118</v>
      </c>
      <c r="YM27" s="66">
        <v>9119</v>
      </c>
      <c r="YN27" s="66">
        <v>9120</v>
      </c>
      <c r="YO27" s="66">
        <v>9121</v>
      </c>
      <c r="YP27" s="66">
        <v>9122</v>
      </c>
      <c r="YQ27" s="66">
        <v>9123</v>
      </c>
      <c r="YR27" s="66">
        <v>9124</v>
      </c>
      <c r="YS27" s="66">
        <v>9125</v>
      </c>
      <c r="YT27" s="66">
        <v>9126</v>
      </c>
      <c r="YU27" s="66">
        <v>9127</v>
      </c>
      <c r="YV27" s="66">
        <v>9128</v>
      </c>
      <c r="YW27" s="66">
        <v>9129</v>
      </c>
      <c r="YX27" s="66">
        <v>9130</v>
      </c>
      <c r="YY27" s="66">
        <v>9131</v>
      </c>
      <c r="YZ27" s="66">
        <v>9132</v>
      </c>
      <c r="ZA27" s="66">
        <v>9133</v>
      </c>
      <c r="ZB27" s="66">
        <v>9134</v>
      </c>
      <c r="ZC27" s="66">
        <v>9135</v>
      </c>
      <c r="ZD27" s="66">
        <v>9136</v>
      </c>
      <c r="ZE27" s="66">
        <v>9137</v>
      </c>
      <c r="ZF27" s="66">
        <v>9138</v>
      </c>
      <c r="ZG27" s="66">
        <v>9139</v>
      </c>
      <c r="ZH27" s="66">
        <v>9140</v>
      </c>
      <c r="ZI27" s="66">
        <v>9141</v>
      </c>
      <c r="ZJ27" s="66">
        <v>9142</v>
      </c>
      <c r="ZK27" s="66">
        <v>9143</v>
      </c>
      <c r="ZL27" s="66">
        <v>9144</v>
      </c>
      <c r="ZM27" s="66">
        <v>9145</v>
      </c>
      <c r="ZN27" s="66">
        <v>9146</v>
      </c>
      <c r="ZO27" s="66">
        <v>9147</v>
      </c>
      <c r="ZP27" s="66">
        <v>9148</v>
      </c>
      <c r="ZQ27" s="66">
        <v>9149</v>
      </c>
      <c r="ZR27" s="66">
        <v>9150</v>
      </c>
      <c r="ZS27" s="66">
        <v>9151</v>
      </c>
      <c r="ZT27" s="66">
        <v>9152</v>
      </c>
      <c r="ZU27" s="66">
        <v>9153</v>
      </c>
      <c r="ZV27" s="66">
        <v>9154</v>
      </c>
      <c r="ZW27" s="66">
        <v>9155</v>
      </c>
      <c r="ZX27" s="66">
        <v>9156</v>
      </c>
      <c r="ZY27" s="66">
        <v>9157</v>
      </c>
      <c r="ZZ27" s="66">
        <v>9158</v>
      </c>
      <c r="AAA27" s="66">
        <v>9159</v>
      </c>
      <c r="AAB27" s="66">
        <v>9160</v>
      </c>
      <c r="AAC27" s="66">
        <v>9161</v>
      </c>
      <c r="AAD27" s="66">
        <v>9162</v>
      </c>
      <c r="AAE27" s="66">
        <v>9163</v>
      </c>
      <c r="AAF27" s="66">
        <v>9164</v>
      </c>
      <c r="AAG27" s="66">
        <v>9165</v>
      </c>
      <c r="AAH27" s="66">
        <v>9166</v>
      </c>
      <c r="AAI27" s="66">
        <v>9167</v>
      </c>
      <c r="AAJ27" s="66">
        <v>9168</v>
      </c>
      <c r="AAK27" s="66">
        <v>9169</v>
      </c>
      <c r="AAL27" s="66">
        <v>9170</v>
      </c>
      <c r="AAM27" s="66">
        <v>9171</v>
      </c>
      <c r="AAN27" s="66">
        <v>9172</v>
      </c>
      <c r="AAO27" s="66">
        <v>9173</v>
      </c>
      <c r="AAP27" s="66">
        <v>9174</v>
      </c>
      <c r="AAQ27" s="66">
        <v>9175</v>
      </c>
      <c r="AAR27" s="66">
        <v>9176</v>
      </c>
      <c r="AAS27" s="66">
        <v>9177</v>
      </c>
      <c r="AAT27" s="66">
        <v>9178</v>
      </c>
      <c r="AAU27" s="66">
        <v>9179</v>
      </c>
      <c r="AAV27" s="66">
        <v>9180</v>
      </c>
      <c r="AAW27" s="66">
        <v>9181</v>
      </c>
      <c r="AAX27" s="66">
        <v>9182</v>
      </c>
      <c r="AAY27" s="66">
        <v>9183</v>
      </c>
      <c r="AAZ27" s="66">
        <v>9184</v>
      </c>
      <c r="ABA27" s="66">
        <v>9185</v>
      </c>
      <c r="ABB27" s="66">
        <v>9186</v>
      </c>
      <c r="ABC27" s="66">
        <v>9187</v>
      </c>
      <c r="ABD27" s="66">
        <v>9188</v>
      </c>
      <c r="ABE27" s="66">
        <v>9189</v>
      </c>
      <c r="ABF27" s="66">
        <v>9190</v>
      </c>
      <c r="ABG27" s="66">
        <v>9191</v>
      </c>
      <c r="ABH27" s="66">
        <v>9192</v>
      </c>
      <c r="ABI27" s="66">
        <v>9193</v>
      </c>
      <c r="ABJ27" s="66">
        <v>9194</v>
      </c>
      <c r="ABK27" s="66">
        <v>9195</v>
      </c>
      <c r="ABL27" s="66">
        <v>9196</v>
      </c>
      <c r="ABM27" s="66">
        <v>9197</v>
      </c>
      <c r="ABN27" s="66">
        <v>9198</v>
      </c>
      <c r="ABO27" s="66">
        <v>9199</v>
      </c>
      <c r="ABP27" s="66">
        <v>9200</v>
      </c>
      <c r="ABQ27" s="66">
        <v>9201</v>
      </c>
      <c r="ABR27" s="66">
        <v>9202</v>
      </c>
      <c r="ABS27" s="66">
        <v>9203</v>
      </c>
      <c r="ABT27" s="66">
        <v>9204</v>
      </c>
      <c r="ABU27" s="66">
        <v>9205</v>
      </c>
      <c r="ABV27" s="66">
        <v>9206</v>
      </c>
      <c r="ABW27" s="66">
        <v>9207</v>
      </c>
      <c r="ABX27" s="66">
        <v>9208</v>
      </c>
      <c r="ABY27" s="66">
        <v>9209</v>
      </c>
      <c r="ABZ27" s="66">
        <v>9210</v>
      </c>
      <c r="ACA27" s="66">
        <v>9211</v>
      </c>
      <c r="ACB27" s="66">
        <v>9212</v>
      </c>
      <c r="ACC27" s="66">
        <v>9213</v>
      </c>
      <c r="ACD27" s="66">
        <v>9214</v>
      </c>
      <c r="ACE27" s="66">
        <v>9215</v>
      </c>
      <c r="ACF27" s="66">
        <v>9216</v>
      </c>
      <c r="ACG27" s="66">
        <v>9217</v>
      </c>
      <c r="ACH27" s="66">
        <v>9218</v>
      </c>
      <c r="ACI27" s="66">
        <v>9219</v>
      </c>
      <c r="ACJ27" s="66">
        <v>9220</v>
      </c>
      <c r="ACK27" s="66">
        <v>9221</v>
      </c>
      <c r="ACL27" s="66">
        <v>9222</v>
      </c>
      <c r="ACM27" s="66">
        <v>9223</v>
      </c>
      <c r="ACN27" s="66">
        <v>9224</v>
      </c>
      <c r="ACO27" s="66">
        <v>9225</v>
      </c>
      <c r="ACP27" s="66">
        <v>9226</v>
      </c>
      <c r="ACQ27" s="66">
        <v>9227</v>
      </c>
      <c r="ACR27" s="66">
        <v>9228</v>
      </c>
      <c r="ACS27" s="66">
        <v>9229</v>
      </c>
      <c r="ACT27" s="66">
        <v>9230</v>
      </c>
      <c r="ACU27" s="66">
        <v>9231</v>
      </c>
      <c r="ACV27" s="66">
        <v>9232</v>
      </c>
      <c r="ACW27" s="66">
        <v>9233</v>
      </c>
      <c r="ACX27" s="66">
        <v>9234</v>
      </c>
      <c r="ACY27" s="66">
        <v>9235</v>
      </c>
      <c r="ACZ27" s="66">
        <v>9236</v>
      </c>
      <c r="ADA27" s="66">
        <v>9237</v>
      </c>
      <c r="ADB27" s="66">
        <v>9238</v>
      </c>
      <c r="ADC27" s="66">
        <v>9239</v>
      </c>
      <c r="ADD27" s="66">
        <v>9240</v>
      </c>
      <c r="ADE27" s="66">
        <v>9241</v>
      </c>
      <c r="ADF27" s="66">
        <v>9242</v>
      </c>
      <c r="ADG27" s="66">
        <v>9243</v>
      </c>
      <c r="ADH27" s="66">
        <v>9244</v>
      </c>
      <c r="ADI27" s="66">
        <v>9245</v>
      </c>
      <c r="ADJ27" s="66">
        <v>9246</v>
      </c>
      <c r="ADK27" s="66">
        <v>9247</v>
      </c>
      <c r="ADL27" s="66">
        <v>9248</v>
      </c>
      <c r="ADM27" s="66">
        <v>9249</v>
      </c>
      <c r="ADN27" s="66">
        <v>9250</v>
      </c>
      <c r="ADO27" s="66">
        <v>9251</v>
      </c>
      <c r="ADP27" s="66">
        <v>9252</v>
      </c>
      <c r="ADQ27" s="66">
        <v>9253</v>
      </c>
      <c r="ADR27" s="66">
        <v>9254</v>
      </c>
      <c r="ADS27" s="66">
        <v>9255</v>
      </c>
      <c r="ADT27" s="66">
        <v>9256</v>
      </c>
      <c r="ADU27" s="66">
        <v>9257</v>
      </c>
      <c r="ADV27" s="66">
        <v>9258</v>
      </c>
      <c r="ADW27" s="66">
        <v>9259</v>
      </c>
      <c r="ADX27" s="66">
        <v>9260</v>
      </c>
      <c r="ADY27" s="66">
        <v>9261</v>
      </c>
      <c r="ADZ27" s="66">
        <v>9262</v>
      </c>
      <c r="AEA27" s="66">
        <v>9263</v>
      </c>
      <c r="AEB27" s="66">
        <v>9264</v>
      </c>
      <c r="AEC27" s="66">
        <v>9265</v>
      </c>
      <c r="AED27" s="66">
        <v>9266</v>
      </c>
      <c r="AEE27" s="66">
        <v>9267</v>
      </c>
      <c r="AEF27" s="66">
        <v>9268</v>
      </c>
      <c r="AEG27" s="66">
        <v>9269</v>
      </c>
      <c r="AEH27" s="66">
        <v>9270</v>
      </c>
      <c r="AEI27" s="66">
        <v>9271</v>
      </c>
      <c r="AEJ27" s="66">
        <v>9272</v>
      </c>
      <c r="AEK27" s="66">
        <v>9273</v>
      </c>
      <c r="AEL27" s="66">
        <v>9274</v>
      </c>
      <c r="AEM27" s="66">
        <v>9275</v>
      </c>
      <c r="AEN27" s="66">
        <v>9276</v>
      </c>
      <c r="AEO27" s="66">
        <v>9277</v>
      </c>
      <c r="AEP27" s="66">
        <v>9278</v>
      </c>
      <c r="AEQ27" s="66">
        <v>9279</v>
      </c>
      <c r="AER27" s="66">
        <v>9280</v>
      </c>
      <c r="AES27" s="66">
        <v>9281</v>
      </c>
      <c r="AET27" s="66">
        <v>9282</v>
      </c>
      <c r="AEU27" s="66">
        <v>9283</v>
      </c>
      <c r="AEV27" s="66">
        <v>9284</v>
      </c>
      <c r="AEW27" s="66">
        <v>9285</v>
      </c>
      <c r="AEX27" s="66">
        <v>9286</v>
      </c>
      <c r="AEY27" s="66">
        <v>9287</v>
      </c>
      <c r="AEZ27" s="66">
        <v>9288</v>
      </c>
      <c r="AFA27" s="66">
        <v>9289</v>
      </c>
      <c r="AFB27" s="66">
        <v>9290</v>
      </c>
      <c r="AFC27" s="66">
        <v>9291</v>
      </c>
      <c r="AFD27" s="66">
        <v>9292</v>
      </c>
      <c r="AFE27" s="66">
        <v>9293</v>
      </c>
      <c r="AFF27" s="66">
        <v>9294</v>
      </c>
      <c r="AFG27" s="66">
        <v>9295</v>
      </c>
      <c r="AFH27" s="66">
        <v>9296</v>
      </c>
      <c r="AFI27" s="66">
        <v>9297</v>
      </c>
      <c r="AFJ27" s="66">
        <v>9298</v>
      </c>
      <c r="AFK27" s="66">
        <v>9299</v>
      </c>
      <c r="AFL27" s="66">
        <v>9300</v>
      </c>
      <c r="AFM27" s="66">
        <v>9301</v>
      </c>
      <c r="AFN27" s="66">
        <v>9302</v>
      </c>
      <c r="AFO27" s="66">
        <v>9303</v>
      </c>
      <c r="AFP27" s="66">
        <v>9304</v>
      </c>
      <c r="AFQ27" s="66">
        <v>9305</v>
      </c>
      <c r="AFR27" s="66">
        <v>9306</v>
      </c>
      <c r="AFS27" s="66">
        <v>9307</v>
      </c>
      <c r="AFT27" s="66">
        <v>9308</v>
      </c>
      <c r="AFU27" s="66">
        <v>9309</v>
      </c>
      <c r="AFV27" s="66">
        <v>9310</v>
      </c>
      <c r="AFW27" s="66">
        <v>9311</v>
      </c>
      <c r="AFX27" s="66">
        <v>9312</v>
      </c>
      <c r="AFY27" s="66">
        <v>9313</v>
      </c>
      <c r="AFZ27" s="66">
        <v>9314</v>
      </c>
      <c r="AGA27" s="66">
        <v>9315</v>
      </c>
      <c r="AGB27" s="66">
        <v>9316</v>
      </c>
      <c r="AGC27" s="66">
        <v>9317</v>
      </c>
      <c r="AGD27" s="66">
        <v>9318</v>
      </c>
      <c r="AGE27" s="66">
        <v>9319</v>
      </c>
      <c r="AGF27" s="66">
        <v>9320</v>
      </c>
      <c r="AGG27" s="66">
        <v>9321</v>
      </c>
      <c r="AGH27" s="66">
        <v>9322</v>
      </c>
      <c r="AGI27" s="66">
        <v>9323</v>
      </c>
      <c r="AGJ27" s="66">
        <v>9324</v>
      </c>
      <c r="AGK27" s="66">
        <v>9325</v>
      </c>
      <c r="AGL27" s="66">
        <v>9326</v>
      </c>
      <c r="AGM27" s="66">
        <v>9327</v>
      </c>
      <c r="AGN27" s="66">
        <v>9328</v>
      </c>
      <c r="AGO27" s="66">
        <v>9329</v>
      </c>
      <c r="AGP27" s="66">
        <v>9330</v>
      </c>
      <c r="AGQ27" s="66">
        <v>9331</v>
      </c>
      <c r="AGR27" s="66">
        <v>9332</v>
      </c>
      <c r="AGS27" s="66">
        <v>9333</v>
      </c>
      <c r="AGT27" s="66">
        <v>9334</v>
      </c>
      <c r="AGU27" s="66">
        <v>9335</v>
      </c>
      <c r="AGV27" s="66">
        <v>9336</v>
      </c>
      <c r="AGW27" s="66">
        <v>9337</v>
      </c>
      <c r="AGX27" s="66">
        <v>9338</v>
      </c>
      <c r="AGY27" s="66">
        <v>9339</v>
      </c>
      <c r="AGZ27" s="66">
        <v>9340</v>
      </c>
      <c r="AHA27" s="66">
        <v>9341</v>
      </c>
      <c r="AHB27" s="66">
        <v>9342</v>
      </c>
      <c r="AHC27" s="66">
        <v>9343</v>
      </c>
      <c r="AHD27" s="66">
        <v>9344</v>
      </c>
      <c r="AHE27" s="66">
        <v>9345</v>
      </c>
      <c r="AHF27" s="66">
        <v>9346</v>
      </c>
      <c r="AHG27" s="66">
        <v>9347</v>
      </c>
      <c r="AHH27" s="66">
        <v>9348</v>
      </c>
      <c r="AHI27" s="66">
        <v>9349</v>
      </c>
      <c r="AHJ27" s="66">
        <v>9350</v>
      </c>
      <c r="AHK27" s="66">
        <v>9351</v>
      </c>
      <c r="AHL27" s="66">
        <v>9352</v>
      </c>
      <c r="AHM27" s="66">
        <v>9353</v>
      </c>
      <c r="AHN27" s="66">
        <v>9354</v>
      </c>
      <c r="AHO27" s="66">
        <v>9355</v>
      </c>
      <c r="AHP27" s="66">
        <v>9356</v>
      </c>
      <c r="AHQ27" s="66">
        <v>9357</v>
      </c>
      <c r="AHR27" s="66">
        <v>9358</v>
      </c>
      <c r="AHS27" s="66">
        <v>9359</v>
      </c>
      <c r="AHT27" s="69">
        <v>9360</v>
      </c>
    </row>
    <row r="28" spans="2:904">
      <c r="M28" s="2">
        <v>13</v>
      </c>
      <c r="N28" t="s">
        <v>1181</v>
      </c>
      <c r="AB28" s="16">
        <v>1</v>
      </c>
      <c r="AM28" s="16">
        <v>1</v>
      </c>
      <c r="AX28" s="3">
        <v>541</v>
      </c>
      <c r="BV28" s="348"/>
      <c r="BW28" s="27">
        <v>1873</v>
      </c>
      <c r="BX28" s="26">
        <v>1874</v>
      </c>
      <c r="BY28" s="26">
        <v>1875</v>
      </c>
      <c r="BZ28" s="26">
        <v>1876</v>
      </c>
      <c r="CA28" s="26">
        <v>1877</v>
      </c>
      <c r="CB28" s="26">
        <v>1878</v>
      </c>
      <c r="CC28" s="26">
        <v>1879</v>
      </c>
      <c r="CD28" s="26">
        <v>1880</v>
      </c>
      <c r="CE28" s="26">
        <v>1881</v>
      </c>
      <c r="CF28" s="26">
        <v>1882</v>
      </c>
      <c r="CG28" s="26">
        <v>1883</v>
      </c>
      <c r="CH28" s="26">
        <v>1884</v>
      </c>
      <c r="CI28" s="26">
        <v>1885</v>
      </c>
      <c r="CJ28" s="26">
        <v>1886</v>
      </c>
      <c r="CK28" s="26">
        <v>1887</v>
      </c>
      <c r="CL28" s="26">
        <v>1888</v>
      </c>
      <c r="CM28" s="26">
        <v>1889</v>
      </c>
      <c r="CN28" s="26">
        <v>1890</v>
      </c>
      <c r="CO28" s="26">
        <v>1891</v>
      </c>
      <c r="CP28" s="26">
        <v>1892</v>
      </c>
      <c r="CQ28" s="26">
        <v>1893</v>
      </c>
      <c r="CR28" s="26">
        <v>1894</v>
      </c>
      <c r="CS28" s="26">
        <v>1895</v>
      </c>
      <c r="CT28" s="26">
        <v>1896</v>
      </c>
      <c r="CU28" s="26">
        <v>1897</v>
      </c>
      <c r="CV28" s="26">
        <v>1898</v>
      </c>
      <c r="CW28" s="26">
        <v>1899</v>
      </c>
      <c r="CX28" s="26">
        <v>1900</v>
      </c>
      <c r="CY28" s="26">
        <v>1901</v>
      </c>
      <c r="CZ28" s="26">
        <v>1902</v>
      </c>
      <c r="DA28" s="26">
        <v>1903</v>
      </c>
      <c r="DB28" s="26">
        <v>1904</v>
      </c>
      <c r="DC28" s="26">
        <v>1905</v>
      </c>
      <c r="DD28" s="26">
        <v>1906</v>
      </c>
      <c r="DE28" s="26">
        <v>1907</v>
      </c>
      <c r="DF28" s="26">
        <v>1908</v>
      </c>
      <c r="DG28" s="26">
        <v>1909</v>
      </c>
      <c r="DH28" s="26">
        <v>1910</v>
      </c>
      <c r="DI28" s="26">
        <v>1911</v>
      </c>
      <c r="DJ28" s="26">
        <v>1912</v>
      </c>
      <c r="DK28" s="26">
        <v>1913</v>
      </c>
      <c r="DL28" s="26">
        <v>1914</v>
      </c>
      <c r="DM28" s="26">
        <v>1915</v>
      </c>
      <c r="DN28" s="26">
        <v>1916</v>
      </c>
      <c r="DO28" s="26">
        <v>1917</v>
      </c>
      <c r="DP28" s="26">
        <v>1918</v>
      </c>
      <c r="DQ28" s="26">
        <v>1919</v>
      </c>
      <c r="DR28" s="26">
        <v>1920</v>
      </c>
      <c r="DS28" s="26">
        <v>1921</v>
      </c>
      <c r="DT28" s="26">
        <v>1922</v>
      </c>
      <c r="DU28" s="26">
        <v>1923</v>
      </c>
      <c r="DV28" s="26">
        <v>1924</v>
      </c>
      <c r="DW28" s="26">
        <v>1925</v>
      </c>
      <c r="DX28" s="26">
        <v>1926</v>
      </c>
      <c r="DY28" s="26">
        <v>1927</v>
      </c>
      <c r="DZ28" s="26">
        <v>1928</v>
      </c>
      <c r="EA28" s="26">
        <v>1929</v>
      </c>
      <c r="EB28" s="26">
        <v>1930</v>
      </c>
      <c r="EC28" s="26">
        <v>1931</v>
      </c>
      <c r="ED28" s="26">
        <v>1932</v>
      </c>
      <c r="EE28" s="26">
        <v>1933</v>
      </c>
      <c r="EF28" s="26">
        <v>1934</v>
      </c>
      <c r="EG28" s="26">
        <v>1935</v>
      </c>
      <c r="EH28" s="26">
        <v>1936</v>
      </c>
      <c r="EI28" s="26">
        <v>1937</v>
      </c>
      <c r="EJ28" s="26">
        <v>1938</v>
      </c>
      <c r="EK28" s="26">
        <v>1939</v>
      </c>
      <c r="EL28" s="26">
        <v>1940</v>
      </c>
      <c r="EM28" s="26">
        <v>1941</v>
      </c>
      <c r="EN28" s="26">
        <v>1942</v>
      </c>
      <c r="EO28" s="26">
        <v>1943</v>
      </c>
      <c r="EP28" s="25">
        <v>1944</v>
      </c>
      <c r="ER28" s="66"/>
      <c r="ES28" s="82">
        <v>2341</v>
      </c>
      <c r="ET28" s="66">
        <v>2342</v>
      </c>
      <c r="EU28" s="66">
        <v>2343</v>
      </c>
      <c r="EV28" s="66">
        <v>2344</v>
      </c>
      <c r="EW28" s="66">
        <v>2345</v>
      </c>
      <c r="EX28" s="66">
        <v>2346</v>
      </c>
      <c r="EY28" s="66">
        <v>2347</v>
      </c>
      <c r="EZ28" s="66">
        <v>2348</v>
      </c>
      <c r="FA28" s="66">
        <v>2349</v>
      </c>
      <c r="FB28" s="66">
        <v>2350</v>
      </c>
      <c r="FC28" s="66">
        <v>2351</v>
      </c>
      <c r="FD28" s="66">
        <v>2352</v>
      </c>
      <c r="FE28" s="66">
        <v>2353</v>
      </c>
      <c r="FF28" s="66">
        <v>2354</v>
      </c>
      <c r="FG28" s="66">
        <v>2355</v>
      </c>
      <c r="FH28" s="66">
        <v>2356</v>
      </c>
      <c r="FI28" s="66">
        <v>2357</v>
      </c>
      <c r="FJ28" s="66">
        <v>2358</v>
      </c>
      <c r="FK28" s="66">
        <v>2359</v>
      </c>
      <c r="FL28" s="66">
        <v>2360</v>
      </c>
      <c r="FM28" s="66">
        <v>2361</v>
      </c>
      <c r="FN28" s="66">
        <v>2362</v>
      </c>
      <c r="FO28" s="66">
        <v>2363</v>
      </c>
      <c r="FP28" s="66">
        <v>2364</v>
      </c>
      <c r="FQ28" s="66">
        <v>2365</v>
      </c>
      <c r="FR28" s="66">
        <v>2366</v>
      </c>
      <c r="FS28" s="66">
        <v>2367</v>
      </c>
      <c r="FT28" s="66">
        <v>2368</v>
      </c>
      <c r="FU28" s="66">
        <v>2369</v>
      </c>
      <c r="FV28" s="66">
        <v>2370</v>
      </c>
      <c r="FW28" s="66">
        <v>2371</v>
      </c>
      <c r="FX28" s="66">
        <v>2372</v>
      </c>
      <c r="FY28" s="66">
        <v>2373</v>
      </c>
      <c r="FZ28" s="66">
        <v>2374</v>
      </c>
      <c r="GA28" s="66">
        <v>2375</v>
      </c>
      <c r="GB28" s="66">
        <v>2376</v>
      </c>
      <c r="GC28" s="66">
        <v>2377</v>
      </c>
      <c r="GD28" s="66">
        <v>2378</v>
      </c>
      <c r="GE28" s="66">
        <v>2379</v>
      </c>
      <c r="GF28" s="66">
        <v>2380</v>
      </c>
      <c r="GG28" s="66">
        <v>2381</v>
      </c>
      <c r="GH28" s="66">
        <v>2382</v>
      </c>
      <c r="GI28" s="66">
        <v>2383</v>
      </c>
      <c r="GJ28" s="66">
        <v>2384</v>
      </c>
      <c r="GK28" s="66">
        <v>2385</v>
      </c>
      <c r="GL28" s="66">
        <v>2386</v>
      </c>
      <c r="GM28" s="66">
        <v>2387</v>
      </c>
      <c r="GN28" s="66">
        <v>2388</v>
      </c>
      <c r="GO28" s="66">
        <v>2389</v>
      </c>
      <c r="GP28" s="66">
        <v>2390</v>
      </c>
      <c r="GQ28" s="66">
        <v>2391</v>
      </c>
      <c r="GR28" s="66">
        <v>2392</v>
      </c>
      <c r="GS28" s="66">
        <v>2393</v>
      </c>
      <c r="GT28" s="66">
        <v>2394</v>
      </c>
      <c r="GU28" s="66">
        <v>2395</v>
      </c>
      <c r="GV28" s="66">
        <v>2396</v>
      </c>
      <c r="GW28" s="66">
        <v>2397</v>
      </c>
      <c r="GX28" s="66">
        <v>2398</v>
      </c>
      <c r="GY28" s="66">
        <v>2399</v>
      </c>
      <c r="GZ28" s="66">
        <v>2400</v>
      </c>
      <c r="HA28" s="66">
        <v>2401</v>
      </c>
      <c r="HB28" s="66">
        <v>2402</v>
      </c>
      <c r="HC28" s="66">
        <v>2403</v>
      </c>
      <c r="HD28" s="66">
        <v>2404</v>
      </c>
      <c r="HE28" s="66">
        <v>2405</v>
      </c>
      <c r="HF28" s="66">
        <v>2406</v>
      </c>
      <c r="HG28" s="66">
        <v>2407</v>
      </c>
      <c r="HH28" s="66">
        <v>2408</v>
      </c>
      <c r="HI28" s="66">
        <v>2409</v>
      </c>
      <c r="HJ28" s="66">
        <v>2410</v>
      </c>
      <c r="HK28" s="66">
        <v>2411</v>
      </c>
      <c r="HL28" s="66">
        <v>2412</v>
      </c>
      <c r="HM28" s="66">
        <v>2413</v>
      </c>
      <c r="HN28" s="66">
        <v>2414</v>
      </c>
      <c r="HO28" s="66">
        <v>2415</v>
      </c>
      <c r="HP28" s="66">
        <v>2416</v>
      </c>
      <c r="HQ28" s="66">
        <v>2417</v>
      </c>
      <c r="HR28" s="66">
        <v>2418</v>
      </c>
      <c r="HS28" s="66">
        <v>2419</v>
      </c>
      <c r="HT28" s="66">
        <v>2420</v>
      </c>
      <c r="HU28" s="66">
        <v>2421</v>
      </c>
      <c r="HV28" s="66">
        <v>2422</v>
      </c>
      <c r="HW28" s="66">
        <v>2423</v>
      </c>
      <c r="HX28" s="66">
        <v>2424</v>
      </c>
      <c r="HY28" s="66">
        <v>2425</v>
      </c>
      <c r="HZ28" s="66">
        <v>2426</v>
      </c>
      <c r="IA28" s="66">
        <v>2427</v>
      </c>
      <c r="IB28" s="66">
        <v>2428</v>
      </c>
      <c r="IC28" s="66">
        <v>2429</v>
      </c>
      <c r="ID28" s="69">
        <v>2430</v>
      </c>
      <c r="IF28" s="66"/>
      <c r="IG28" s="384">
        <v>3121</v>
      </c>
      <c r="IH28" s="66">
        <v>3122</v>
      </c>
      <c r="II28" s="66">
        <v>3123</v>
      </c>
      <c r="IJ28" s="66">
        <v>3124</v>
      </c>
      <c r="IK28" s="66">
        <v>3125</v>
      </c>
      <c r="IL28" s="66">
        <v>3126</v>
      </c>
      <c r="IM28" s="66">
        <v>3127</v>
      </c>
      <c r="IN28" s="66">
        <v>3128</v>
      </c>
      <c r="IO28" s="66">
        <v>3129</v>
      </c>
      <c r="IP28" s="66">
        <v>3130</v>
      </c>
      <c r="IQ28" s="66">
        <v>3131</v>
      </c>
      <c r="IR28" s="66">
        <v>3132</v>
      </c>
      <c r="IS28" s="66">
        <v>3133</v>
      </c>
      <c r="IT28" s="66">
        <v>3134</v>
      </c>
      <c r="IU28" s="66">
        <v>3135</v>
      </c>
      <c r="IV28" s="66">
        <v>3136</v>
      </c>
      <c r="IW28" s="66">
        <v>3137</v>
      </c>
      <c r="IX28" s="66">
        <v>3138</v>
      </c>
      <c r="IY28" s="66">
        <v>3139</v>
      </c>
      <c r="IZ28" s="66">
        <v>3140</v>
      </c>
      <c r="JA28" s="66">
        <v>3141</v>
      </c>
      <c r="JB28" s="66">
        <v>3142</v>
      </c>
      <c r="JC28" s="66">
        <v>3143</v>
      </c>
      <c r="JD28" s="66">
        <v>3144</v>
      </c>
      <c r="JE28" s="66">
        <v>3145</v>
      </c>
      <c r="JF28" s="66">
        <v>3146</v>
      </c>
      <c r="JG28" s="66">
        <v>3147</v>
      </c>
      <c r="JH28" s="66">
        <v>3148</v>
      </c>
      <c r="JI28" s="66">
        <v>3149</v>
      </c>
      <c r="JJ28" s="66">
        <v>3150</v>
      </c>
      <c r="JK28" s="66">
        <v>3151</v>
      </c>
      <c r="JL28" s="66">
        <v>3152</v>
      </c>
      <c r="JM28" s="66">
        <v>3153</v>
      </c>
      <c r="JN28" s="66">
        <v>3154</v>
      </c>
      <c r="JO28" s="66">
        <v>3155</v>
      </c>
      <c r="JP28" s="66">
        <v>3156</v>
      </c>
      <c r="JQ28" s="66">
        <v>3157</v>
      </c>
      <c r="JR28" s="66">
        <v>3158</v>
      </c>
      <c r="JS28" s="66">
        <v>3159</v>
      </c>
      <c r="JT28" s="66">
        <v>3160</v>
      </c>
      <c r="JU28" s="66">
        <v>3161</v>
      </c>
      <c r="JV28" s="66">
        <v>3162</v>
      </c>
      <c r="JW28" s="66">
        <v>3163</v>
      </c>
      <c r="JX28" s="66">
        <v>3164</v>
      </c>
      <c r="JY28" s="66">
        <v>3165</v>
      </c>
      <c r="JZ28" s="66">
        <v>3166</v>
      </c>
      <c r="KA28" s="66">
        <v>3167</v>
      </c>
      <c r="KB28" s="66">
        <v>3168</v>
      </c>
      <c r="KC28" s="66">
        <v>3169</v>
      </c>
      <c r="KD28" s="66">
        <v>3170</v>
      </c>
      <c r="KE28" s="66">
        <v>3171</v>
      </c>
      <c r="KF28" s="66">
        <v>3172</v>
      </c>
      <c r="KG28" s="66">
        <v>3173</v>
      </c>
      <c r="KH28" s="66">
        <v>3174</v>
      </c>
      <c r="KI28" s="66">
        <v>3175</v>
      </c>
      <c r="KJ28" s="66">
        <v>3176</v>
      </c>
      <c r="KK28" s="66">
        <v>3177</v>
      </c>
      <c r="KL28" s="66">
        <v>3178</v>
      </c>
      <c r="KM28" s="66">
        <v>3179</v>
      </c>
      <c r="KN28" s="66">
        <v>3180</v>
      </c>
      <c r="KO28" s="66">
        <v>3181</v>
      </c>
      <c r="KP28" s="66">
        <v>3182</v>
      </c>
      <c r="KQ28" s="66">
        <v>3183</v>
      </c>
      <c r="KR28" s="66">
        <v>3184</v>
      </c>
      <c r="KS28" s="66">
        <v>3185</v>
      </c>
      <c r="KT28" s="66">
        <v>3186</v>
      </c>
      <c r="KU28" s="66">
        <v>3187</v>
      </c>
      <c r="KV28" s="66">
        <v>3188</v>
      </c>
      <c r="KW28" s="66">
        <v>3189</v>
      </c>
      <c r="KX28" s="66">
        <v>3190</v>
      </c>
      <c r="KY28" s="66">
        <v>3191</v>
      </c>
      <c r="KZ28" s="66">
        <v>3192</v>
      </c>
      <c r="LA28" s="66">
        <v>3193</v>
      </c>
      <c r="LB28" s="66">
        <v>3194</v>
      </c>
      <c r="LC28" s="66">
        <v>3195</v>
      </c>
      <c r="LD28" s="66">
        <v>3196</v>
      </c>
      <c r="LE28" s="66">
        <v>3197</v>
      </c>
      <c r="LF28" s="66">
        <v>3198</v>
      </c>
      <c r="LG28" s="66">
        <v>3199</v>
      </c>
      <c r="LH28" s="66">
        <v>3200</v>
      </c>
      <c r="LI28" s="66">
        <v>3201</v>
      </c>
      <c r="LJ28" s="66">
        <v>3202</v>
      </c>
      <c r="LK28" s="66">
        <v>3203</v>
      </c>
      <c r="LL28" s="66">
        <v>3204</v>
      </c>
      <c r="LM28" s="66">
        <v>3205</v>
      </c>
      <c r="LN28" s="66">
        <v>3206</v>
      </c>
      <c r="LO28" s="66">
        <v>3207</v>
      </c>
      <c r="LP28" s="66">
        <v>3208</v>
      </c>
      <c r="LQ28" s="66">
        <v>3209</v>
      </c>
      <c r="LR28" s="66">
        <v>3210</v>
      </c>
      <c r="LS28" s="66">
        <v>3211</v>
      </c>
      <c r="LT28" s="66">
        <v>3212</v>
      </c>
      <c r="LU28" s="66">
        <v>3213</v>
      </c>
      <c r="LV28" s="66">
        <v>3214</v>
      </c>
      <c r="LW28" s="66">
        <v>3215</v>
      </c>
      <c r="LX28" s="66">
        <v>3216</v>
      </c>
      <c r="LY28" s="66">
        <v>3217</v>
      </c>
      <c r="LZ28" s="66">
        <v>3218</v>
      </c>
      <c r="MA28" s="66">
        <v>3219</v>
      </c>
      <c r="MB28" s="66">
        <v>3220</v>
      </c>
      <c r="MC28" s="66">
        <v>3221</v>
      </c>
      <c r="MD28" s="66">
        <v>3222</v>
      </c>
      <c r="ME28" s="66">
        <v>3223</v>
      </c>
      <c r="MF28" s="66">
        <v>3224</v>
      </c>
      <c r="MG28" s="66">
        <v>3225</v>
      </c>
      <c r="MH28" s="66">
        <v>3226</v>
      </c>
      <c r="MI28" s="66">
        <v>3227</v>
      </c>
      <c r="MJ28" s="66">
        <v>3228</v>
      </c>
      <c r="MK28" s="66">
        <v>3229</v>
      </c>
      <c r="ML28" s="66">
        <v>3230</v>
      </c>
      <c r="MM28" s="66">
        <v>3231</v>
      </c>
      <c r="MN28" s="66">
        <v>3232</v>
      </c>
      <c r="MO28" s="66">
        <v>3233</v>
      </c>
      <c r="MP28" s="66">
        <v>3234</v>
      </c>
      <c r="MQ28" s="66">
        <v>3235</v>
      </c>
      <c r="MR28" s="66">
        <v>3236</v>
      </c>
      <c r="MS28" s="66">
        <v>3237</v>
      </c>
      <c r="MT28" s="66">
        <v>3238</v>
      </c>
      <c r="MU28" s="66">
        <v>3239</v>
      </c>
      <c r="MV28" s="69">
        <v>3240</v>
      </c>
      <c r="MX28" s="66"/>
      <c r="MY28" s="82">
        <v>4681</v>
      </c>
      <c r="MZ28" s="66">
        <v>4682</v>
      </c>
      <c r="NA28" s="66">
        <v>4683</v>
      </c>
      <c r="NB28" s="66">
        <v>4684</v>
      </c>
      <c r="NC28" s="66">
        <v>4685</v>
      </c>
      <c r="ND28" s="66">
        <v>4686</v>
      </c>
      <c r="NE28" s="66">
        <v>4687</v>
      </c>
      <c r="NF28" s="66">
        <v>4688</v>
      </c>
      <c r="NG28" s="66">
        <v>4689</v>
      </c>
      <c r="NH28" s="66">
        <v>4690</v>
      </c>
      <c r="NI28" s="66">
        <v>4691</v>
      </c>
      <c r="NJ28" s="66">
        <v>4692</v>
      </c>
      <c r="NK28" s="66">
        <v>4693</v>
      </c>
      <c r="NL28" s="66">
        <v>4694</v>
      </c>
      <c r="NM28" s="66">
        <v>4695</v>
      </c>
      <c r="NN28" s="66">
        <v>4696</v>
      </c>
      <c r="NO28" s="66">
        <v>4697</v>
      </c>
      <c r="NP28" s="66">
        <v>4698</v>
      </c>
      <c r="NQ28" s="66">
        <v>4699</v>
      </c>
      <c r="NR28" s="66">
        <v>4700</v>
      </c>
      <c r="NS28" s="66">
        <v>4701</v>
      </c>
      <c r="NT28" s="66">
        <v>4702</v>
      </c>
      <c r="NU28" s="66">
        <v>4703</v>
      </c>
      <c r="NV28" s="66">
        <v>4704</v>
      </c>
      <c r="NW28" s="66">
        <v>4705</v>
      </c>
      <c r="NX28" s="66">
        <v>4706</v>
      </c>
      <c r="NY28" s="66">
        <v>4707</v>
      </c>
      <c r="NZ28" s="66">
        <v>4708</v>
      </c>
      <c r="OA28" s="66">
        <v>4709</v>
      </c>
      <c r="OB28" s="66">
        <v>4710</v>
      </c>
      <c r="OC28" s="66">
        <v>4711</v>
      </c>
      <c r="OD28" s="66">
        <v>4712</v>
      </c>
      <c r="OE28" s="66">
        <v>4713</v>
      </c>
      <c r="OF28" s="66">
        <v>4714</v>
      </c>
      <c r="OG28" s="66">
        <v>4715</v>
      </c>
      <c r="OH28" s="66">
        <v>4716</v>
      </c>
      <c r="OI28" s="66">
        <v>4717</v>
      </c>
      <c r="OJ28" s="66">
        <v>4718</v>
      </c>
      <c r="OK28" s="66">
        <v>4719</v>
      </c>
      <c r="OL28" s="66">
        <v>4720</v>
      </c>
      <c r="OM28" s="66">
        <v>4721</v>
      </c>
      <c r="ON28" s="66">
        <v>4722</v>
      </c>
      <c r="OO28" s="66">
        <v>4723</v>
      </c>
      <c r="OP28" s="66">
        <v>4724</v>
      </c>
      <c r="OQ28" s="66">
        <v>4725</v>
      </c>
      <c r="OR28" s="66">
        <v>4726</v>
      </c>
      <c r="OS28" s="66">
        <v>4727</v>
      </c>
      <c r="OT28" s="66">
        <v>4728</v>
      </c>
      <c r="OU28" s="66">
        <v>4729</v>
      </c>
      <c r="OV28" s="66">
        <v>4730</v>
      </c>
      <c r="OW28" s="66">
        <v>4731</v>
      </c>
      <c r="OX28" s="66">
        <v>4732</v>
      </c>
      <c r="OY28" s="66">
        <v>4733</v>
      </c>
      <c r="OZ28" s="66">
        <v>4734</v>
      </c>
      <c r="PA28" s="66">
        <v>4735</v>
      </c>
      <c r="PB28" s="66">
        <v>4736</v>
      </c>
      <c r="PC28" s="66">
        <v>4737</v>
      </c>
      <c r="PD28" s="66">
        <v>4738</v>
      </c>
      <c r="PE28" s="66">
        <v>4739</v>
      </c>
      <c r="PF28" s="66">
        <v>4740</v>
      </c>
      <c r="PG28" s="66">
        <v>4741</v>
      </c>
      <c r="PH28" s="66">
        <v>4742</v>
      </c>
      <c r="PI28" s="66">
        <v>4743</v>
      </c>
      <c r="PJ28" s="66">
        <v>4744</v>
      </c>
      <c r="PK28" s="66">
        <v>4745</v>
      </c>
      <c r="PL28" s="66">
        <v>4746</v>
      </c>
      <c r="PM28" s="66">
        <v>4747</v>
      </c>
      <c r="PN28" s="66">
        <v>4748</v>
      </c>
      <c r="PO28" s="66">
        <v>4749</v>
      </c>
      <c r="PP28" s="66">
        <v>4750</v>
      </c>
      <c r="PQ28" s="66">
        <v>4751</v>
      </c>
      <c r="PR28" s="66">
        <v>4752</v>
      </c>
      <c r="PS28" s="66">
        <v>4753</v>
      </c>
      <c r="PT28" s="66">
        <v>4754</v>
      </c>
      <c r="PU28" s="66">
        <v>4755</v>
      </c>
      <c r="PV28" s="66">
        <v>4756</v>
      </c>
      <c r="PW28" s="66">
        <v>4757</v>
      </c>
      <c r="PX28" s="66">
        <v>4758</v>
      </c>
      <c r="PY28" s="66">
        <v>4759</v>
      </c>
      <c r="PZ28" s="66">
        <v>4760</v>
      </c>
      <c r="QA28" s="66">
        <v>4761</v>
      </c>
      <c r="QB28" s="66">
        <v>4762</v>
      </c>
      <c r="QC28" s="66">
        <v>4763</v>
      </c>
      <c r="QD28" s="66">
        <v>4764</v>
      </c>
      <c r="QE28" s="66">
        <v>4765</v>
      </c>
      <c r="QF28" s="66">
        <v>4766</v>
      </c>
      <c r="QG28" s="66">
        <v>4767</v>
      </c>
      <c r="QH28" s="66">
        <v>4768</v>
      </c>
      <c r="QI28" s="66">
        <v>4769</v>
      </c>
      <c r="QJ28" s="66">
        <v>4770</v>
      </c>
      <c r="QK28" s="66">
        <v>4771</v>
      </c>
      <c r="QL28" s="66">
        <v>4772</v>
      </c>
      <c r="QM28" s="66">
        <v>4773</v>
      </c>
      <c r="QN28" s="66">
        <v>4774</v>
      </c>
      <c r="QO28" s="66">
        <v>4775</v>
      </c>
      <c r="QP28" s="66">
        <v>4776</v>
      </c>
      <c r="QQ28" s="66">
        <v>4777</v>
      </c>
      <c r="QR28" s="66">
        <v>4778</v>
      </c>
      <c r="QS28" s="66">
        <v>4779</v>
      </c>
      <c r="QT28" s="66">
        <v>4780</v>
      </c>
      <c r="QU28" s="66">
        <v>4781</v>
      </c>
      <c r="QV28" s="66">
        <v>4782</v>
      </c>
      <c r="QW28" s="66">
        <v>4783</v>
      </c>
      <c r="QX28" s="66">
        <v>4784</v>
      </c>
      <c r="QY28" s="66">
        <v>4785</v>
      </c>
      <c r="QZ28" s="66">
        <v>4786</v>
      </c>
      <c r="RA28" s="66">
        <v>4787</v>
      </c>
      <c r="RB28" s="66">
        <v>4788</v>
      </c>
      <c r="RC28" s="66">
        <v>4789</v>
      </c>
      <c r="RD28" s="66">
        <v>4790</v>
      </c>
      <c r="RE28" s="66">
        <v>4791</v>
      </c>
      <c r="RF28" s="66">
        <v>4792</v>
      </c>
      <c r="RG28" s="66">
        <v>4793</v>
      </c>
      <c r="RH28" s="66">
        <v>4794</v>
      </c>
      <c r="RI28" s="66">
        <v>4795</v>
      </c>
      <c r="RJ28" s="66">
        <v>4796</v>
      </c>
      <c r="RK28" s="66">
        <v>4797</v>
      </c>
      <c r="RL28" s="66">
        <v>4798</v>
      </c>
      <c r="RM28" s="66">
        <v>4799</v>
      </c>
      <c r="RN28" s="66">
        <v>4800</v>
      </c>
      <c r="RO28" s="66">
        <v>4801</v>
      </c>
      <c r="RP28" s="66">
        <v>4802</v>
      </c>
      <c r="RQ28" s="66">
        <v>4803</v>
      </c>
      <c r="RR28" s="66">
        <v>4804</v>
      </c>
      <c r="RS28" s="66">
        <v>4805</v>
      </c>
      <c r="RT28" s="66">
        <v>4806</v>
      </c>
      <c r="RU28" s="66">
        <v>4807</v>
      </c>
      <c r="RV28" s="66">
        <v>4808</v>
      </c>
      <c r="RW28" s="66">
        <v>4809</v>
      </c>
      <c r="RX28" s="66">
        <v>4810</v>
      </c>
      <c r="RY28" s="66">
        <v>4811</v>
      </c>
      <c r="RZ28" s="66">
        <v>4812</v>
      </c>
      <c r="SA28" s="66">
        <v>4813</v>
      </c>
      <c r="SB28" s="66">
        <v>4814</v>
      </c>
      <c r="SC28" s="66">
        <v>4815</v>
      </c>
      <c r="SD28" s="66">
        <v>4816</v>
      </c>
      <c r="SE28" s="66">
        <v>4817</v>
      </c>
      <c r="SF28" s="66">
        <v>4818</v>
      </c>
      <c r="SG28" s="66">
        <v>4819</v>
      </c>
      <c r="SH28" s="66">
        <v>4820</v>
      </c>
      <c r="SI28" s="66">
        <v>4821</v>
      </c>
      <c r="SJ28" s="66">
        <v>4822</v>
      </c>
      <c r="SK28" s="66">
        <v>4823</v>
      </c>
      <c r="SL28" s="66">
        <v>4824</v>
      </c>
      <c r="SM28" s="66">
        <v>4825</v>
      </c>
      <c r="SN28" s="66">
        <v>4826</v>
      </c>
      <c r="SO28" s="66">
        <v>4827</v>
      </c>
      <c r="SP28" s="66">
        <v>4828</v>
      </c>
      <c r="SQ28" s="66">
        <v>4829</v>
      </c>
      <c r="SR28" s="66">
        <v>4830</v>
      </c>
      <c r="SS28" s="66">
        <v>4831</v>
      </c>
      <c r="ST28" s="66">
        <v>4832</v>
      </c>
      <c r="SU28" s="66">
        <v>4833</v>
      </c>
      <c r="SV28" s="66">
        <v>4834</v>
      </c>
      <c r="SW28" s="66">
        <v>4835</v>
      </c>
      <c r="SX28" s="66">
        <v>4836</v>
      </c>
      <c r="SY28" s="66">
        <v>4837</v>
      </c>
      <c r="SZ28" s="66">
        <v>4838</v>
      </c>
      <c r="TA28" s="66">
        <v>4839</v>
      </c>
      <c r="TB28" s="66">
        <v>4840</v>
      </c>
      <c r="TC28" s="66">
        <v>4841</v>
      </c>
      <c r="TD28" s="66">
        <v>4842</v>
      </c>
      <c r="TE28" s="66">
        <v>4843</v>
      </c>
      <c r="TF28" s="66">
        <v>4844</v>
      </c>
      <c r="TG28" s="66">
        <v>4845</v>
      </c>
      <c r="TH28" s="66">
        <v>4846</v>
      </c>
      <c r="TI28" s="66">
        <v>4847</v>
      </c>
      <c r="TJ28" s="66">
        <v>4848</v>
      </c>
      <c r="TK28" s="66">
        <v>4849</v>
      </c>
      <c r="TL28" s="66">
        <v>4850</v>
      </c>
      <c r="TM28" s="66">
        <v>4851</v>
      </c>
      <c r="TN28" s="66">
        <v>4852</v>
      </c>
      <c r="TO28" s="66">
        <v>4853</v>
      </c>
      <c r="TP28" s="66">
        <v>4854</v>
      </c>
      <c r="TQ28" s="66">
        <v>4855</v>
      </c>
      <c r="TR28" s="66">
        <v>4856</v>
      </c>
      <c r="TS28" s="66">
        <v>4857</v>
      </c>
      <c r="TT28" s="66">
        <v>4858</v>
      </c>
      <c r="TU28" s="66">
        <v>4859</v>
      </c>
      <c r="TV28" s="69">
        <v>4860</v>
      </c>
      <c r="TX28" s="66"/>
      <c r="TY28" s="82">
        <v>9361</v>
      </c>
      <c r="TZ28" s="66">
        <v>9362</v>
      </c>
      <c r="UA28" s="66">
        <v>9363</v>
      </c>
      <c r="UB28" s="66">
        <v>9364</v>
      </c>
      <c r="UC28" s="66">
        <v>9365</v>
      </c>
      <c r="UD28" s="66">
        <v>9366</v>
      </c>
      <c r="UE28" s="66">
        <v>9367</v>
      </c>
      <c r="UF28" s="66">
        <v>9368</v>
      </c>
      <c r="UG28" s="66">
        <v>9369</v>
      </c>
      <c r="UH28" s="66">
        <v>9370</v>
      </c>
      <c r="UI28" s="66">
        <v>9371</v>
      </c>
      <c r="UJ28" s="66">
        <v>9372</v>
      </c>
      <c r="UK28" s="66">
        <v>9373</v>
      </c>
      <c r="UL28" s="66">
        <v>9374</v>
      </c>
      <c r="UM28" s="66">
        <v>9375</v>
      </c>
      <c r="UN28" s="66">
        <v>9376</v>
      </c>
      <c r="UO28" s="66">
        <v>9377</v>
      </c>
      <c r="UP28" s="66">
        <v>9378</v>
      </c>
      <c r="UQ28" s="66">
        <v>9379</v>
      </c>
      <c r="UR28" s="66">
        <v>9380</v>
      </c>
      <c r="US28" s="66">
        <v>9381</v>
      </c>
      <c r="UT28" s="66">
        <v>9382</v>
      </c>
      <c r="UU28" s="66">
        <v>9383</v>
      </c>
      <c r="UV28" s="66">
        <v>9384</v>
      </c>
      <c r="UW28" s="66">
        <v>9385</v>
      </c>
      <c r="UX28" s="66">
        <v>9386</v>
      </c>
      <c r="UY28" s="66">
        <v>9387</v>
      </c>
      <c r="UZ28" s="66">
        <v>9388</v>
      </c>
      <c r="VA28" s="66">
        <v>9389</v>
      </c>
      <c r="VB28" s="66">
        <v>9390</v>
      </c>
      <c r="VC28" s="66">
        <v>9391</v>
      </c>
      <c r="VD28" s="66">
        <v>9392</v>
      </c>
      <c r="VE28" s="66">
        <v>9393</v>
      </c>
      <c r="VF28" s="66">
        <v>9394</v>
      </c>
      <c r="VG28" s="66">
        <v>9395</v>
      </c>
      <c r="VH28" s="66">
        <v>9396</v>
      </c>
      <c r="VI28" s="66">
        <v>9397</v>
      </c>
      <c r="VJ28" s="66">
        <v>9398</v>
      </c>
      <c r="VK28" s="66">
        <v>9399</v>
      </c>
      <c r="VL28" s="66">
        <v>9400</v>
      </c>
      <c r="VM28" s="66">
        <v>9401</v>
      </c>
      <c r="VN28" s="66">
        <v>9402</v>
      </c>
      <c r="VO28" s="66">
        <v>9403</v>
      </c>
      <c r="VP28" s="66">
        <v>9404</v>
      </c>
      <c r="VQ28" s="66">
        <v>9405</v>
      </c>
      <c r="VR28" s="66">
        <v>9406</v>
      </c>
      <c r="VS28" s="66">
        <v>9407</v>
      </c>
      <c r="VT28" s="66">
        <v>9408</v>
      </c>
      <c r="VU28" s="66">
        <v>9409</v>
      </c>
      <c r="VV28" s="66">
        <v>9410</v>
      </c>
      <c r="VW28" s="66">
        <v>9411</v>
      </c>
      <c r="VX28" s="66">
        <v>9412</v>
      </c>
      <c r="VY28" s="66">
        <v>9413</v>
      </c>
      <c r="VZ28" s="66">
        <v>9414</v>
      </c>
      <c r="WA28" s="66">
        <v>9415</v>
      </c>
      <c r="WB28" s="66">
        <v>9416</v>
      </c>
      <c r="WC28" s="66">
        <v>9417</v>
      </c>
      <c r="WD28" s="66">
        <v>9418</v>
      </c>
      <c r="WE28" s="66">
        <v>9419</v>
      </c>
      <c r="WF28" s="66">
        <v>9420</v>
      </c>
      <c r="WG28" s="66">
        <v>9421</v>
      </c>
      <c r="WH28" s="66">
        <v>9422</v>
      </c>
      <c r="WI28" s="66">
        <v>9423</v>
      </c>
      <c r="WJ28" s="66">
        <v>9424</v>
      </c>
      <c r="WK28" s="66">
        <v>9425</v>
      </c>
      <c r="WL28" s="66">
        <v>9426</v>
      </c>
      <c r="WM28" s="66">
        <v>9427</v>
      </c>
      <c r="WN28" s="66">
        <v>9428</v>
      </c>
      <c r="WO28" s="66">
        <v>9429</v>
      </c>
      <c r="WP28" s="66">
        <v>9430</v>
      </c>
      <c r="WQ28" s="66">
        <v>9431</v>
      </c>
      <c r="WR28" s="66">
        <v>9432</v>
      </c>
      <c r="WS28" s="66">
        <v>9433</v>
      </c>
      <c r="WT28" s="66">
        <v>9434</v>
      </c>
      <c r="WU28" s="66">
        <v>9435</v>
      </c>
      <c r="WV28" s="66">
        <v>9436</v>
      </c>
      <c r="WW28" s="66">
        <v>9437</v>
      </c>
      <c r="WX28" s="66">
        <v>9438</v>
      </c>
      <c r="WY28" s="66">
        <v>9439</v>
      </c>
      <c r="WZ28" s="66">
        <v>9440</v>
      </c>
      <c r="XA28" s="66">
        <v>9441</v>
      </c>
      <c r="XB28" s="66">
        <v>9442</v>
      </c>
      <c r="XC28" s="66">
        <v>9443</v>
      </c>
      <c r="XD28" s="66">
        <v>9444</v>
      </c>
      <c r="XE28" s="66">
        <v>9445</v>
      </c>
      <c r="XF28" s="66">
        <v>9446</v>
      </c>
      <c r="XG28" s="66">
        <v>9447</v>
      </c>
      <c r="XH28" s="66">
        <v>9448</v>
      </c>
      <c r="XI28" s="66">
        <v>9449</v>
      </c>
      <c r="XJ28" s="66">
        <v>9450</v>
      </c>
      <c r="XK28" s="66">
        <v>9451</v>
      </c>
      <c r="XL28" s="66">
        <v>9452</v>
      </c>
      <c r="XM28" s="66">
        <v>9453</v>
      </c>
      <c r="XN28" s="66">
        <v>9454</v>
      </c>
      <c r="XO28" s="66">
        <v>9455</v>
      </c>
      <c r="XP28" s="66">
        <v>9456</v>
      </c>
      <c r="XQ28" s="66">
        <v>9457</v>
      </c>
      <c r="XR28" s="66">
        <v>9458</v>
      </c>
      <c r="XS28" s="66">
        <v>9459</v>
      </c>
      <c r="XT28" s="66">
        <v>9460</v>
      </c>
      <c r="XU28" s="66">
        <v>9461</v>
      </c>
      <c r="XV28" s="66">
        <v>9462</v>
      </c>
      <c r="XW28" s="66">
        <v>9463</v>
      </c>
      <c r="XX28" s="66">
        <v>9464</v>
      </c>
      <c r="XY28" s="66">
        <v>9465</v>
      </c>
      <c r="XZ28" s="66">
        <v>9466</v>
      </c>
      <c r="YA28" s="66">
        <v>9467</v>
      </c>
      <c r="YB28" s="66">
        <v>9468</v>
      </c>
      <c r="YC28" s="66">
        <v>9469</v>
      </c>
      <c r="YD28" s="66">
        <v>9470</v>
      </c>
      <c r="YE28" s="66">
        <v>9471</v>
      </c>
      <c r="YF28" s="66">
        <v>9472</v>
      </c>
      <c r="YG28" s="66">
        <v>9473</v>
      </c>
      <c r="YH28" s="66">
        <v>9474</v>
      </c>
      <c r="YI28" s="66">
        <v>9475</v>
      </c>
      <c r="YJ28" s="66">
        <v>9476</v>
      </c>
      <c r="YK28" s="66">
        <v>9477</v>
      </c>
      <c r="YL28" s="66">
        <v>9478</v>
      </c>
      <c r="YM28" s="66">
        <v>9479</v>
      </c>
      <c r="YN28" s="66">
        <v>9480</v>
      </c>
      <c r="YO28" s="66">
        <v>9481</v>
      </c>
      <c r="YP28" s="66">
        <v>9482</v>
      </c>
      <c r="YQ28" s="66">
        <v>9483</v>
      </c>
      <c r="YR28" s="66">
        <v>9484</v>
      </c>
      <c r="YS28" s="66">
        <v>9485</v>
      </c>
      <c r="YT28" s="66">
        <v>9486</v>
      </c>
      <c r="YU28" s="66">
        <v>9487</v>
      </c>
      <c r="YV28" s="66">
        <v>9488</v>
      </c>
      <c r="YW28" s="66">
        <v>9489</v>
      </c>
      <c r="YX28" s="66">
        <v>9490</v>
      </c>
      <c r="YY28" s="66">
        <v>9491</v>
      </c>
      <c r="YZ28" s="66">
        <v>9492</v>
      </c>
      <c r="ZA28" s="66">
        <v>9493</v>
      </c>
      <c r="ZB28" s="66">
        <v>9494</v>
      </c>
      <c r="ZC28" s="66">
        <v>9495</v>
      </c>
      <c r="ZD28" s="66">
        <v>9496</v>
      </c>
      <c r="ZE28" s="66">
        <v>9497</v>
      </c>
      <c r="ZF28" s="66">
        <v>9498</v>
      </c>
      <c r="ZG28" s="66">
        <v>9499</v>
      </c>
      <c r="ZH28" s="66">
        <v>9500</v>
      </c>
      <c r="ZI28" s="66">
        <v>9501</v>
      </c>
      <c r="ZJ28" s="66">
        <v>9502</v>
      </c>
      <c r="ZK28" s="66">
        <v>9503</v>
      </c>
      <c r="ZL28" s="66">
        <v>9504</v>
      </c>
      <c r="ZM28" s="66">
        <v>9505</v>
      </c>
      <c r="ZN28" s="66">
        <v>9506</v>
      </c>
      <c r="ZO28" s="66">
        <v>9507</v>
      </c>
      <c r="ZP28" s="66">
        <v>9508</v>
      </c>
      <c r="ZQ28" s="66">
        <v>9509</v>
      </c>
      <c r="ZR28" s="66">
        <v>9510</v>
      </c>
      <c r="ZS28" s="66">
        <v>9511</v>
      </c>
      <c r="ZT28" s="66">
        <v>9512</v>
      </c>
      <c r="ZU28" s="66">
        <v>9513</v>
      </c>
      <c r="ZV28" s="66">
        <v>9514</v>
      </c>
      <c r="ZW28" s="66">
        <v>9515</v>
      </c>
      <c r="ZX28" s="66">
        <v>9516</v>
      </c>
      <c r="ZY28" s="66">
        <v>9517</v>
      </c>
      <c r="ZZ28" s="66">
        <v>9518</v>
      </c>
      <c r="AAA28" s="66">
        <v>9519</v>
      </c>
      <c r="AAB28" s="66">
        <v>9520</v>
      </c>
      <c r="AAC28" s="66">
        <v>9521</v>
      </c>
      <c r="AAD28" s="66">
        <v>9522</v>
      </c>
      <c r="AAE28" s="66">
        <v>9523</v>
      </c>
      <c r="AAF28" s="66">
        <v>9524</v>
      </c>
      <c r="AAG28" s="66">
        <v>9525</v>
      </c>
      <c r="AAH28" s="66">
        <v>9526</v>
      </c>
      <c r="AAI28" s="66">
        <v>9527</v>
      </c>
      <c r="AAJ28" s="66">
        <v>9528</v>
      </c>
      <c r="AAK28" s="66">
        <v>9529</v>
      </c>
      <c r="AAL28" s="66">
        <v>9530</v>
      </c>
      <c r="AAM28" s="66">
        <v>9531</v>
      </c>
      <c r="AAN28" s="66">
        <v>9532</v>
      </c>
      <c r="AAO28" s="66">
        <v>9533</v>
      </c>
      <c r="AAP28" s="66">
        <v>9534</v>
      </c>
      <c r="AAQ28" s="66">
        <v>9535</v>
      </c>
      <c r="AAR28" s="66">
        <v>9536</v>
      </c>
      <c r="AAS28" s="66">
        <v>9537</v>
      </c>
      <c r="AAT28" s="66">
        <v>9538</v>
      </c>
      <c r="AAU28" s="66">
        <v>9539</v>
      </c>
      <c r="AAV28" s="66">
        <v>9540</v>
      </c>
      <c r="AAW28" s="66">
        <v>9541</v>
      </c>
      <c r="AAX28" s="66">
        <v>9542</v>
      </c>
      <c r="AAY28" s="66">
        <v>9543</v>
      </c>
      <c r="AAZ28" s="66">
        <v>9544</v>
      </c>
      <c r="ABA28" s="66">
        <v>9545</v>
      </c>
      <c r="ABB28" s="66">
        <v>9546</v>
      </c>
      <c r="ABC28" s="66">
        <v>9547</v>
      </c>
      <c r="ABD28" s="66">
        <v>9548</v>
      </c>
      <c r="ABE28" s="66">
        <v>9549</v>
      </c>
      <c r="ABF28" s="66">
        <v>9550</v>
      </c>
      <c r="ABG28" s="66">
        <v>9551</v>
      </c>
      <c r="ABH28" s="66">
        <v>9552</v>
      </c>
      <c r="ABI28" s="66">
        <v>9553</v>
      </c>
      <c r="ABJ28" s="66">
        <v>9554</v>
      </c>
      <c r="ABK28" s="66">
        <v>9555</v>
      </c>
      <c r="ABL28" s="66">
        <v>9556</v>
      </c>
      <c r="ABM28" s="66">
        <v>9557</v>
      </c>
      <c r="ABN28" s="66">
        <v>9558</v>
      </c>
      <c r="ABO28" s="66">
        <v>9559</v>
      </c>
      <c r="ABP28" s="66">
        <v>9560</v>
      </c>
      <c r="ABQ28" s="66">
        <v>9561</v>
      </c>
      <c r="ABR28" s="66">
        <v>9562</v>
      </c>
      <c r="ABS28" s="66">
        <v>9563</v>
      </c>
      <c r="ABT28" s="66">
        <v>9564</v>
      </c>
      <c r="ABU28" s="66">
        <v>9565</v>
      </c>
      <c r="ABV28" s="66">
        <v>9566</v>
      </c>
      <c r="ABW28" s="66">
        <v>9567</v>
      </c>
      <c r="ABX28" s="66">
        <v>9568</v>
      </c>
      <c r="ABY28" s="66">
        <v>9569</v>
      </c>
      <c r="ABZ28" s="66">
        <v>9570</v>
      </c>
      <c r="ACA28" s="66">
        <v>9571</v>
      </c>
      <c r="ACB28" s="66">
        <v>9572</v>
      </c>
      <c r="ACC28" s="66">
        <v>9573</v>
      </c>
      <c r="ACD28" s="66">
        <v>9574</v>
      </c>
      <c r="ACE28" s="66">
        <v>9575</v>
      </c>
      <c r="ACF28" s="66">
        <v>9576</v>
      </c>
      <c r="ACG28" s="66">
        <v>9577</v>
      </c>
      <c r="ACH28" s="66">
        <v>9578</v>
      </c>
      <c r="ACI28" s="66">
        <v>9579</v>
      </c>
      <c r="ACJ28" s="66">
        <v>9580</v>
      </c>
      <c r="ACK28" s="66">
        <v>9581</v>
      </c>
      <c r="ACL28" s="66">
        <v>9582</v>
      </c>
      <c r="ACM28" s="66">
        <v>9583</v>
      </c>
      <c r="ACN28" s="66">
        <v>9584</v>
      </c>
      <c r="ACO28" s="66">
        <v>9585</v>
      </c>
      <c r="ACP28" s="66">
        <v>9586</v>
      </c>
      <c r="ACQ28" s="66">
        <v>9587</v>
      </c>
      <c r="ACR28" s="66">
        <v>9588</v>
      </c>
      <c r="ACS28" s="66">
        <v>9589</v>
      </c>
      <c r="ACT28" s="66">
        <v>9590</v>
      </c>
      <c r="ACU28" s="66">
        <v>9591</v>
      </c>
      <c r="ACV28" s="66">
        <v>9592</v>
      </c>
      <c r="ACW28" s="66">
        <v>9593</v>
      </c>
      <c r="ACX28" s="66">
        <v>9594</v>
      </c>
      <c r="ACY28" s="66">
        <v>9595</v>
      </c>
      <c r="ACZ28" s="66">
        <v>9596</v>
      </c>
      <c r="ADA28" s="66">
        <v>9597</v>
      </c>
      <c r="ADB28" s="66">
        <v>9598</v>
      </c>
      <c r="ADC28" s="66">
        <v>9599</v>
      </c>
      <c r="ADD28" s="66">
        <v>9600</v>
      </c>
      <c r="ADE28" s="66">
        <v>9601</v>
      </c>
      <c r="ADF28" s="66">
        <v>9602</v>
      </c>
      <c r="ADG28" s="66">
        <v>9603</v>
      </c>
      <c r="ADH28" s="66">
        <v>9604</v>
      </c>
      <c r="ADI28" s="66">
        <v>9605</v>
      </c>
      <c r="ADJ28" s="66">
        <v>9606</v>
      </c>
      <c r="ADK28" s="66">
        <v>9607</v>
      </c>
      <c r="ADL28" s="66">
        <v>9608</v>
      </c>
      <c r="ADM28" s="66">
        <v>9609</v>
      </c>
      <c r="ADN28" s="66">
        <v>9610</v>
      </c>
      <c r="ADO28" s="66">
        <v>9611</v>
      </c>
      <c r="ADP28" s="66">
        <v>9612</v>
      </c>
      <c r="ADQ28" s="66">
        <v>9613</v>
      </c>
      <c r="ADR28" s="66">
        <v>9614</v>
      </c>
      <c r="ADS28" s="66">
        <v>9615</v>
      </c>
      <c r="ADT28" s="66">
        <v>9616</v>
      </c>
      <c r="ADU28" s="66">
        <v>9617</v>
      </c>
      <c r="ADV28" s="66">
        <v>9618</v>
      </c>
      <c r="ADW28" s="66">
        <v>9619</v>
      </c>
      <c r="ADX28" s="66">
        <v>9620</v>
      </c>
      <c r="ADY28" s="66">
        <v>9621</v>
      </c>
      <c r="ADZ28" s="66">
        <v>9622</v>
      </c>
      <c r="AEA28" s="66">
        <v>9623</v>
      </c>
      <c r="AEB28" s="66">
        <v>9624</v>
      </c>
      <c r="AEC28" s="66">
        <v>9625</v>
      </c>
      <c r="AED28" s="66">
        <v>9626</v>
      </c>
      <c r="AEE28" s="66">
        <v>9627</v>
      </c>
      <c r="AEF28" s="66">
        <v>9628</v>
      </c>
      <c r="AEG28" s="66">
        <v>9629</v>
      </c>
      <c r="AEH28" s="66">
        <v>9630</v>
      </c>
      <c r="AEI28" s="66">
        <v>9631</v>
      </c>
      <c r="AEJ28" s="66">
        <v>9632</v>
      </c>
      <c r="AEK28" s="66">
        <v>9633</v>
      </c>
      <c r="AEL28" s="66">
        <v>9634</v>
      </c>
      <c r="AEM28" s="66">
        <v>9635</v>
      </c>
      <c r="AEN28" s="66">
        <v>9636</v>
      </c>
      <c r="AEO28" s="66">
        <v>9637</v>
      </c>
      <c r="AEP28" s="66">
        <v>9638</v>
      </c>
      <c r="AEQ28" s="66">
        <v>9639</v>
      </c>
      <c r="AER28" s="66">
        <v>9640</v>
      </c>
      <c r="AES28" s="66">
        <v>9641</v>
      </c>
      <c r="AET28" s="66">
        <v>9642</v>
      </c>
      <c r="AEU28" s="66">
        <v>9643</v>
      </c>
      <c r="AEV28" s="66">
        <v>9644</v>
      </c>
      <c r="AEW28" s="66">
        <v>9645</v>
      </c>
      <c r="AEX28" s="66">
        <v>9646</v>
      </c>
      <c r="AEY28" s="66">
        <v>9647</v>
      </c>
      <c r="AEZ28" s="66">
        <v>9648</v>
      </c>
      <c r="AFA28" s="66">
        <v>9649</v>
      </c>
      <c r="AFB28" s="66">
        <v>9650</v>
      </c>
      <c r="AFC28" s="66">
        <v>9651</v>
      </c>
      <c r="AFD28" s="66">
        <v>9652</v>
      </c>
      <c r="AFE28" s="66">
        <v>9653</v>
      </c>
      <c r="AFF28" s="66">
        <v>9654</v>
      </c>
      <c r="AFG28" s="66">
        <v>9655</v>
      </c>
      <c r="AFH28" s="66">
        <v>9656</v>
      </c>
      <c r="AFI28" s="66">
        <v>9657</v>
      </c>
      <c r="AFJ28" s="66">
        <v>9658</v>
      </c>
      <c r="AFK28" s="66">
        <v>9659</v>
      </c>
      <c r="AFL28" s="66">
        <v>9660</v>
      </c>
      <c r="AFM28" s="66">
        <v>9661</v>
      </c>
      <c r="AFN28" s="66">
        <v>9662</v>
      </c>
      <c r="AFO28" s="66">
        <v>9663</v>
      </c>
      <c r="AFP28" s="66">
        <v>9664</v>
      </c>
      <c r="AFQ28" s="66">
        <v>9665</v>
      </c>
      <c r="AFR28" s="66">
        <v>9666</v>
      </c>
      <c r="AFS28" s="66">
        <v>9667</v>
      </c>
      <c r="AFT28" s="66">
        <v>9668</v>
      </c>
      <c r="AFU28" s="66">
        <v>9669</v>
      </c>
      <c r="AFV28" s="66">
        <v>9670</v>
      </c>
      <c r="AFW28" s="66">
        <v>9671</v>
      </c>
      <c r="AFX28" s="66">
        <v>9672</v>
      </c>
      <c r="AFY28" s="66">
        <v>9673</v>
      </c>
      <c r="AFZ28" s="66">
        <v>9674</v>
      </c>
      <c r="AGA28" s="66">
        <v>9675</v>
      </c>
      <c r="AGB28" s="66">
        <v>9676</v>
      </c>
      <c r="AGC28" s="66">
        <v>9677</v>
      </c>
      <c r="AGD28" s="66">
        <v>9678</v>
      </c>
      <c r="AGE28" s="66">
        <v>9679</v>
      </c>
      <c r="AGF28" s="66">
        <v>9680</v>
      </c>
      <c r="AGG28" s="66">
        <v>9681</v>
      </c>
      <c r="AGH28" s="66">
        <v>9682</v>
      </c>
      <c r="AGI28" s="66">
        <v>9683</v>
      </c>
      <c r="AGJ28" s="66">
        <v>9684</v>
      </c>
      <c r="AGK28" s="66">
        <v>9685</v>
      </c>
      <c r="AGL28" s="66">
        <v>9686</v>
      </c>
      <c r="AGM28" s="66">
        <v>9687</v>
      </c>
      <c r="AGN28" s="66">
        <v>9688</v>
      </c>
      <c r="AGO28" s="66">
        <v>9689</v>
      </c>
      <c r="AGP28" s="66">
        <v>9690</v>
      </c>
      <c r="AGQ28" s="66">
        <v>9691</v>
      </c>
      <c r="AGR28" s="66">
        <v>9692</v>
      </c>
      <c r="AGS28" s="66">
        <v>9693</v>
      </c>
      <c r="AGT28" s="66">
        <v>9694</v>
      </c>
      <c r="AGU28" s="66">
        <v>9695</v>
      </c>
      <c r="AGV28" s="66">
        <v>9696</v>
      </c>
      <c r="AGW28" s="66">
        <v>9697</v>
      </c>
      <c r="AGX28" s="66">
        <v>9698</v>
      </c>
      <c r="AGY28" s="66">
        <v>9699</v>
      </c>
      <c r="AGZ28" s="66">
        <v>9700</v>
      </c>
      <c r="AHA28" s="66">
        <v>9701</v>
      </c>
      <c r="AHB28" s="66">
        <v>9702</v>
      </c>
      <c r="AHC28" s="66">
        <v>9703</v>
      </c>
      <c r="AHD28" s="66">
        <v>9704</v>
      </c>
      <c r="AHE28" s="66">
        <v>9705</v>
      </c>
      <c r="AHF28" s="66">
        <v>9706</v>
      </c>
      <c r="AHG28" s="66">
        <v>9707</v>
      </c>
      <c r="AHH28" s="66">
        <v>9708</v>
      </c>
      <c r="AHI28" s="66">
        <v>9709</v>
      </c>
      <c r="AHJ28" s="66">
        <v>9710</v>
      </c>
      <c r="AHK28" s="66">
        <v>9711</v>
      </c>
      <c r="AHL28" s="66">
        <v>9712</v>
      </c>
      <c r="AHM28" s="66">
        <v>9713</v>
      </c>
      <c r="AHN28" s="66">
        <v>9714</v>
      </c>
      <c r="AHO28" s="66">
        <v>9715</v>
      </c>
      <c r="AHP28" s="66">
        <v>9716</v>
      </c>
      <c r="AHQ28" s="66">
        <v>9717</v>
      </c>
      <c r="AHR28" s="66">
        <v>9718</v>
      </c>
      <c r="AHS28" s="66">
        <v>9719</v>
      </c>
      <c r="AHT28" s="69">
        <v>9720</v>
      </c>
    </row>
    <row r="29" spans="2:904">
      <c r="M29" s="2">
        <v>14</v>
      </c>
      <c r="N29" t="s">
        <v>1009</v>
      </c>
      <c r="AB29" s="19">
        <v>46</v>
      </c>
      <c r="AM29" s="2">
        <v>2</v>
      </c>
      <c r="AX29" s="2">
        <v>542</v>
      </c>
      <c r="BV29" s="348"/>
      <c r="BW29" s="27">
        <v>1945</v>
      </c>
      <c r="BX29" s="26">
        <v>1946</v>
      </c>
      <c r="BY29" s="26">
        <v>1947</v>
      </c>
      <c r="BZ29" s="26">
        <v>1948</v>
      </c>
      <c r="CA29" s="26">
        <v>1949</v>
      </c>
      <c r="CB29" s="26">
        <v>1950</v>
      </c>
      <c r="CC29" s="26">
        <v>1951</v>
      </c>
      <c r="CD29" s="26">
        <v>1952</v>
      </c>
      <c r="CE29" s="26">
        <v>1953</v>
      </c>
      <c r="CF29" s="26">
        <v>1954</v>
      </c>
      <c r="CG29" s="26">
        <v>1955</v>
      </c>
      <c r="CH29" s="26">
        <v>1956</v>
      </c>
      <c r="CI29" s="26">
        <v>1957</v>
      </c>
      <c r="CJ29" s="26">
        <v>1958</v>
      </c>
      <c r="CK29" s="26">
        <v>1959</v>
      </c>
      <c r="CL29" s="26">
        <v>1960</v>
      </c>
      <c r="CM29" s="26">
        <v>1961</v>
      </c>
      <c r="CN29" s="26">
        <v>1962</v>
      </c>
      <c r="CO29" s="26">
        <v>1963</v>
      </c>
      <c r="CP29" s="26">
        <v>1964</v>
      </c>
      <c r="CQ29" s="26">
        <v>1965</v>
      </c>
      <c r="CR29" s="26">
        <v>1966</v>
      </c>
      <c r="CS29" s="26">
        <v>1967</v>
      </c>
      <c r="CT29" s="26">
        <v>1968</v>
      </c>
      <c r="CU29" s="26">
        <v>1969</v>
      </c>
      <c r="CV29" s="26">
        <v>1970</v>
      </c>
      <c r="CW29" s="26">
        <v>1971</v>
      </c>
      <c r="CX29" s="26">
        <v>1972</v>
      </c>
      <c r="CY29" s="26">
        <v>1973</v>
      </c>
      <c r="CZ29" s="26">
        <v>1974</v>
      </c>
      <c r="DA29" s="26">
        <v>1975</v>
      </c>
      <c r="DB29" s="26">
        <v>1976</v>
      </c>
      <c r="DC29" s="26">
        <v>1977</v>
      </c>
      <c r="DD29" s="26">
        <v>1978</v>
      </c>
      <c r="DE29" s="26">
        <v>1979</v>
      </c>
      <c r="DF29" s="26">
        <v>1980</v>
      </c>
      <c r="DG29" s="26">
        <v>1981</v>
      </c>
      <c r="DH29" s="26">
        <v>1982</v>
      </c>
      <c r="DI29" s="26">
        <v>1983</v>
      </c>
      <c r="DJ29" s="26">
        <v>1984</v>
      </c>
      <c r="DK29" s="26">
        <v>1985</v>
      </c>
      <c r="DL29" s="26">
        <v>1986</v>
      </c>
      <c r="DM29" s="26">
        <v>1987</v>
      </c>
      <c r="DN29" s="26">
        <v>1988</v>
      </c>
      <c r="DO29" s="26">
        <v>1989</v>
      </c>
      <c r="DP29" s="26">
        <v>1990</v>
      </c>
      <c r="DQ29" s="26">
        <v>1991</v>
      </c>
      <c r="DR29" s="26">
        <v>1992</v>
      </c>
      <c r="DS29" s="26">
        <v>1993</v>
      </c>
      <c r="DT29" s="26">
        <v>1994</v>
      </c>
      <c r="DU29" s="26">
        <v>1995</v>
      </c>
      <c r="DV29" s="26">
        <v>1996</v>
      </c>
      <c r="DW29" s="26">
        <v>1997</v>
      </c>
      <c r="DX29" s="26">
        <v>1998</v>
      </c>
      <c r="DY29" s="26">
        <v>1999</v>
      </c>
      <c r="DZ29" s="26">
        <v>2000</v>
      </c>
      <c r="EA29" s="26">
        <v>2001</v>
      </c>
      <c r="EB29" s="26">
        <v>2002</v>
      </c>
      <c r="EC29" s="26">
        <v>2003</v>
      </c>
      <c r="ED29" s="26">
        <v>2004</v>
      </c>
      <c r="EE29" s="26">
        <v>2005</v>
      </c>
      <c r="EF29" s="26">
        <v>2006</v>
      </c>
      <c r="EG29" s="26">
        <v>2007</v>
      </c>
      <c r="EH29" s="26">
        <v>2008</v>
      </c>
      <c r="EI29" s="26">
        <v>2009</v>
      </c>
      <c r="EJ29" s="26">
        <v>2010</v>
      </c>
      <c r="EK29" s="26">
        <v>2011</v>
      </c>
      <c r="EL29" s="26">
        <v>2012</v>
      </c>
      <c r="EM29" s="26">
        <v>2013</v>
      </c>
      <c r="EN29" s="26">
        <v>2014</v>
      </c>
      <c r="EO29" s="26">
        <v>2015</v>
      </c>
      <c r="EP29" s="25">
        <v>2016</v>
      </c>
      <c r="ER29" s="66"/>
      <c r="ES29" s="82">
        <v>2431</v>
      </c>
      <c r="ET29" s="66">
        <v>2432</v>
      </c>
      <c r="EU29" s="66">
        <v>2433</v>
      </c>
      <c r="EV29" s="66">
        <v>2434</v>
      </c>
      <c r="EW29" s="66">
        <v>2435</v>
      </c>
      <c r="EX29" s="66">
        <v>2436</v>
      </c>
      <c r="EY29" s="66">
        <v>2437</v>
      </c>
      <c r="EZ29" s="66">
        <v>2438</v>
      </c>
      <c r="FA29" s="66">
        <v>2439</v>
      </c>
      <c r="FB29" s="66">
        <v>2440</v>
      </c>
      <c r="FC29" s="66">
        <v>2441</v>
      </c>
      <c r="FD29" s="66">
        <v>2442</v>
      </c>
      <c r="FE29" s="66">
        <v>2443</v>
      </c>
      <c r="FF29" s="66">
        <v>2444</v>
      </c>
      <c r="FG29" s="66">
        <v>2445</v>
      </c>
      <c r="FH29" s="66">
        <v>2446</v>
      </c>
      <c r="FI29" s="66">
        <v>2447</v>
      </c>
      <c r="FJ29" s="66">
        <v>2448</v>
      </c>
      <c r="FK29" s="66">
        <v>2449</v>
      </c>
      <c r="FL29" s="66">
        <v>2450</v>
      </c>
      <c r="FM29" s="66">
        <v>2451</v>
      </c>
      <c r="FN29" s="66">
        <v>2452</v>
      </c>
      <c r="FO29" s="66">
        <v>2453</v>
      </c>
      <c r="FP29" s="66">
        <v>2454</v>
      </c>
      <c r="FQ29" s="66">
        <v>2455</v>
      </c>
      <c r="FR29" s="66">
        <v>2456</v>
      </c>
      <c r="FS29" s="66">
        <v>2457</v>
      </c>
      <c r="FT29" s="66">
        <v>2458</v>
      </c>
      <c r="FU29" s="66">
        <v>2459</v>
      </c>
      <c r="FV29" s="66">
        <v>2460</v>
      </c>
      <c r="FW29" s="66">
        <v>2461</v>
      </c>
      <c r="FX29" s="66">
        <v>2462</v>
      </c>
      <c r="FY29" s="66">
        <v>2463</v>
      </c>
      <c r="FZ29" s="66">
        <v>2464</v>
      </c>
      <c r="GA29" s="66">
        <v>2465</v>
      </c>
      <c r="GB29" s="66">
        <v>2466</v>
      </c>
      <c r="GC29" s="66">
        <v>2467</v>
      </c>
      <c r="GD29" s="66">
        <v>2468</v>
      </c>
      <c r="GE29" s="66">
        <v>2469</v>
      </c>
      <c r="GF29" s="66">
        <v>2470</v>
      </c>
      <c r="GG29" s="66">
        <v>2471</v>
      </c>
      <c r="GH29" s="66">
        <v>2472</v>
      </c>
      <c r="GI29" s="66">
        <v>2473</v>
      </c>
      <c r="GJ29" s="66">
        <v>2474</v>
      </c>
      <c r="GK29" s="66">
        <v>2475</v>
      </c>
      <c r="GL29" s="66">
        <v>2476</v>
      </c>
      <c r="GM29" s="66">
        <v>2477</v>
      </c>
      <c r="GN29" s="66">
        <v>2478</v>
      </c>
      <c r="GO29" s="66">
        <v>2479</v>
      </c>
      <c r="GP29" s="66">
        <v>2480</v>
      </c>
      <c r="GQ29" s="66">
        <v>2481</v>
      </c>
      <c r="GR29" s="66">
        <v>2482</v>
      </c>
      <c r="GS29" s="66">
        <v>2483</v>
      </c>
      <c r="GT29" s="66">
        <v>2484</v>
      </c>
      <c r="GU29" s="66">
        <v>2485</v>
      </c>
      <c r="GV29" s="66">
        <v>2486</v>
      </c>
      <c r="GW29" s="66">
        <v>2487</v>
      </c>
      <c r="GX29" s="66">
        <v>2488</v>
      </c>
      <c r="GY29" s="66">
        <v>2489</v>
      </c>
      <c r="GZ29" s="66">
        <v>2490</v>
      </c>
      <c r="HA29" s="66">
        <v>2491</v>
      </c>
      <c r="HB29" s="66">
        <v>2492</v>
      </c>
      <c r="HC29" s="66">
        <v>2493</v>
      </c>
      <c r="HD29" s="66">
        <v>2494</v>
      </c>
      <c r="HE29" s="66">
        <v>2495</v>
      </c>
      <c r="HF29" s="66">
        <v>2496</v>
      </c>
      <c r="HG29" s="66">
        <v>2497</v>
      </c>
      <c r="HH29" s="66">
        <v>2498</v>
      </c>
      <c r="HI29" s="66">
        <v>2499</v>
      </c>
      <c r="HJ29" s="66">
        <v>2500</v>
      </c>
      <c r="HK29" s="66">
        <v>2501</v>
      </c>
      <c r="HL29" s="66">
        <v>2502</v>
      </c>
      <c r="HM29" s="66">
        <v>2503</v>
      </c>
      <c r="HN29" s="66">
        <v>2504</v>
      </c>
      <c r="HO29" s="66">
        <v>2505</v>
      </c>
      <c r="HP29" s="66">
        <v>2506</v>
      </c>
      <c r="HQ29" s="66">
        <v>2507</v>
      </c>
      <c r="HR29" s="66">
        <v>2508</v>
      </c>
      <c r="HS29" s="66">
        <v>2509</v>
      </c>
      <c r="HT29" s="66">
        <v>2510</v>
      </c>
      <c r="HU29" s="66">
        <v>2511</v>
      </c>
      <c r="HV29" s="66">
        <v>2512</v>
      </c>
      <c r="HW29" s="66">
        <v>2513</v>
      </c>
      <c r="HX29" s="66">
        <v>2514</v>
      </c>
      <c r="HY29" s="66">
        <v>2515</v>
      </c>
      <c r="HZ29" s="66">
        <v>2516</v>
      </c>
      <c r="IA29" s="66">
        <v>2517</v>
      </c>
      <c r="IB29" s="66">
        <v>2518</v>
      </c>
      <c r="IC29" s="66">
        <v>2519</v>
      </c>
      <c r="ID29" s="69">
        <v>2520</v>
      </c>
      <c r="IF29" s="66"/>
      <c r="IG29" s="385">
        <v>3241</v>
      </c>
      <c r="IH29" s="66">
        <v>3242</v>
      </c>
      <c r="II29" s="66">
        <v>3243</v>
      </c>
      <c r="IJ29" s="66">
        <v>3244</v>
      </c>
      <c r="IK29" s="66">
        <v>3245</v>
      </c>
      <c r="IL29" s="66">
        <v>3246</v>
      </c>
      <c r="IM29" s="66">
        <v>3247</v>
      </c>
      <c r="IN29" s="66">
        <v>3248</v>
      </c>
      <c r="IO29" s="66">
        <v>3249</v>
      </c>
      <c r="IP29" s="66">
        <v>3250</v>
      </c>
      <c r="IQ29" s="66">
        <v>3251</v>
      </c>
      <c r="IR29" s="66">
        <v>3252</v>
      </c>
      <c r="IS29" s="66">
        <v>3253</v>
      </c>
      <c r="IT29" s="66">
        <v>3254</v>
      </c>
      <c r="IU29" s="66">
        <v>3255</v>
      </c>
      <c r="IV29" s="66">
        <v>3256</v>
      </c>
      <c r="IW29" s="66">
        <v>3257</v>
      </c>
      <c r="IX29" s="66">
        <v>3258</v>
      </c>
      <c r="IY29" s="66">
        <v>3259</v>
      </c>
      <c r="IZ29" s="66">
        <v>3260</v>
      </c>
      <c r="JA29" s="66">
        <v>3261</v>
      </c>
      <c r="JB29" s="66">
        <v>3262</v>
      </c>
      <c r="JC29" s="66">
        <v>3263</v>
      </c>
      <c r="JD29" s="66">
        <v>3264</v>
      </c>
      <c r="JE29" s="66">
        <v>3265</v>
      </c>
      <c r="JF29" s="66">
        <v>3266</v>
      </c>
      <c r="JG29" s="66">
        <v>3267</v>
      </c>
      <c r="JH29" s="66">
        <v>3268</v>
      </c>
      <c r="JI29" s="66">
        <v>3269</v>
      </c>
      <c r="JJ29" s="66">
        <v>3270</v>
      </c>
      <c r="JK29" s="66">
        <v>3271</v>
      </c>
      <c r="JL29" s="66">
        <v>3272</v>
      </c>
      <c r="JM29" s="66">
        <v>3273</v>
      </c>
      <c r="JN29" s="66">
        <v>3274</v>
      </c>
      <c r="JO29" s="66">
        <v>3275</v>
      </c>
      <c r="JP29" s="66">
        <v>3276</v>
      </c>
      <c r="JQ29" s="66">
        <v>3277</v>
      </c>
      <c r="JR29" s="66">
        <v>3278</v>
      </c>
      <c r="JS29" s="66">
        <v>3279</v>
      </c>
      <c r="JT29" s="66">
        <v>3280</v>
      </c>
      <c r="JU29" s="66">
        <v>3281</v>
      </c>
      <c r="JV29" s="66">
        <v>3282</v>
      </c>
      <c r="JW29" s="66">
        <v>3283</v>
      </c>
      <c r="JX29" s="66">
        <v>3284</v>
      </c>
      <c r="JY29" s="66">
        <v>3285</v>
      </c>
      <c r="JZ29" s="66">
        <v>3286</v>
      </c>
      <c r="KA29" s="66">
        <v>3287</v>
      </c>
      <c r="KB29" s="66">
        <v>3288</v>
      </c>
      <c r="KC29" s="66">
        <v>3289</v>
      </c>
      <c r="KD29" s="66">
        <v>3290</v>
      </c>
      <c r="KE29" s="66">
        <v>3291</v>
      </c>
      <c r="KF29" s="66">
        <v>3292</v>
      </c>
      <c r="KG29" s="66">
        <v>3293</v>
      </c>
      <c r="KH29" s="66">
        <v>3294</v>
      </c>
      <c r="KI29" s="66">
        <v>3295</v>
      </c>
      <c r="KJ29" s="66">
        <v>3296</v>
      </c>
      <c r="KK29" s="66">
        <v>3297</v>
      </c>
      <c r="KL29" s="66">
        <v>3298</v>
      </c>
      <c r="KM29" s="66">
        <v>3299</v>
      </c>
      <c r="KN29" s="66">
        <v>3300</v>
      </c>
      <c r="KO29" s="66">
        <v>3301</v>
      </c>
      <c r="KP29" s="66">
        <v>3302</v>
      </c>
      <c r="KQ29" s="66">
        <v>3303</v>
      </c>
      <c r="KR29" s="66">
        <v>3304</v>
      </c>
      <c r="KS29" s="66">
        <v>3305</v>
      </c>
      <c r="KT29" s="66">
        <v>3306</v>
      </c>
      <c r="KU29" s="66">
        <v>3307</v>
      </c>
      <c r="KV29" s="66">
        <v>3308</v>
      </c>
      <c r="KW29" s="66">
        <v>3309</v>
      </c>
      <c r="KX29" s="66">
        <v>3310</v>
      </c>
      <c r="KY29" s="66">
        <v>3311</v>
      </c>
      <c r="KZ29" s="66">
        <v>3312</v>
      </c>
      <c r="LA29" s="66">
        <v>3313</v>
      </c>
      <c r="LB29" s="66">
        <v>3314</v>
      </c>
      <c r="LC29" s="66">
        <v>3315</v>
      </c>
      <c r="LD29" s="66">
        <v>3316</v>
      </c>
      <c r="LE29" s="66">
        <v>3317</v>
      </c>
      <c r="LF29" s="66">
        <v>3318</v>
      </c>
      <c r="LG29" s="66">
        <v>3319</v>
      </c>
      <c r="LH29" s="66">
        <v>3320</v>
      </c>
      <c r="LI29" s="66">
        <v>3321</v>
      </c>
      <c r="LJ29" s="66">
        <v>3322</v>
      </c>
      <c r="LK29" s="66">
        <v>3323</v>
      </c>
      <c r="LL29" s="66">
        <v>3324</v>
      </c>
      <c r="LM29" s="66">
        <v>3325</v>
      </c>
      <c r="LN29" s="66">
        <v>3326</v>
      </c>
      <c r="LO29" s="66">
        <v>3327</v>
      </c>
      <c r="LP29" s="66">
        <v>3328</v>
      </c>
      <c r="LQ29" s="66">
        <v>3329</v>
      </c>
      <c r="LR29" s="66">
        <v>3330</v>
      </c>
      <c r="LS29" s="66">
        <v>3331</v>
      </c>
      <c r="LT29" s="66">
        <v>3332</v>
      </c>
      <c r="LU29" s="66">
        <v>3333</v>
      </c>
      <c r="LV29" s="66">
        <v>3334</v>
      </c>
      <c r="LW29" s="66">
        <v>3335</v>
      </c>
      <c r="LX29" s="66">
        <v>3336</v>
      </c>
      <c r="LY29" s="66">
        <v>3337</v>
      </c>
      <c r="LZ29" s="66">
        <v>3338</v>
      </c>
      <c r="MA29" s="66">
        <v>3339</v>
      </c>
      <c r="MB29" s="66">
        <v>3340</v>
      </c>
      <c r="MC29" s="66">
        <v>3341</v>
      </c>
      <c r="MD29" s="66">
        <v>3342</v>
      </c>
      <c r="ME29" s="66">
        <v>3343</v>
      </c>
      <c r="MF29" s="66">
        <v>3344</v>
      </c>
      <c r="MG29" s="66">
        <v>3345</v>
      </c>
      <c r="MH29" s="66">
        <v>3346</v>
      </c>
      <c r="MI29" s="66">
        <v>3347</v>
      </c>
      <c r="MJ29" s="66">
        <v>3348</v>
      </c>
      <c r="MK29" s="66">
        <v>3349</v>
      </c>
      <c r="ML29" s="66">
        <v>3350</v>
      </c>
      <c r="MM29" s="66">
        <v>3351</v>
      </c>
      <c r="MN29" s="66">
        <v>3352</v>
      </c>
      <c r="MO29" s="66">
        <v>3353</v>
      </c>
      <c r="MP29" s="66">
        <v>3354</v>
      </c>
      <c r="MQ29" s="66">
        <v>3355</v>
      </c>
      <c r="MR29" s="66">
        <v>3356</v>
      </c>
      <c r="MS29" s="66">
        <v>3357</v>
      </c>
      <c r="MT29" s="66">
        <v>3358</v>
      </c>
      <c r="MU29" s="66">
        <v>3359</v>
      </c>
      <c r="MV29" s="69">
        <v>3360</v>
      </c>
      <c r="MX29" s="66"/>
      <c r="MY29" s="82">
        <v>4861</v>
      </c>
      <c r="MZ29" s="66">
        <v>4862</v>
      </c>
      <c r="NA29" s="66">
        <v>4863</v>
      </c>
      <c r="NB29" s="66">
        <v>4864</v>
      </c>
      <c r="NC29" s="66">
        <v>4865</v>
      </c>
      <c r="ND29" s="66">
        <v>4866</v>
      </c>
      <c r="NE29" s="66">
        <v>4867</v>
      </c>
      <c r="NF29" s="66">
        <v>4868</v>
      </c>
      <c r="NG29" s="66">
        <v>4869</v>
      </c>
      <c r="NH29" s="66">
        <v>4870</v>
      </c>
      <c r="NI29" s="66">
        <v>4871</v>
      </c>
      <c r="NJ29" s="66">
        <v>4872</v>
      </c>
      <c r="NK29" s="66">
        <v>4873</v>
      </c>
      <c r="NL29" s="66">
        <v>4874</v>
      </c>
      <c r="NM29" s="66">
        <v>4875</v>
      </c>
      <c r="NN29" s="66">
        <v>4876</v>
      </c>
      <c r="NO29" s="66">
        <v>4877</v>
      </c>
      <c r="NP29" s="66">
        <v>4878</v>
      </c>
      <c r="NQ29" s="66">
        <v>4879</v>
      </c>
      <c r="NR29" s="66">
        <v>4880</v>
      </c>
      <c r="NS29" s="66">
        <v>4881</v>
      </c>
      <c r="NT29" s="66">
        <v>4882</v>
      </c>
      <c r="NU29" s="66">
        <v>4883</v>
      </c>
      <c r="NV29" s="66">
        <v>4884</v>
      </c>
      <c r="NW29" s="66">
        <v>4885</v>
      </c>
      <c r="NX29" s="66">
        <v>4886</v>
      </c>
      <c r="NY29" s="66">
        <v>4887</v>
      </c>
      <c r="NZ29" s="66">
        <v>4888</v>
      </c>
      <c r="OA29" s="66">
        <v>4889</v>
      </c>
      <c r="OB29" s="66">
        <v>4890</v>
      </c>
      <c r="OC29" s="66">
        <v>4891</v>
      </c>
      <c r="OD29" s="66">
        <v>4892</v>
      </c>
      <c r="OE29" s="66">
        <v>4893</v>
      </c>
      <c r="OF29" s="66">
        <v>4894</v>
      </c>
      <c r="OG29" s="66">
        <v>4895</v>
      </c>
      <c r="OH29" s="66">
        <v>4896</v>
      </c>
      <c r="OI29" s="66">
        <v>4897</v>
      </c>
      <c r="OJ29" s="66">
        <v>4898</v>
      </c>
      <c r="OK29" s="66">
        <v>4899</v>
      </c>
      <c r="OL29" s="66">
        <v>4900</v>
      </c>
      <c r="OM29" s="66">
        <v>4901</v>
      </c>
      <c r="ON29" s="66">
        <v>4902</v>
      </c>
      <c r="OO29" s="66">
        <v>4903</v>
      </c>
      <c r="OP29" s="66">
        <v>4904</v>
      </c>
      <c r="OQ29" s="66">
        <v>4905</v>
      </c>
      <c r="OR29" s="66">
        <v>4906</v>
      </c>
      <c r="OS29" s="66">
        <v>4907</v>
      </c>
      <c r="OT29" s="66">
        <v>4908</v>
      </c>
      <c r="OU29" s="66">
        <v>4909</v>
      </c>
      <c r="OV29" s="66">
        <v>4910</v>
      </c>
      <c r="OW29" s="66">
        <v>4911</v>
      </c>
      <c r="OX29" s="66">
        <v>4912</v>
      </c>
      <c r="OY29" s="66">
        <v>4913</v>
      </c>
      <c r="OZ29" s="66">
        <v>4914</v>
      </c>
      <c r="PA29" s="66">
        <v>4915</v>
      </c>
      <c r="PB29" s="66">
        <v>4916</v>
      </c>
      <c r="PC29" s="66">
        <v>4917</v>
      </c>
      <c r="PD29" s="66">
        <v>4918</v>
      </c>
      <c r="PE29" s="66">
        <v>4919</v>
      </c>
      <c r="PF29" s="66">
        <v>4920</v>
      </c>
      <c r="PG29" s="66">
        <v>4921</v>
      </c>
      <c r="PH29" s="66">
        <v>4922</v>
      </c>
      <c r="PI29" s="66">
        <v>4923</v>
      </c>
      <c r="PJ29" s="66">
        <v>4924</v>
      </c>
      <c r="PK29" s="66">
        <v>4925</v>
      </c>
      <c r="PL29" s="66">
        <v>4926</v>
      </c>
      <c r="PM29" s="66">
        <v>4927</v>
      </c>
      <c r="PN29" s="66">
        <v>4928</v>
      </c>
      <c r="PO29" s="66">
        <v>4929</v>
      </c>
      <c r="PP29" s="66">
        <v>4930</v>
      </c>
      <c r="PQ29" s="66">
        <v>4931</v>
      </c>
      <c r="PR29" s="66">
        <v>4932</v>
      </c>
      <c r="PS29" s="66">
        <v>4933</v>
      </c>
      <c r="PT29" s="66">
        <v>4934</v>
      </c>
      <c r="PU29" s="66">
        <v>4935</v>
      </c>
      <c r="PV29" s="66">
        <v>4936</v>
      </c>
      <c r="PW29" s="66">
        <v>4937</v>
      </c>
      <c r="PX29" s="66">
        <v>4938</v>
      </c>
      <c r="PY29" s="66">
        <v>4939</v>
      </c>
      <c r="PZ29" s="66">
        <v>4940</v>
      </c>
      <c r="QA29" s="66">
        <v>4941</v>
      </c>
      <c r="QB29" s="66">
        <v>4942</v>
      </c>
      <c r="QC29" s="66">
        <v>4943</v>
      </c>
      <c r="QD29" s="66">
        <v>4944</v>
      </c>
      <c r="QE29" s="66">
        <v>4945</v>
      </c>
      <c r="QF29" s="66">
        <v>4946</v>
      </c>
      <c r="QG29" s="66">
        <v>4947</v>
      </c>
      <c r="QH29" s="66">
        <v>4948</v>
      </c>
      <c r="QI29" s="66">
        <v>4949</v>
      </c>
      <c r="QJ29" s="66">
        <v>4950</v>
      </c>
      <c r="QK29" s="66">
        <v>4951</v>
      </c>
      <c r="QL29" s="66">
        <v>4952</v>
      </c>
      <c r="QM29" s="66">
        <v>4953</v>
      </c>
      <c r="QN29" s="66">
        <v>4954</v>
      </c>
      <c r="QO29" s="66">
        <v>4955</v>
      </c>
      <c r="QP29" s="66">
        <v>4956</v>
      </c>
      <c r="QQ29" s="66">
        <v>4957</v>
      </c>
      <c r="QR29" s="66">
        <v>4958</v>
      </c>
      <c r="QS29" s="66">
        <v>4959</v>
      </c>
      <c r="QT29" s="66">
        <v>4960</v>
      </c>
      <c r="QU29" s="66">
        <v>4961</v>
      </c>
      <c r="QV29" s="66">
        <v>4962</v>
      </c>
      <c r="QW29" s="66">
        <v>4963</v>
      </c>
      <c r="QX29" s="66">
        <v>4964</v>
      </c>
      <c r="QY29" s="66">
        <v>4965</v>
      </c>
      <c r="QZ29" s="66">
        <v>4966</v>
      </c>
      <c r="RA29" s="66">
        <v>4967</v>
      </c>
      <c r="RB29" s="66">
        <v>4968</v>
      </c>
      <c r="RC29" s="66">
        <v>4969</v>
      </c>
      <c r="RD29" s="66">
        <v>4970</v>
      </c>
      <c r="RE29" s="66">
        <v>4971</v>
      </c>
      <c r="RF29" s="66">
        <v>4972</v>
      </c>
      <c r="RG29" s="66">
        <v>4973</v>
      </c>
      <c r="RH29" s="66">
        <v>4974</v>
      </c>
      <c r="RI29" s="66">
        <v>4975</v>
      </c>
      <c r="RJ29" s="66">
        <v>4976</v>
      </c>
      <c r="RK29" s="66">
        <v>4977</v>
      </c>
      <c r="RL29" s="66">
        <v>4978</v>
      </c>
      <c r="RM29" s="66">
        <v>4979</v>
      </c>
      <c r="RN29" s="66">
        <v>4980</v>
      </c>
      <c r="RO29" s="66">
        <v>4981</v>
      </c>
      <c r="RP29" s="66">
        <v>4982</v>
      </c>
      <c r="RQ29" s="66">
        <v>4983</v>
      </c>
      <c r="RR29" s="66">
        <v>4984</v>
      </c>
      <c r="RS29" s="66">
        <v>4985</v>
      </c>
      <c r="RT29" s="66">
        <v>4986</v>
      </c>
      <c r="RU29" s="66">
        <v>4987</v>
      </c>
      <c r="RV29" s="66">
        <v>4988</v>
      </c>
      <c r="RW29" s="66">
        <v>4989</v>
      </c>
      <c r="RX29" s="66">
        <v>4990</v>
      </c>
      <c r="RY29" s="66">
        <v>4991</v>
      </c>
      <c r="RZ29" s="66">
        <v>4992</v>
      </c>
      <c r="SA29" s="66">
        <v>4993</v>
      </c>
      <c r="SB29" s="66">
        <v>4994</v>
      </c>
      <c r="SC29" s="66">
        <v>4995</v>
      </c>
      <c r="SD29" s="66">
        <v>4996</v>
      </c>
      <c r="SE29" s="66">
        <v>4997</v>
      </c>
      <c r="SF29" s="66">
        <v>4998</v>
      </c>
      <c r="SG29" s="66">
        <v>4999</v>
      </c>
      <c r="SH29" s="66">
        <v>5000</v>
      </c>
      <c r="SI29" s="66">
        <v>5001</v>
      </c>
      <c r="SJ29" s="66">
        <v>5002</v>
      </c>
      <c r="SK29" s="66">
        <v>5003</v>
      </c>
      <c r="SL29" s="66">
        <v>5004</v>
      </c>
      <c r="SM29" s="66">
        <v>5005</v>
      </c>
      <c r="SN29" s="66">
        <v>5006</v>
      </c>
      <c r="SO29" s="66">
        <v>5007</v>
      </c>
      <c r="SP29" s="66">
        <v>5008</v>
      </c>
      <c r="SQ29" s="66">
        <v>5009</v>
      </c>
      <c r="SR29" s="66">
        <v>5010</v>
      </c>
      <c r="SS29" s="66">
        <v>5011</v>
      </c>
      <c r="ST29" s="66">
        <v>5012</v>
      </c>
      <c r="SU29" s="66">
        <v>5013</v>
      </c>
      <c r="SV29" s="66">
        <v>5014</v>
      </c>
      <c r="SW29" s="66">
        <v>5015</v>
      </c>
      <c r="SX29" s="66">
        <v>5016</v>
      </c>
      <c r="SY29" s="66">
        <v>5017</v>
      </c>
      <c r="SZ29" s="66">
        <v>5018</v>
      </c>
      <c r="TA29" s="66">
        <v>5019</v>
      </c>
      <c r="TB29" s="66">
        <v>5020</v>
      </c>
      <c r="TC29" s="66">
        <v>5021</v>
      </c>
      <c r="TD29" s="66">
        <v>5022</v>
      </c>
      <c r="TE29" s="66">
        <v>5023</v>
      </c>
      <c r="TF29" s="66">
        <v>5024</v>
      </c>
      <c r="TG29" s="66">
        <v>5025</v>
      </c>
      <c r="TH29" s="66">
        <v>5026</v>
      </c>
      <c r="TI29" s="66">
        <v>5027</v>
      </c>
      <c r="TJ29" s="66">
        <v>5028</v>
      </c>
      <c r="TK29" s="66">
        <v>5029</v>
      </c>
      <c r="TL29" s="66">
        <v>5030</v>
      </c>
      <c r="TM29" s="66">
        <v>5031</v>
      </c>
      <c r="TN29" s="66">
        <v>5032</v>
      </c>
      <c r="TO29" s="66">
        <v>5033</v>
      </c>
      <c r="TP29" s="66">
        <v>5034</v>
      </c>
      <c r="TQ29" s="66">
        <v>5035</v>
      </c>
      <c r="TR29" s="66">
        <v>5036</v>
      </c>
      <c r="TS29" s="66">
        <v>5037</v>
      </c>
      <c r="TT29" s="66">
        <v>5038</v>
      </c>
      <c r="TU29" s="66">
        <v>5039</v>
      </c>
      <c r="TV29" s="69">
        <v>5040</v>
      </c>
      <c r="TX29" s="66"/>
      <c r="TY29" s="82">
        <v>9721</v>
      </c>
      <c r="TZ29" s="66">
        <v>9722</v>
      </c>
      <c r="UA29" s="66">
        <v>9723</v>
      </c>
      <c r="UB29" s="66">
        <v>9724</v>
      </c>
      <c r="UC29" s="66">
        <v>9725</v>
      </c>
      <c r="UD29" s="66">
        <v>9726</v>
      </c>
      <c r="UE29" s="66">
        <v>9727</v>
      </c>
      <c r="UF29" s="66">
        <v>9728</v>
      </c>
      <c r="UG29" s="66">
        <v>9729</v>
      </c>
      <c r="UH29" s="66">
        <v>9730</v>
      </c>
      <c r="UI29" s="66">
        <v>9731</v>
      </c>
      <c r="UJ29" s="66">
        <v>9732</v>
      </c>
      <c r="UK29" s="66">
        <v>9733</v>
      </c>
      <c r="UL29" s="66">
        <v>9734</v>
      </c>
      <c r="UM29" s="66">
        <v>9735</v>
      </c>
      <c r="UN29" s="66">
        <v>9736</v>
      </c>
      <c r="UO29" s="66">
        <v>9737</v>
      </c>
      <c r="UP29" s="66">
        <v>9738</v>
      </c>
      <c r="UQ29" s="66">
        <v>9739</v>
      </c>
      <c r="UR29" s="66">
        <v>9740</v>
      </c>
      <c r="US29" s="66">
        <v>9741</v>
      </c>
      <c r="UT29" s="66">
        <v>9742</v>
      </c>
      <c r="UU29" s="66">
        <v>9743</v>
      </c>
      <c r="UV29" s="66">
        <v>9744</v>
      </c>
      <c r="UW29" s="66">
        <v>9745</v>
      </c>
      <c r="UX29" s="66">
        <v>9746</v>
      </c>
      <c r="UY29" s="66">
        <v>9747</v>
      </c>
      <c r="UZ29" s="66">
        <v>9748</v>
      </c>
      <c r="VA29" s="66">
        <v>9749</v>
      </c>
      <c r="VB29" s="66">
        <v>9750</v>
      </c>
      <c r="VC29" s="66">
        <v>9751</v>
      </c>
      <c r="VD29" s="66">
        <v>9752</v>
      </c>
      <c r="VE29" s="66">
        <v>9753</v>
      </c>
      <c r="VF29" s="66">
        <v>9754</v>
      </c>
      <c r="VG29" s="66">
        <v>9755</v>
      </c>
      <c r="VH29" s="66">
        <v>9756</v>
      </c>
      <c r="VI29" s="66">
        <v>9757</v>
      </c>
      <c r="VJ29" s="66">
        <v>9758</v>
      </c>
      <c r="VK29" s="66">
        <v>9759</v>
      </c>
      <c r="VL29" s="66">
        <v>9760</v>
      </c>
      <c r="VM29" s="66">
        <v>9761</v>
      </c>
      <c r="VN29" s="66">
        <v>9762</v>
      </c>
      <c r="VO29" s="66">
        <v>9763</v>
      </c>
      <c r="VP29" s="66">
        <v>9764</v>
      </c>
      <c r="VQ29" s="66">
        <v>9765</v>
      </c>
      <c r="VR29" s="66">
        <v>9766</v>
      </c>
      <c r="VS29" s="66">
        <v>9767</v>
      </c>
      <c r="VT29" s="66">
        <v>9768</v>
      </c>
      <c r="VU29" s="66">
        <v>9769</v>
      </c>
      <c r="VV29" s="66">
        <v>9770</v>
      </c>
      <c r="VW29" s="66">
        <v>9771</v>
      </c>
      <c r="VX29" s="66">
        <v>9772</v>
      </c>
      <c r="VY29" s="66">
        <v>9773</v>
      </c>
      <c r="VZ29" s="66">
        <v>9774</v>
      </c>
      <c r="WA29" s="66">
        <v>9775</v>
      </c>
      <c r="WB29" s="66">
        <v>9776</v>
      </c>
      <c r="WC29" s="66">
        <v>9777</v>
      </c>
      <c r="WD29" s="66">
        <v>9778</v>
      </c>
      <c r="WE29" s="66">
        <v>9779</v>
      </c>
      <c r="WF29" s="66">
        <v>9780</v>
      </c>
      <c r="WG29" s="66">
        <v>9781</v>
      </c>
      <c r="WH29" s="66">
        <v>9782</v>
      </c>
      <c r="WI29" s="66">
        <v>9783</v>
      </c>
      <c r="WJ29" s="66">
        <v>9784</v>
      </c>
      <c r="WK29" s="66">
        <v>9785</v>
      </c>
      <c r="WL29" s="66">
        <v>9786</v>
      </c>
      <c r="WM29" s="66">
        <v>9787</v>
      </c>
      <c r="WN29" s="66">
        <v>9788</v>
      </c>
      <c r="WO29" s="66">
        <v>9789</v>
      </c>
      <c r="WP29" s="66">
        <v>9790</v>
      </c>
      <c r="WQ29" s="66">
        <v>9791</v>
      </c>
      <c r="WR29" s="66">
        <v>9792</v>
      </c>
      <c r="WS29" s="66">
        <v>9793</v>
      </c>
      <c r="WT29" s="66">
        <v>9794</v>
      </c>
      <c r="WU29" s="66">
        <v>9795</v>
      </c>
      <c r="WV29" s="66">
        <v>9796</v>
      </c>
      <c r="WW29" s="66">
        <v>9797</v>
      </c>
      <c r="WX29" s="66">
        <v>9798</v>
      </c>
      <c r="WY29" s="66">
        <v>9799</v>
      </c>
      <c r="WZ29" s="66">
        <v>9800</v>
      </c>
      <c r="XA29" s="66">
        <v>9801</v>
      </c>
      <c r="XB29" s="66">
        <v>9802</v>
      </c>
      <c r="XC29" s="66">
        <v>9803</v>
      </c>
      <c r="XD29" s="66">
        <v>9804</v>
      </c>
      <c r="XE29" s="66">
        <v>9805</v>
      </c>
      <c r="XF29" s="66">
        <v>9806</v>
      </c>
      <c r="XG29" s="66">
        <v>9807</v>
      </c>
      <c r="XH29" s="66">
        <v>9808</v>
      </c>
      <c r="XI29" s="66">
        <v>9809</v>
      </c>
      <c r="XJ29" s="66">
        <v>9810</v>
      </c>
      <c r="XK29" s="66">
        <v>9811</v>
      </c>
      <c r="XL29" s="66">
        <v>9812</v>
      </c>
      <c r="XM29" s="66">
        <v>9813</v>
      </c>
      <c r="XN29" s="66">
        <v>9814</v>
      </c>
      <c r="XO29" s="66">
        <v>9815</v>
      </c>
      <c r="XP29" s="66">
        <v>9816</v>
      </c>
      <c r="XQ29" s="66">
        <v>9817</v>
      </c>
      <c r="XR29" s="66">
        <v>9818</v>
      </c>
      <c r="XS29" s="66">
        <v>9819</v>
      </c>
      <c r="XT29" s="66">
        <v>9820</v>
      </c>
      <c r="XU29" s="66">
        <v>9821</v>
      </c>
      <c r="XV29" s="66">
        <v>9822</v>
      </c>
      <c r="XW29" s="66">
        <v>9823</v>
      </c>
      <c r="XX29" s="66">
        <v>9824</v>
      </c>
      <c r="XY29" s="66">
        <v>9825</v>
      </c>
      <c r="XZ29" s="66">
        <v>9826</v>
      </c>
      <c r="YA29" s="66">
        <v>9827</v>
      </c>
      <c r="YB29" s="66">
        <v>9828</v>
      </c>
      <c r="YC29" s="66">
        <v>9829</v>
      </c>
      <c r="YD29" s="66">
        <v>9830</v>
      </c>
      <c r="YE29" s="66">
        <v>9831</v>
      </c>
      <c r="YF29" s="66">
        <v>9832</v>
      </c>
      <c r="YG29" s="66">
        <v>9833</v>
      </c>
      <c r="YH29" s="66">
        <v>9834</v>
      </c>
      <c r="YI29" s="66">
        <v>9835</v>
      </c>
      <c r="YJ29" s="66">
        <v>9836</v>
      </c>
      <c r="YK29" s="66">
        <v>9837</v>
      </c>
      <c r="YL29" s="66">
        <v>9838</v>
      </c>
      <c r="YM29" s="66">
        <v>9839</v>
      </c>
      <c r="YN29" s="66">
        <v>9840</v>
      </c>
      <c r="YO29" s="66">
        <v>9841</v>
      </c>
      <c r="YP29" s="66">
        <v>9842</v>
      </c>
      <c r="YQ29" s="66">
        <v>9843</v>
      </c>
      <c r="YR29" s="66">
        <v>9844</v>
      </c>
      <c r="YS29" s="66">
        <v>9845</v>
      </c>
      <c r="YT29" s="66">
        <v>9846</v>
      </c>
      <c r="YU29" s="66">
        <v>9847</v>
      </c>
      <c r="YV29" s="66">
        <v>9848</v>
      </c>
      <c r="YW29" s="66">
        <v>9849</v>
      </c>
      <c r="YX29" s="66">
        <v>9850</v>
      </c>
      <c r="YY29" s="66">
        <v>9851</v>
      </c>
      <c r="YZ29" s="66">
        <v>9852</v>
      </c>
      <c r="ZA29" s="66">
        <v>9853</v>
      </c>
      <c r="ZB29" s="66">
        <v>9854</v>
      </c>
      <c r="ZC29" s="66">
        <v>9855</v>
      </c>
      <c r="ZD29" s="66">
        <v>9856</v>
      </c>
      <c r="ZE29" s="66">
        <v>9857</v>
      </c>
      <c r="ZF29" s="66">
        <v>9858</v>
      </c>
      <c r="ZG29" s="66">
        <v>9859</v>
      </c>
      <c r="ZH29" s="66">
        <v>9860</v>
      </c>
      <c r="ZI29" s="66">
        <v>9861</v>
      </c>
      <c r="ZJ29" s="66">
        <v>9862</v>
      </c>
      <c r="ZK29" s="66">
        <v>9863</v>
      </c>
      <c r="ZL29" s="66">
        <v>9864</v>
      </c>
      <c r="ZM29" s="66">
        <v>9865</v>
      </c>
      <c r="ZN29" s="66">
        <v>9866</v>
      </c>
      <c r="ZO29" s="66">
        <v>9867</v>
      </c>
      <c r="ZP29" s="66">
        <v>9868</v>
      </c>
      <c r="ZQ29" s="66">
        <v>9869</v>
      </c>
      <c r="ZR29" s="66">
        <v>9870</v>
      </c>
      <c r="ZS29" s="66">
        <v>9871</v>
      </c>
      <c r="ZT29" s="66">
        <v>9872</v>
      </c>
      <c r="ZU29" s="66">
        <v>9873</v>
      </c>
      <c r="ZV29" s="66">
        <v>9874</v>
      </c>
      <c r="ZW29" s="66">
        <v>9875</v>
      </c>
      <c r="ZX29" s="66">
        <v>9876</v>
      </c>
      <c r="ZY29" s="66">
        <v>9877</v>
      </c>
      <c r="ZZ29" s="66">
        <v>9878</v>
      </c>
      <c r="AAA29" s="66">
        <v>9879</v>
      </c>
      <c r="AAB29" s="66">
        <v>9880</v>
      </c>
      <c r="AAC29" s="66">
        <v>9881</v>
      </c>
      <c r="AAD29" s="66">
        <v>9882</v>
      </c>
      <c r="AAE29" s="66">
        <v>9883</v>
      </c>
      <c r="AAF29" s="66">
        <v>9884</v>
      </c>
      <c r="AAG29" s="66">
        <v>9885</v>
      </c>
      <c r="AAH29" s="66">
        <v>9886</v>
      </c>
      <c r="AAI29" s="66">
        <v>9887</v>
      </c>
      <c r="AAJ29" s="66">
        <v>9888</v>
      </c>
      <c r="AAK29" s="66">
        <v>9889</v>
      </c>
      <c r="AAL29" s="66">
        <v>9890</v>
      </c>
      <c r="AAM29" s="66">
        <v>9891</v>
      </c>
      <c r="AAN29" s="66">
        <v>9892</v>
      </c>
      <c r="AAO29" s="66">
        <v>9893</v>
      </c>
      <c r="AAP29" s="66">
        <v>9894</v>
      </c>
      <c r="AAQ29" s="66">
        <v>9895</v>
      </c>
      <c r="AAR29" s="66">
        <v>9896</v>
      </c>
      <c r="AAS29" s="66">
        <v>9897</v>
      </c>
      <c r="AAT29" s="66">
        <v>9898</v>
      </c>
      <c r="AAU29" s="66">
        <v>9899</v>
      </c>
      <c r="AAV29" s="66">
        <v>9900</v>
      </c>
      <c r="AAW29" s="66">
        <v>9901</v>
      </c>
      <c r="AAX29" s="66">
        <v>9902</v>
      </c>
      <c r="AAY29" s="66">
        <v>9903</v>
      </c>
      <c r="AAZ29" s="66">
        <v>9904</v>
      </c>
      <c r="ABA29" s="66">
        <v>9905</v>
      </c>
      <c r="ABB29" s="66">
        <v>9906</v>
      </c>
      <c r="ABC29" s="66">
        <v>9907</v>
      </c>
      <c r="ABD29" s="66">
        <v>9908</v>
      </c>
      <c r="ABE29" s="66">
        <v>9909</v>
      </c>
      <c r="ABF29" s="66">
        <v>9910</v>
      </c>
      <c r="ABG29" s="66">
        <v>9911</v>
      </c>
      <c r="ABH29" s="66">
        <v>9912</v>
      </c>
      <c r="ABI29" s="66">
        <v>9913</v>
      </c>
      <c r="ABJ29" s="66">
        <v>9914</v>
      </c>
      <c r="ABK29" s="66">
        <v>9915</v>
      </c>
      <c r="ABL29" s="66">
        <v>9916</v>
      </c>
      <c r="ABM29" s="66">
        <v>9917</v>
      </c>
      <c r="ABN29" s="66">
        <v>9918</v>
      </c>
      <c r="ABO29" s="66">
        <v>9919</v>
      </c>
      <c r="ABP29" s="66">
        <v>9920</v>
      </c>
      <c r="ABQ29" s="66">
        <v>9921</v>
      </c>
      <c r="ABR29" s="66">
        <v>9922</v>
      </c>
      <c r="ABS29" s="66">
        <v>9923</v>
      </c>
      <c r="ABT29" s="66">
        <v>9924</v>
      </c>
      <c r="ABU29" s="66">
        <v>9925</v>
      </c>
      <c r="ABV29" s="66">
        <v>9926</v>
      </c>
      <c r="ABW29" s="66">
        <v>9927</v>
      </c>
      <c r="ABX29" s="66">
        <v>9928</v>
      </c>
      <c r="ABY29" s="66">
        <v>9929</v>
      </c>
      <c r="ABZ29" s="66">
        <v>9930</v>
      </c>
      <c r="ACA29" s="66">
        <v>9931</v>
      </c>
      <c r="ACB29" s="66">
        <v>9932</v>
      </c>
      <c r="ACC29" s="66">
        <v>9933</v>
      </c>
      <c r="ACD29" s="66">
        <v>9934</v>
      </c>
      <c r="ACE29" s="66">
        <v>9935</v>
      </c>
      <c r="ACF29" s="66">
        <v>9936</v>
      </c>
      <c r="ACG29" s="66">
        <v>9937</v>
      </c>
      <c r="ACH29" s="66">
        <v>9938</v>
      </c>
      <c r="ACI29" s="66">
        <v>9939</v>
      </c>
      <c r="ACJ29" s="66">
        <v>9940</v>
      </c>
      <c r="ACK29" s="66">
        <v>9941</v>
      </c>
      <c r="ACL29" s="66">
        <v>9942</v>
      </c>
      <c r="ACM29" s="66">
        <v>9943</v>
      </c>
      <c r="ACN29" s="66">
        <v>9944</v>
      </c>
      <c r="ACO29" s="66">
        <v>9945</v>
      </c>
      <c r="ACP29" s="66">
        <v>9946</v>
      </c>
      <c r="ACQ29" s="66">
        <v>9947</v>
      </c>
      <c r="ACR29" s="66">
        <v>9948</v>
      </c>
      <c r="ACS29" s="66">
        <v>9949</v>
      </c>
      <c r="ACT29" s="66">
        <v>9950</v>
      </c>
      <c r="ACU29" s="66">
        <v>9951</v>
      </c>
      <c r="ACV29" s="66">
        <v>9952</v>
      </c>
      <c r="ACW29" s="66">
        <v>9953</v>
      </c>
      <c r="ACX29" s="66">
        <v>9954</v>
      </c>
      <c r="ACY29" s="66">
        <v>9955</v>
      </c>
      <c r="ACZ29" s="66">
        <v>9956</v>
      </c>
      <c r="ADA29" s="66">
        <v>9957</v>
      </c>
      <c r="ADB29" s="66">
        <v>9958</v>
      </c>
      <c r="ADC29" s="66">
        <v>9959</v>
      </c>
      <c r="ADD29" s="66">
        <v>9960</v>
      </c>
      <c r="ADE29" s="66">
        <v>9961</v>
      </c>
      <c r="ADF29" s="66">
        <v>9962</v>
      </c>
      <c r="ADG29" s="66">
        <v>9963</v>
      </c>
      <c r="ADH29" s="66">
        <v>9964</v>
      </c>
      <c r="ADI29" s="66">
        <v>9965</v>
      </c>
      <c r="ADJ29" s="66">
        <v>9966</v>
      </c>
      <c r="ADK29" s="66">
        <v>9967</v>
      </c>
      <c r="ADL29" s="66">
        <v>9968</v>
      </c>
      <c r="ADM29" s="66">
        <v>9969</v>
      </c>
      <c r="ADN29" s="66">
        <v>9970</v>
      </c>
      <c r="ADO29" s="66">
        <v>9971</v>
      </c>
      <c r="ADP29" s="66">
        <v>9972</v>
      </c>
      <c r="ADQ29" s="66">
        <v>9973</v>
      </c>
      <c r="ADR29" s="66">
        <v>9974</v>
      </c>
      <c r="ADS29" s="66">
        <v>9975</v>
      </c>
      <c r="ADT29" s="66">
        <v>9976</v>
      </c>
      <c r="ADU29" s="66">
        <v>9977</v>
      </c>
      <c r="ADV29" s="66">
        <v>9978</v>
      </c>
      <c r="ADW29" s="66">
        <v>9979</v>
      </c>
      <c r="ADX29" s="66">
        <v>9980</v>
      </c>
      <c r="ADY29" s="66">
        <v>9981</v>
      </c>
      <c r="ADZ29" s="66">
        <v>9982</v>
      </c>
      <c r="AEA29" s="66">
        <v>9983</v>
      </c>
      <c r="AEB29" s="66">
        <v>9984</v>
      </c>
      <c r="AEC29" s="66">
        <v>9985</v>
      </c>
      <c r="AED29" s="66">
        <v>9986</v>
      </c>
      <c r="AEE29" s="66">
        <v>9987</v>
      </c>
      <c r="AEF29" s="66">
        <v>9988</v>
      </c>
      <c r="AEG29" s="66">
        <v>9989</v>
      </c>
      <c r="AEH29" s="66">
        <v>9990</v>
      </c>
      <c r="AEI29" s="66">
        <v>9991</v>
      </c>
      <c r="AEJ29" s="66">
        <v>9992</v>
      </c>
      <c r="AEK29" s="66">
        <v>9993</v>
      </c>
      <c r="AEL29" s="66">
        <v>9994</v>
      </c>
      <c r="AEM29" s="66">
        <v>9995</v>
      </c>
      <c r="AEN29" s="66">
        <v>9996</v>
      </c>
      <c r="AEO29" s="66">
        <v>9997</v>
      </c>
      <c r="AEP29" s="66">
        <v>9998</v>
      </c>
      <c r="AEQ29" s="66">
        <v>9999</v>
      </c>
      <c r="AER29" s="66">
        <v>10000</v>
      </c>
      <c r="AES29" s="66">
        <v>10001</v>
      </c>
      <c r="AET29" s="66">
        <v>10002</v>
      </c>
      <c r="AEU29" s="66">
        <v>10003</v>
      </c>
      <c r="AEV29" s="66">
        <v>10004</v>
      </c>
      <c r="AEW29" s="66">
        <v>10005</v>
      </c>
      <c r="AEX29" s="66">
        <v>10006</v>
      </c>
      <c r="AEY29" s="66">
        <v>10007</v>
      </c>
      <c r="AEZ29" s="66">
        <v>10008</v>
      </c>
      <c r="AFA29" s="66">
        <v>10009</v>
      </c>
      <c r="AFB29" s="66">
        <v>10010</v>
      </c>
      <c r="AFC29" s="66">
        <v>10011</v>
      </c>
      <c r="AFD29" s="66">
        <v>10012</v>
      </c>
      <c r="AFE29" s="66">
        <v>10013</v>
      </c>
      <c r="AFF29" s="66">
        <v>10014</v>
      </c>
      <c r="AFG29" s="66">
        <v>10015</v>
      </c>
      <c r="AFH29" s="66">
        <v>10016</v>
      </c>
      <c r="AFI29" s="66">
        <v>10017</v>
      </c>
      <c r="AFJ29" s="66">
        <v>10018</v>
      </c>
      <c r="AFK29" s="66">
        <v>10019</v>
      </c>
      <c r="AFL29" s="66">
        <v>10020</v>
      </c>
      <c r="AFM29" s="66">
        <v>10021</v>
      </c>
      <c r="AFN29" s="66">
        <v>10022</v>
      </c>
      <c r="AFO29" s="66">
        <v>10023</v>
      </c>
      <c r="AFP29" s="66">
        <v>10024</v>
      </c>
      <c r="AFQ29" s="66">
        <v>10025</v>
      </c>
      <c r="AFR29" s="66">
        <v>10026</v>
      </c>
      <c r="AFS29" s="66">
        <v>10027</v>
      </c>
      <c r="AFT29" s="66">
        <v>10028</v>
      </c>
      <c r="AFU29" s="66">
        <v>10029</v>
      </c>
      <c r="AFV29" s="66">
        <v>10030</v>
      </c>
      <c r="AFW29" s="66">
        <v>10031</v>
      </c>
      <c r="AFX29" s="66">
        <v>10032</v>
      </c>
      <c r="AFY29" s="66">
        <v>10033</v>
      </c>
      <c r="AFZ29" s="66">
        <v>10034</v>
      </c>
      <c r="AGA29" s="66">
        <v>10035</v>
      </c>
      <c r="AGB29" s="66">
        <v>10036</v>
      </c>
      <c r="AGC29" s="66">
        <v>10037</v>
      </c>
      <c r="AGD29" s="66">
        <v>10038</v>
      </c>
      <c r="AGE29" s="66">
        <v>10039</v>
      </c>
      <c r="AGF29" s="66">
        <v>10040</v>
      </c>
      <c r="AGG29" s="66">
        <v>10041</v>
      </c>
      <c r="AGH29" s="66">
        <v>10042</v>
      </c>
      <c r="AGI29" s="66">
        <v>10043</v>
      </c>
      <c r="AGJ29" s="66">
        <v>10044</v>
      </c>
      <c r="AGK29" s="66">
        <v>10045</v>
      </c>
      <c r="AGL29" s="66">
        <v>10046</v>
      </c>
      <c r="AGM29" s="66">
        <v>10047</v>
      </c>
      <c r="AGN29" s="66">
        <v>10048</v>
      </c>
      <c r="AGO29" s="66">
        <v>10049</v>
      </c>
      <c r="AGP29" s="66">
        <v>10050</v>
      </c>
      <c r="AGQ29" s="66">
        <v>10051</v>
      </c>
      <c r="AGR29" s="66">
        <v>10052</v>
      </c>
      <c r="AGS29" s="66">
        <v>10053</v>
      </c>
      <c r="AGT29" s="66">
        <v>10054</v>
      </c>
      <c r="AGU29" s="66">
        <v>10055</v>
      </c>
      <c r="AGV29" s="66">
        <v>10056</v>
      </c>
      <c r="AGW29" s="66">
        <v>10057</v>
      </c>
      <c r="AGX29" s="66">
        <v>10058</v>
      </c>
      <c r="AGY29" s="66">
        <v>10059</v>
      </c>
      <c r="AGZ29" s="66">
        <v>10060</v>
      </c>
      <c r="AHA29" s="66">
        <v>10061</v>
      </c>
      <c r="AHB29" s="66">
        <v>10062</v>
      </c>
      <c r="AHC29" s="66">
        <v>10063</v>
      </c>
      <c r="AHD29" s="66">
        <v>10064</v>
      </c>
      <c r="AHE29" s="66">
        <v>10065</v>
      </c>
      <c r="AHF29" s="66">
        <v>10066</v>
      </c>
      <c r="AHG29" s="66">
        <v>10067</v>
      </c>
      <c r="AHH29" s="66">
        <v>10068</v>
      </c>
      <c r="AHI29" s="66">
        <v>10069</v>
      </c>
      <c r="AHJ29" s="66">
        <v>10070</v>
      </c>
      <c r="AHK29" s="66">
        <v>10071</v>
      </c>
      <c r="AHL29" s="66">
        <v>10072</v>
      </c>
      <c r="AHM29" s="66">
        <v>10073</v>
      </c>
      <c r="AHN29" s="66">
        <v>10074</v>
      </c>
      <c r="AHO29" s="66">
        <v>10075</v>
      </c>
      <c r="AHP29" s="66">
        <v>10076</v>
      </c>
      <c r="AHQ29" s="66">
        <v>10077</v>
      </c>
      <c r="AHR29" s="66">
        <v>10078</v>
      </c>
      <c r="AHS29" s="66">
        <v>10079</v>
      </c>
      <c r="AHT29" s="69">
        <v>10080</v>
      </c>
    </row>
    <row r="30" spans="2:904">
      <c r="C30" t="s">
        <v>2371</v>
      </c>
      <c r="D30" t="s">
        <v>2370</v>
      </c>
      <c r="M30" s="2">
        <v>15</v>
      </c>
      <c r="N30" t="s">
        <v>2369</v>
      </c>
      <c r="AB30" s="19">
        <v>91</v>
      </c>
      <c r="AM30" s="2">
        <v>3</v>
      </c>
      <c r="AX30" s="2">
        <v>543</v>
      </c>
      <c r="BV30" s="348"/>
      <c r="BW30" s="27">
        <v>2017</v>
      </c>
      <c r="BX30" s="26">
        <v>2018</v>
      </c>
      <c r="BY30" s="26">
        <v>2019</v>
      </c>
      <c r="BZ30" s="26">
        <v>2020</v>
      </c>
      <c r="CA30" s="26">
        <v>2021</v>
      </c>
      <c r="CB30" s="26">
        <v>2022</v>
      </c>
      <c r="CC30" s="26">
        <v>2023</v>
      </c>
      <c r="CD30" s="26">
        <v>2024</v>
      </c>
      <c r="CE30" s="26">
        <v>2025</v>
      </c>
      <c r="CF30" s="26">
        <v>2026</v>
      </c>
      <c r="CG30" s="26">
        <v>2027</v>
      </c>
      <c r="CH30" s="26">
        <v>2028</v>
      </c>
      <c r="CI30" s="26">
        <v>2029</v>
      </c>
      <c r="CJ30" s="26">
        <v>2030</v>
      </c>
      <c r="CK30" s="26">
        <v>2031</v>
      </c>
      <c r="CL30" s="26">
        <v>2032</v>
      </c>
      <c r="CM30" s="26">
        <v>2033</v>
      </c>
      <c r="CN30" s="26">
        <v>2034</v>
      </c>
      <c r="CO30" s="26">
        <v>2035</v>
      </c>
      <c r="CP30" s="26">
        <v>2036</v>
      </c>
      <c r="CQ30" s="26">
        <v>2037</v>
      </c>
      <c r="CR30" s="26">
        <v>2038</v>
      </c>
      <c r="CS30" s="26">
        <v>2039</v>
      </c>
      <c r="CT30" s="26">
        <v>2040</v>
      </c>
      <c r="CU30" s="26">
        <v>2041</v>
      </c>
      <c r="CV30" s="26">
        <v>2042</v>
      </c>
      <c r="CW30" s="26">
        <v>2043</v>
      </c>
      <c r="CX30" s="26">
        <v>2044</v>
      </c>
      <c r="CY30" s="26">
        <v>2045</v>
      </c>
      <c r="CZ30" s="26">
        <v>2046</v>
      </c>
      <c r="DA30" s="26">
        <v>2047</v>
      </c>
      <c r="DB30" s="26">
        <v>2048</v>
      </c>
      <c r="DC30" s="26">
        <v>2049</v>
      </c>
      <c r="DD30" s="26">
        <v>2050</v>
      </c>
      <c r="DE30" s="26">
        <v>2051</v>
      </c>
      <c r="DF30" s="26">
        <v>2052</v>
      </c>
      <c r="DG30" s="26">
        <v>2053</v>
      </c>
      <c r="DH30" s="26">
        <v>2054</v>
      </c>
      <c r="DI30" s="26">
        <v>2055</v>
      </c>
      <c r="DJ30" s="26">
        <v>2056</v>
      </c>
      <c r="DK30" s="26">
        <v>2057</v>
      </c>
      <c r="DL30" s="26">
        <v>2058</v>
      </c>
      <c r="DM30" s="26">
        <v>2059</v>
      </c>
      <c r="DN30" s="26">
        <v>2060</v>
      </c>
      <c r="DO30" s="26">
        <v>2061</v>
      </c>
      <c r="DP30" s="26">
        <v>2062</v>
      </c>
      <c r="DQ30" s="26">
        <v>2063</v>
      </c>
      <c r="DR30" s="26">
        <v>2064</v>
      </c>
      <c r="DS30" s="26">
        <v>2065</v>
      </c>
      <c r="DT30" s="26">
        <v>2066</v>
      </c>
      <c r="DU30" s="26">
        <v>2067</v>
      </c>
      <c r="DV30" s="26">
        <v>2068</v>
      </c>
      <c r="DW30" s="26">
        <v>2069</v>
      </c>
      <c r="DX30" s="26">
        <v>2070</v>
      </c>
      <c r="DY30" s="26">
        <v>2071</v>
      </c>
      <c r="DZ30" s="26">
        <v>2072</v>
      </c>
      <c r="EA30" s="26">
        <v>2073</v>
      </c>
      <c r="EB30" s="26">
        <v>2074</v>
      </c>
      <c r="EC30" s="26">
        <v>2075</v>
      </c>
      <c r="ED30" s="26">
        <v>2076</v>
      </c>
      <c r="EE30" s="26">
        <v>2077</v>
      </c>
      <c r="EF30" s="26">
        <v>2078</v>
      </c>
      <c r="EG30" s="26">
        <v>2079</v>
      </c>
      <c r="EH30" s="26">
        <v>2080</v>
      </c>
      <c r="EI30" s="26">
        <v>2081</v>
      </c>
      <c r="EJ30" s="26">
        <v>2082</v>
      </c>
      <c r="EK30" s="26">
        <v>2083</v>
      </c>
      <c r="EL30" s="26">
        <v>2084</v>
      </c>
      <c r="EM30" s="26">
        <v>2085</v>
      </c>
      <c r="EN30" s="26">
        <v>2086</v>
      </c>
      <c r="EO30" s="26">
        <v>2087</v>
      </c>
      <c r="EP30" s="25">
        <v>2088</v>
      </c>
      <c r="ER30" s="66"/>
      <c r="ES30" s="82">
        <v>2521</v>
      </c>
      <c r="ET30" s="66">
        <v>2522</v>
      </c>
      <c r="EU30" s="66">
        <v>2523</v>
      </c>
      <c r="EV30" s="66">
        <v>2524</v>
      </c>
      <c r="EW30" s="66">
        <v>2525</v>
      </c>
      <c r="EX30" s="66">
        <v>2526</v>
      </c>
      <c r="EY30" s="66">
        <v>2527</v>
      </c>
      <c r="EZ30" s="66">
        <v>2528</v>
      </c>
      <c r="FA30" s="66">
        <v>2529</v>
      </c>
      <c r="FB30" s="66">
        <v>2530</v>
      </c>
      <c r="FC30" s="66">
        <v>2531</v>
      </c>
      <c r="FD30" s="66">
        <v>2532</v>
      </c>
      <c r="FE30" s="66">
        <v>2533</v>
      </c>
      <c r="FF30" s="66">
        <v>2534</v>
      </c>
      <c r="FG30" s="66">
        <v>2535</v>
      </c>
      <c r="FH30" s="66">
        <v>2536</v>
      </c>
      <c r="FI30" s="66">
        <v>2537</v>
      </c>
      <c r="FJ30" s="66">
        <v>2538</v>
      </c>
      <c r="FK30" s="66">
        <v>2539</v>
      </c>
      <c r="FL30" s="66">
        <v>2540</v>
      </c>
      <c r="FM30" s="66">
        <v>2541</v>
      </c>
      <c r="FN30" s="66">
        <v>2542</v>
      </c>
      <c r="FO30" s="66">
        <v>2543</v>
      </c>
      <c r="FP30" s="66">
        <v>2544</v>
      </c>
      <c r="FQ30" s="66">
        <v>2545</v>
      </c>
      <c r="FR30" s="66">
        <v>2546</v>
      </c>
      <c r="FS30" s="66">
        <v>2547</v>
      </c>
      <c r="FT30" s="66">
        <v>2548</v>
      </c>
      <c r="FU30" s="66">
        <v>2549</v>
      </c>
      <c r="FV30" s="66">
        <v>2550</v>
      </c>
      <c r="FW30" s="66">
        <v>2551</v>
      </c>
      <c r="FX30" s="66">
        <v>2552</v>
      </c>
      <c r="FY30" s="66">
        <v>2553</v>
      </c>
      <c r="FZ30" s="66">
        <v>2554</v>
      </c>
      <c r="GA30" s="66">
        <v>2555</v>
      </c>
      <c r="GB30" s="66">
        <v>2556</v>
      </c>
      <c r="GC30" s="66">
        <v>2557</v>
      </c>
      <c r="GD30" s="66">
        <v>2558</v>
      </c>
      <c r="GE30" s="66">
        <v>2559</v>
      </c>
      <c r="GF30" s="66">
        <v>2560</v>
      </c>
      <c r="GG30" s="66">
        <v>2561</v>
      </c>
      <c r="GH30" s="66">
        <v>2562</v>
      </c>
      <c r="GI30" s="66">
        <v>2563</v>
      </c>
      <c r="GJ30" s="66">
        <v>2564</v>
      </c>
      <c r="GK30" s="66">
        <v>2565</v>
      </c>
      <c r="GL30" s="66">
        <v>2566</v>
      </c>
      <c r="GM30" s="66">
        <v>2567</v>
      </c>
      <c r="GN30" s="66">
        <v>2568</v>
      </c>
      <c r="GO30" s="66">
        <v>2569</v>
      </c>
      <c r="GP30" s="66">
        <v>2570</v>
      </c>
      <c r="GQ30" s="66">
        <v>2571</v>
      </c>
      <c r="GR30" s="66">
        <v>2572</v>
      </c>
      <c r="GS30" s="66">
        <v>2573</v>
      </c>
      <c r="GT30" s="66">
        <v>2574</v>
      </c>
      <c r="GU30" s="66">
        <v>2575</v>
      </c>
      <c r="GV30" s="66">
        <v>2576</v>
      </c>
      <c r="GW30" s="66">
        <v>2577</v>
      </c>
      <c r="GX30" s="66">
        <v>2578</v>
      </c>
      <c r="GY30" s="66">
        <v>2579</v>
      </c>
      <c r="GZ30" s="66">
        <v>2580</v>
      </c>
      <c r="HA30" s="66">
        <v>2581</v>
      </c>
      <c r="HB30" s="66">
        <v>2582</v>
      </c>
      <c r="HC30" s="66">
        <v>2583</v>
      </c>
      <c r="HD30" s="66">
        <v>2584</v>
      </c>
      <c r="HE30" s="66">
        <v>2585</v>
      </c>
      <c r="HF30" s="66">
        <v>2586</v>
      </c>
      <c r="HG30" s="66">
        <v>2587</v>
      </c>
      <c r="HH30" s="66">
        <v>2588</v>
      </c>
      <c r="HI30" s="66">
        <v>2589</v>
      </c>
      <c r="HJ30" s="66">
        <v>2590</v>
      </c>
      <c r="HK30" s="66">
        <v>2591</v>
      </c>
      <c r="HL30" s="66">
        <v>2592</v>
      </c>
      <c r="HM30" s="66">
        <v>2593</v>
      </c>
      <c r="HN30" s="66">
        <v>2594</v>
      </c>
      <c r="HO30" s="66">
        <v>2595</v>
      </c>
      <c r="HP30" s="66">
        <v>2596</v>
      </c>
      <c r="HQ30" s="66">
        <v>2597</v>
      </c>
      <c r="HR30" s="66">
        <v>2598</v>
      </c>
      <c r="HS30" s="66">
        <v>2599</v>
      </c>
      <c r="HT30" s="66">
        <v>2600</v>
      </c>
      <c r="HU30" s="66">
        <v>2601</v>
      </c>
      <c r="HV30" s="66">
        <v>2602</v>
      </c>
      <c r="HW30" s="66">
        <v>2603</v>
      </c>
      <c r="HX30" s="66">
        <v>2604</v>
      </c>
      <c r="HY30" s="66">
        <v>2605</v>
      </c>
      <c r="HZ30" s="66">
        <v>2606</v>
      </c>
      <c r="IA30" s="66">
        <v>2607</v>
      </c>
      <c r="IB30" s="66">
        <v>2608</v>
      </c>
      <c r="IC30" s="66">
        <v>2609</v>
      </c>
      <c r="ID30" s="69">
        <v>2610</v>
      </c>
      <c r="IF30" s="66"/>
      <c r="IG30" s="82">
        <v>3361</v>
      </c>
      <c r="IH30" s="66">
        <v>3362</v>
      </c>
      <c r="II30" s="66">
        <v>3363</v>
      </c>
      <c r="IJ30" s="66">
        <v>3364</v>
      </c>
      <c r="IK30" s="66">
        <v>3365</v>
      </c>
      <c r="IL30" s="66">
        <v>3366</v>
      </c>
      <c r="IM30" s="66">
        <v>3367</v>
      </c>
      <c r="IN30" s="66">
        <v>3368</v>
      </c>
      <c r="IO30" s="66">
        <v>3369</v>
      </c>
      <c r="IP30" s="66">
        <v>3370</v>
      </c>
      <c r="IQ30" s="66">
        <v>3371</v>
      </c>
      <c r="IR30" s="66">
        <v>3372</v>
      </c>
      <c r="IS30" s="66">
        <v>3373</v>
      </c>
      <c r="IT30" s="66">
        <v>3374</v>
      </c>
      <c r="IU30" s="66">
        <v>3375</v>
      </c>
      <c r="IV30" s="66">
        <v>3376</v>
      </c>
      <c r="IW30" s="66">
        <v>3377</v>
      </c>
      <c r="IX30" s="66">
        <v>3378</v>
      </c>
      <c r="IY30" s="66">
        <v>3379</v>
      </c>
      <c r="IZ30" s="66">
        <v>3380</v>
      </c>
      <c r="JA30" s="66">
        <v>3381</v>
      </c>
      <c r="JB30" s="66">
        <v>3382</v>
      </c>
      <c r="JC30" s="66">
        <v>3383</v>
      </c>
      <c r="JD30" s="66">
        <v>3384</v>
      </c>
      <c r="JE30" s="66">
        <v>3385</v>
      </c>
      <c r="JF30" s="66">
        <v>3386</v>
      </c>
      <c r="JG30" s="66">
        <v>3387</v>
      </c>
      <c r="JH30" s="66">
        <v>3388</v>
      </c>
      <c r="JI30" s="66">
        <v>3389</v>
      </c>
      <c r="JJ30" s="66">
        <v>3390</v>
      </c>
      <c r="JK30" s="66">
        <v>3391</v>
      </c>
      <c r="JL30" s="66">
        <v>3392</v>
      </c>
      <c r="JM30" s="66">
        <v>3393</v>
      </c>
      <c r="JN30" s="66">
        <v>3394</v>
      </c>
      <c r="JO30" s="66">
        <v>3395</v>
      </c>
      <c r="JP30" s="66">
        <v>3396</v>
      </c>
      <c r="JQ30" s="66">
        <v>3397</v>
      </c>
      <c r="JR30" s="66">
        <v>3398</v>
      </c>
      <c r="JS30" s="66">
        <v>3399</v>
      </c>
      <c r="JT30" s="66">
        <v>3400</v>
      </c>
      <c r="JU30" s="66">
        <v>3401</v>
      </c>
      <c r="JV30" s="66">
        <v>3402</v>
      </c>
      <c r="JW30" s="66">
        <v>3403</v>
      </c>
      <c r="JX30" s="66">
        <v>3404</v>
      </c>
      <c r="JY30" s="66">
        <v>3405</v>
      </c>
      <c r="JZ30" s="66">
        <v>3406</v>
      </c>
      <c r="KA30" s="66">
        <v>3407</v>
      </c>
      <c r="KB30" s="66">
        <v>3408</v>
      </c>
      <c r="KC30" s="66">
        <v>3409</v>
      </c>
      <c r="KD30" s="66">
        <v>3410</v>
      </c>
      <c r="KE30" s="66">
        <v>3411</v>
      </c>
      <c r="KF30" s="66">
        <v>3412</v>
      </c>
      <c r="KG30" s="66">
        <v>3413</v>
      </c>
      <c r="KH30" s="66">
        <v>3414</v>
      </c>
      <c r="KI30" s="66">
        <v>3415</v>
      </c>
      <c r="KJ30" s="66">
        <v>3416</v>
      </c>
      <c r="KK30" s="66">
        <v>3417</v>
      </c>
      <c r="KL30" s="66">
        <v>3418</v>
      </c>
      <c r="KM30" s="66">
        <v>3419</v>
      </c>
      <c r="KN30" s="66">
        <v>3420</v>
      </c>
      <c r="KO30" s="66">
        <v>3421</v>
      </c>
      <c r="KP30" s="66">
        <v>3422</v>
      </c>
      <c r="KQ30" s="66">
        <v>3423</v>
      </c>
      <c r="KR30" s="66">
        <v>3424</v>
      </c>
      <c r="KS30" s="66">
        <v>3425</v>
      </c>
      <c r="KT30" s="66">
        <v>3426</v>
      </c>
      <c r="KU30" s="66">
        <v>3427</v>
      </c>
      <c r="KV30" s="66">
        <v>3428</v>
      </c>
      <c r="KW30" s="66">
        <v>3429</v>
      </c>
      <c r="KX30" s="66">
        <v>3430</v>
      </c>
      <c r="KY30" s="66">
        <v>3431</v>
      </c>
      <c r="KZ30" s="66">
        <v>3432</v>
      </c>
      <c r="LA30" s="66">
        <v>3433</v>
      </c>
      <c r="LB30" s="66">
        <v>3434</v>
      </c>
      <c r="LC30" s="66">
        <v>3435</v>
      </c>
      <c r="LD30" s="66">
        <v>3436</v>
      </c>
      <c r="LE30" s="66">
        <v>3437</v>
      </c>
      <c r="LF30" s="66">
        <v>3438</v>
      </c>
      <c r="LG30" s="66">
        <v>3439</v>
      </c>
      <c r="LH30" s="66">
        <v>3440</v>
      </c>
      <c r="LI30" s="66">
        <v>3441</v>
      </c>
      <c r="LJ30" s="66">
        <v>3442</v>
      </c>
      <c r="LK30" s="66">
        <v>3443</v>
      </c>
      <c r="LL30" s="66">
        <v>3444</v>
      </c>
      <c r="LM30" s="66">
        <v>3445</v>
      </c>
      <c r="LN30" s="66">
        <v>3446</v>
      </c>
      <c r="LO30" s="66">
        <v>3447</v>
      </c>
      <c r="LP30" s="66">
        <v>3448</v>
      </c>
      <c r="LQ30" s="66">
        <v>3449</v>
      </c>
      <c r="LR30" s="66">
        <v>3450</v>
      </c>
      <c r="LS30" s="66">
        <v>3451</v>
      </c>
      <c r="LT30" s="66">
        <v>3452</v>
      </c>
      <c r="LU30" s="66">
        <v>3453</v>
      </c>
      <c r="LV30" s="66">
        <v>3454</v>
      </c>
      <c r="LW30" s="66">
        <v>3455</v>
      </c>
      <c r="LX30" s="66">
        <v>3456</v>
      </c>
      <c r="LY30" s="66">
        <v>3457</v>
      </c>
      <c r="LZ30" s="66">
        <v>3458</v>
      </c>
      <c r="MA30" s="66">
        <v>3459</v>
      </c>
      <c r="MB30" s="66">
        <v>3460</v>
      </c>
      <c r="MC30" s="66">
        <v>3461</v>
      </c>
      <c r="MD30" s="66">
        <v>3462</v>
      </c>
      <c r="ME30" s="66">
        <v>3463</v>
      </c>
      <c r="MF30" s="66">
        <v>3464</v>
      </c>
      <c r="MG30" s="66">
        <v>3465</v>
      </c>
      <c r="MH30" s="66">
        <v>3466</v>
      </c>
      <c r="MI30" s="66">
        <v>3467</v>
      </c>
      <c r="MJ30" s="66">
        <v>3468</v>
      </c>
      <c r="MK30" s="66">
        <v>3469</v>
      </c>
      <c r="ML30" s="66">
        <v>3470</v>
      </c>
      <c r="MM30" s="66">
        <v>3471</v>
      </c>
      <c r="MN30" s="66">
        <v>3472</v>
      </c>
      <c r="MO30" s="66">
        <v>3473</v>
      </c>
      <c r="MP30" s="66">
        <v>3474</v>
      </c>
      <c r="MQ30" s="66">
        <v>3475</v>
      </c>
      <c r="MR30" s="66">
        <v>3476</v>
      </c>
      <c r="MS30" s="66">
        <v>3477</v>
      </c>
      <c r="MT30" s="66">
        <v>3478</v>
      </c>
      <c r="MU30" s="66">
        <v>3479</v>
      </c>
      <c r="MV30" s="69">
        <v>3480</v>
      </c>
      <c r="MX30" s="66"/>
      <c r="MY30" s="82">
        <v>5041</v>
      </c>
      <c r="MZ30" s="66">
        <v>5042</v>
      </c>
      <c r="NA30" s="66">
        <v>5043</v>
      </c>
      <c r="NB30" s="66">
        <v>5044</v>
      </c>
      <c r="NC30" s="66">
        <v>5045</v>
      </c>
      <c r="ND30" s="66">
        <v>5046</v>
      </c>
      <c r="NE30" s="66">
        <v>5047</v>
      </c>
      <c r="NF30" s="66">
        <v>5048</v>
      </c>
      <c r="NG30" s="66">
        <v>5049</v>
      </c>
      <c r="NH30" s="66">
        <v>5050</v>
      </c>
      <c r="NI30" s="66">
        <v>5051</v>
      </c>
      <c r="NJ30" s="66">
        <v>5052</v>
      </c>
      <c r="NK30" s="66">
        <v>5053</v>
      </c>
      <c r="NL30" s="66">
        <v>5054</v>
      </c>
      <c r="NM30" s="66">
        <v>5055</v>
      </c>
      <c r="NN30" s="66">
        <v>5056</v>
      </c>
      <c r="NO30" s="66">
        <v>5057</v>
      </c>
      <c r="NP30" s="66">
        <v>5058</v>
      </c>
      <c r="NQ30" s="66">
        <v>5059</v>
      </c>
      <c r="NR30" s="66">
        <v>5060</v>
      </c>
      <c r="NS30" s="66">
        <v>5061</v>
      </c>
      <c r="NT30" s="66">
        <v>5062</v>
      </c>
      <c r="NU30" s="66">
        <v>5063</v>
      </c>
      <c r="NV30" s="66">
        <v>5064</v>
      </c>
      <c r="NW30" s="66">
        <v>5065</v>
      </c>
      <c r="NX30" s="66">
        <v>5066</v>
      </c>
      <c r="NY30" s="66">
        <v>5067</v>
      </c>
      <c r="NZ30" s="66">
        <v>5068</v>
      </c>
      <c r="OA30" s="66">
        <v>5069</v>
      </c>
      <c r="OB30" s="66">
        <v>5070</v>
      </c>
      <c r="OC30" s="66">
        <v>5071</v>
      </c>
      <c r="OD30" s="66">
        <v>5072</v>
      </c>
      <c r="OE30" s="66">
        <v>5073</v>
      </c>
      <c r="OF30" s="66">
        <v>5074</v>
      </c>
      <c r="OG30" s="66">
        <v>5075</v>
      </c>
      <c r="OH30" s="66">
        <v>5076</v>
      </c>
      <c r="OI30" s="66">
        <v>5077</v>
      </c>
      <c r="OJ30" s="66">
        <v>5078</v>
      </c>
      <c r="OK30" s="66">
        <v>5079</v>
      </c>
      <c r="OL30" s="66">
        <v>5080</v>
      </c>
      <c r="OM30" s="66">
        <v>5081</v>
      </c>
      <c r="ON30" s="66">
        <v>5082</v>
      </c>
      <c r="OO30" s="66">
        <v>5083</v>
      </c>
      <c r="OP30" s="66">
        <v>5084</v>
      </c>
      <c r="OQ30" s="66">
        <v>5085</v>
      </c>
      <c r="OR30" s="66">
        <v>5086</v>
      </c>
      <c r="OS30" s="66">
        <v>5087</v>
      </c>
      <c r="OT30" s="66">
        <v>5088</v>
      </c>
      <c r="OU30" s="66">
        <v>5089</v>
      </c>
      <c r="OV30" s="66">
        <v>5090</v>
      </c>
      <c r="OW30" s="66">
        <v>5091</v>
      </c>
      <c r="OX30" s="66">
        <v>5092</v>
      </c>
      <c r="OY30" s="66">
        <v>5093</v>
      </c>
      <c r="OZ30" s="66">
        <v>5094</v>
      </c>
      <c r="PA30" s="66">
        <v>5095</v>
      </c>
      <c r="PB30" s="66">
        <v>5096</v>
      </c>
      <c r="PC30" s="66">
        <v>5097</v>
      </c>
      <c r="PD30" s="66">
        <v>5098</v>
      </c>
      <c r="PE30" s="66">
        <v>5099</v>
      </c>
      <c r="PF30" s="66">
        <v>5100</v>
      </c>
      <c r="PG30" s="66">
        <v>5101</v>
      </c>
      <c r="PH30" s="66">
        <v>5102</v>
      </c>
      <c r="PI30" s="66">
        <v>5103</v>
      </c>
      <c r="PJ30" s="66">
        <v>5104</v>
      </c>
      <c r="PK30" s="66">
        <v>5105</v>
      </c>
      <c r="PL30" s="66">
        <v>5106</v>
      </c>
      <c r="PM30" s="66">
        <v>5107</v>
      </c>
      <c r="PN30" s="66">
        <v>5108</v>
      </c>
      <c r="PO30" s="66">
        <v>5109</v>
      </c>
      <c r="PP30" s="66">
        <v>5110</v>
      </c>
      <c r="PQ30" s="66">
        <v>5111</v>
      </c>
      <c r="PR30" s="66">
        <v>5112</v>
      </c>
      <c r="PS30" s="66">
        <v>5113</v>
      </c>
      <c r="PT30" s="66">
        <v>5114</v>
      </c>
      <c r="PU30" s="66">
        <v>5115</v>
      </c>
      <c r="PV30" s="66">
        <v>5116</v>
      </c>
      <c r="PW30" s="66">
        <v>5117</v>
      </c>
      <c r="PX30" s="66">
        <v>5118</v>
      </c>
      <c r="PY30" s="66">
        <v>5119</v>
      </c>
      <c r="PZ30" s="66">
        <v>5120</v>
      </c>
      <c r="QA30" s="66">
        <v>5121</v>
      </c>
      <c r="QB30" s="66">
        <v>5122</v>
      </c>
      <c r="QC30" s="66">
        <v>5123</v>
      </c>
      <c r="QD30" s="66">
        <v>5124</v>
      </c>
      <c r="QE30" s="66">
        <v>5125</v>
      </c>
      <c r="QF30" s="66">
        <v>5126</v>
      </c>
      <c r="QG30" s="66">
        <v>5127</v>
      </c>
      <c r="QH30" s="66">
        <v>5128</v>
      </c>
      <c r="QI30" s="66">
        <v>5129</v>
      </c>
      <c r="QJ30" s="66">
        <v>5130</v>
      </c>
      <c r="QK30" s="66">
        <v>5131</v>
      </c>
      <c r="QL30" s="66">
        <v>5132</v>
      </c>
      <c r="QM30" s="66">
        <v>5133</v>
      </c>
      <c r="QN30" s="66">
        <v>5134</v>
      </c>
      <c r="QO30" s="66">
        <v>5135</v>
      </c>
      <c r="QP30" s="66">
        <v>5136</v>
      </c>
      <c r="QQ30" s="66">
        <v>5137</v>
      </c>
      <c r="QR30" s="66">
        <v>5138</v>
      </c>
      <c r="QS30" s="66">
        <v>5139</v>
      </c>
      <c r="QT30" s="66">
        <v>5140</v>
      </c>
      <c r="QU30" s="66">
        <v>5141</v>
      </c>
      <c r="QV30" s="66">
        <v>5142</v>
      </c>
      <c r="QW30" s="66">
        <v>5143</v>
      </c>
      <c r="QX30" s="66">
        <v>5144</v>
      </c>
      <c r="QY30" s="66">
        <v>5145</v>
      </c>
      <c r="QZ30" s="66">
        <v>5146</v>
      </c>
      <c r="RA30" s="66">
        <v>5147</v>
      </c>
      <c r="RB30" s="66">
        <v>5148</v>
      </c>
      <c r="RC30" s="66">
        <v>5149</v>
      </c>
      <c r="RD30" s="66">
        <v>5150</v>
      </c>
      <c r="RE30" s="66">
        <v>5151</v>
      </c>
      <c r="RF30" s="66">
        <v>5152</v>
      </c>
      <c r="RG30" s="66">
        <v>5153</v>
      </c>
      <c r="RH30" s="66">
        <v>5154</v>
      </c>
      <c r="RI30" s="66">
        <v>5155</v>
      </c>
      <c r="RJ30" s="66">
        <v>5156</v>
      </c>
      <c r="RK30" s="66">
        <v>5157</v>
      </c>
      <c r="RL30" s="66">
        <v>5158</v>
      </c>
      <c r="RM30" s="66">
        <v>5159</v>
      </c>
      <c r="RN30" s="66">
        <v>5160</v>
      </c>
      <c r="RO30" s="66">
        <v>5161</v>
      </c>
      <c r="RP30" s="66">
        <v>5162</v>
      </c>
      <c r="RQ30" s="66">
        <v>5163</v>
      </c>
      <c r="RR30" s="66">
        <v>5164</v>
      </c>
      <c r="RS30" s="66">
        <v>5165</v>
      </c>
      <c r="RT30" s="66">
        <v>5166</v>
      </c>
      <c r="RU30" s="66">
        <v>5167</v>
      </c>
      <c r="RV30" s="66">
        <v>5168</v>
      </c>
      <c r="RW30" s="66">
        <v>5169</v>
      </c>
      <c r="RX30" s="66">
        <v>5170</v>
      </c>
      <c r="RY30" s="66">
        <v>5171</v>
      </c>
      <c r="RZ30" s="66">
        <v>5172</v>
      </c>
      <c r="SA30" s="66">
        <v>5173</v>
      </c>
      <c r="SB30" s="66">
        <v>5174</v>
      </c>
      <c r="SC30" s="66">
        <v>5175</v>
      </c>
      <c r="SD30" s="66">
        <v>5176</v>
      </c>
      <c r="SE30" s="66">
        <v>5177</v>
      </c>
      <c r="SF30" s="66">
        <v>5178</v>
      </c>
      <c r="SG30" s="66">
        <v>5179</v>
      </c>
      <c r="SH30" s="66">
        <v>5180</v>
      </c>
      <c r="SI30" s="66">
        <v>5181</v>
      </c>
      <c r="SJ30" s="66">
        <v>5182</v>
      </c>
      <c r="SK30" s="66">
        <v>5183</v>
      </c>
      <c r="SL30" s="66">
        <v>5184</v>
      </c>
      <c r="SM30" s="66">
        <v>5185</v>
      </c>
      <c r="SN30" s="66">
        <v>5186</v>
      </c>
      <c r="SO30" s="66">
        <v>5187</v>
      </c>
      <c r="SP30" s="66">
        <v>5188</v>
      </c>
      <c r="SQ30" s="66">
        <v>5189</v>
      </c>
      <c r="SR30" s="66">
        <v>5190</v>
      </c>
      <c r="SS30" s="66">
        <v>5191</v>
      </c>
      <c r="ST30" s="66">
        <v>5192</v>
      </c>
      <c r="SU30" s="66">
        <v>5193</v>
      </c>
      <c r="SV30" s="66">
        <v>5194</v>
      </c>
      <c r="SW30" s="66">
        <v>5195</v>
      </c>
      <c r="SX30" s="66">
        <v>5196</v>
      </c>
      <c r="SY30" s="66">
        <v>5197</v>
      </c>
      <c r="SZ30" s="66">
        <v>5198</v>
      </c>
      <c r="TA30" s="66">
        <v>5199</v>
      </c>
      <c r="TB30" s="66">
        <v>5200</v>
      </c>
      <c r="TC30" s="66">
        <v>5201</v>
      </c>
      <c r="TD30" s="66">
        <v>5202</v>
      </c>
      <c r="TE30" s="66">
        <v>5203</v>
      </c>
      <c r="TF30" s="66">
        <v>5204</v>
      </c>
      <c r="TG30" s="66">
        <v>5205</v>
      </c>
      <c r="TH30" s="66">
        <v>5206</v>
      </c>
      <c r="TI30" s="66">
        <v>5207</v>
      </c>
      <c r="TJ30" s="66">
        <v>5208</v>
      </c>
      <c r="TK30" s="66">
        <v>5209</v>
      </c>
      <c r="TL30" s="66">
        <v>5210</v>
      </c>
      <c r="TM30" s="66">
        <v>5211</v>
      </c>
      <c r="TN30" s="66">
        <v>5212</v>
      </c>
      <c r="TO30" s="66">
        <v>5213</v>
      </c>
      <c r="TP30" s="66">
        <v>5214</v>
      </c>
      <c r="TQ30" s="66">
        <v>5215</v>
      </c>
      <c r="TR30" s="66">
        <v>5216</v>
      </c>
      <c r="TS30" s="66">
        <v>5217</v>
      </c>
      <c r="TT30" s="66">
        <v>5218</v>
      </c>
      <c r="TU30" s="66">
        <v>5219</v>
      </c>
      <c r="TV30" s="69">
        <v>5220</v>
      </c>
      <c r="TX30" s="66"/>
      <c r="TY30" s="82">
        <v>10081</v>
      </c>
      <c r="TZ30" s="66">
        <v>10082</v>
      </c>
      <c r="UA30" s="66">
        <v>10083</v>
      </c>
      <c r="UB30" s="66">
        <v>10084</v>
      </c>
      <c r="UC30" s="66">
        <v>10085</v>
      </c>
      <c r="UD30" s="66">
        <v>10086</v>
      </c>
      <c r="UE30" s="66">
        <v>10087</v>
      </c>
      <c r="UF30" s="66">
        <v>10088</v>
      </c>
      <c r="UG30" s="66">
        <v>10089</v>
      </c>
      <c r="UH30" s="66">
        <v>10090</v>
      </c>
      <c r="UI30" s="66">
        <v>10091</v>
      </c>
      <c r="UJ30" s="66">
        <v>10092</v>
      </c>
      <c r="UK30" s="66">
        <v>10093</v>
      </c>
      <c r="UL30" s="66">
        <v>10094</v>
      </c>
      <c r="UM30" s="66">
        <v>10095</v>
      </c>
      <c r="UN30" s="66">
        <v>10096</v>
      </c>
      <c r="UO30" s="66">
        <v>10097</v>
      </c>
      <c r="UP30" s="66">
        <v>10098</v>
      </c>
      <c r="UQ30" s="66">
        <v>10099</v>
      </c>
      <c r="UR30" s="66">
        <v>10100</v>
      </c>
      <c r="US30" s="66">
        <v>10101</v>
      </c>
      <c r="UT30" s="66">
        <v>10102</v>
      </c>
      <c r="UU30" s="66">
        <v>10103</v>
      </c>
      <c r="UV30" s="66">
        <v>10104</v>
      </c>
      <c r="UW30" s="66">
        <v>10105</v>
      </c>
      <c r="UX30" s="66">
        <v>10106</v>
      </c>
      <c r="UY30" s="66">
        <v>10107</v>
      </c>
      <c r="UZ30" s="66">
        <v>10108</v>
      </c>
      <c r="VA30" s="66">
        <v>10109</v>
      </c>
      <c r="VB30" s="66">
        <v>10110</v>
      </c>
      <c r="VC30" s="66">
        <v>10111</v>
      </c>
      <c r="VD30" s="66">
        <v>10112</v>
      </c>
      <c r="VE30" s="66">
        <v>10113</v>
      </c>
      <c r="VF30" s="66">
        <v>10114</v>
      </c>
      <c r="VG30" s="66">
        <v>10115</v>
      </c>
      <c r="VH30" s="66">
        <v>10116</v>
      </c>
      <c r="VI30" s="66">
        <v>10117</v>
      </c>
      <c r="VJ30" s="66">
        <v>10118</v>
      </c>
      <c r="VK30" s="66">
        <v>10119</v>
      </c>
      <c r="VL30" s="66">
        <v>10120</v>
      </c>
      <c r="VM30" s="66">
        <v>10121</v>
      </c>
      <c r="VN30" s="66">
        <v>10122</v>
      </c>
      <c r="VO30" s="66">
        <v>10123</v>
      </c>
      <c r="VP30" s="66">
        <v>10124</v>
      </c>
      <c r="VQ30" s="66">
        <v>10125</v>
      </c>
      <c r="VR30" s="66">
        <v>10126</v>
      </c>
      <c r="VS30" s="66">
        <v>10127</v>
      </c>
      <c r="VT30" s="66">
        <v>10128</v>
      </c>
      <c r="VU30" s="66">
        <v>10129</v>
      </c>
      <c r="VV30" s="66">
        <v>10130</v>
      </c>
      <c r="VW30" s="66">
        <v>10131</v>
      </c>
      <c r="VX30" s="66">
        <v>10132</v>
      </c>
      <c r="VY30" s="66">
        <v>10133</v>
      </c>
      <c r="VZ30" s="66">
        <v>10134</v>
      </c>
      <c r="WA30" s="66">
        <v>10135</v>
      </c>
      <c r="WB30" s="66">
        <v>10136</v>
      </c>
      <c r="WC30" s="66">
        <v>10137</v>
      </c>
      <c r="WD30" s="66">
        <v>10138</v>
      </c>
      <c r="WE30" s="66">
        <v>10139</v>
      </c>
      <c r="WF30" s="66">
        <v>10140</v>
      </c>
      <c r="WG30" s="66">
        <v>10141</v>
      </c>
      <c r="WH30" s="66">
        <v>10142</v>
      </c>
      <c r="WI30" s="66">
        <v>10143</v>
      </c>
      <c r="WJ30" s="66">
        <v>10144</v>
      </c>
      <c r="WK30" s="66">
        <v>10145</v>
      </c>
      <c r="WL30" s="66">
        <v>10146</v>
      </c>
      <c r="WM30" s="66">
        <v>10147</v>
      </c>
      <c r="WN30" s="66">
        <v>10148</v>
      </c>
      <c r="WO30" s="66">
        <v>10149</v>
      </c>
      <c r="WP30" s="66">
        <v>10150</v>
      </c>
      <c r="WQ30" s="66">
        <v>10151</v>
      </c>
      <c r="WR30" s="66">
        <v>10152</v>
      </c>
      <c r="WS30" s="66">
        <v>10153</v>
      </c>
      <c r="WT30" s="66">
        <v>10154</v>
      </c>
      <c r="WU30" s="66">
        <v>10155</v>
      </c>
      <c r="WV30" s="66">
        <v>10156</v>
      </c>
      <c r="WW30" s="66">
        <v>10157</v>
      </c>
      <c r="WX30" s="66">
        <v>10158</v>
      </c>
      <c r="WY30" s="66">
        <v>10159</v>
      </c>
      <c r="WZ30" s="66">
        <v>10160</v>
      </c>
      <c r="XA30" s="66">
        <v>10161</v>
      </c>
      <c r="XB30" s="66">
        <v>10162</v>
      </c>
      <c r="XC30" s="66">
        <v>10163</v>
      </c>
      <c r="XD30" s="66">
        <v>10164</v>
      </c>
      <c r="XE30" s="66">
        <v>10165</v>
      </c>
      <c r="XF30" s="66">
        <v>10166</v>
      </c>
      <c r="XG30" s="66">
        <v>10167</v>
      </c>
      <c r="XH30" s="66">
        <v>10168</v>
      </c>
      <c r="XI30" s="66">
        <v>10169</v>
      </c>
      <c r="XJ30" s="66">
        <v>10170</v>
      </c>
      <c r="XK30" s="66">
        <v>10171</v>
      </c>
      <c r="XL30" s="66">
        <v>10172</v>
      </c>
      <c r="XM30" s="66">
        <v>10173</v>
      </c>
      <c r="XN30" s="66">
        <v>10174</v>
      </c>
      <c r="XO30" s="66">
        <v>10175</v>
      </c>
      <c r="XP30" s="66">
        <v>10176</v>
      </c>
      <c r="XQ30" s="66">
        <v>10177</v>
      </c>
      <c r="XR30" s="66">
        <v>10178</v>
      </c>
      <c r="XS30" s="66">
        <v>10179</v>
      </c>
      <c r="XT30" s="66">
        <v>10180</v>
      </c>
      <c r="XU30" s="66">
        <v>10181</v>
      </c>
      <c r="XV30" s="66">
        <v>10182</v>
      </c>
      <c r="XW30" s="66">
        <v>10183</v>
      </c>
      <c r="XX30" s="66">
        <v>10184</v>
      </c>
      <c r="XY30" s="66">
        <v>10185</v>
      </c>
      <c r="XZ30" s="66">
        <v>10186</v>
      </c>
      <c r="YA30" s="66">
        <v>10187</v>
      </c>
      <c r="YB30" s="66">
        <v>10188</v>
      </c>
      <c r="YC30" s="66">
        <v>10189</v>
      </c>
      <c r="YD30" s="66">
        <v>10190</v>
      </c>
      <c r="YE30" s="66">
        <v>10191</v>
      </c>
      <c r="YF30" s="66">
        <v>10192</v>
      </c>
      <c r="YG30" s="66">
        <v>10193</v>
      </c>
      <c r="YH30" s="66">
        <v>10194</v>
      </c>
      <c r="YI30" s="66">
        <v>10195</v>
      </c>
      <c r="YJ30" s="66">
        <v>10196</v>
      </c>
      <c r="YK30" s="66">
        <v>10197</v>
      </c>
      <c r="YL30" s="66">
        <v>10198</v>
      </c>
      <c r="YM30" s="66">
        <v>10199</v>
      </c>
      <c r="YN30" s="66">
        <v>10200</v>
      </c>
      <c r="YO30" s="66">
        <v>10201</v>
      </c>
      <c r="YP30" s="66">
        <v>10202</v>
      </c>
      <c r="YQ30" s="66">
        <v>10203</v>
      </c>
      <c r="YR30" s="66">
        <v>10204</v>
      </c>
      <c r="YS30" s="66">
        <v>10205</v>
      </c>
      <c r="YT30" s="66">
        <v>10206</v>
      </c>
      <c r="YU30" s="66">
        <v>10207</v>
      </c>
      <c r="YV30" s="66">
        <v>10208</v>
      </c>
      <c r="YW30" s="66">
        <v>10209</v>
      </c>
      <c r="YX30" s="66">
        <v>10210</v>
      </c>
      <c r="YY30" s="66">
        <v>10211</v>
      </c>
      <c r="YZ30" s="66">
        <v>10212</v>
      </c>
      <c r="ZA30" s="66">
        <v>10213</v>
      </c>
      <c r="ZB30" s="66">
        <v>10214</v>
      </c>
      <c r="ZC30" s="66">
        <v>10215</v>
      </c>
      <c r="ZD30" s="66">
        <v>10216</v>
      </c>
      <c r="ZE30" s="66">
        <v>10217</v>
      </c>
      <c r="ZF30" s="66">
        <v>10218</v>
      </c>
      <c r="ZG30" s="66">
        <v>10219</v>
      </c>
      <c r="ZH30" s="66">
        <v>10220</v>
      </c>
      <c r="ZI30" s="66">
        <v>10221</v>
      </c>
      <c r="ZJ30" s="66">
        <v>10222</v>
      </c>
      <c r="ZK30" s="66">
        <v>10223</v>
      </c>
      <c r="ZL30" s="66">
        <v>10224</v>
      </c>
      <c r="ZM30" s="66">
        <v>10225</v>
      </c>
      <c r="ZN30" s="66">
        <v>10226</v>
      </c>
      <c r="ZO30" s="66">
        <v>10227</v>
      </c>
      <c r="ZP30" s="66">
        <v>10228</v>
      </c>
      <c r="ZQ30" s="66">
        <v>10229</v>
      </c>
      <c r="ZR30" s="66">
        <v>10230</v>
      </c>
      <c r="ZS30" s="66">
        <v>10231</v>
      </c>
      <c r="ZT30" s="66">
        <v>10232</v>
      </c>
      <c r="ZU30" s="66">
        <v>10233</v>
      </c>
      <c r="ZV30" s="66">
        <v>10234</v>
      </c>
      <c r="ZW30" s="66">
        <v>10235</v>
      </c>
      <c r="ZX30" s="66">
        <v>10236</v>
      </c>
      <c r="ZY30" s="66">
        <v>10237</v>
      </c>
      <c r="ZZ30" s="66">
        <v>10238</v>
      </c>
      <c r="AAA30" s="66">
        <v>10239</v>
      </c>
      <c r="AAB30" s="66">
        <v>10240</v>
      </c>
      <c r="AAC30" s="66">
        <v>10241</v>
      </c>
      <c r="AAD30" s="66">
        <v>10242</v>
      </c>
      <c r="AAE30" s="66">
        <v>10243</v>
      </c>
      <c r="AAF30" s="66">
        <v>10244</v>
      </c>
      <c r="AAG30" s="66">
        <v>10245</v>
      </c>
      <c r="AAH30" s="66">
        <v>10246</v>
      </c>
      <c r="AAI30" s="66">
        <v>10247</v>
      </c>
      <c r="AAJ30" s="66">
        <v>10248</v>
      </c>
      <c r="AAK30" s="66">
        <v>10249</v>
      </c>
      <c r="AAL30" s="66">
        <v>10250</v>
      </c>
      <c r="AAM30" s="66">
        <v>10251</v>
      </c>
      <c r="AAN30" s="66">
        <v>10252</v>
      </c>
      <c r="AAO30" s="66">
        <v>10253</v>
      </c>
      <c r="AAP30" s="66">
        <v>10254</v>
      </c>
      <c r="AAQ30" s="66">
        <v>10255</v>
      </c>
      <c r="AAR30" s="66">
        <v>10256</v>
      </c>
      <c r="AAS30" s="66">
        <v>10257</v>
      </c>
      <c r="AAT30" s="66">
        <v>10258</v>
      </c>
      <c r="AAU30" s="66">
        <v>10259</v>
      </c>
      <c r="AAV30" s="66">
        <v>10260</v>
      </c>
      <c r="AAW30" s="66">
        <v>10261</v>
      </c>
      <c r="AAX30" s="66">
        <v>10262</v>
      </c>
      <c r="AAY30" s="66">
        <v>10263</v>
      </c>
      <c r="AAZ30" s="66">
        <v>10264</v>
      </c>
      <c r="ABA30" s="66">
        <v>10265</v>
      </c>
      <c r="ABB30" s="66">
        <v>10266</v>
      </c>
      <c r="ABC30" s="66">
        <v>10267</v>
      </c>
      <c r="ABD30" s="66">
        <v>10268</v>
      </c>
      <c r="ABE30" s="66">
        <v>10269</v>
      </c>
      <c r="ABF30" s="66">
        <v>10270</v>
      </c>
      <c r="ABG30" s="66">
        <v>10271</v>
      </c>
      <c r="ABH30" s="66">
        <v>10272</v>
      </c>
      <c r="ABI30" s="66">
        <v>10273</v>
      </c>
      <c r="ABJ30" s="66">
        <v>10274</v>
      </c>
      <c r="ABK30" s="66">
        <v>10275</v>
      </c>
      <c r="ABL30" s="66">
        <v>10276</v>
      </c>
      <c r="ABM30" s="66">
        <v>10277</v>
      </c>
      <c r="ABN30" s="66">
        <v>10278</v>
      </c>
      <c r="ABO30" s="66">
        <v>10279</v>
      </c>
      <c r="ABP30" s="66">
        <v>10280</v>
      </c>
      <c r="ABQ30" s="66">
        <v>10281</v>
      </c>
      <c r="ABR30" s="66">
        <v>10282</v>
      </c>
      <c r="ABS30" s="66">
        <v>10283</v>
      </c>
      <c r="ABT30" s="66">
        <v>10284</v>
      </c>
      <c r="ABU30" s="66">
        <v>10285</v>
      </c>
      <c r="ABV30" s="66">
        <v>10286</v>
      </c>
      <c r="ABW30" s="66">
        <v>10287</v>
      </c>
      <c r="ABX30" s="66">
        <v>10288</v>
      </c>
      <c r="ABY30" s="66">
        <v>10289</v>
      </c>
      <c r="ABZ30" s="66">
        <v>10290</v>
      </c>
      <c r="ACA30" s="66">
        <v>10291</v>
      </c>
      <c r="ACB30" s="66">
        <v>10292</v>
      </c>
      <c r="ACC30" s="66">
        <v>10293</v>
      </c>
      <c r="ACD30" s="66">
        <v>10294</v>
      </c>
      <c r="ACE30" s="66">
        <v>10295</v>
      </c>
      <c r="ACF30" s="66">
        <v>10296</v>
      </c>
      <c r="ACG30" s="66">
        <v>10297</v>
      </c>
      <c r="ACH30" s="66">
        <v>10298</v>
      </c>
      <c r="ACI30" s="66">
        <v>10299</v>
      </c>
      <c r="ACJ30" s="66">
        <v>10300</v>
      </c>
      <c r="ACK30" s="66">
        <v>10301</v>
      </c>
      <c r="ACL30" s="66">
        <v>10302</v>
      </c>
      <c r="ACM30" s="66">
        <v>10303</v>
      </c>
      <c r="ACN30" s="66">
        <v>10304</v>
      </c>
      <c r="ACO30" s="66">
        <v>10305</v>
      </c>
      <c r="ACP30" s="66">
        <v>10306</v>
      </c>
      <c r="ACQ30" s="66">
        <v>10307</v>
      </c>
      <c r="ACR30" s="66">
        <v>10308</v>
      </c>
      <c r="ACS30" s="66">
        <v>10309</v>
      </c>
      <c r="ACT30" s="66">
        <v>10310</v>
      </c>
      <c r="ACU30" s="66">
        <v>10311</v>
      </c>
      <c r="ACV30" s="66">
        <v>10312</v>
      </c>
      <c r="ACW30" s="66">
        <v>10313</v>
      </c>
      <c r="ACX30" s="66">
        <v>10314</v>
      </c>
      <c r="ACY30" s="66">
        <v>10315</v>
      </c>
      <c r="ACZ30" s="66">
        <v>10316</v>
      </c>
      <c r="ADA30" s="66">
        <v>10317</v>
      </c>
      <c r="ADB30" s="66">
        <v>10318</v>
      </c>
      <c r="ADC30" s="66">
        <v>10319</v>
      </c>
      <c r="ADD30" s="66">
        <v>10320</v>
      </c>
      <c r="ADE30" s="66">
        <v>10321</v>
      </c>
      <c r="ADF30" s="66">
        <v>10322</v>
      </c>
      <c r="ADG30" s="66">
        <v>10323</v>
      </c>
      <c r="ADH30" s="66">
        <v>10324</v>
      </c>
      <c r="ADI30" s="66">
        <v>10325</v>
      </c>
      <c r="ADJ30" s="66">
        <v>10326</v>
      </c>
      <c r="ADK30" s="66">
        <v>10327</v>
      </c>
      <c r="ADL30" s="66">
        <v>10328</v>
      </c>
      <c r="ADM30" s="66">
        <v>10329</v>
      </c>
      <c r="ADN30" s="66">
        <v>10330</v>
      </c>
      <c r="ADO30" s="66">
        <v>10331</v>
      </c>
      <c r="ADP30" s="66">
        <v>10332</v>
      </c>
      <c r="ADQ30" s="66">
        <v>10333</v>
      </c>
      <c r="ADR30" s="66">
        <v>10334</v>
      </c>
      <c r="ADS30" s="66">
        <v>10335</v>
      </c>
      <c r="ADT30" s="66">
        <v>10336</v>
      </c>
      <c r="ADU30" s="66">
        <v>10337</v>
      </c>
      <c r="ADV30" s="66">
        <v>10338</v>
      </c>
      <c r="ADW30" s="66">
        <v>10339</v>
      </c>
      <c r="ADX30" s="66">
        <v>10340</v>
      </c>
      <c r="ADY30" s="66">
        <v>10341</v>
      </c>
      <c r="ADZ30" s="66">
        <v>10342</v>
      </c>
      <c r="AEA30" s="66">
        <v>10343</v>
      </c>
      <c r="AEB30" s="66">
        <v>10344</v>
      </c>
      <c r="AEC30" s="66">
        <v>10345</v>
      </c>
      <c r="AED30" s="66">
        <v>10346</v>
      </c>
      <c r="AEE30" s="66">
        <v>10347</v>
      </c>
      <c r="AEF30" s="66">
        <v>10348</v>
      </c>
      <c r="AEG30" s="66">
        <v>10349</v>
      </c>
      <c r="AEH30" s="66">
        <v>10350</v>
      </c>
      <c r="AEI30" s="66">
        <v>10351</v>
      </c>
      <c r="AEJ30" s="66">
        <v>10352</v>
      </c>
      <c r="AEK30" s="66">
        <v>10353</v>
      </c>
      <c r="AEL30" s="66">
        <v>10354</v>
      </c>
      <c r="AEM30" s="66">
        <v>10355</v>
      </c>
      <c r="AEN30" s="66">
        <v>10356</v>
      </c>
      <c r="AEO30" s="66">
        <v>10357</v>
      </c>
      <c r="AEP30" s="66">
        <v>10358</v>
      </c>
      <c r="AEQ30" s="66">
        <v>10359</v>
      </c>
      <c r="AER30" s="66">
        <v>10360</v>
      </c>
      <c r="AES30" s="66">
        <v>10361</v>
      </c>
      <c r="AET30" s="66">
        <v>10362</v>
      </c>
      <c r="AEU30" s="66">
        <v>10363</v>
      </c>
      <c r="AEV30" s="66">
        <v>10364</v>
      </c>
      <c r="AEW30" s="66">
        <v>10365</v>
      </c>
      <c r="AEX30" s="66">
        <v>10366</v>
      </c>
      <c r="AEY30" s="66">
        <v>10367</v>
      </c>
      <c r="AEZ30" s="66">
        <v>10368</v>
      </c>
      <c r="AFA30" s="66">
        <v>10369</v>
      </c>
      <c r="AFB30" s="66">
        <v>10370</v>
      </c>
      <c r="AFC30" s="66">
        <v>10371</v>
      </c>
      <c r="AFD30" s="66">
        <v>10372</v>
      </c>
      <c r="AFE30" s="66">
        <v>10373</v>
      </c>
      <c r="AFF30" s="66">
        <v>10374</v>
      </c>
      <c r="AFG30" s="66">
        <v>10375</v>
      </c>
      <c r="AFH30" s="66">
        <v>10376</v>
      </c>
      <c r="AFI30" s="66">
        <v>10377</v>
      </c>
      <c r="AFJ30" s="66">
        <v>10378</v>
      </c>
      <c r="AFK30" s="66">
        <v>10379</v>
      </c>
      <c r="AFL30" s="66">
        <v>10380</v>
      </c>
      <c r="AFM30" s="66">
        <v>10381</v>
      </c>
      <c r="AFN30" s="66">
        <v>10382</v>
      </c>
      <c r="AFO30" s="66">
        <v>10383</v>
      </c>
      <c r="AFP30" s="66">
        <v>10384</v>
      </c>
      <c r="AFQ30" s="66">
        <v>10385</v>
      </c>
      <c r="AFR30" s="66">
        <v>10386</v>
      </c>
      <c r="AFS30" s="66">
        <v>10387</v>
      </c>
      <c r="AFT30" s="66">
        <v>10388</v>
      </c>
      <c r="AFU30" s="66">
        <v>10389</v>
      </c>
      <c r="AFV30" s="66">
        <v>10390</v>
      </c>
      <c r="AFW30" s="66">
        <v>10391</v>
      </c>
      <c r="AFX30" s="66">
        <v>10392</v>
      </c>
      <c r="AFY30" s="66">
        <v>10393</v>
      </c>
      <c r="AFZ30" s="66">
        <v>10394</v>
      </c>
      <c r="AGA30" s="66">
        <v>10395</v>
      </c>
      <c r="AGB30" s="66">
        <v>10396</v>
      </c>
      <c r="AGC30" s="66">
        <v>10397</v>
      </c>
      <c r="AGD30" s="66">
        <v>10398</v>
      </c>
      <c r="AGE30" s="66">
        <v>10399</v>
      </c>
      <c r="AGF30" s="66">
        <v>10400</v>
      </c>
      <c r="AGG30" s="66">
        <v>10401</v>
      </c>
      <c r="AGH30" s="66">
        <v>10402</v>
      </c>
      <c r="AGI30" s="66">
        <v>10403</v>
      </c>
      <c r="AGJ30" s="66">
        <v>10404</v>
      </c>
      <c r="AGK30" s="66">
        <v>10405</v>
      </c>
      <c r="AGL30" s="66">
        <v>10406</v>
      </c>
      <c r="AGM30" s="66">
        <v>10407</v>
      </c>
      <c r="AGN30" s="66">
        <v>10408</v>
      </c>
      <c r="AGO30" s="66">
        <v>10409</v>
      </c>
      <c r="AGP30" s="66">
        <v>10410</v>
      </c>
      <c r="AGQ30" s="66">
        <v>10411</v>
      </c>
      <c r="AGR30" s="66">
        <v>10412</v>
      </c>
      <c r="AGS30" s="66">
        <v>10413</v>
      </c>
      <c r="AGT30" s="66">
        <v>10414</v>
      </c>
      <c r="AGU30" s="66">
        <v>10415</v>
      </c>
      <c r="AGV30" s="66">
        <v>10416</v>
      </c>
      <c r="AGW30" s="66">
        <v>10417</v>
      </c>
      <c r="AGX30" s="66">
        <v>10418</v>
      </c>
      <c r="AGY30" s="66">
        <v>10419</v>
      </c>
      <c r="AGZ30" s="66">
        <v>10420</v>
      </c>
      <c r="AHA30" s="66">
        <v>10421</v>
      </c>
      <c r="AHB30" s="66">
        <v>10422</v>
      </c>
      <c r="AHC30" s="66">
        <v>10423</v>
      </c>
      <c r="AHD30" s="66">
        <v>10424</v>
      </c>
      <c r="AHE30" s="66">
        <v>10425</v>
      </c>
      <c r="AHF30" s="66">
        <v>10426</v>
      </c>
      <c r="AHG30" s="66">
        <v>10427</v>
      </c>
      <c r="AHH30" s="66">
        <v>10428</v>
      </c>
      <c r="AHI30" s="66">
        <v>10429</v>
      </c>
      <c r="AHJ30" s="66">
        <v>10430</v>
      </c>
      <c r="AHK30" s="66">
        <v>10431</v>
      </c>
      <c r="AHL30" s="66">
        <v>10432</v>
      </c>
      <c r="AHM30" s="66">
        <v>10433</v>
      </c>
      <c r="AHN30" s="66">
        <v>10434</v>
      </c>
      <c r="AHO30" s="66">
        <v>10435</v>
      </c>
      <c r="AHP30" s="66">
        <v>10436</v>
      </c>
      <c r="AHQ30" s="66">
        <v>10437</v>
      </c>
      <c r="AHR30" s="66">
        <v>10438</v>
      </c>
      <c r="AHS30" s="66">
        <v>10439</v>
      </c>
      <c r="AHT30" s="69">
        <v>10440</v>
      </c>
    </row>
    <row r="31" spans="2:904" ht="15.75" thickBot="1">
      <c r="D31" t="s">
        <v>2361</v>
      </c>
      <c r="M31" s="2">
        <v>16</v>
      </c>
      <c r="N31" t="s">
        <v>1341</v>
      </c>
      <c r="AB31" s="19">
        <v>136</v>
      </c>
      <c r="AM31" s="2">
        <v>4</v>
      </c>
      <c r="AX31" s="2">
        <v>544</v>
      </c>
      <c r="BV31" s="348"/>
      <c r="BW31" s="27">
        <v>2089</v>
      </c>
      <c r="BX31" s="26">
        <v>2090</v>
      </c>
      <c r="BY31" s="26">
        <v>2091</v>
      </c>
      <c r="BZ31" s="26">
        <v>2092</v>
      </c>
      <c r="CA31" s="26">
        <v>2093</v>
      </c>
      <c r="CB31" s="26">
        <v>2094</v>
      </c>
      <c r="CC31" s="26">
        <v>2095</v>
      </c>
      <c r="CD31" s="26">
        <v>2096</v>
      </c>
      <c r="CE31" s="26">
        <v>2097</v>
      </c>
      <c r="CF31" s="26">
        <v>2098</v>
      </c>
      <c r="CG31" s="26">
        <v>2099</v>
      </c>
      <c r="CH31" s="26">
        <v>2100</v>
      </c>
      <c r="CI31" s="26">
        <v>2101</v>
      </c>
      <c r="CJ31" s="26">
        <v>2102</v>
      </c>
      <c r="CK31" s="26">
        <v>2103</v>
      </c>
      <c r="CL31" s="26">
        <v>2104</v>
      </c>
      <c r="CM31" s="26">
        <v>2105</v>
      </c>
      <c r="CN31" s="26">
        <v>2106</v>
      </c>
      <c r="CO31" s="26">
        <v>2107</v>
      </c>
      <c r="CP31" s="26">
        <v>2108</v>
      </c>
      <c r="CQ31" s="26">
        <v>2109</v>
      </c>
      <c r="CR31" s="26">
        <v>2110</v>
      </c>
      <c r="CS31" s="26">
        <v>2111</v>
      </c>
      <c r="CT31" s="26">
        <v>2112</v>
      </c>
      <c r="CU31" s="26">
        <v>2113</v>
      </c>
      <c r="CV31" s="26">
        <v>2114</v>
      </c>
      <c r="CW31" s="26">
        <v>2115</v>
      </c>
      <c r="CX31" s="26">
        <v>2116</v>
      </c>
      <c r="CY31" s="26">
        <v>2117</v>
      </c>
      <c r="CZ31" s="26">
        <v>2118</v>
      </c>
      <c r="DA31" s="26">
        <v>2119</v>
      </c>
      <c r="DB31" s="26">
        <v>2120</v>
      </c>
      <c r="DC31" s="26">
        <v>2121</v>
      </c>
      <c r="DD31" s="26">
        <v>2122</v>
      </c>
      <c r="DE31" s="26">
        <v>2123</v>
      </c>
      <c r="DF31" s="26">
        <v>2124</v>
      </c>
      <c r="DG31" s="26">
        <v>2125</v>
      </c>
      <c r="DH31" s="26">
        <v>2126</v>
      </c>
      <c r="DI31" s="26">
        <v>2127</v>
      </c>
      <c r="DJ31" s="26">
        <v>2128</v>
      </c>
      <c r="DK31" s="26">
        <v>2129</v>
      </c>
      <c r="DL31" s="26">
        <v>2130</v>
      </c>
      <c r="DM31" s="26">
        <v>2131</v>
      </c>
      <c r="DN31" s="26">
        <v>2132</v>
      </c>
      <c r="DO31" s="26">
        <v>2133</v>
      </c>
      <c r="DP31" s="26">
        <v>2134</v>
      </c>
      <c r="DQ31" s="26">
        <v>2135</v>
      </c>
      <c r="DR31" s="26">
        <v>2136</v>
      </c>
      <c r="DS31" s="26">
        <v>2137</v>
      </c>
      <c r="DT31" s="26">
        <v>2138</v>
      </c>
      <c r="DU31" s="26">
        <v>2139</v>
      </c>
      <c r="DV31" s="26">
        <v>2140</v>
      </c>
      <c r="DW31" s="26">
        <v>2141</v>
      </c>
      <c r="DX31" s="26">
        <v>2142</v>
      </c>
      <c r="DY31" s="26">
        <v>2143</v>
      </c>
      <c r="DZ31" s="26">
        <v>2144</v>
      </c>
      <c r="EA31" s="26">
        <v>2145</v>
      </c>
      <c r="EB31" s="26">
        <v>2146</v>
      </c>
      <c r="EC31" s="26">
        <v>2147</v>
      </c>
      <c r="ED31" s="26">
        <v>2148</v>
      </c>
      <c r="EE31" s="26">
        <v>2149</v>
      </c>
      <c r="EF31" s="26">
        <v>2150</v>
      </c>
      <c r="EG31" s="26">
        <v>2151</v>
      </c>
      <c r="EH31" s="26">
        <v>2152</v>
      </c>
      <c r="EI31" s="26">
        <v>2153</v>
      </c>
      <c r="EJ31" s="26">
        <v>2154</v>
      </c>
      <c r="EK31" s="26">
        <v>2155</v>
      </c>
      <c r="EL31" s="26">
        <v>2156</v>
      </c>
      <c r="EM31" s="26">
        <v>2157</v>
      </c>
      <c r="EN31" s="26">
        <v>2158</v>
      </c>
      <c r="EO31" s="26">
        <v>2159</v>
      </c>
      <c r="EP31" s="25">
        <v>2160</v>
      </c>
      <c r="ER31" s="66"/>
      <c r="ES31" s="82">
        <v>2611</v>
      </c>
      <c r="ET31" s="66">
        <v>2612</v>
      </c>
      <c r="EU31" s="66">
        <v>2613</v>
      </c>
      <c r="EV31" s="66">
        <v>2614</v>
      </c>
      <c r="EW31" s="66">
        <v>2615</v>
      </c>
      <c r="EX31" s="66">
        <v>2616</v>
      </c>
      <c r="EY31" s="66">
        <v>2617</v>
      </c>
      <c r="EZ31" s="66">
        <v>2618</v>
      </c>
      <c r="FA31" s="66">
        <v>2619</v>
      </c>
      <c r="FB31" s="66">
        <v>2620</v>
      </c>
      <c r="FC31" s="66">
        <v>2621</v>
      </c>
      <c r="FD31" s="66">
        <v>2622</v>
      </c>
      <c r="FE31" s="66">
        <v>2623</v>
      </c>
      <c r="FF31" s="66">
        <v>2624</v>
      </c>
      <c r="FG31" s="66">
        <v>2625</v>
      </c>
      <c r="FH31" s="66">
        <v>2626</v>
      </c>
      <c r="FI31" s="66">
        <v>2627</v>
      </c>
      <c r="FJ31" s="66">
        <v>2628</v>
      </c>
      <c r="FK31" s="66">
        <v>2629</v>
      </c>
      <c r="FL31" s="66">
        <v>2630</v>
      </c>
      <c r="FM31" s="66">
        <v>2631</v>
      </c>
      <c r="FN31" s="66">
        <v>2632</v>
      </c>
      <c r="FO31" s="66">
        <v>2633</v>
      </c>
      <c r="FP31" s="66">
        <v>2634</v>
      </c>
      <c r="FQ31" s="66">
        <v>2635</v>
      </c>
      <c r="FR31" s="66">
        <v>2636</v>
      </c>
      <c r="FS31" s="66">
        <v>2637</v>
      </c>
      <c r="FT31" s="66">
        <v>2638</v>
      </c>
      <c r="FU31" s="66">
        <v>2639</v>
      </c>
      <c r="FV31" s="66">
        <v>2640</v>
      </c>
      <c r="FW31" s="66">
        <v>2641</v>
      </c>
      <c r="FX31" s="66">
        <v>2642</v>
      </c>
      <c r="FY31" s="66">
        <v>2643</v>
      </c>
      <c r="FZ31" s="66">
        <v>2644</v>
      </c>
      <c r="GA31" s="66">
        <v>2645</v>
      </c>
      <c r="GB31" s="66">
        <v>2646</v>
      </c>
      <c r="GC31" s="66">
        <v>2647</v>
      </c>
      <c r="GD31" s="66">
        <v>2648</v>
      </c>
      <c r="GE31" s="66">
        <v>2649</v>
      </c>
      <c r="GF31" s="66">
        <v>2650</v>
      </c>
      <c r="GG31" s="66">
        <v>2651</v>
      </c>
      <c r="GH31" s="66">
        <v>2652</v>
      </c>
      <c r="GI31" s="66">
        <v>2653</v>
      </c>
      <c r="GJ31" s="66">
        <v>2654</v>
      </c>
      <c r="GK31" s="66">
        <v>2655</v>
      </c>
      <c r="GL31" s="66">
        <v>2656</v>
      </c>
      <c r="GM31" s="66">
        <v>2657</v>
      </c>
      <c r="GN31" s="66">
        <v>2658</v>
      </c>
      <c r="GO31" s="66">
        <v>2659</v>
      </c>
      <c r="GP31" s="66">
        <v>2660</v>
      </c>
      <c r="GQ31" s="66">
        <v>2661</v>
      </c>
      <c r="GR31" s="66">
        <v>2662</v>
      </c>
      <c r="GS31" s="66">
        <v>2663</v>
      </c>
      <c r="GT31" s="66">
        <v>2664</v>
      </c>
      <c r="GU31" s="66">
        <v>2665</v>
      </c>
      <c r="GV31" s="66">
        <v>2666</v>
      </c>
      <c r="GW31" s="66">
        <v>2667</v>
      </c>
      <c r="GX31" s="66">
        <v>2668</v>
      </c>
      <c r="GY31" s="66">
        <v>2669</v>
      </c>
      <c r="GZ31" s="66">
        <v>2670</v>
      </c>
      <c r="HA31" s="66">
        <v>2671</v>
      </c>
      <c r="HB31" s="66">
        <v>2672</v>
      </c>
      <c r="HC31" s="66">
        <v>2673</v>
      </c>
      <c r="HD31" s="66">
        <v>2674</v>
      </c>
      <c r="HE31" s="66">
        <v>2675</v>
      </c>
      <c r="HF31" s="66">
        <v>2676</v>
      </c>
      <c r="HG31" s="66">
        <v>2677</v>
      </c>
      <c r="HH31" s="66">
        <v>2678</v>
      </c>
      <c r="HI31" s="66">
        <v>2679</v>
      </c>
      <c r="HJ31" s="66">
        <v>2680</v>
      </c>
      <c r="HK31" s="66">
        <v>2681</v>
      </c>
      <c r="HL31" s="66">
        <v>2682</v>
      </c>
      <c r="HM31" s="66">
        <v>2683</v>
      </c>
      <c r="HN31" s="66">
        <v>2684</v>
      </c>
      <c r="HO31" s="66">
        <v>2685</v>
      </c>
      <c r="HP31" s="66">
        <v>2686</v>
      </c>
      <c r="HQ31" s="66">
        <v>2687</v>
      </c>
      <c r="HR31" s="66">
        <v>2688</v>
      </c>
      <c r="HS31" s="66">
        <v>2689</v>
      </c>
      <c r="HT31" s="66">
        <v>2690</v>
      </c>
      <c r="HU31" s="66">
        <v>2691</v>
      </c>
      <c r="HV31" s="66">
        <v>2692</v>
      </c>
      <c r="HW31" s="66">
        <v>2693</v>
      </c>
      <c r="HX31" s="66">
        <v>2694</v>
      </c>
      <c r="HY31" s="66">
        <v>2695</v>
      </c>
      <c r="HZ31" s="66">
        <v>2696</v>
      </c>
      <c r="IA31" s="66">
        <v>2697</v>
      </c>
      <c r="IB31" s="66">
        <v>2698</v>
      </c>
      <c r="IC31" s="66">
        <v>2699</v>
      </c>
      <c r="ID31" s="69">
        <v>2700</v>
      </c>
      <c r="IF31" s="66"/>
      <c r="IG31" s="82">
        <v>3481</v>
      </c>
      <c r="IH31" s="66">
        <v>3482</v>
      </c>
      <c r="II31" s="66">
        <v>3483</v>
      </c>
      <c r="IJ31" s="66">
        <v>3484</v>
      </c>
      <c r="IK31" s="66">
        <v>3485</v>
      </c>
      <c r="IL31" s="66">
        <v>3486</v>
      </c>
      <c r="IM31" s="66">
        <v>3487</v>
      </c>
      <c r="IN31" s="66">
        <v>3488</v>
      </c>
      <c r="IO31" s="66">
        <v>3489</v>
      </c>
      <c r="IP31" s="66">
        <v>3490</v>
      </c>
      <c r="IQ31" s="66">
        <v>3491</v>
      </c>
      <c r="IR31" s="66">
        <v>3492</v>
      </c>
      <c r="IS31" s="66">
        <v>3493</v>
      </c>
      <c r="IT31" s="66">
        <v>3494</v>
      </c>
      <c r="IU31" s="66">
        <v>3495</v>
      </c>
      <c r="IV31" s="66">
        <v>3496</v>
      </c>
      <c r="IW31" s="66">
        <v>3497</v>
      </c>
      <c r="IX31" s="66">
        <v>3498</v>
      </c>
      <c r="IY31" s="66">
        <v>3499</v>
      </c>
      <c r="IZ31" s="66">
        <v>3500</v>
      </c>
      <c r="JA31" s="66">
        <v>3501</v>
      </c>
      <c r="JB31" s="66">
        <v>3502</v>
      </c>
      <c r="JC31" s="66">
        <v>3503</v>
      </c>
      <c r="JD31" s="66">
        <v>3504</v>
      </c>
      <c r="JE31" s="66">
        <v>3505</v>
      </c>
      <c r="JF31" s="66">
        <v>3506</v>
      </c>
      <c r="JG31" s="66">
        <v>3507</v>
      </c>
      <c r="JH31" s="66">
        <v>3508</v>
      </c>
      <c r="JI31" s="66">
        <v>3509</v>
      </c>
      <c r="JJ31" s="66">
        <v>3510</v>
      </c>
      <c r="JK31" s="66">
        <v>3511</v>
      </c>
      <c r="JL31" s="66">
        <v>3512</v>
      </c>
      <c r="JM31" s="66">
        <v>3513</v>
      </c>
      <c r="JN31" s="66">
        <v>3514</v>
      </c>
      <c r="JO31" s="66">
        <v>3515</v>
      </c>
      <c r="JP31" s="66">
        <v>3516</v>
      </c>
      <c r="JQ31" s="66">
        <v>3517</v>
      </c>
      <c r="JR31" s="66">
        <v>3518</v>
      </c>
      <c r="JS31" s="66">
        <v>3519</v>
      </c>
      <c r="JT31" s="66">
        <v>3520</v>
      </c>
      <c r="JU31" s="66">
        <v>3521</v>
      </c>
      <c r="JV31" s="66">
        <v>3522</v>
      </c>
      <c r="JW31" s="66">
        <v>3523</v>
      </c>
      <c r="JX31" s="66">
        <v>3524</v>
      </c>
      <c r="JY31" s="66">
        <v>3525</v>
      </c>
      <c r="JZ31" s="66">
        <v>3526</v>
      </c>
      <c r="KA31" s="66">
        <v>3527</v>
      </c>
      <c r="KB31" s="66">
        <v>3528</v>
      </c>
      <c r="KC31" s="66">
        <v>3529</v>
      </c>
      <c r="KD31" s="66">
        <v>3530</v>
      </c>
      <c r="KE31" s="66">
        <v>3531</v>
      </c>
      <c r="KF31" s="66">
        <v>3532</v>
      </c>
      <c r="KG31" s="66">
        <v>3533</v>
      </c>
      <c r="KH31" s="66">
        <v>3534</v>
      </c>
      <c r="KI31" s="66">
        <v>3535</v>
      </c>
      <c r="KJ31" s="66">
        <v>3536</v>
      </c>
      <c r="KK31" s="66">
        <v>3537</v>
      </c>
      <c r="KL31" s="66">
        <v>3538</v>
      </c>
      <c r="KM31" s="66">
        <v>3539</v>
      </c>
      <c r="KN31" s="66">
        <v>3540</v>
      </c>
      <c r="KO31" s="66">
        <v>3541</v>
      </c>
      <c r="KP31" s="66">
        <v>3542</v>
      </c>
      <c r="KQ31" s="66">
        <v>3543</v>
      </c>
      <c r="KR31" s="66">
        <v>3544</v>
      </c>
      <c r="KS31" s="66">
        <v>3545</v>
      </c>
      <c r="KT31" s="66">
        <v>3546</v>
      </c>
      <c r="KU31" s="66">
        <v>3547</v>
      </c>
      <c r="KV31" s="66">
        <v>3548</v>
      </c>
      <c r="KW31" s="66">
        <v>3549</v>
      </c>
      <c r="KX31" s="66">
        <v>3550</v>
      </c>
      <c r="KY31" s="66">
        <v>3551</v>
      </c>
      <c r="KZ31" s="66">
        <v>3552</v>
      </c>
      <c r="LA31" s="66">
        <v>3553</v>
      </c>
      <c r="LB31" s="66">
        <v>3554</v>
      </c>
      <c r="LC31" s="66">
        <v>3555</v>
      </c>
      <c r="LD31" s="66">
        <v>3556</v>
      </c>
      <c r="LE31" s="66">
        <v>3557</v>
      </c>
      <c r="LF31" s="66">
        <v>3558</v>
      </c>
      <c r="LG31" s="66">
        <v>3559</v>
      </c>
      <c r="LH31" s="66">
        <v>3560</v>
      </c>
      <c r="LI31" s="66">
        <v>3561</v>
      </c>
      <c r="LJ31" s="66">
        <v>3562</v>
      </c>
      <c r="LK31" s="66">
        <v>3563</v>
      </c>
      <c r="LL31" s="66">
        <v>3564</v>
      </c>
      <c r="LM31" s="66">
        <v>3565</v>
      </c>
      <c r="LN31" s="66">
        <v>3566</v>
      </c>
      <c r="LO31" s="66">
        <v>3567</v>
      </c>
      <c r="LP31" s="66">
        <v>3568</v>
      </c>
      <c r="LQ31" s="66">
        <v>3569</v>
      </c>
      <c r="LR31" s="66">
        <v>3570</v>
      </c>
      <c r="LS31" s="66">
        <v>3571</v>
      </c>
      <c r="LT31" s="66">
        <v>3572</v>
      </c>
      <c r="LU31" s="66">
        <v>3573</v>
      </c>
      <c r="LV31" s="66">
        <v>3574</v>
      </c>
      <c r="LW31" s="66">
        <v>3575</v>
      </c>
      <c r="LX31" s="66">
        <v>3576</v>
      </c>
      <c r="LY31" s="66">
        <v>3577</v>
      </c>
      <c r="LZ31" s="66">
        <v>3578</v>
      </c>
      <c r="MA31" s="66">
        <v>3579</v>
      </c>
      <c r="MB31" s="66">
        <v>3580</v>
      </c>
      <c r="MC31" s="66">
        <v>3581</v>
      </c>
      <c r="MD31" s="66">
        <v>3582</v>
      </c>
      <c r="ME31" s="66">
        <v>3583</v>
      </c>
      <c r="MF31" s="66">
        <v>3584</v>
      </c>
      <c r="MG31" s="66">
        <v>3585</v>
      </c>
      <c r="MH31" s="66">
        <v>3586</v>
      </c>
      <c r="MI31" s="66">
        <v>3587</v>
      </c>
      <c r="MJ31" s="66">
        <v>3588</v>
      </c>
      <c r="MK31" s="66">
        <v>3589</v>
      </c>
      <c r="ML31" s="66">
        <v>3590</v>
      </c>
      <c r="MM31" s="66">
        <v>3591</v>
      </c>
      <c r="MN31" s="66">
        <v>3592</v>
      </c>
      <c r="MO31" s="66">
        <v>3593</v>
      </c>
      <c r="MP31" s="66">
        <v>3594</v>
      </c>
      <c r="MQ31" s="66">
        <v>3595</v>
      </c>
      <c r="MR31" s="66">
        <v>3596</v>
      </c>
      <c r="MS31" s="66">
        <v>3597</v>
      </c>
      <c r="MT31" s="66">
        <v>3598</v>
      </c>
      <c r="MU31" s="66">
        <v>3599</v>
      </c>
      <c r="MV31" s="69">
        <v>3600</v>
      </c>
      <c r="MX31" s="66"/>
      <c r="MY31" s="384">
        <v>5221</v>
      </c>
      <c r="MZ31" s="66">
        <v>5222</v>
      </c>
      <c r="NA31" s="66">
        <v>5223</v>
      </c>
      <c r="NB31" s="66">
        <v>5224</v>
      </c>
      <c r="NC31" s="66">
        <v>5225</v>
      </c>
      <c r="ND31" s="66">
        <v>5226</v>
      </c>
      <c r="NE31" s="66">
        <v>5227</v>
      </c>
      <c r="NF31" s="66">
        <v>5228</v>
      </c>
      <c r="NG31" s="66">
        <v>5229</v>
      </c>
      <c r="NH31" s="66">
        <v>5230</v>
      </c>
      <c r="NI31" s="66">
        <v>5231</v>
      </c>
      <c r="NJ31" s="66">
        <v>5232</v>
      </c>
      <c r="NK31" s="66">
        <v>5233</v>
      </c>
      <c r="NL31" s="66">
        <v>5234</v>
      </c>
      <c r="NM31" s="66">
        <v>5235</v>
      </c>
      <c r="NN31" s="66">
        <v>5236</v>
      </c>
      <c r="NO31" s="66">
        <v>5237</v>
      </c>
      <c r="NP31" s="66">
        <v>5238</v>
      </c>
      <c r="NQ31" s="66">
        <v>5239</v>
      </c>
      <c r="NR31" s="66">
        <v>5240</v>
      </c>
      <c r="NS31" s="66">
        <v>5241</v>
      </c>
      <c r="NT31" s="66">
        <v>5242</v>
      </c>
      <c r="NU31" s="66">
        <v>5243</v>
      </c>
      <c r="NV31" s="66">
        <v>5244</v>
      </c>
      <c r="NW31" s="66">
        <v>5245</v>
      </c>
      <c r="NX31" s="66">
        <v>5246</v>
      </c>
      <c r="NY31" s="66">
        <v>5247</v>
      </c>
      <c r="NZ31" s="66">
        <v>5248</v>
      </c>
      <c r="OA31" s="66">
        <v>5249</v>
      </c>
      <c r="OB31" s="66">
        <v>5250</v>
      </c>
      <c r="OC31" s="66">
        <v>5251</v>
      </c>
      <c r="OD31" s="66">
        <v>5252</v>
      </c>
      <c r="OE31" s="66">
        <v>5253</v>
      </c>
      <c r="OF31" s="66">
        <v>5254</v>
      </c>
      <c r="OG31" s="66">
        <v>5255</v>
      </c>
      <c r="OH31" s="66">
        <v>5256</v>
      </c>
      <c r="OI31" s="66">
        <v>5257</v>
      </c>
      <c r="OJ31" s="66">
        <v>5258</v>
      </c>
      <c r="OK31" s="66">
        <v>5259</v>
      </c>
      <c r="OL31" s="66">
        <v>5260</v>
      </c>
      <c r="OM31" s="66">
        <v>5261</v>
      </c>
      <c r="ON31" s="66">
        <v>5262</v>
      </c>
      <c r="OO31" s="66">
        <v>5263</v>
      </c>
      <c r="OP31" s="66">
        <v>5264</v>
      </c>
      <c r="OQ31" s="66">
        <v>5265</v>
      </c>
      <c r="OR31" s="66">
        <v>5266</v>
      </c>
      <c r="OS31" s="66">
        <v>5267</v>
      </c>
      <c r="OT31" s="66">
        <v>5268</v>
      </c>
      <c r="OU31" s="66">
        <v>5269</v>
      </c>
      <c r="OV31" s="66">
        <v>5270</v>
      </c>
      <c r="OW31" s="66">
        <v>5271</v>
      </c>
      <c r="OX31" s="66">
        <v>5272</v>
      </c>
      <c r="OY31" s="66">
        <v>5273</v>
      </c>
      <c r="OZ31" s="66">
        <v>5274</v>
      </c>
      <c r="PA31" s="66">
        <v>5275</v>
      </c>
      <c r="PB31" s="66">
        <v>5276</v>
      </c>
      <c r="PC31" s="66">
        <v>5277</v>
      </c>
      <c r="PD31" s="66">
        <v>5278</v>
      </c>
      <c r="PE31" s="66">
        <v>5279</v>
      </c>
      <c r="PF31" s="66">
        <v>5280</v>
      </c>
      <c r="PG31" s="66">
        <v>5281</v>
      </c>
      <c r="PH31" s="66">
        <v>5282</v>
      </c>
      <c r="PI31" s="66">
        <v>5283</v>
      </c>
      <c r="PJ31" s="66">
        <v>5284</v>
      </c>
      <c r="PK31" s="66">
        <v>5285</v>
      </c>
      <c r="PL31" s="66">
        <v>5286</v>
      </c>
      <c r="PM31" s="66">
        <v>5287</v>
      </c>
      <c r="PN31" s="66">
        <v>5288</v>
      </c>
      <c r="PO31" s="66">
        <v>5289</v>
      </c>
      <c r="PP31" s="66">
        <v>5290</v>
      </c>
      <c r="PQ31" s="66">
        <v>5291</v>
      </c>
      <c r="PR31" s="66">
        <v>5292</v>
      </c>
      <c r="PS31" s="66">
        <v>5293</v>
      </c>
      <c r="PT31" s="66">
        <v>5294</v>
      </c>
      <c r="PU31" s="66">
        <v>5295</v>
      </c>
      <c r="PV31" s="66">
        <v>5296</v>
      </c>
      <c r="PW31" s="66">
        <v>5297</v>
      </c>
      <c r="PX31" s="66">
        <v>5298</v>
      </c>
      <c r="PY31" s="66">
        <v>5299</v>
      </c>
      <c r="PZ31" s="66">
        <v>5300</v>
      </c>
      <c r="QA31" s="66">
        <v>5301</v>
      </c>
      <c r="QB31" s="66">
        <v>5302</v>
      </c>
      <c r="QC31" s="66">
        <v>5303</v>
      </c>
      <c r="QD31" s="66">
        <v>5304</v>
      </c>
      <c r="QE31" s="66">
        <v>5305</v>
      </c>
      <c r="QF31" s="66">
        <v>5306</v>
      </c>
      <c r="QG31" s="66">
        <v>5307</v>
      </c>
      <c r="QH31" s="66">
        <v>5308</v>
      </c>
      <c r="QI31" s="66">
        <v>5309</v>
      </c>
      <c r="QJ31" s="66">
        <v>5310</v>
      </c>
      <c r="QK31" s="66">
        <v>5311</v>
      </c>
      <c r="QL31" s="66">
        <v>5312</v>
      </c>
      <c r="QM31" s="66">
        <v>5313</v>
      </c>
      <c r="QN31" s="66">
        <v>5314</v>
      </c>
      <c r="QO31" s="66">
        <v>5315</v>
      </c>
      <c r="QP31" s="66">
        <v>5316</v>
      </c>
      <c r="QQ31" s="66">
        <v>5317</v>
      </c>
      <c r="QR31" s="66">
        <v>5318</v>
      </c>
      <c r="QS31" s="66">
        <v>5319</v>
      </c>
      <c r="QT31" s="66">
        <v>5320</v>
      </c>
      <c r="QU31" s="66">
        <v>5321</v>
      </c>
      <c r="QV31" s="66">
        <v>5322</v>
      </c>
      <c r="QW31" s="66">
        <v>5323</v>
      </c>
      <c r="QX31" s="66">
        <v>5324</v>
      </c>
      <c r="QY31" s="66">
        <v>5325</v>
      </c>
      <c r="QZ31" s="66">
        <v>5326</v>
      </c>
      <c r="RA31" s="66">
        <v>5327</v>
      </c>
      <c r="RB31" s="66">
        <v>5328</v>
      </c>
      <c r="RC31" s="66">
        <v>5329</v>
      </c>
      <c r="RD31" s="66">
        <v>5330</v>
      </c>
      <c r="RE31" s="66">
        <v>5331</v>
      </c>
      <c r="RF31" s="66">
        <v>5332</v>
      </c>
      <c r="RG31" s="66">
        <v>5333</v>
      </c>
      <c r="RH31" s="66">
        <v>5334</v>
      </c>
      <c r="RI31" s="66">
        <v>5335</v>
      </c>
      <c r="RJ31" s="66">
        <v>5336</v>
      </c>
      <c r="RK31" s="66">
        <v>5337</v>
      </c>
      <c r="RL31" s="66">
        <v>5338</v>
      </c>
      <c r="RM31" s="66">
        <v>5339</v>
      </c>
      <c r="RN31" s="66">
        <v>5340</v>
      </c>
      <c r="RO31" s="66">
        <v>5341</v>
      </c>
      <c r="RP31" s="66">
        <v>5342</v>
      </c>
      <c r="RQ31" s="66">
        <v>5343</v>
      </c>
      <c r="RR31" s="66">
        <v>5344</v>
      </c>
      <c r="RS31" s="66">
        <v>5345</v>
      </c>
      <c r="RT31" s="66">
        <v>5346</v>
      </c>
      <c r="RU31" s="66">
        <v>5347</v>
      </c>
      <c r="RV31" s="66">
        <v>5348</v>
      </c>
      <c r="RW31" s="66">
        <v>5349</v>
      </c>
      <c r="RX31" s="66">
        <v>5350</v>
      </c>
      <c r="RY31" s="66">
        <v>5351</v>
      </c>
      <c r="RZ31" s="66">
        <v>5352</v>
      </c>
      <c r="SA31" s="66">
        <v>5353</v>
      </c>
      <c r="SB31" s="66">
        <v>5354</v>
      </c>
      <c r="SC31" s="66">
        <v>5355</v>
      </c>
      <c r="SD31" s="66">
        <v>5356</v>
      </c>
      <c r="SE31" s="66">
        <v>5357</v>
      </c>
      <c r="SF31" s="66">
        <v>5358</v>
      </c>
      <c r="SG31" s="66">
        <v>5359</v>
      </c>
      <c r="SH31" s="66">
        <v>5360</v>
      </c>
      <c r="SI31" s="66">
        <v>5361</v>
      </c>
      <c r="SJ31" s="66">
        <v>5362</v>
      </c>
      <c r="SK31" s="66">
        <v>5363</v>
      </c>
      <c r="SL31" s="66">
        <v>5364</v>
      </c>
      <c r="SM31" s="66">
        <v>5365</v>
      </c>
      <c r="SN31" s="66">
        <v>5366</v>
      </c>
      <c r="SO31" s="66">
        <v>5367</v>
      </c>
      <c r="SP31" s="66">
        <v>5368</v>
      </c>
      <c r="SQ31" s="66">
        <v>5369</v>
      </c>
      <c r="SR31" s="66">
        <v>5370</v>
      </c>
      <c r="SS31" s="66">
        <v>5371</v>
      </c>
      <c r="ST31" s="66">
        <v>5372</v>
      </c>
      <c r="SU31" s="66">
        <v>5373</v>
      </c>
      <c r="SV31" s="66">
        <v>5374</v>
      </c>
      <c r="SW31" s="66">
        <v>5375</v>
      </c>
      <c r="SX31" s="66">
        <v>5376</v>
      </c>
      <c r="SY31" s="66">
        <v>5377</v>
      </c>
      <c r="SZ31" s="66">
        <v>5378</v>
      </c>
      <c r="TA31" s="66">
        <v>5379</v>
      </c>
      <c r="TB31" s="66">
        <v>5380</v>
      </c>
      <c r="TC31" s="66">
        <v>5381</v>
      </c>
      <c r="TD31" s="66">
        <v>5382</v>
      </c>
      <c r="TE31" s="66">
        <v>5383</v>
      </c>
      <c r="TF31" s="66">
        <v>5384</v>
      </c>
      <c r="TG31" s="66">
        <v>5385</v>
      </c>
      <c r="TH31" s="66">
        <v>5386</v>
      </c>
      <c r="TI31" s="66">
        <v>5387</v>
      </c>
      <c r="TJ31" s="66">
        <v>5388</v>
      </c>
      <c r="TK31" s="66">
        <v>5389</v>
      </c>
      <c r="TL31" s="66">
        <v>5390</v>
      </c>
      <c r="TM31" s="66">
        <v>5391</v>
      </c>
      <c r="TN31" s="66">
        <v>5392</v>
      </c>
      <c r="TO31" s="66">
        <v>5393</v>
      </c>
      <c r="TP31" s="66">
        <v>5394</v>
      </c>
      <c r="TQ31" s="66">
        <v>5395</v>
      </c>
      <c r="TR31" s="66">
        <v>5396</v>
      </c>
      <c r="TS31" s="66">
        <v>5397</v>
      </c>
      <c r="TT31" s="66">
        <v>5398</v>
      </c>
      <c r="TU31" s="66">
        <v>5399</v>
      </c>
      <c r="TV31" s="69">
        <v>5400</v>
      </c>
      <c r="TX31" s="66"/>
      <c r="TY31" s="82">
        <v>10441</v>
      </c>
      <c r="TZ31" s="66">
        <v>10442</v>
      </c>
      <c r="UA31" s="66">
        <v>10443</v>
      </c>
      <c r="UB31" s="66">
        <v>10444</v>
      </c>
      <c r="UC31" s="66">
        <v>10445</v>
      </c>
      <c r="UD31" s="66">
        <v>10446</v>
      </c>
      <c r="UE31" s="66">
        <v>10447</v>
      </c>
      <c r="UF31" s="66">
        <v>10448</v>
      </c>
      <c r="UG31" s="66">
        <v>10449</v>
      </c>
      <c r="UH31" s="66">
        <v>10450</v>
      </c>
      <c r="UI31" s="66">
        <v>10451</v>
      </c>
      <c r="UJ31" s="66">
        <v>10452</v>
      </c>
      <c r="UK31" s="66">
        <v>10453</v>
      </c>
      <c r="UL31" s="66">
        <v>10454</v>
      </c>
      <c r="UM31" s="66">
        <v>10455</v>
      </c>
      <c r="UN31" s="66">
        <v>10456</v>
      </c>
      <c r="UO31" s="66">
        <v>10457</v>
      </c>
      <c r="UP31" s="66">
        <v>10458</v>
      </c>
      <c r="UQ31" s="66">
        <v>10459</v>
      </c>
      <c r="UR31" s="66">
        <v>10460</v>
      </c>
      <c r="US31" s="66">
        <v>10461</v>
      </c>
      <c r="UT31" s="66">
        <v>10462</v>
      </c>
      <c r="UU31" s="66">
        <v>10463</v>
      </c>
      <c r="UV31" s="66">
        <v>10464</v>
      </c>
      <c r="UW31" s="66">
        <v>10465</v>
      </c>
      <c r="UX31" s="66">
        <v>10466</v>
      </c>
      <c r="UY31" s="66">
        <v>10467</v>
      </c>
      <c r="UZ31" s="66">
        <v>10468</v>
      </c>
      <c r="VA31" s="66">
        <v>10469</v>
      </c>
      <c r="VB31" s="66">
        <v>10470</v>
      </c>
      <c r="VC31" s="66">
        <v>10471</v>
      </c>
      <c r="VD31" s="66">
        <v>10472</v>
      </c>
      <c r="VE31" s="66">
        <v>10473</v>
      </c>
      <c r="VF31" s="66">
        <v>10474</v>
      </c>
      <c r="VG31" s="66">
        <v>10475</v>
      </c>
      <c r="VH31" s="66">
        <v>10476</v>
      </c>
      <c r="VI31" s="66">
        <v>10477</v>
      </c>
      <c r="VJ31" s="66">
        <v>10478</v>
      </c>
      <c r="VK31" s="66">
        <v>10479</v>
      </c>
      <c r="VL31" s="66">
        <v>10480</v>
      </c>
      <c r="VM31" s="66">
        <v>10481</v>
      </c>
      <c r="VN31" s="66">
        <v>10482</v>
      </c>
      <c r="VO31" s="66">
        <v>10483</v>
      </c>
      <c r="VP31" s="66">
        <v>10484</v>
      </c>
      <c r="VQ31" s="66">
        <v>10485</v>
      </c>
      <c r="VR31" s="66">
        <v>10486</v>
      </c>
      <c r="VS31" s="66">
        <v>10487</v>
      </c>
      <c r="VT31" s="66">
        <v>10488</v>
      </c>
      <c r="VU31" s="66">
        <v>10489</v>
      </c>
      <c r="VV31" s="66">
        <v>10490</v>
      </c>
      <c r="VW31" s="66">
        <v>10491</v>
      </c>
      <c r="VX31" s="66">
        <v>10492</v>
      </c>
      <c r="VY31" s="66">
        <v>10493</v>
      </c>
      <c r="VZ31" s="66">
        <v>10494</v>
      </c>
      <c r="WA31" s="66">
        <v>10495</v>
      </c>
      <c r="WB31" s="66">
        <v>10496</v>
      </c>
      <c r="WC31" s="66">
        <v>10497</v>
      </c>
      <c r="WD31" s="66">
        <v>10498</v>
      </c>
      <c r="WE31" s="66">
        <v>10499</v>
      </c>
      <c r="WF31" s="66">
        <v>10500</v>
      </c>
      <c r="WG31" s="66">
        <v>10501</v>
      </c>
      <c r="WH31" s="66">
        <v>10502</v>
      </c>
      <c r="WI31" s="66">
        <v>10503</v>
      </c>
      <c r="WJ31" s="66">
        <v>10504</v>
      </c>
      <c r="WK31" s="66">
        <v>10505</v>
      </c>
      <c r="WL31" s="66">
        <v>10506</v>
      </c>
      <c r="WM31" s="66">
        <v>10507</v>
      </c>
      <c r="WN31" s="66">
        <v>10508</v>
      </c>
      <c r="WO31" s="66">
        <v>10509</v>
      </c>
      <c r="WP31" s="66">
        <v>10510</v>
      </c>
      <c r="WQ31" s="66">
        <v>10511</v>
      </c>
      <c r="WR31" s="66">
        <v>10512</v>
      </c>
      <c r="WS31" s="66">
        <v>10513</v>
      </c>
      <c r="WT31" s="66">
        <v>10514</v>
      </c>
      <c r="WU31" s="66">
        <v>10515</v>
      </c>
      <c r="WV31" s="66">
        <v>10516</v>
      </c>
      <c r="WW31" s="66">
        <v>10517</v>
      </c>
      <c r="WX31" s="66">
        <v>10518</v>
      </c>
      <c r="WY31" s="66">
        <v>10519</v>
      </c>
      <c r="WZ31" s="66">
        <v>10520</v>
      </c>
      <c r="XA31" s="66">
        <v>10521</v>
      </c>
      <c r="XB31" s="66">
        <v>10522</v>
      </c>
      <c r="XC31" s="66">
        <v>10523</v>
      </c>
      <c r="XD31" s="66">
        <v>10524</v>
      </c>
      <c r="XE31" s="66">
        <v>10525</v>
      </c>
      <c r="XF31" s="66">
        <v>10526</v>
      </c>
      <c r="XG31" s="66">
        <v>10527</v>
      </c>
      <c r="XH31" s="66">
        <v>10528</v>
      </c>
      <c r="XI31" s="66">
        <v>10529</v>
      </c>
      <c r="XJ31" s="66">
        <v>10530</v>
      </c>
      <c r="XK31" s="66">
        <v>10531</v>
      </c>
      <c r="XL31" s="66">
        <v>10532</v>
      </c>
      <c r="XM31" s="66">
        <v>10533</v>
      </c>
      <c r="XN31" s="66">
        <v>10534</v>
      </c>
      <c r="XO31" s="66">
        <v>10535</v>
      </c>
      <c r="XP31" s="66">
        <v>10536</v>
      </c>
      <c r="XQ31" s="66">
        <v>10537</v>
      </c>
      <c r="XR31" s="66">
        <v>10538</v>
      </c>
      <c r="XS31" s="66">
        <v>10539</v>
      </c>
      <c r="XT31" s="66">
        <v>10540</v>
      </c>
      <c r="XU31" s="66">
        <v>10541</v>
      </c>
      <c r="XV31" s="66">
        <v>10542</v>
      </c>
      <c r="XW31" s="66">
        <v>10543</v>
      </c>
      <c r="XX31" s="66">
        <v>10544</v>
      </c>
      <c r="XY31" s="66">
        <v>10545</v>
      </c>
      <c r="XZ31" s="66">
        <v>10546</v>
      </c>
      <c r="YA31" s="66">
        <v>10547</v>
      </c>
      <c r="YB31" s="66">
        <v>10548</v>
      </c>
      <c r="YC31" s="66">
        <v>10549</v>
      </c>
      <c r="YD31" s="66">
        <v>10550</v>
      </c>
      <c r="YE31" s="66">
        <v>10551</v>
      </c>
      <c r="YF31" s="66">
        <v>10552</v>
      </c>
      <c r="YG31" s="66">
        <v>10553</v>
      </c>
      <c r="YH31" s="66">
        <v>10554</v>
      </c>
      <c r="YI31" s="66">
        <v>10555</v>
      </c>
      <c r="YJ31" s="66">
        <v>10556</v>
      </c>
      <c r="YK31" s="66">
        <v>10557</v>
      </c>
      <c r="YL31" s="66">
        <v>10558</v>
      </c>
      <c r="YM31" s="66">
        <v>10559</v>
      </c>
      <c r="YN31" s="66">
        <v>10560</v>
      </c>
      <c r="YO31" s="66">
        <v>10561</v>
      </c>
      <c r="YP31" s="66">
        <v>10562</v>
      </c>
      <c r="YQ31" s="66">
        <v>10563</v>
      </c>
      <c r="YR31" s="66">
        <v>10564</v>
      </c>
      <c r="YS31" s="66">
        <v>10565</v>
      </c>
      <c r="YT31" s="66">
        <v>10566</v>
      </c>
      <c r="YU31" s="66">
        <v>10567</v>
      </c>
      <c r="YV31" s="66">
        <v>10568</v>
      </c>
      <c r="YW31" s="66">
        <v>10569</v>
      </c>
      <c r="YX31" s="66">
        <v>10570</v>
      </c>
      <c r="YY31" s="66">
        <v>10571</v>
      </c>
      <c r="YZ31" s="66">
        <v>10572</v>
      </c>
      <c r="ZA31" s="66">
        <v>10573</v>
      </c>
      <c r="ZB31" s="66">
        <v>10574</v>
      </c>
      <c r="ZC31" s="66">
        <v>10575</v>
      </c>
      <c r="ZD31" s="66">
        <v>10576</v>
      </c>
      <c r="ZE31" s="66">
        <v>10577</v>
      </c>
      <c r="ZF31" s="66">
        <v>10578</v>
      </c>
      <c r="ZG31" s="66">
        <v>10579</v>
      </c>
      <c r="ZH31" s="66">
        <v>10580</v>
      </c>
      <c r="ZI31" s="66">
        <v>10581</v>
      </c>
      <c r="ZJ31" s="66">
        <v>10582</v>
      </c>
      <c r="ZK31" s="66">
        <v>10583</v>
      </c>
      <c r="ZL31" s="66">
        <v>10584</v>
      </c>
      <c r="ZM31" s="66">
        <v>10585</v>
      </c>
      <c r="ZN31" s="66">
        <v>10586</v>
      </c>
      <c r="ZO31" s="66">
        <v>10587</v>
      </c>
      <c r="ZP31" s="66">
        <v>10588</v>
      </c>
      <c r="ZQ31" s="66">
        <v>10589</v>
      </c>
      <c r="ZR31" s="66">
        <v>10590</v>
      </c>
      <c r="ZS31" s="66">
        <v>10591</v>
      </c>
      <c r="ZT31" s="66">
        <v>10592</v>
      </c>
      <c r="ZU31" s="66">
        <v>10593</v>
      </c>
      <c r="ZV31" s="66">
        <v>10594</v>
      </c>
      <c r="ZW31" s="66">
        <v>10595</v>
      </c>
      <c r="ZX31" s="66">
        <v>10596</v>
      </c>
      <c r="ZY31" s="66">
        <v>10597</v>
      </c>
      <c r="ZZ31" s="66">
        <v>10598</v>
      </c>
      <c r="AAA31" s="66">
        <v>10599</v>
      </c>
      <c r="AAB31" s="66">
        <v>10600</v>
      </c>
      <c r="AAC31" s="66">
        <v>10601</v>
      </c>
      <c r="AAD31" s="66">
        <v>10602</v>
      </c>
      <c r="AAE31" s="66">
        <v>10603</v>
      </c>
      <c r="AAF31" s="66">
        <v>10604</v>
      </c>
      <c r="AAG31" s="66">
        <v>10605</v>
      </c>
      <c r="AAH31" s="66">
        <v>10606</v>
      </c>
      <c r="AAI31" s="66">
        <v>10607</v>
      </c>
      <c r="AAJ31" s="66">
        <v>10608</v>
      </c>
      <c r="AAK31" s="66">
        <v>10609</v>
      </c>
      <c r="AAL31" s="66">
        <v>10610</v>
      </c>
      <c r="AAM31" s="66">
        <v>10611</v>
      </c>
      <c r="AAN31" s="66">
        <v>10612</v>
      </c>
      <c r="AAO31" s="66">
        <v>10613</v>
      </c>
      <c r="AAP31" s="66">
        <v>10614</v>
      </c>
      <c r="AAQ31" s="66">
        <v>10615</v>
      </c>
      <c r="AAR31" s="66">
        <v>10616</v>
      </c>
      <c r="AAS31" s="66">
        <v>10617</v>
      </c>
      <c r="AAT31" s="66">
        <v>10618</v>
      </c>
      <c r="AAU31" s="66">
        <v>10619</v>
      </c>
      <c r="AAV31" s="66">
        <v>10620</v>
      </c>
      <c r="AAW31" s="66">
        <v>10621</v>
      </c>
      <c r="AAX31" s="66">
        <v>10622</v>
      </c>
      <c r="AAY31" s="66">
        <v>10623</v>
      </c>
      <c r="AAZ31" s="66">
        <v>10624</v>
      </c>
      <c r="ABA31" s="66">
        <v>10625</v>
      </c>
      <c r="ABB31" s="66">
        <v>10626</v>
      </c>
      <c r="ABC31" s="66">
        <v>10627</v>
      </c>
      <c r="ABD31" s="66">
        <v>10628</v>
      </c>
      <c r="ABE31" s="66">
        <v>10629</v>
      </c>
      <c r="ABF31" s="66">
        <v>10630</v>
      </c>
      <c r="ABG31" s="66">
        <v>10631</v>
      </c>
      <c r="ABH31" s="66">
        <v>10632</v>
      </c>
      <c r="ABI31" s="66">
        <v>10633</v>
      </c>
      <c r="ABJ31" s="66">
        <v>10634</v>
      </c>
      <c r="ABK31" s="66">
        <v>10635</v>
      </c>
      <c r="ABL31" s="66">
        <v>10636</v>
      </c>
      <c r="ABM31" s="66">
        <v>10637</v>
      </c>
      <c r="ABN31" s="66">
        <v>10638</v>
      </c>
      <c r="ABO31" s="66">
        <v>10639</v>
      </c>
      <c r="ABP31" s="66">
        <v>10640</v>
      </c>
      <c r="ABQ31" s="66">
        <v>10641</v>
      </c>
      <c r="ABR31" s="66">
        <v>10642</v>
      </c>
      <c r="ABS31" s="66">
        <v>10643</v>
      </c>
      <c r="ABT31" s="66">
        <v>10644</v>
      </c>
      <c r="ABU31" s="66">
        <v>10645</v>
      </c>
      <c r="ABV31" s="66">
        <v>10646</v>
      </c>
      <c r="ABW31" s="66">
        <v>10647</v>
      </c>
      <c r="ABX31" s="66">
        <v>10648</v>
      </c>
      <c r="ABY31" s="66">
        <v>10649</v>
      </c>
      <c r="ABZ31" s="66">
        <v>10650</v>
      </c>
      <c r="ACA31" s="66">
        <v>10651</v>
      </c>
      <c r="ACB31" s="66">
        <v>10652</v>
      </c>
      <c r="ACC31" s="66">
        <v>10653</v>
      </c>
      <c r="ACD31" s="66">
        <v>10654</v>
      </c>
      <c r="ACE31" s="66">
        <v>10655</v>
      </c>
      <c r="ACF31" s="66">
        <v>10656</v>
      </c>
      <c r="ACG31" s="66">
        <v>10657</v>
      </c>
      <c r="ACH31" s="66">
        <v>10658</v>
      </c>
      <c r="ACI31" s="66">
        <v>10659</v>
      </c>
      <c r="ACJ31" s="66">
        <v>10660</v>
      </c>
      <c r="ACK31" s="66">
        <v>10661</v>
      </c>
      <c r="ACL31" s="66">
        <v>10662</v>
      </c>
      <c r="ACM31" s="66">
        <v>10663</v>
      </c>
      <c r="ACN31" s="66">
        <v>10664</v>
      </c>
      <c r="ACO31" s="66">
        <v>10665</v>
      </c>
      <c r="ACP31" s="66">
        <v>10666</v>
      </c>
      <c r="ACQ31" s="66">
        <v>10667</v>
      </c>
      <c r="ACR31" s="66">
        <v>10668</v>
      </c>
      <c r="ACS31" s="66">
        <v>10669</v>
      </c>
      <c r="ACT31" s="66">
        <v>10670</v>
      </c>
      <c r="ACU31" s="66">
        <v>10671</v>
      </c>
      <c r="ACV31" s="66">
        <v>10672</v>
      </c>
      <c r="ACW31" s="66">
        <v>10673</v>
      </c>
      <c r="ACX31" s="66">
        <v>10674</v>
      </c>
      <c r="ACY31" s="66">
        <v>10675</v>
      </c>
      <c r="ACZ31" s="66">
        <v>10676</v>
      </c>
      <c r="ADA31" s="66">
        <v>10677</v>
      </c>
      <c r="ADB31" s="66">
        <v>10678</v>
      </c>
      <c r="ADC31" s="66">
        <v>10679</v>
      </c>
      <c r="ADD31" s="66">
        <v>10680</v>
      </c>
      <c r="ADE31" s="66">
        <v>10681</v>
      </c>
      <c r="ADF31" s="66">
        <v>10682</v>
      </c>
      <c r="ADG31" s="66">
        <v>10683</v>
      </c>
      <c r="ADH31" s="66">
        <v>10684</v>
      </c>
      <c r="ADI31" s="66">
        <v>10685</v>
      </c>
      <c r="ADJ31" s="66">
        <v>10686</v>
      </c>
      <c r="ADK31" s="66">
        <v>10687</v>
      </c>
      <c r="ADL31" s="66">
        <v>10688</v>
      </c>
      <c r="ADM31" s="66">
        <v>10689</v>
      </c>
      <c r="ADN31" s="66">
        <v>10690</v>
      </c>
      <c r="ADO31" s="66">
        <v>10691</v>
      </c>
      <c r="ADP31" s="66">
        <v>10692</v>
      </c>
      <c r="ADQ31" s="66">
        <v>10693</v>
      </c>
      <c r="ADR31" s="66">
        <v>10694</v>
      </c>
      <c r="ADS31" s="66">
        <v>10695</v>
      </c>
      <c r="ADT31" s="66">
        <v>10696</v>
      </c>
      <c r="ADU31" s="66">
        <v>10697</v>
      </c>
      <c r="ADV31" s="66">
        <v>10698</v>
      </c>
      <c r="ADW31" s="66">
        <v>10699</v>
      </c>
      <c r="ADX31" s="66">
        <v>10700</v>
      </c>
      <c r="ADY31" s="66">
        <v>10701</v>
      </c>
      <c r="ADZ31" s="66">
        <v>10702</v>
      </c>
      <c r="AEA31" s="66">
        <v>10703</v>
      </c>
      <c r="AEB31" s="66">
        <v>10704</v>
      </c>
      <c r="AEC31" s="66">
        <v>10705</v>
      </c>
      <c r="AED31" s="66">
        <v>10706</v>
      </c>
      <c r="AEE31" s="66">
        <v>10707</v>
      </c>
      <c r="AEF31" s="66">
        <v>10708</v>
      </c>
      <c r="AEG31" s="66">
        <v>10709</v>
      </c>
      <c r="AEH31" s="66">
        <v>10710</v>
      </c>
      <c r="AEI31" s="66">
        <v>10711</v>
      </c>
      <c r="AEJ31" s="66">
        <v>10712</v>
      </c>
      <c r="AEK31" s="66">
        <v>10713</v>
      </c>
      <c r="AEL31" s="66">
        <v>10714</v>
      </c>
      <c r="AEM31" s="66">
        <v>10715</v>
      </c>
      <c r="AEN31" s="66">
        <v>10716</v>
      </c>
      <c r="AEO31" s="66">
        <v>10717</v>
      </c>
      <c r="AEP31" s="66">
        <v>10718</v>
      </c>
      <c r="AEQ31" s="66">
        <v>10719</v>
      </c>
      <c r="AER31" s="66">
        <v>10720</v>
      </c>
      <c r="AES31" s="66">
        <v>10721</v>
      </c>
      <c r="AET31" s="66">
        <v>10722</v>
      </c>
      <c r="AEU31" s="66">
        <v>10723</v>
      </c>
      <c r="AEV31" s="66">
        <v>10724</v>
      </c>
      <c r="AEW31" s="66">
        <v>10725</v>
      </c>
      <c r="AEX31" s="66">
        <v>10726</v>
      </c>
      <c r="AEY31" s="66">
        <v>10727</v>
      </c>
      <c r="AEZ31" s="66">
        <v>10728</v>
      </c>
      <c r="AFA31" s="66">
        <v>10729</v>
      </c>
      <c r="AFB31" s="66">
        <v>10730</v>
      </c>
      <c r="AFC31" s="66">
        <v>10731</v>
      </c>
      <c r="AFD31" s="66">
        <v>10732</v>
      </c>
      <c r="AFE31" s="66">
        <v>10733</v>
      </c>
      <c r="AFF31" s="66">
        <v>10734</v>
      </c>
      <c r="AFG31" s="66">
        <v>10735</v>
      </c>
      <c r="AFH31" s="66">
        <v>10736</v>
      </c>
      <c r="AFI31" s="66">
        <v>10737</v>
      </c>
      <c r="AFJ31" s="66">
        <v>10738</v>
      </c>
      <c r="AFK31" s="66">
        <v>10739</v>
      </c>
      <c r="AFL31" s="66">
        <v>10740</v>
      </c>
      <c r="AFM31" s="66">
        <v>10741</v>
      </c>
      <c r="AFN31" s="66">
        <v>10742</v>
      </c>
      <c r="AFO31" s="66">
        <v>10743</v>
      </c>
      <c r="AFP31" s="66">
        <v>10744</v>
      </c>
      <c r="AFQ31" s="66">
        <v>10745</v>
      </c>
      <c r="AFR31" s="66">
        <v>10746</v>
      </c>
      <c r="AFS31" s="66">
        <v>10747</v>
      </c>
      <c r="AFT31" s="66">
        <v>10748</v>
      </c>
      <c r="AFU31" s="66">
        <v>10749</v>
      </c>
      <c r="AFV31" s="66">
        <v>10750</v>
      </c>
      <c r="AFW31" s="66">
        <v>10751</v>
      </c>
      <c r="AFX31" s="66">
        <v>10752</v>
      </c>
      <c r="AFY31" s="66">
        <v>10753</v>
      </c>
      <c r="AFZ31" s="66">
        <v>10754</v>
      </c>
      <c r="AGA31" s="66">
        <v>10755</v>
      </c>
      <c r="AGB31" s="66">
        <v>10756</v>
      </c>
      <c r="AGC31" s="66">
        <v>10757</v>
      </c>
      <c r="AGD31" s="66">
        <v>10758</v>
      </c>
      <c r="AGE31" s="66">
        <v>10759</v>
      </c>
      <c r="AGF31" s="66">
        <v>10760</v>
      </c>
      <c r="AGG31" s="66">
        <v>10761</v>
      </c>
      <c r="AGH31" s="66">
        <v>10762</v>
      </c>
      <c r="AGI31" s="66">
        <v>10763</v>
      </c>
      <c r="AGJ31" s="66">
        <v>10764</v>
      </c>
      <c r="AGK31" s="66">
        <v>10765</v>
      </c>
      <c r="AGL31" s="66">
        <v>10766</v>
      </c>
      <c r="AGM31" s="66">
        <v>10767</v>
      </c>
      <c r="AGN31" s="66">
        <v>10768</v>
      </c>
      <c r="AGO31" s="66">
        <v>10769</v>
      </c>
      <c r="AGP31" s="66">
        <v>10770</v>
      </c>
      <c r="AGQ31" s="66">
        <v>10771</v>
      </c>
      <c r="AGR31" s="66">
        <v>10772</v>
      </c>
      <c r="AGS31" s="66">
        <v>10773</v>
      </c>
      <c r="AGT31" s="66">
        <v>10774</v>
      </c>
      <c r="AGU31" s="66">
        <v>10775</v>
      </c>
      <c r="AGV31" s="66">
        <v>10776</v>
      </c>
      <c r="AGW31" s="66">
        <v>10777</v>
      </c>
      <c r="AGX31" s="66">
        <v>10778</v>
      </c>
      <c r="AGY31" s="66">
        <v>10779</v>
      </c>
      <c r="AGZ31" s="66">
        <v>10780</v>
      </c>
      <c r="AHA31" s="66">
        <v>10781</v>
      </c>
      <c r="AHB31" s="66">
        <v>10782</v>
      </c>
      <c r="AHC31" s="66">
        <v>10783</v>
      </c>
      <c r="AHD31" s="66">
        <v>10784</v>
      </c>
      <c r="AHE31" s="66">
        <v>10785</v>
      </c>
      <c r="AHF31" s="66">
        <v>10786</v>
      </c>
      <c r="AHG31" s="66">
        <v>10787</v>
      </c>
      <c r="AHH31" s="66">
        <v>10788</v>
      </c>
      <c r="AHI31" s="66">
        <v>10789</v>
      </c>
      <c r="AHJ31" s="66">
        <v>10790</v>
      </c>
      <c r="AHK31" s="66">
        <v>10791</v>
      </c>
      <c r="AHL31" s="66">
        <v>10792</v>
      </c>
      <c r="AHM31" s="66">
        <v>10793</v>
      </c>
      <c r="AHN31" s="66">
        <v>10794</v>
      </c>
      <c r="AHO31" s="66">
        <v>10795</v>
      </c>
      <c r="AHP31" s="66">
        <v>10796</v>
      </c>
      <c r="AHQ31" s="66">
        <v>10797</v>
      </c>
      <c r="AHR31" s="66">
        <v>10798</v>
      </c>
      <c r="AHS31" s="66">
        <v>10799</v>
      </c>
      <c r="AHT31" s="69">
        <v>10800</v>
      </c>
    </row>
    <row r="32" spans="2:904">
      <c r="D32" t="s">
        <v>2353</v>
      </c>
      <c r="M32" s="2">
        <v>17</v>
      </c>
      <c r="N32" t="s">
        <v>745</v>
      </c>
      <c r="AB32" s="19">
        <v>181</v>
      </c>
      <c r="AM32" s="2">
        <v>5</v>
      </c>
      <c r="AX32" s="2">
        <v>545</v>
      </c>
      <c r="BV32" s="348"/>
      <c r="BW32" s="27">
        <v>2161</v>
      </c>
      <c r="BX32" s="26">
        <v>2162</v>
      </c>
      <c r="BY32" s="26">
        <v>2163</v>
      </c>
      <c r="BZ32" s="26">
        <v>2164</v>
      </c>
      <c r="CA32" s="26">
        <v>2165</v>
      </c>
      <c r="CB32" s="26">
        <v>2166</v>
      </c>
      <c r="CC32" s="26">
        <v>2167</v>
      </c>
      <c r="CD32" s="26">
        <v>2168</v>
      </c>
      <c r="CE32" s="26">
        <v>2169</v>
      </c>
      <c r="CF32" s="26">
        <v>2170</v>
      </c>
      <c r="CG32" s="26">
        <v>2171</v>
      </c>
      <c r="CH32" s="26">
        <v>2172</v>
      </c>
      <c r="CI32" s="26">
        <v>2173</v>
      </c>
      <c r="CJ32" s="26">
        <v>2174</v>
      </c>
      <c r="CK32" s="26">
        <v>2175</v>
      </c>
      <c r="CL32" s="26">
        <v>2176</v>
      </c>
      <c r="CM32" s="26">
        <v>2177</v>
      </c>
      <c r="CN32" s="26">
        <v>2178</v>
      </c>
      <c r="CO32" s="26">
        <v>2179</v>
      </c>
      <c r="CP32" s="26">
        <v>2180</v>
      </c>
      <c r="CQ32" s="26">
        <v>2181</v>
      </c>
      <c r="CR32" s="26">
        <v>2182</v>
      </c>
      <c r="CS32" s="26">
        <v>2183</v>
      </c>
      <c r="CT32" s="26">
        <v>2184</v>
      </c>
      <c r="CU32" s="26">
        <v>2185</v>
      </c>
      <c r="CV32" s="26">
        <v>2186</v>
      </c>
      <c r="CW32" s="26">
        <v>2187</v>
      </c>
      <c r="CX32" s="26">
        <v>2188</v>
      </c>
      <c r="CY32" s="26">
        <v>2189</v>
      </c>
      <c r="CZ32" s="26">
        <v>2190</v>
      </c>
      <c r="DA32" s="26">
        <v>2191</v>
      </c>
      <c r="DB32" s="26">
        <v>2192</v>
      </c>
      <c r="DC32" s="26">
        <v>2193</v>
      </c>
      <c r="DD32" s="26">
        <v>2194</v>
      </c>
      <c r="DE32" s="26">
        <v>2195</v>
      </c>
      <c r="DF32" s="26">
        <v>2196</v>
      </c>
      <c r="DG32" s="26">
        <v>2197</v>
      </c>
      <c r="DH32" s="26">
        <v>2198</v>
      </c>
      <c r="DI32" s="26">
        <v>2199</v>
      </c>
      <c r="DJ32" s="26">
        <v>2200</v>
      </c>
      <c r="DK32" s="26">
        <v>2201</v>
      </c>
      <c r="DL32" s="26">
        <v>2202</v>
      </c>
      <c r="DM32" s="26">
        <v>2203</v>
      </c>
      <c r="DN32" s="26">
        <v>2204</v>
      </c>
      <c r="DO32" s="26">
        <v>2205</v>
      </c>
      <c r="DP32" s="26">
        <v>2206</v>
      </c>
      <c r="DQ32" s="26">
        <v>2207</v>
      </c>
      <c r="DR32" s="26">
        <v>2208</v>
      </c>
      <c r="DS32" s="26">
        <v>2209</v>
      </c>
      <c r="DT32" s="26">
        <v>2210</v>
      </c>
      <c r="DU32" s="26">
        <v>2211</v>
      </c>
      <c r="DV32" s="26">
        <v>2212</v>
      </c>
      <c r="DW32" s="26">
        <v>2213</v>
      </c>
      <c r="DX32" s="26">
        <v>2214</v>
      </c>
      <c r="DY32" s="26">
        <v>2215</v>
      </c>
      <c r="DZ32" s="26">
        <v>2216</v>
      </c>
      <c r="EA32" s="26">
        <v>2217</v>
      </c>
      <c r="EB32" s="26">
        <v>2218</v>
      </c>
      <c r="EC32" s="26">
        <v>2219</v>
      </c>
      <c r="ED32" s="26">
        <v>2220</v>
      </c>
      <c r="EE32" s="26">
        <v>2221</v>
      </c>
      <c r="EF32" s="26">
        <v>2222</v>
      </c>
      <c r="EG32" s="26">
        <v>2223</v>
      </c>
      <c r="EH32" s="26">
        <v>2224</v>
      </c>
      <c r="EI32" s="26">
        <v>2225</v>
      </c>
      <c r="EJ32" s="26">
        <v>2226</v>
      </c>
      <c r="EK32" s="26">
        <v>2227</v>
      </c>
      <c r="EL32" s="26">
        <v>2228</v>
      </c>
      <c r="EM32" s="26">
        <v>2229</v>
      </c>
      <c r="EN32" s="26">
        <v>2230</v>
      </c>
      <c r="EO32" s="26">
        <v>2231</v>
      </c>
      <c r="EP32" s="25">
        <v>2232</v>
      </c>
      <c r="ER32" s="66"/>
      <c r="ES32" s="82">
        <v>2701</v>
      </c>
      <c r="ET32" s="66">
        <v>2702</v>
      </c>
      <c r="EU32" s="66">
        <v>2703</v>
      </c>
      <c r="EV32" s="66">
        <v>2704</v>
      </c>
      <c r="EW32" s="66">
        <v>2705</v>
      </c>
      <c r="EX32" s="66">
        <v>2706</v>
      </c>
      <c r="EY32" s="66">
        <v>2707</v>
      </c>
      <c r="EZ32" s="66">
        <v>2708</v>
      </c>
      <c r="FA32" s="66">
        <v>2709</v>
      </c>
      <c r="FB32" s="66">
        <v>2710</v>
      </c>
      <c r="FC32" s="66">
        <v>2711</v>
      </c>
      <c r="FD32" s="66">
        <v>2712</v>
      </c>
      <c r="FE32" s="66">
        <v>2713</v>
      </c>
      <c r="FF32" s="66">
        <v>2714</v>
      </c>
      <c r="FG32" s="66">
        <v>2715</v>
      </c>
      <c r="FH32" s="66">
        <v>2716</v>
      </c>
      <c r="FI32" s="66">
        <v>2717</v>
      </c>
      <c r="FJ32" s="66">
        <v>2718</v>
      </c>
      <c r="FK32" s="66">
        <v>2719</v>
      </c>
      <c r="FL32" s="66">
        <v>2720</v>
      </c>
      <c r="FM32" s="66">
        <v>2721</v>
      </c>
      <c r="FN32" s="66">
        <v>2722</v>
      </c>
      <c r="FO32" s="66">
        <v>2723</v>
      </c>
      <c r="FP32" s="66">
        <v>2724</v>
      </c>
      <c r="FQ32" s="66">
        <v>2725</v>
      </c>
      <c r="FR32" s="66">
        <v>2726</v>
      </c>
      <c r="FS32" s="66">
        <v>2727</v>
      </c>
      <c r="FT32" s="66">
        <v>2728</v>
      </c>
      <c r="FU32" s="66">
        <v>2729</v>
      </c>
      <c r="FV32" s="66">
        <v>2730</v>
      </c>
      <c r="FW32" s="66">
        <v>2731</v>
      </c>
      <c r="FX32" s="66">
        <v>2732</v>
      </c>
      <c r="FY32" s="66">
        <v>2733</v>
      </c>
      <c r="FZ32" s="66">
        <v>2734</v>
      </c>
      <c r="GA32" s="66">
        <v>2735</v>
      </c>
      <c r="GB32" s="66">
        <v>2736</v>
      </c>
      <c r="GC32" s="66">
        <v>2737</v>
      </c>
      <c r="GD32" s="66">
        <v>2738</v>
      </c>
      <c r="GE32" s="66">
        <v>2739</v>
      </c>
      <c r="GF32" s="66">
        <v>2740</v>
      </c>
      <c r="GG32" s="66">
        <v>2741</v>
      </c>
      <c r="GH32" s="66">
        <v>2742</v>
      </c>
      <c r="GI32" s="66">
        <v>2743</v>
      </c>
      <c r="GJ32" s="66">
        <v>2744</v>
      </c>
      <c r="GK32" s="66">
        <v>2745</v>
      </c>
      <c r="GL32" s="66">
        <v>2746</v>
      </c>
      <c r="GM32" s="66">
        <v>2747</v>
      </c>
      <c r="GN32" s="66">
        <v>2748</v>
      </c>
      <c r="GO32" s="66">
        <v>2749</v>
      </c>
      <c r="GP32" s="66">
        <v>2750</v>
      </c>
      <c r="GQ32" s="66">
        <v>2751</v>
      </c>
      <c r="GR32" s="66">
        <v>2752</v>
      </c>
      <c r="GS32" s="66">
        <v>2753</v>
      </c>
      <c r="GT32" s="66">
        <v>2754</v>
      </c>
      <c r="GU32" s="66">
        <v>2755</v>
      </c>
      <c r="GV32" s="66">
        <v>2756</v>
      </c>
      <c r="GW32" s="66">
        <v>2757</v>
      </c>
      <c r="GX32" s="66">
        <v>2758</v>
      </c>
      <c r="GY32" s="66">
        <v>2759</v>
      </c>
      <c r="GZ32" s="66">
        <v>2760</v>
      </c>
      <c r="HA32" s="66">
        <v>2761</v>
      </c>
      <c r="HB32" s="66">
        <v>2762</v>
      </c>
      <c r="HC32" s="66">
        <v>2763</v>
      </c>
      <c r="HD32" s="66">
        <v>2764</v>
      </c>
      <c r="HE32" s="66">
        <v>2765</v>
      </c>
      <c r="HF32" s="66">
        <v>2766</v>
      </c>
      <c r="HG32" s="66">
        <v>2767</v>
      </c>
      <c r="HH32" s="66">
        <v>2768</v>
      </c>
      <c r="HI32" s="66">
        <v>2769</v>
      </c>
      <c r="HJ32" s="66">
        <v>2770</v>
      </c>
      <c r="HK32" s="66">
        <v>2771</v>
      </c>
      <c r="HL32" s="66">
        <v>2772</v>
      </c>
      <c r="HM32" s="66">
        <v>2773</v>
      </c>
      <c r="HN32" s="66">
        <v>2774</v>
      </c>
      <c r="HO32" s="66">
        <v>2775</v>
      </c>
      <c r="HP32" s="66">
        <v>2776</v>
      </c>
      <c r="HQ32" s="66">
        <v>2777</v>
      </c>
      <c r="HR32" s="66">
        <v>2778</v>
      </c>
      <c r="HS32" s="66">
        <v>2779</v>
      </c>
      <c r="HT32" s="66">
        <v>2780</v>
      </c>
      <c r="HU32" s="66">
        <v>2781</v>
      </c>
      <c r="HV32" s="66">
        <v>2782</v>
      </c>
      <c r="HW32" s="66">
        <v>2783</v>
      </c>
      <c r="HX32" s="66">
        <v>2784</v>
      </c>
      <c r="HY32" s="66">
        <v>2785</v>
      </c>
      <c r="HZ32" s="66">
        <v>2786</v>
      </c>
      <c r="IA32" s="66">
        <v>2787</v>
      </c>
      <c r="IB32" s="66">
        <v>2788</v>
      </c>
      <c r="IC32" s="66">
        <v>2789</v>
      </c>
      <c r="ID32" s="69">
        <v>2790</v>
      </c>
      <c r="IF32" s="66"/>
      <c r="IG32" s="82">
        <v>3601</v>
      </c>
      <c r="IH32" s="66">
        <v>3602</v>
      </c>
      <c r="II32" s="66">
        <v>3603</v>
      </c>
      <c r="IJ32" s="66">
        <v>3604</v>
      </c>
      <c r="IK32" s="66">
        <v>3605</v>
      </c>
      <c r="IL32" s="66">
        <v>3606</v>
      </c>
      <c r="IM32" s="66">
        <v>3607</v>
      </c>
      <c r="IN32" s="66">
        <v>3608</v>
      </c>
      <c r="IO32" s="66">
        <v>3609</v>
      </c>
      <c r="IP32" s="66">
        <v>3610</v>
      </c>
      <c r="IQ32" s="66">
        <v>3611</v>
      </c>
      <c r="IR32" s="66">
        <v>3612</v>
      </c>
      <c r="IS32" s="66">
        <v>3613</v>
      </c>
      <c r="IT32" s="66">
        <v>3614</v>
      </c>
      <c r="IU32" s="66">
        <v>3615</v>
      </c>
      <c r="IV32" s="66">
        <v>3616</v>
      </c>
      <c r="IW32" s="66">
        <v>3617</v>
      </c>
      <c r="IX32" s="66">
        <v>3618</v>
      </c>
      <c r="IY32" s="66">
        <v>3619</v>
      </c>
      <c r="IZ32" s="66">
        <v>3620</v>
      </c>
      <c r="JA32" s="66">
        <v>3621</v>
      </c>
      <c r="JB32" s="66">
        <v>3622</v>
      </c>
      <c r="JC32" s="66">
        <v>3623</v>
      </c>
      <c r="JD32" s="66">
        <v>3624</v>
      </c>
      <c r="JE32" s="66">
        <v>3625</v>
      </c>
      <c r="JF32" s="66">
        <v>3626</v>
      </c>
      <c r="JG32" s="66">
        <v>3627</v>
      </c>
      <c r="JH32" s="66">
        <v>3628</v>
      </c>
      <c r="JI32" s="66">
        <v>3629</v>
      </c>
      <c r="JJ32" s="66">
        <v>3630</v>
      </c>
      <c r="JK32" s="66">
        <v>3631</v>
      </c>
      <c r="JL32" s="66">
        <v>3632</v>
      </c>
      <c r="JM32" s="66">
        <v>3633</v>
      </c>
      <c r="JN32" s="66">
        <v>3634</v>
      </c>
      <c r="JO32" s="66">
        <v>3635</v>
      </c>
      <c r="JP32" s="66">
        <v>3636</v>
      </c>
      <c r="JQ32" s="66">
        <v>3637</v>
      </c>
      <c r="JR32" s="66">
        <v>3638</v>
      </c>
      <c r="JS32" s="66">
        <v>3639</v>
      </c>
      <c r="JT32" s="66">
        <v>3640</v>
      </c>
      <c r="JU32" s="66">
        <v>3641</v>
      </c>
      <c r="JV32" s="66">
        <v>3642</v>
      </c>
      <c r="JW32" s="66">
        <v>3643</v>
      </c>
      <c r="JX32" s="66">
        <v>3644</v>
      </c>
      <c r="JY32" s="66">
        <v>3645</v>
      </c>
      <c r="JZ32" s="66">
        <v>3646</v>
      </c>
      <c r="KA32" s="66">
        <v>3647</v>
      </c>
      <c r="KB32" s="66">
        <v>3648</v>
      </c>
      <c r="KC32" s="66">
        <v>3649</v>
      </c>
      <c r="KD32" s="66">
        <v>3650</v>
      </c>
      <c r="KE32" s="66">
        <v>3651</v>
      </c>
      <c r="KF32" s="66">
        <v>3652</v>
      </c>
      <c r="KG32" s="66">
        <v>3653</v>
      </c>
      <c r="KH32" s="66">
        <v>3654</v>
      </c>
      <c r="KI32" s="66">
        <v>3655</v>
      </c>
      <c r="KJ32" s="66">
        <v>3656</v>
      </c>
      <c r="KK32" s="66">
        <v>3657</v>
      </c>
      <c r="KL32" s="66">
        <v>3658</v>
      </c>
      <c r="KM32" s="66">
        <v>3659</v>
      </c>
      <c r="KN32" s="66">
        <v>3660</v>
      </c>
      <c r="KO32" s="66">
        <v>3661</v>
      </c>
      <c r="KP32" s="66">
        <v>3662</v>
      </c>
      <c r="KQ32" s="66">
        <v>3663</v>
      </c>
      <c r="KR32" s="66">
        <v>3664</v>
      </c>
      <c r="KS32" s="66">
        <v>3665</v>
      </c>
      <c r="KT32" s="66">
        <v>3666</v>
      </c>
      <c r="KU32" s="66">
        <v>3667</v>
      </c>
      <c r="KV32" s="66">
        <v>3668</v>
      </c>
      <c r="KW32" s="66">
        <v>3669</v>
      </c>
      <c r="KX32" s="66">
        <v>3670</v>
      </c>
      <c r="KY32" s="66">
        <v>3671</v>
      </c>
      <c r="KZ32" s="66">
        <v>3672</v>
      </c>
      <c r="LA32" s="66">
        <v>3673</v>
      </c>
      <c r="LB32" s="66">
        <v>3674</v>
      </c>
      <c r="LC32" s="66">
        <v>3675</v>
      </c>
      <c r="LD32" s="66">
        <v>3676</v>
      </c>
      <c r="LE32" s="66">
        <v>3677</v>
      </c>
      <c r="LF32" s="66">
        <v>3678</v>
      </c>
      <c r="LG32" s="66">
        <v>3679</v>
      </c>
      <c r="LH32" s="66">
        <v>3680</v>
      </c>
      <c r="LI32" s="66">
        <v>3681</v>
      </c>
      <c r="LJ32" s="66">
        <v>3682</v>
      </c>
      <c r="LK32" s="66">
        <v>3683</v>
      </c>
      <c r="LL32" s="66">
        <v>3684</v>
      </c>
      <c r="LM32" s="66">
        <v>3685</v>
      </c>
      <c r="LN32" s="66">
        <v>3686</v>
      </c>
      <c r="LO32" s="66">
        <v>3687</v>
      </c>
      <c r="LP32" s="66">
        <v>3688</v>
      </c>
      <c r="LQ32" s="66">
        <v>3689</v>
      </c>
      <c r="LR32" s="66">
        <v>3690</v>
      </c>
      <c r="LS32" s="66">
        <v>3691</v>
      </c>
      <c r="LT32" s="66">
        <v>3692</v>
      </c>
      <c r="LU32" s="66">
        <v>3693</v>
      </c>
      <c r="LV32" s="66">
        <v>3694</v>
      </c>
      <c r="LW32" s="66">
        <v>3695</v>
      </c>
      <c r="LX32" s="66">
        <v>3696</v>
      </c>
      <c r="LY32" s="66">
        <v>3697</v>
      </c>
      <c r="LZ32" s="66">
        <v>3698</v>
      </c>
      <c r="MA32" s="66">
        <v>3699</v>
      </c>
      <c r="MB32" s="66">
        <v>3700</v>
      </c>
      <c r="MC32" s="66">
        <v>3701</v>
      </c>
      <c r="MD32" s="66">
        <v>3702</v>
      </c>
      <c r="ME32" s="66">
        <v>3703</v>
      </c>
      <c r="MF32" s="66">
        <v>3704</v>
      </c>
      <c r="MG32" s="66">
        <v>3705</v>
      </c>
      <c r="MH32" s="66">
        <v>3706</v>
      </c>
      <c r="MI32" s="66">
        <v>3707</v>
      </c>
      <c r="MJ32" s="66">
        <v>3708</v>
      </c>
      <c r="MK32" s="66">
        <v>3709</v>
      </c>
      <c r="ML32" s="66">
        <v>3710</v>
      </c>
      <c r="MM32" s="66">
        <v>3711</v>
      </c>
      <c r="MN32" s="66">
        <v>3712</v>
      </c>
      <c r="MO32" s="66">
        <v>3713</v>
      </c>
      <c r="MP32" s="66">
        <v>3714</v>
      </c>
      <c r="MQ32" s="66">
        <v>3715</v>
      </c>
      <c r="MR32" s="66">
        <v>3716</v>
      </c>
      <c r="MS32" s="66">
        <v>3717</v>
      </c>
      <c r="MT32" s="66">
        <v>3718</v>
      </c>
      <c r="MU32" s="66">
        <v>3719</v>
      </c>
      <c r="MV32" s="69">
        <v>3720</v>
      </c>
      <c r="MX32" s="66"/>
      <c r="MY32" s="367">
        <v>5401</v>
      </c>
      <c r="MZ32" s="66">
        <v>5402</v>
      </c>
      <c r="NA32" s="66">
        <v>5403</v>
      </c>
      <c r="NB32" s="66">
        <v>5404</v>
      </c>
      <c r="NC32" s="66">
        <v>5405</v>
      </c>
      <c r="ND32" s="66">
        <v>5406</v>
      </c>
      <c r="NE32" s="66">
        <v>5407</v>
      </c>
      <c r="NF32" s="66">
        <v>5408</v>
      </c>
      <c r="NG32" s="66">
        <v>5409</v>
      </c>
      <c r="NH32" s="66">
        <v>5410</v>
      </c>
      <c r="NI32" s="66">
        <v>5411</v>
      </c>
      <c r="NJ32" s="66">
        <v>5412</v>
      </c>
      <c r="NK32" s="66">
        <v>5413</v>
      </c>
      <c r="NL32" s="66">
        <v>5414</v>
      </c>
      <c r="NM32" s="66">
        <v>5415</v>
      </c>
      <c r="NN32" s="66">
        <v>5416</v>
      </c>
      <c r="NO32" s="66">
        <v>5417</v>
      </c>
      <c r="NP32" s="66">
        <v>5418</v>
      </c>
      <c r="NQ32" s="66">
        <v>5419</v>
      </c>
      <c r="NR32" s="66">
        <v>5420</v>
      </c>
      <c r="NS32" s="66">
        <v>5421</v>
      </c>
      <c r="NT32" s="66">
        <v>5422</v>
      </c>
      <c r="NU32" s="66">
        <v>5423</v>
      </c>
      <c r="NV32" s="66">
        <v>5424</v>
      </c>
      <c r="NW32" s="66">
        <v>5425</v>
      </c>
      <c r="NX32" s="66">
        <v>5426</v>
      </c>
      <c r="NY32" s="66">
        <v>5427</v>
      </c>
      <c r="NZ32" s="66">
        <v>5428</v>
      </c>
      <c r="OA32" s="66">
        <v>5429</v>
      </c>
      <c r="OB32" s="66">
        <v>5430</v>
      </c>
      <c r="OC32" s="66">
        <v>5431</v>
      </c>
      <c r="OD32" s="66">
        <v>5432</v>
      </c>
      <c r="OE32" s="66">
        <v>5433</v>
      </c>
      <c r="OF32" s="66">
        <v>5434</v>
      </c>
      <c r="OG32" s="66">
        <v>5435</v>
      </c>
      <c r="OH32" s="66">
        <v>5436</v>
      </c>
      <c r="OI32" s="66">
        <v>5437</v>
      </c>
      <c r="OJ32" s="66">
        <v>5438</v>
      </c>
      <c r="OK32" s="66">
        <v>5439</v>
      </c>
      <c r="OL32" s="66">
        <v>5440</v>
      </c>
      <c r="OM32" s="66">
        <v>5441</v>
      </c>
      <c r="ON32" s="66">
        <v>5442</v>
      </c>
      <c r="OO32" s="66">
        <v>5443</v>
      </c>
      <c r="OP32" s="66">
        <v>5444</v>
      </c>
      <c r="OQ32" s="66">
        <v>5445</v>
      </c>
      <c r="OR32" s="66">
        <v>5446</v>
      </c>
      <c r="OS32" s="66">
        <v>5447</v>
      </c>
      <c r="OT32" s="66">
        <v>5448</v>
      </c>
      <c r="OU32" s="66">
        <v>5449</v>
      </c>
      <c r="OV32" s="66">
        <v>5450</v>
      </c>
      <c r="OW32" s="66">
        <v>5451</v>
      </c>
      <c r="OX32" s="66">
        <v>5452</v>
      </c>
      <c r="OY32" s="66">
        <v>5453</v>
      </c>
      <c r="OZ32" s="66">
        <v>5454</v>
      </c>
      <c r="PA32" s="66">
        <v>5455</v>
      </c>
      <c r="PB32" s="66">
        <v>5456</v>
      </c>
      <c r="PC32" s="66">
        <v>5457</v>
      </c>
      <c r="PD32" s="66">
        <v>5458</v>
      </c>
      <c r="PE32" s="66">
        <v>5459</v>
      </c>
      <c r="PF32" s="66">
        <v>5460</v>
      </c>
      <c r="PG32" s="66">
        <v>5461</v>
      </c>
      <c r="PH32" s="66">
        <v>5462</v>
      </c>
      <c r="PI32" s="66">
        <v>5463</v>
      </c>
      <c r="PJ32" s="66">
        <v>5464</v>
      </c>
      <c r="PK32" s="66">
        <v>5465</v>
      </c>
      <c r="PL32" s="66">
        <v>5466</v>
      </c>
      <c r="PM32" s="66">
        <v>5467</v>
      </c>
      <c r="PN32" s="66">
        <v>5468</v>
      </c>
      <c r="PO32" s="66">
        <v>5469</v>
      </c>
      <c r="PP32" s="66">
        <v>5470</v>
      </c>
      <c r="PQ32" s="66">
        <v>5471</v>
      </c>
      <c r="PR32" s="66">
        <v>5472</v>
      </c>
      <c r="PS32" s="66">
        <v>5473</v>
      </c>
      <c r="PT32" s="66">
        <v>5474</v>
      </c>
      <c r="PU32" s="66">
        <v>5475</v>
      </c>
      <c r="PV32" s="66">
        <v>5476</v>
      </c>
      <c r="PW32" s="66">
        <v>5477</v>
      </c>
      <c r="PX32" s="66">
        <v>5478</v>
      </c>
      <c r="PY32" s="66">
        <v>5479</v>
      </c>
      <c r="PZ32" s="66">
        <v>5480</v>
      </c>
      <c r="QA32" s="66">
        <v>5481</v>
      </c>
      <c r="QB32" s="66">
        <v>5482</v>
      </c>
      <c r="QC32" s="66">
        <v>5483</v>
      </c>
      <c r="QD32" s="66">
        <v>5484</v>
      </c>
      <c r="QE32" s="66">
        <v>5485</v>
      </c>
      <c r="QF32" s="66">
        <v>5486</v>
      </c>
      <c r="QG32" s="66">
        <v>5487</v>
      </c>
      <c r="QH32" s="66">
        <v>5488</v>
      </c>
      <c r="QI32" s="66">
        <v>5489</v>
      </c>
      <c r="QJ32" s="66">
        <v>5490</v>
      </c>
      <c r="QK32" s="66">
        <v>5491</v>
      </c>
      <c r="QL32" s="66">
        <v>5492</v>
      </c>
      <c r="QM32" s="66">
        <v>5493</v>
      </c>
      <c r="QN32" s="66">
        <v>5494</v>
      </c>
      <c r="QO32" s="66">
        <v>5495</v>
      </c>
      <c r="QP32" s="66">
        <v>5496</v>
      </c>
      <c r="QQ32" s="66">
        <v>5497</v>
      </c>
      <c r="QR32" s="66">
        <v>5498</v>
      </c>
      <c r="QS32" s="66">
        <v>5499</v>
      </c>
      <c r="QT32" s="66">
        <v>5500</v>
      </c>
      <c r="QU32" s="66">
        <v>5501</v>
      </c>
      <c r="QV32" s="66">
        <v>5502</v>
      </c>
      <c r="QW32" s="66">
        <v>5503</v>
      </c>
      <c r="QX32" s="66">
        <v>5504</v>
      </c>
      <c r="QY32" s="66">
        <v>5505</v>
      </c>
      <c r="QZ32" s="66">
        <v>5506</v>
      </c>
      <c r="RA32" s="66">
        <v>5507</v>
      </c>
      <c r="RB32" s="66">
        <v>5508</v>
      </c>
      <c r="RC32" s="66">
        <v>5509</v>
      </c>
      <c r="RD32" s="66">
        <v>5510</v>
      </c>
      <c r="RE32" s="66">
        <v>5511</v>
      </c>
      <c r="RF32" s="66">
        <v>5512</v>
      </c>
      <c r="RG32" s="66">
        <v>5513</v>
      </c>
      <c r="RH32" s="66">
        <v>5514</v>
      </c>
      <c r="RI32" s="66">
        <v>5515</v>
      </c>
      <c r="RJ32" s="66">
        <v>5516</v>
      </c>
      <c r="RK32" s="66">
        <v>5517</v>
      </c>
      <c r="RL32" s="66">
        <v>5518</v>
      </c>
      <c r="RM32" s="66">
        <v>5519</v>
      </c>
      <c r="RN32" s="66">
        <v>5520</v>
      </c>
      <c r="RO32" s="66">
        <v>5521</v>
      </c>
      <c r="RP32" s="66">
        <v>5522</v>
      </c>
      <c r="RQ32" s="66">
        <v>5523</v>
      </c>
      <c r="RR32" s="66">
        <v>5524</v>
      </c>
      <c r="RS32" s="66">
        <v>5525</v>
      </c>
      <c r="RT32" s="66">
        <v>5526</v>
      </c>
      <c r="RU32" s="66">
        <v>5527</v>
      </c>
      <c r="RV32" s="66">
        <v>5528</v>
      </c>
      <c r="RW32" s="66">
        <v>5529</v>
      </c>
      <c r="RX32" s="66">
        <v>5530</v>
      </c>
      <c r="RY32" s="66">
        <v>5531</v>
      </c>
      <c r="RZ32" s="66">
        <v>5532</v>
      </c>
      <c r="SA32" s="66">
        <v>5533</v>
      </c>
      <c r="SB32" s="66">
        <v>5534</v>
      </c>
      <c r="SC32" s="66">
        <v>5535</v>
      </c>
      <c r="SD32" s="66">
        <v>5536</v>
      </c>
      <c r="SE32" s="66">
        <v>5537</v>
      </c>
      <c r="SF32" s="66">
        <v>5538</v>
      </c>
      <c r="SG32" s="66">
        <v>5539</v>
      </c>
      <c r="SH32" s="66">
        <v>5540</v>
      </c>
      <c r="SI32" s="66">
        <v>5541</v>
      </c>
      <c r="SJ32" s="66">
        <v>5542</v>
      </c>
      <c r="SK32" s="66">
        <v>5543</v>
      </c>
      <c r="SL32" s="66">
        <v>5544</v>
      </c>
      <c r="SM32" s="66">
        <v>5545</v>
      </c>
      <c r="SN32" s="66">
        <v>5546</v>
      </c>
      <c r="SO32" s="66">
        <v>5547</v>
      </c>
      <c r="SP32" s="66">
        <v>5548</v>
      </c>
      <c r="SQ32" s="66">
        <v>5549</v>
      </c>
      <c r="SR32" s="66">
        <v>5550</v>
      </c>
      <c r="SS32" s="66">
        <v>5551</v>
      </c>
      <c r="ST32" s="66">
        <v>5552</v>
      </c>
      <c r="SU32" s="66">
        <v>5553</v>
      </c>
      <c r="SV32" s="66">
        <v>5554</v>
      </c>
      <c r="SW32" s="66">
        <v>5555</v>
      </c>
      <c r="SX32" s="66">
        <v>5556</v>
      </c>
      <c r="SY32" s="66">
        <v>5557</v>
      </c>
      <c r="SZ32" s="66">
        <v>5558</v>
      </c>
      <c r="TA32" s="66">
        <v>5559</v>
      </c>
      <c r="TB32" s="66">
        <v>5560</v>
      </c>
      <c r="TC32" s="66">
        <v>5561</v>
      </c>
      <c r="TD32" s="66">
        <v>5562</v>
      </c>
      <c r="TE32" s="66">
        <v>5563</v>
      </c>
      <c r="TF32" s="66">
        <v>5564</v>
      </c>
      <c r="TG32" s="66">
        <v>5565</v>
      </c>
      <c r="TH32" s="66">
        <v>5566</v>
      </c>
      <c r="TI32" s="66">
        <v>5567</v>
      </c>
      <c r="TJ32" s="66">
        <v>5568</v>
      </c>
      <c r="TK32" s="66">
        <v>5569</v>
      </c>
      <c r="TL32" s="66">
        <v>5570</v>
      </c>
      <c r="TM32" s="66">
        <v>5571</v>
      </c>
      <c r="TN32" s="66">
        <v>5572</v>
      </c>
      <c r="TO32" s="66">
        <v>5573</v>
      </c>
      <c r="TP32" s="66">
        <v>5574</v>
      </c>
      <c r="TQ32" s="66">
        <v>5575</v>
      </c>
      <c r="TR32" s="66">
        <v>5576</v>
      </c>
      <c r="TS32" s="66">
        <v>5577</v>
      </c>
      <c r="TT32" s="66">
        <v>5578</v>
      </c>
      <c r="TU32" s="66">
        <v>5579</v>
      </c>
      <c r="TV32" s="69">
        <v>5580</v>
      </c>
      <c r="TX32" s="66"/>
      <c r="TY32" s="82">
        <v>10801</v>
      </c>
      <c r="TZ32" s="66">
        <v>10802</v>
      </c>
      <c r="UA32" s="66">
        <v>10803</v>
      </c>
      <c r="UB32" s="66">
        <v>10804</v>
      </c>
      <c r="UC32" s="66">
        <v>10805</v>
      </c>
      <c r="UD32" s="66">
        <v>10806</v>
      </c>
      <c r="UE32" s="66">
        <v>10807</v>
      </c>
      <c r="UF32" s="66">
        <v>10808</v>
      </c>
      <c r="UG32" s="66">
        <v>10809</v>
      </c>
      <c r="UH32" s="66">
        <v>10810</v>
      </c>
      <c r="UI32" s="66">
        <v>10811</v>
      </c>
      <c r="UJ32" s="66">
        <v>10812</v>
      </c>
      <c r="UK32" s="66">
        <v>10813</v>
      </c>
      <c r="UL32" s="66">
        <v>10814</v>
      </c>
      <c r="UM32" s="66">
        <v>10815</v>
      </c>
      <c r="UN32" s="66">
        <v>10816</v>
      </c>
      <c r="UO32" s="66">
        <v>10817</v>
      </c>
      <c r="UP32" s="66">
        <v>10818</v>
      </c>
      <c r="UQ32" s="66">
        <v>10819</v>
      </c>
      <c r="UR32" s="66">
        <v>10820</v>
      </c>
      <c r="US32" s="66">
        <v>10821</v>
      </c>
      <c r="UT32" s="66">
        <v>10822</v>
      </c>
      <c r="UU32" s="66">
        <v>10823</v>
      </c>
      <c r="UV32" s="66">
        <v>10824</v>
      </c>
      <c r="UW32" s="66">
        <v>10825</v>
      </c>
      <c r="UX32" s="66">
        <v>10826</v>
      </c>
      <c r="UY32" s="66">
        <v>10827</v>
      </c>
      <c r="UZ32" s="66">
        <v>10828</v>
      </c>
      <c r="VA32" s="66">
        <v>10829</v>
      </c>
      <c r="VB32" s="66">
        <v>10830</v>
      </c>
      <c r="VC32" s="66">
        <v>10831</v>
      </c>
      <c r="VD32" s="66">
        <v>10832</v>
      </c>
      <c r="VE32" s="66">
        <v>10833</v>
      </c>
      <c r="VF32" s="66">
        <v>10834</v>
      </c>
      <c r="VG32" s="66">
        <v>10835</v>
      </c>
      <c r="VH32" s="66">
        <v>10836</v>
      </c>
      <c r="VI32" s="66">
        <v>10837</v>
      </c>
      <c r="VJ32" s="66">
        <v>10838</v>
      </c>
      <c r="VK32" s="66">
        <v>10839</v>
      </c>
      <c r="VL32" s="66">
        <v>10840</v>
      </c>
      <c r="VM32" s="66">
        <v>10841</v>
      </c>
      <c r="VN32" s="66">
        <v>10842</v>
      </c>
      <c r="VO32" s="66">
        <v>10843</v>
      </c>
      <c r="VP32" s="66">
        <v>10844</v>
      </c>
      <c r="VQ32" s="66">
        <v>10845</v>
      </c>
      <c r="VR32" s="66">
        <v>10846</v>
      </c>
      <c r="VS32" s="66">
        <v>10847</v>
      </c>
      <c r="VT32" s="66">
        <v>10848</v>
      </c>
      <c r="VU32" s="66">
        <v>10849</v>
      </c>
      <c r="VV32" s="66">
        <v>10850</v>
      </c>
      <c r="VW32" s="66">
        <v>10851</v>
      </c>
      <c r="VX32" s="66">
        <v>10852</v>
      </c>
      <c r="VY32" s="66">
        <v>10853</v>
      </c>
      <c r="VZ32" s="66">
        <v>10854</v>
      </c>
      <c r="WA32" s="66">
        <v>10855</v>
      </c>
      <c r="WB32" s="66">
        <v>10856</v>
      </c>
      <c r="WC32" s="66">
        <v>10857</v>
      </c>
      <c r="WD32" s="66">
        <v>10858</v>
      </c>
      <c r="WE32" s="66">
        <v>10859</v>
      </c>
      <c r="WF32" s="66">
        <v>10860</v>
      </c>
      <c r="WG32" s="66">
        <v>10861</v>
      </c>
      <c r="WH32" s="66">
        <v>10862</v>
      </c>
      <c r="WI32" s="66">
        <v>10863</v>
      </c>
      <c r="WJ32" s="66">
        <v>10864</v>
      </c>
      <c r="WK32" s="66">
        <v>10865</v>
      </c>
      <c r="WL32" s="66">
        <v>10866</v>
      </c>
      <c r="WM32" s="66">
        <v>10867</v>
      </c>
      <c r="WN32" s="66">
        <v>10868</v>
      </c>
      <c r="WO32" s="66">
        <v>10869</v>
      </c>
      <c r="WP32" s="66">
        <v>10870</v>
      </c>
      <c r="WQ32" s="66">
        <v>10871</v>
      </c>
      <c r="WR32" s="66">
        <v>10872</v>
      </c>
      <c r="WS32" s="66">
        <v>10873</v>
      </c>
      <c r="WT32" s="66">
        <v>10874</v>
      </c>
      <c r="WU32" s="66">
        <v>10875</v>
      </c>
      <c r="WV32" s="66">
        <v>10876</v>
      </c>
      <c r="WW32" s="66">
        <v>10877</v>
      </c>
      <c r="WX32" s="66">
        <v>10878</v>
      </c>
      <c r="WY32" s="66">
        <v>10879</v>
      </c>
      <c r="WZ32" s="66">
        <v>10880</v>
      </c>
      <c r="XA32" s="66">
        <v>10881</v>
      </c>
      <c r="XB32" s="66">
        <v>10882</v>
      </c>
      <c r="XC32" s="66">
        <v>10883</v>
      </c>
      <c r="XD32" s="66">
        <v>10884</v>
      </c>
      <c r="XE32" s="66">
        <v>10885</v>
      </c>
      <c r="XF32" s="66">
        <v>10886</v>
      </c>
      <c r="XG32" s="66">
        <v>10887</v>
      </c>
      <c r="XH32" s="66">
        <v>10888</v>
      </c>
      <c r="XI32" s="66">
        <v>10889</v>
      </c>
      <c r="XJ32" s="66">
        <v>10890</v>
      </c>
      <c r="XK32" s="66">
        <v>10891</v>
      </c>
      <c r="XL32" s="66">
        <v>10892</v>
      </c>
      <c r="XM32" s="66">
        <v>10893</v>
      </c>
      <c r="XN32" s="66">
        <v>10894</v>
      </c>
      <c r="XO32" s="66">
        <v>10895</v>
      </c>
      <c r="XP32" s="66">
        <v>10896</v>
      </c>
      <c r="XQ32" s="66">
        <v>10897</v>
      </c>
      <c r="XR32" s="66">
        <v>10898</v>
      </c>
      <c r="XS32" s="66">
        <v>10899</v>
      </c>
      <c r="XT32" s="66">
        <v>10900</v>
      </c>
      <c r="XU32" s="66">
        <v>10901</v>
      </c>
      <c r="XV32" s="66">
        <v>10902</v>
      </c>
      <c r="XW32" s="66">
        <v>10903</v>
      </c>
      <c r="XX32" s="66">
        <v>10904</v>
      </c>
      <c r="XY32" s="66">
        <v>10905</v>
      </c>
      <c r="XZ32" s="66">
        <v>10906</v>
      </c>
      <c r="YA32" s="66">
        <v>10907</v>
      </c>
      <c r="YB32" s="66">
        <v>10908</v>
      </c>
      <c r="YC32" s="66">
        <v>10909</v>
      </c>
      <c r="YD32" s="66">
        <v>10910</v>
      </c>
      <c r="YE32" s="66">
        <v>10911</v>
      </c>
      <c r="YF32" s="66">
        <v>10912</v>
      </c>
      <c r="YG32" s="66">
        <v>10913</v>
      </c>
      <c r="YH32" s="66">
        <v>10914</v>
      </c>
      <c r="YI32" s="66">
        <v>10915</v>
      </c>
      <c r="YJ32" s="66">
        <v>10916</v>
      </c>
      <c r="YK32" s="66">
        <v>10917</v>
      </c>
      <c r="YL32" s="66">
        <v>10918</v>
      </c>
      <c r="YM32" s="66">
        <v>10919</v>
      </c>
      <c r="YN32" s="66">
        <v>10920</v>
      </c>
      <c r="YO32" s="66">
        <v>10921</v>
      </c>
      <c r="YP32" s="66">
        <v>10922</v>
      </c>
      <c r="YQ32" s="66">
        <v>10923</v>
      </c>
      <c r="YR32" s="66">
        <v>10924</v>
      </c>
      <c r="YS32" s="66">
        <v>10925</v>
      </c>
      <c r="YT32" s="66">
        <v>10926</v>
      </c>
      <c r="YU32" s="66">
        <v>10927</v>
      </c>
      <c r="YV32" s="66">
        <v>10928</v>
      </c>
      <c r="YW32" s="66">
        <v>10929</v>
      </c>
      <c r="YX32" s="66">
        <v>10930</v>
      </c>
      <c r="YY32" s="66">
        <v>10931</v>
      </c>
      <c r="YZ32" s="66">
        <v>10932</v>
      </c>
      <c r="ZA32" s="66">
        <v>10933</v>
      </c>
      <c r="ZB32" s="66">
        <v>10934</v>
      </c>
      <c r="ZC32" s="66">
        <v>10935</v>
      </c>
      <c r="ZD32" s="66">
        <v>10936</v>
      </c>
      <c r="ZE32" s="66">
        <v>10937</v>
      </c>
      <c r="ZF32" s="66">
        <v>10938</v>
      </c>
      <c r="ZG32" s="66">
        <v>10939</v>
      </c>
      <c r="ZH32" s="66">
        <v>10940</v>
      </c>
      <c r="ZI32" s="66">
        <v>10941</v>
      </c>
      <c r="ZJ32" s="66">
        <v>10942</v>
      </c>
      <c r="ZK32" s="66">
        <v>10943</v>
      </c>
      <c r="ZL32" s="66">
        <v>10944</v>
      </c>
      <c r="ZM32" s="66">
        <v>10945</v>
      </c>
      <c r="ZN32" s="66">
        <v>10946</v>
      </c>
      <c r="ZO32" s="66">
        <v>10947</v>
      </c>
      <c r="ZP32" s="66">
        <v>10948</v>
      </c>
      <c r="ZQ32" s="66">
        <v>10949</v>
      </c>
      <c r="ZR32" s="66">
        <v>10950</v>
      </c>
      <c r="ZS32" s="66">
        <v>10951</v>
      </c>
      <c r="ZT32" s="66">
        <v>10952</v>
      </c>
      <c r="ZU32" s="66">
        <v>10953</v>
      </c>
      <c r="ZV32" s="66">
        <v>10954</v>
      </c>
      <c r="ZW32" s="66">
        <v>10955</v>
      </c>
      <c r="ZX32" s="66">
        <v>10956</v>
      </c>
      <c r="ZY32" s="66">
        <v>10957</v>
      </c>
      <c r="ZZ32" s="66">
        <v>10958</v>
      </c>
      <c r="AAA32" s="66">
        <v>10959</v>
      </c>
      <c r="AAB32" s="66">
        <v>10960</v>
      </c>
      <c r="AAC32" s="66">
        <v>10961</v>
      </c>
      <c r="AAD32" s="66">
        <v>10962</v>
      </c>
      <c r="AAE32" s="66">
        <v>10963</v>
      </c>
      <c r="AAF32" s="66">
        <v>10964</v>
      </c>
      <c r="AAG32" s="66">
        <v>10965</v>
      </c>
      <c r="AAH32" s="66">
        <v>10966</v>
      </c>
      <c r="AAI32" s="66">
        <v>10967</v>
      </c>
      <c r="AAJ32" s="66">
        <v>10968</v>
      </c>
      <c r="AAK32" s="66">
        <v>10969</v>
      </c>
      <c r="AAL32" s="66">
        <v>10970</v>
      </c>
      <c r="AAM32" s="66">
        <v>10971</v>
      </c>
      <c r="AAN32" s="66">
        <v>10972</v>
      </c>
      <c r="AAO32" s="66">
        <v>10973</v>
      </c>
      <c r="AAP32" s="66">
        <v>10974</v>
      </c>
      <c r="AAQ32" s="66">
        <v>10975</v>
      </c>
      <c r="AAR32" s="66">
        <v>10976</v>
      </c>
      <c r="AAS32" s="66">
        <v>10977</v>
      </c>
      <c r="AAT32" s="66">
        <v>10978</v>
      </c>
      <c r="AAU32" s="66">
        <v>10979</v>
      </c>
      <c r="AAV32" s="66">
        <v>10980</v>
      </c>
      <c r="AAW32" s="66">
        <v>10981</v>
      </c>
      <c r="AAX32" s="66">
        <v>10982</v>
      </c>
      <c r="AAY32" s="66">
        <v>10983</v>
      </c>
      <c r="AAZ32" s="66">
        <v>10984</v>
      </c>
      <c r="ABA32" s="66">
        <v>10985</v>
      </c>
      <c r="ABB32" s="66">
        <v>10986</v>
      </c>
      <c r="ABC32" s="66">
        <v>10987</v>
      </c>
      <c r="ABD32" s="66">
        <v>10988</v>
      </c>
      <c r="ABE32" s="66">
        <v>10989</v>
      </c>
      <c r="ABF32" s="66">
        <v>10990</v>
      </c>
      <c r="ABG32" s="66">
        <v>10991</v>
      </c>
      <c r="ABH32" s="66">
        <v>10992</v>
      </c>
      <c r="ABI32" s="66">
        <v>10993</v>
      </c>
      <c r="ABJ32" s="66">
        <v>10994</v>
      </c>
      <c r="ABK32" s="66">
        <v>10995</v>
      </c>
      <c r="ABL32" s="66">
        <v>10996</v>
      </c>
      <c r="ABM32" s="66">
        <v>10997</v>
      </c>
      <c r="ABN32" s="66">
        <v>10998</v>
      </c>
      <c r="ABO32" s="66">
        <v>10999</v>
      </c>
      <c r="ABP32" s="66">
        <v>11000</v>
      </c>
      <c r="ABQ32" s="66">
        <v>11001</v>
      </c>
      <c r="ABR32" s="66">
        <v>11002</v>
      </c>
      <c r="ABS32" s="66">
        <v>11003</v>
      </c>
      <c r="ABT32" s="66">
        <v>11004</v>
      </c>
      <c r="ABU32" s="66">
        <v>11005</v>
      </c>
      <c r="ABV32" s="66">
        <v>11006</v>
      </c>
      <c r="ABW32" s="66">
        <v>11007</v>
      </c>
      <c r="ABX32" s="66">
        <v>11008</v>
      </c>
      <c r="ABY32" s="66">
        <v>11009</v>
      </c>
      <c r="ABZ32" s="66">
        <v>11010</v>
      </c>
      <c r="ACA32" s="66">
        <v>11011</v>
      </c>
      <c r="ACB32" s="66">
        <v>11012</v>
      </c>
      <c r="ACC32" s="66">
        <v>11013</v>
      </c>
      <c r="ACD32" s="66">
        <v>11014</v>
      </c>
      <c r="ACE32" s="66">
        <v>11015</v>
      </c>
      <c r="ACF32" s="66">
        <v>11016</v>
      </c>
      <c r="ACG32" s="66">
        <v>11017</v>
      </c>
      <c r="ACH32" s="66">
        <v>11018</v>
      </c>
      <c r="ACI32" s="66">
        <v>11019</v>
      </c>
      <c r="ACJ32" s="66">
        <v>11020</v>
      </c>
      <c r="ACK32" s="66">
        <v>11021</v>
      </c>
      <c r="ACL32" s="66">
        <v>11022</v>
      </c>
      <c r="ACM32" s="66">
        <v>11023</v>
      </c>
      <c r="ACN32" s="66">
        <v>11024</v>
      </c>
      <c r="ACO32" s="66">
        <v>11025</v>
      </c>
      <c r="ACP32" s="66">
        <v>11026</v>
      </c>
      <c r="ACQ32" s="66">
        <v>11027</v>
      </c>
      <c r="ACR32" s="66">
        <v>11028</v>
      </c>
      <c r="ACS32" s="66">
        <v>11029</v>
      </c>
      <c r="ACT32" s="66">
        <v>11030</v>
      </c>
      <c r="ACU32" s="66">
        <v>11031</v>
      </c>
      <c r="ACV32" s="66">
        <v>11032</v>
      </c>
      <c r="ACW32" s="66">
        <v>11033</v>
      </c>
      <c r="ACX32" s="66">
        <v>11034</v>
      </c>
      <c r="ACY32" s="66">
        <v>11035</v>
      </c>
      <c r="ACZ32" s="66">
        <v>11036</v>
      </c>
      <c r="ADA32" s="66">
        <v>11037</v>
      </c>
      <c r="ADB32" s="66">
        <v>11038</v>
      </c>
      <c r="ADC32" s="66">
        <v>11039</v>
      </c>
      <c r="ADD32" s="66">
        <v>11040</v>
      </c>
      <c r="ADE32" s="66">
        <v>11041</v>
      </c>
      <c r="ADF32" s="66">
        <v>11042</v>
      </c>
      <c r="ADG32" s="66">
        <v>11043</v>
      </c>
      <c r="ADH32" s="66">
        <v>11044</v>
      </c>
      <c r="ADI32" s="66">
        <v>11045</v>
      </c>
      <c r="ADJ32" s="66">
        <v>11046</v>
      </c>
      <c r="ADK32" s="66">
        <v>11047</v>
      </c>
      <c r="ADL32" s="66">
        <v>11048</v>
      </c>
      <c r="ADM32" s="66">
        <v>11049</v>
      </c>
      <c r="ADN32" s="66">
        <v>11050</v>
      </c>
      <c r="ADO32" s="66">
        <v>11051</v>
      </c>
      <c r="ADP32" s="66">
        <v>11052</v>
      </c>
      <c r="ADQ32" s="66">
        <v>11053</v>
      </c>
      <c r="ADR32" s="66">
        <v>11054</v>
      </c>
      <c r="ADS32" s="66">
        <v>11055</v>
      </c>
      <c r="ADT32" s="66">
        <v>11056</v>
      </c>
      <c r="ADU32" s="66">
        <v>11057</v>
      </c>
      <c r="ADV32" s="66">
        <v>11058</v>
      </c>
      <c r="ADW32" s="66">
        <v>11059</v>
      </c>
      <c r="ADX32" s="66">
        <v>11060</v>
      </c>
      <c r="ADY32" s="66">
        <v>11061</v>
      </c>
      <c r="ADZ32" s="66">
        <v>11062</v>
      </c>
      <c r="AEA32" s="66">
        <v>11063</v>
      </c>
      <c r="AEB32" s="66">
        <v>11064</v>
      </c>
      <c r="AEC32" s="66">
        <v>11065</v>
      </c>
      <c r="AED32" s="66">
        <v>11066</v>
      </c>
      <c r="AEE32" s="66">
        <v>11067</v>
      </c>
      <c r="AEF32" s="66">
        <v>11068</v>
      </c>
      <c r="AEG32" s="66">
        <v>11069</v>
      </c>
      <c r="AEH32" s="66">
        <v>11070</v>
      </c>
      <c r="AEI32" s="66">
        <v>11071</v>
      </c>
      <c r="AEJ32" s="66">
        <v>11072</v>
      </c>
      <c r="AEK32" s="66">
        <v>11073</v>
      </c>
      <c r="AEL32" s="66">
        <v>11074</v>
      </c>
      <c r="AEM32" s="66">
        <v>11075</v>
      </c>
      <c r="AEN32" s="66">
        <v>11076</v>
      </c>
      <c r="AEO32" s="66">
        <v>11077</v>
      </c>
      <c r="AEP32" s="66">
        <v>11078</v>
      </c>
      <c r="AEQ32" s="66">
        <v>11079</v>
      </c>
      <c r="AER32" s="66">
        <v>11080</v>
      </c>
      <c r="AES32" s="66">
        <v>11081</v>
      </c>
      <c r="AET32" s="66">
        <v>11082</v>
      </c>
      <c r="AEU32" s="66">
        <v>11083</v>
      </c>
      <c r="AEV32" s="66">
        <v>11084</v>
      </c>
      <c r="AEW32" s="66">
        <v>11085</v>
      </c>
      <c r="AEX32" s="66">
        <v>11086</v>
      </c>
      <c r="AEY32" s="66">
        <v>11087</v>
      </c>
      <c r="AEZ32" s="66">
        <v>11088</v>
      </c>
      <c r="AFA32" s="66">
        <v>11089</v>
      </c>
      <c r="AFB32" s="66">
        <v>11090</v>
      </c>
      <c r="AFC32" s="66">
        <v>11091</v>
      </c>
      <c r="AFD32" s="66">
        <v>11092</v>
      </c>
      <c r="AFE32" s="66">
        <v>11093</v>
      </c>
      <c r="AFF32" s="66">
        <v>11094</v>
      </c>
      <c r="AFG32" s="66">
        <v>11095</v>
      </c>
      <c r="AFH32" s="66">
        <v>11096</v>
      </c>
      <c r="AFI32" s="66">
        <v>11097</v>
      </c>
      <c r="AFJ32" s="66">
        <v>11098</v>
      </c>
      <c r="AFK32" s="66">
        <v>11099</v>
      </c>
      <c r="AFL32" s="66">
        <v>11100</v>
      </c>
      <c r="AFM32" s="66">
        <v>11101</v>
      </c>
      <c r="AFN32" s="66">
        <v>11102</v>
      </c>
      <c r="AFO32" s="66">
        <v>11103</v>
      </c>
      <c r="AFP32" s="66">
        <v>11104</v>
      </c>
      <c r="AFQ32" s="66">
        <v>11105</v>
      </c>
      <c r="AFR32" s="66">
        <v>11106</v>
      </c>
      <c r="AFS32" s="66">
        <v>11107</v>
      </c>
      <c r="AFT32" s="66">
        <v>11108</v>
      </c>
      <c r="AFU32" s="66">
        <v>11109</v>
      </c>
      <c r="AFV32" s="66">
        <v>11110</v>
      </c>
      <c r="AFW32" s="66">
        <v>11111</v>
      </c>
      <c r="AFX32" s="66">
        <v>11112</v>
      </c>
      <c r="AFY32" s="66">
        <v>11113</v>
      </c>
      <c r="AFZ32" s="66">
        <v>11114</v>
      </c>
      <c r="AGA32" s="66">
        <v>11115</v>
      </c>
      <c r="AGB32" s="66">
        <v>11116</v>
      </c>
      <c r="AGC32" s="66">
        <v>11117</v>
      </c>
      <c r="AGD32" s="66">
        <v>11118</v>
      </c>
      <c r="AGE32" s="66">
        <v>11119</v>
      </c>
      <c r="AGF32" s="66">
        <v>11120</v>
      </c>
      <c r="AGG32" s="66">
        <v>11121</v>
      </c>
      <c r="AGH32" s="66">
        <v>11122</v>
      </c>
      <c r="AGI32" s="66">
        <v>11123</v>
      </c>
      <c r="AGJ32" s="66">
        <v>11124</v>
      </c>
      <c r="AGK32" s="66">
        <v>11125</v>
      </c>
      <c r="AGL32" s="66">
        <v>11126</v>
      </c>
      <c r="AGM32" s="66">
        <v>11127</v>
      </c>
      <c r="AGN32" s="66">
        <v>11128</v>
      </c>
      <c r="AGO32" s="66">
        <v>11129</v>
      </c>
      <c r="AGP32" s="66">
        <v>11130</v>
      </c>
      <c r="AGQ32" s="66">
        <v>11131</v>
      </c>
      <c r="AGR32" s="66">
        <v>11132</v>
      </c>
      <c r="AGS32" s="66">
        <v>11133</v>
      </c>
      <c r="AGT32" s="66">
        <v>11134</v>
      </c>
      <c r="AGU32" s="66">
        <v>11135</v>
      </c>
      <c r="AGV32" s="66">
        <v>11136</v>
      </c>
      <c r="AGW32" s="66">
        <v>11137</v>
      </c>
      <c r="AGX32" s="66">
        <v>11138</v>
      </c>
      <c r="AGY32" s="66">
        <v>11139</v>
      </c>
      <c r="AGZ32" s="66">
        <v>11140</v>
      </c>
      <c r="AHA32" s="66">
        <v>11141</v>
      </c>
      <c r="AHB32" s="66">
        <v>11142</v>
      </c>
      <c r="AHC32" s="66">
        <v>11143</v>
      </c>
      <c r="AHD32" s="66">
        <v>11144</v>
      </c>
      <c r="AHE32" s="66">
        <v>11145</v>
      </c>
      <c r="AHF32" s="66">
        <v>11146</v>
      </c>
      <c r="AHG32" s="66">
        <v>11147</v>
      </c>
      <c r="AHH32" s="66">
        <v>11148</v>
      </c>
      <c r="AHI32" s="66">
        <v>11149</v>
      </c>
      <c r="AHJ32" s="66">
        <v>11150</v>
      </c>
      <c r="AHK32" s="66">
        <v>11151</v>
      </c>
      <c r="AHL32" s="66">
        <v>11152</v>
      </c>
      <c r="AHM32" s="66">
        <v>11153</v>
      </c>
      <c r="AHN32" s="66">
        <v>11154</v>
      </c>
      <c r="AHO32" s="66">
        <v>11155</v>
      </c>
      <c r="AHP32" s="66">
        <v>11156</v>
      </c>
      <c r="AHQ32" s="66">
        <v>11157</v>
      </c>
      <c r="AHR32" s="66">
        <v>11158</v>
      </c>
      <c r="AHS32" s="66">
        <v>11159</v>
      </c>
      <c r="AHT32" s="69">
        <v>11160</v>
      </c>
    </row>
    <row r="33" spans="3:904">
      <c r="D33" t="s">
        <v>2343</v>
      </c>
      <c r="M33" s="2">
        <v>18</v>
      </c>
      <c r="N33" t="s">
        <v>1101</v>
      </c>
      <c r="AB33" s="19">
        <v>226</v>
      </c>
      <c r="AM33" s="2">
        <v>6</v>
      </c>
      <c r="AX33" s="2">
        <v>546</v>
      </c>
      <c r="BV33" s="348"/>
      <c r="BW33" s="27">
        <v>2233</v>
      </c>
      <c r="BX33" s="26">
        <v>2234</v>
      </c>
      <c r="BY33" s="26">
        <v>2235</v>
      </c>
      <c r="BZ33" s="26">
        <v>2236</v>
      </c>
      <c r="CA33" s="26">
        <v>2237</v>
      </c>
      <c r="CB33" s="26">
        <v>2238</v>
      </c>
      <c r="CC33" s="26">
        <v>2239</v>
      </c>
      <c r="CD33" s="26">
        <v>2240</v>
      </c>
      <c r="CE33" s="26">
        <v>2241</v>
      </c>
      <c r="CF33" s="26">
        <v>2242</v>
      </c>
      <c r="CG33" s="26">
        <v>2243</v>
      </c>
      <c r="CH33" s="26">
        <v>2244</v>
      </c>
      <c r="CI33" s="26">
        <v>2245</v>
      </c>
      <c r="CJ33" s="26">
        <v>2246</v>
      </c>
      <c r="CK33" s="26">
        <v>2247</v>
      </c>
      <c r="CL33" s="26">
        <v>2248</v>
      </c>
      <c r="CM33" s="26">
        <v>2249</v>
      </c>
      <c r="CN33" s="26">
        <v>2250</v>
      </c>
      <c r="CO33" s="26">
        <v>2251</v>
      </c>
      <c r="CP33" s="26">
        <v>2252</v>
      </c>
      <c r="CQ33" s="26">
        <v>2253</v>
      </c>
      <c r="CR33" s="26">
        <v>2254</v>
      </c>
      <c r="CS33" s="26">
        <v>2255</v>
      </c>
      <c r="CT33" s="26">
        <v>2256</v>
      </c>
      <c r="CU33" s="26">
        <v>2257</v>
      </c>
      <c r="CV33" s="26">
        <v>2258</v>
      </c>
      <c r="CW33" s="26">
        <v>2259</v>
      </c>
      <c r="CX33" s="26">
        <v>2260</v>
      </c>
      <c r="CY33" s="26">
        <v>2261</v>
      </c>
      <c r="CZ33" s="26">
        <v>2262</v>
      </c>
      <c r="DA33" s="26">
        <v>2263</v>
      </c>
      <c r="DB33" s="26">
        <v>2264</v>
      </c>
      <c r="DC33" s="26">
        <v>2265</v>
      </c>
      <c r="DD33" s="26">
        <v>2266</v>
      </c>
      <c r="DE33" s="26">
        <v>2267</v>
      </c>
      <c r="DF33" s="26">
        <v>2268</v>
      </c>
      <c r="DG33" s="26">
        <v>2269</v>
      </c>
      <c r="DH33" s="26">
        <v>2270</v>
      </c>
      <c r="DI33" s="26">
        <v>2271</v>
      </c>
      <c r="DJ33" s="26">
        <v>2272</v>
      </c>
      <c r="DK33" s="26">
        <v>2273</v>
      </c>
      <c r="DL33" s="26">
        <v>2274</v>
      </c>
      <c r="DM33" s="26">
        <v>2275</v>
      </c>
      <c r="DN33" s="26">
        <v>2276</v>
      </c>
      <c r="DO33" s="26">
        <v>2277</v>
      </c>
      <c r="DP33" s="26">
        <v>2278</v>
      </c>
      <c r="DQ33" s="26">
        <v>2279</v>
      </c>
      <c r="DR33" s="26">
        <v>2280</v>
      </c>
      <c r="DS33" s="26">
        <v>2281</v>
      </c>
      <c r="DT33" s="26">
        <v>2282</v>
      </c>
      <c r="DU33" s="26">
        <v>2283</v>
      </c>
      <c r="DV33" s="26">
        <v>2284</v>
      </c>
      <c r="DW33" s="26">
        <v>2285</v>
      </c>
      <c r="DX33" s="26">
        <v>2286</v>
      </c>
      <c r="DY33" s="26">
        <v>2287</v>
      </c>
      <c r="DZ33" s="26">
        <v>2288</v>
      </c>
      <c r="EA33" s="26">
        <v>2289</v>
      </c>
      <c r="EB33" s="26">
        <v>2290</v>
      </c>
      <c r="EC33" s="26">
        <v>2291</v>
      </c>
      <c r="ED33" s="26">
        <v>2292</v>
      </c>
      <c r="EE33" s="26">
        <v>2293</v>
      </c>
      <c r="EF33" s="26">
        <v>2294</v>
      </c>
      <c r="EG33" s="26">
        <v>2295</v>
      </c>
      <c r="EH33" s="26">
        <v>2296</v>
      </c>
      <c r="EI33" s="26">
        <v>2297</v>
      </c>
      <c r="EJ33" s="26">
        <v>2298</v>
      </c>
      <c r="EK33" s="26">
        <v>2299</v>
      </c>
      <c r="EL33" s="26">
        <v>2300</v>
      </c>
      <c r="EM33" s="26">
        <v>2301</v>
      </c>
      <c r="EN33" s="26">
        <v>2302</v>
      </c>
      <c r="EO33" s="26">
        <v>2303</v>
      </c>
      <c r="EP33" s="25">
        <v>2304</v>
      </c>
      <c r="ER33" s="66"/>
      <c r="ES33" s="82">
        <v>2791</v>
      </c>
      <c r="ET33" s="66">
        <v>2792</v>
      </c>
      <c r="EU33" s="66">
        <v>2793</v>
      </c>
      <c r="EV33" s="66">
        <v>2794</v>
      </c>
      <c r="EW33" s="66">
        <v>2795</v>
      </c>
      <c r="EX33" s="66">
        <v>2796</v>
      </c>
      <c r="EY33" s="66">
        <v>2797</v>
      </c>
      <c r="EZ33" s="66">
        <v>2798</v>
      </c>
      <c r="FA33" s="66">
        <v>2799</v>
      </c>
      <c r="FB33" s="66">
        <v>2800</v>
      </c>
      <c r="FC33" s="66">
        <v>2801</v>
      </c>
      <c r="FD33" s="66">
        <v>2802</v>
      </c>
      <c r="FE33" s="66">
        <v>2803</v>
      </c>
      <c r="FF33" s="66">
        <v>2804</v>
      </c>
      <c r="FG33" s="66">
        <v>2805</v>
      </c>
      <c r="FH33" s="66">
        <v>2806</v>
      </c>
      <c r="FI33" s="66">
        <v>2807</v>
      </c>
      <c r="FJ33" s="66">
        <v>2808</v>
      </c>
      <c r="FK33" s="66">
        <v>2809</v>
      </c>
      <c r="FL33" s="66">
        <v>2810</v>
      </c>
      <c r="FM33" s="66">
        <v>2811</v>
      </c>
      <c r="FN33" s="66">
        <v>2812</v>
      </c>
      <c r="FO33" s="66">
        <v>2813</v>
      </c>
      <c r="FP33" s="66">
        <v>2814</v>
      </c>
      <c r="FQ33" s="66">
        <v>2815</v>
      </c>
      <c r="FR33" s="66">
        <v>2816</v>
      </c>
      <c r="FS33" s="66">
        <v>2817</v>
      </c>
      <c r="FT33" s="66">
        <v>2818</v>
      </c>
      <c r="FU33" s="66">
        <v>2819</v>
      </c>
      <c r="FV33" s="66">
        <v>2820</v>
      </c>
      <c r="FW33" s="66">
        <v>2821</v>
      </c>
      <c r="FX33" s="66">
        <v>2822</v>
      </c>
      <c r="FY33" s="66">
        <v>2823</v>
      </c>
      <c r="FZ33" s="66">
        <v>2824</v>
      </c>
      <c r="GA33" s="66">
        <v>2825</v>
      </c>
      <c r="GB33" s="66">
        <v>2826</v>
      </c>
      <c r="GC33" s="66">
        <v>2827</v>
      </c>
      <c r="GD33" s="66">
        <v>2828</v>
      </c>
      <c r="GE33" s="66">
        <v>2829</v>
      </c>
      <c r="GF33" s="66">
        <v>2830</v>
      </c>
      <c r="GG33" s="66">
        <v>2831</v>
      </c>
      <c r="GH33" s="66">
        <v>2832</v>
      </c>
      <c r="GI33" s="66">
        <v>2833</v>
      </c>
      <c r="GJ33" s="66">
        <v>2834</v>
      </c>
      <c r="GK33" s="66">
        <v>2835</v>
      </c>
      <c r="GL33" s="66">
        <v>2836</v>
      </c>
      <c r="GM33" s="66">
        <v>2837</v>
      </c>
      <c r="GN33" s="66">
        <v>2838</v>
      </c>
      <c r="GO33" s="66">
        <v>2839</v>
      </c>
      <c r="GP33" s="66">
        <v>2840</v>
      </c>
      <c r="GQ33" s="66">
        <v>2841</v>
      </c>
      <c r="GR33" s="66">
        <v>2842</v>
      </c>
      <c r="GS33" s="66">
        <v>2843</v>
      </c>
      <c r="GT33" s="66">
        <v>2844</v>
      </c>
      <c r="GU33" s="66">
        <v>2845</v>
      </c>
      <c r="GV33" s="66">
        <v>2846</v>
      </c>
      <c r="GW33" s="66">
        <v>2847</v>
      </c>
      <c r="GX33" s="66">
        <v>2848</v>
      </c>
      <c r="GY33" s="66">
        <v>2849</v>
      </c>
      <c r="GZ33" s="66">
        <v>2850</v>
      </c>
      <c r="HA33" s="66">
        <v>2851</v>
      </c>
      <c r="HB33" s="66">
        <v>2852</v>
      </c>
      <c r="HC33" s="66">
        <v>2853</v>
      </c>
      <c r="HD33" s="66">
        <v>2854</v>
      </c>
      <c r="HE33" s="66">
        <v>2855</v>
      </c>
      <c r="HF33" s="66">
        <v>2856</v>
      </c>
      <c r="HG33" s="66">
        <v>2857</v>
      </c>
      <c r="HH33" s="66">
        <v>2858</v>
      </c>
      <c r="HI33" s="66">
        <v>2859</v>
      </c>
      <c r="HJ33" s="66">
        <v>2860</v>
      </c>
      <c r="HK33" s="66">
        <v>2861</v>
      </c>
      <c r="HL33" s="66">
        <v>2862</v>
      </c>
      <c r="HM33" s="66">
        <v>2863</v>
      </c>
      <c r="HN33" s="66">
        <v>2864</v>
      </c>
      <c r="HO33" s="66">
        <v>2865</v>
      </c>
      <c r="HP33" s="66">
        <v>2866</v>
      </c>
      <c r="HQ33" s="66">
        <v>2867</v>
      </c>
      <c r="HR33" s="66">
        <v>2868</v>
      </c>
      <c r="HS33" s="66">
        <v>2869</v>
      </c>
      <c r="HT33" s="66">
        <v>2870</v>
      </c>
      <c r="HU33" s="66">
        <v>2871</v>
      </c>
      <c r="HV33" s="66">
        <v>2872</v>
      </c>
      <c r="HW33" s="66">
        <v>2873</v>
      </c>
      <c r="HX33" s="66">
        <v>2874</v>
      </c>
      <c r="HY33" s="66">
        <v>2875</v>
      </c>
      <c r="HZ33" s="66">
        <v>2876</v>
      </c>
      <c r="IA33" s="66">
        <v>2877</v>
      </c>
      <c r="IB33" s="66">
        <v>2878</v>
      </c>
      <c r="IC33" s="66">
        <v>2879</v>
      </c>
      <c r="ID33" s="69">
        <v>2880</v>
      </c>
      <c r="IF33" s="66"/>
      <c r="IG33" s="82">
        <v>3721</v>
      </c>
      <c r="IH33" s="66">
        <v>3722</v>
      </c>
      <c r="II33" s="66">
        <v>3723</v>
      </c>
      <c r="IJ33" s="66">
        <v>3724</v>
      </c>
      <c r="IK33" s="66">
        <v>3725</v>
      </c>
      <c r="IL33" s="66">
        <v>3726</v>
      </c>
      <c r="IM33" s="66">
        <v>3727</v>
      </c>
      <c r="IN33" s="66">
        <v>3728</v>
      </c>
      <c r="IO33" s="66">
        <v>3729</v>
      </c>
      <c r="IP33" s="66">
        <v>3730</v>
      </c>
      <c r="IQ33" s="66">
        <v>3731</v>
      </c>
      <c r="IR33" s="66">
        <v>3732</v>
      </c>
      <c r="IS33" s="66">
        <v>3733</v>
      </c>
      <c r="IT33" s="66">
        <v>3734</v>
      </c>
      <c r="IU33" s="66">
        <v>3735</v>
      </c>
      <c r="IV33" s="66">
        <v>3736</v>
      </c>
      <c r="IW33" s="66">
        <v>3737</v>
      </c>
      <c r="IX33" s="66">
        <v>3738</v>
      </c>
      <c r="IY33" s="66">
        <v>3739</v>
      </c>
      <c r="IZ33" s="66">
        <v>3740</v>
      </c>
      <c r="JA33" s="66">
        <v>3741</v>
      </c>
      <c r="JB33" s="66">
        <v>3742</v>
      </c>
      <c r="JC33" s="66">
        <v>3743</v>
      </c>
      <c r="JD33" s="66">
        <v>3744</v>
      </c>
      <c r="JE33" s="66">
        <v>3745</v>
      </c>
      <c r="JF33" s="66">
        <v>3746</v>
      </c>
      <c r="JG33" s="66">
        <v>3747</v>
      </c>
      <c r="JH33" s="66">
        <v>3748</v>
      </c>
      <c r="JI33" s="66">
        <v>3749</v>
      </c>
      <c r="JJ33" s="66">
        <v>3750</v>
      </c>
      <c r="JK33" s="66">
        <v>3751</v>
      </c>
      <c r="JL33" s="66">
        <v>3752</v>
      </c>
      <c r="JM33" s="66">
        <v>3753</v>
      </c>
      <c r="JN33" s="66">
        <v>3754</v>
      </c>
      <c r="JO33" s="66">
        <v>3755</v>
      </c>
      <c r="JP33" s="66">
        <v>3756</v>
      </c>
      <c r="JQ33" s="66">
        <v>3757</v>
      </c>
      <c r="JR33" s="66">
        <v>3758</v>
      </c>
      <c r="JS33" s="66">
        <v>3759</v>
      </c>
      <c r="JT33" s="66">
        <v>3760</v>
      </c>
      <c r="JU33" s="66">
        <v>3761</v>
      </c>
      <c r="JV33" s="66">
        <v>3762</v>
      </c>
      <c r="JW33" s="66">
        <v>3763</v>
      </c>
      <c r="JX33" s="66">
        <v>3764</v>
      </c>
      <c r="JY33" s="66">
        <v>3765</v>
      </c>
      <c r="JZ33" s="66">
        <v>3766</v>
      </c>
      <c r="KA33" s="66">
        <v>3767</v>
      </c>
      <c r="KB33" s="66">
        <v>3768</v>
      </c>
      <c r="KC33" s="66">
        <v>3769</v>
      </c>
      <c r="KD33" s="66">
        <v>3770</v>
      </c>
      <c r="KE33" s="66">
        <v>3771</v>
      </c>
      <c r="KF33" s="66">
        <v>3772</v>
      </c>
      <c r="KG33" s="66">
        <v>3773</v>
      </c>
      <c r="KH33" s="66">
        <v>3774</v>
      </c>
      <c r="KI33" s="66">
        <v>3775</v>
      </c>
      <c r="KJ33" s="66">
        <v>3776</v>
      </c>
      <c r="KK33" s="66">
        <v>3777</v>
      </c>
      <c r="KL33" s="66">
        <v>3778</v>
      </c>
      <c r="KM33" s="66">
        <v>3779</v>
      </c>
      <c r="KN33" s="66">
        <v>3780</v>
      </c>
      <c r="KO33" s="66">
        <v>3781</v>
      </c>
      <c r="KP33" s="66">
        <v>3782</v>
      </c>
      <c r="KQ33" s="66">
        <v>3783</v>
      </c>
      <c r="KR33" s="66">
        <v>3784</v>
      </c>
      <c r="KS33" s="66">
        <v>3785</v>
      </c>
      <c r="KT33" s="66">
        <v>3786</v>
      </c>
      <c r="KU33" s="66">
        <v>3787</v>
      </c>
      <c r="KV33" s="66">
        <v>3788</v>
      </c>
      <c r="KW33" s="66">
        <v>3789</v>
      </c>
      <c r="KX33" s="66">
        <v>3790</v>
      </c>
      <c r="KY33" s="66">
        <v>3791</v>
      </c>
      <c r="KZ33" s="66">
        <v>3792</v>
      </c>
      <c r="LA33" s="66">
        <v>3793</v>
      </c>
      <c r="LB33" s="66">
        <v>3794</v>
      </c>
      <c r="LC33" s="66">
        <v>3795</v>
      </c>
      <c r="LD33" s="66">
        <v>3796</v>
      </c>
      <c r="LE33" s="66">
        <v>3797</v>
      </c>
      <c r="LF33" s="66">
        <v>3798</v>
      </c>
      <c r="LG33" s="66">
        <v>3799</v>
      </c>
      <c r="LH33" s="66">
        <v>3800</v>
      </c>
      <c r="LI33" s="66">
        <v>3801</v>
      </c>
      <c r="LJ33" s="66">
        <v>3802</v>
      </c>
      <c r="LK33" s="66">
        <v>3803</v>
      </c>
      <c r="LL33" s="66">
        <v>3804</v>
      </c>
      <c r="LM33" s="66">
        <v>3805</v>
      </c>
      <c r="LN33" s="66">
        <v>3806</v>
      </c>
      <c r="LO33" s="66">
        <v>3807</v>
      </c>
      <c r="LP33" s="66">
        <v>3808</v>
      </c>
      <c r="LQ33" s="66">
        <v>3809</v>
      </c>
      <c r="LR33" s="66">
        <v>3810</v>
      </c>
      <c r="LS33" s="66">
        <v>3811</v>
      </c>
      <c r="LT33" s="66">
        <v>3812</v>
      </c>
      <c r="LU33" s="66">
        <v>3813</v>
      </c>
      <c r="LV33" s="66">
        <v>3814</v>
      </c>
      <c r="LW33" s="66">
        <v>3815</v>
      </c>
      <c r="LX33" s="66">
        <v>3816</v>
      </c>
      <c r="LY33" s="66">
        <v>3817</v>
      </c>
      <c r="LZ33" s="66">
        <v>3818</v>
      </c>
      <c r="MA33" s="66">
        <v>3819</v>
      </c>
      <c r="MB33" s="66">
        <v>3820</v>
      </c>
      <c r="MC33" s="66">
        <v>3821</v>
      </c>
      <c r="MD33" s="66">
        <v>3822</v>
      </c>
      <c r="ME33" s="66">
        <v>3823</v>
      </c>
      <c r="MF33" s="66">
        <v>3824</v>
      </c>
      <c r="MG33" s="66">
        <v>3825</v>
      </c>
      <c r="MH33" s="66">
        <v>3826</v>
      </c>
      <c r="MI33" s="66">
        <v>3827</v>
      </c>
      <c r="MJ33" s="66">
        <v>3828</v>
      </c>
      <c r="MK33" s="66">
        <v>3829</v>
      </c>
      <c r="ML33" s="66">
        <v>3830</v>
      </c>
      <c r="MM33" s="66">
        <v>3831</v>
      </c>
      <c r="MN33" s="66">
        <v>3832</v>
      </c>
      <c r="MO33" s="66">
        <v>3833</v>
      </c>
      <c r="MP33" s="66">
        <v>3834</v>
      </c>
      <c r="MQ33" s="66">
        <v>3835</v>
      </c>
      <c r="MR33" s="66">
        <v>3836</v>
      </c>
      <c r="MS33" s="66">
        <v>3837</v>
      </c>
      <c r="MT33" s="66">
        <v>3838</v>
      </c>
      <c r="MU33" s="66">
        <v>3839</v>
      </c>
      <c r="MV33" s="69">
        <v>3840</v>
      </c>
      <c r="MX33" s="66"/>
      <c r="MY33" s="82">
        <v>5581</v>
      </c>
      <c r="MZ33" s="66">
        <v>5582</v>
      </c>
      <c r="NA33" s="66">
        <v>5583</v>
      </c>
      <c r="NB33" s="66">
        <v>5584</v>
      </c>
      <c r="NC33" s="66">
        <v>5585</v>
      </c>
      <c r="ND33" s="66">
        <v>5586</v>
      </c>
      <c r="NE33" s="66">
        <v>5587</v>
      </c>
      <c r="NF33" s="66">
        <v>5588</v>
      </c>
      <c r="NG33" s="66">
        <v>5589</v>
      </c>
      <c r="NH33" s="66">
        <v>5590</v>
      </c>
      <c r="NI33" s="66">
        <v>5591</v>
      </c>
      <c r="NJ33" s="66">
        <v>5592</v>
      </c>
      <c r="NK33" s="66">
        <v>5593</v>
      </c>
      <c r="NL33" s="66">
        <v>5594</v>
      </c>
      <c r="NM33" s="66">
        <v>5595</v>
      </c>
      <c r="NN33" s="66">
        <v>5596</v>
      </c>
      <c r="NO33" s="66">
        <v>5597</v>
      </c>
      <c r="NP33" s="66">
        <v>5598</v>
      </c>
      <c r="NQ33" s="66">
        <v>5599</v>
      </c>
      <c r="NR33" s="66">
        <v>5600</v>
      </c>
      <c r="NS33" s="66">
        <v>5601</v>
      </c>
      <c r="NT33" s="66">
        <v>5602</v>
      </c>
      <c r="NU33" s="66">
        <v>5603</v>
      </c>
      <c r="NV33" s="66">
        <v>5604</v>
      </c>
      <c r="NW33" s="66">
        <v>5605</v>
      </c>
      <c r="NX33" s="66">
        <v>5606</v>
      </c>
      <c r="NY33" s="66">
        <v>5607</v>
      </c>
      <c r="NZ33" s="66">
        <v>5608</v>
      </c>
      <c r="OA33" s="66">
        <v>5609</v>
      </c>
      <c r="OB33" s="66">
        <v>5610</v>
      </c>
      <c r="OC33" s="66">
        <v>5611</v>
      </c>
      <c r="OD33" s="66">
        <v>5612</v>
      </c>
      <c r="OE33" s="66">
        <v>5613</v>
      </c>
      <c r="OF33" s="66">
        <v>5614</v>
      </c>
      <c r="OG33" s="66">
        <v>5615</v>
      </c>
      <c r="OH33" s="66">
        <v>5616</v>
      </c>
      <c r="OI33" s="66">
        <v>5617</v>
      </c>
      <c r="OJ33" s="66">
        <v>5618</v>
      </c>
      <c r="OK33" s="66">
        <v>5619</v>
      </c>
      <c r="OL33" s="66">
        <v>5620</v>
      </c>
      <c r="OM33" s="66">
        <v>5621</v>
      </c>
      <c r="ON33" s="66">
        <v>5622</v>
      </c>
      <c r="OO33" s="66">
        <v>5623</v>
      </c>
      <c r="OP33" s="66">
        <v>5624</v>
      </c>
      <c r="OQ33" s="66">
        <v>5625</v>
      </c>
      <c r="OR33" s="66">
        <v>5626</v>
      </c>
      <c r="OS33" s="66">
        <v>5627</v>
      </c>
      <c r="OT33" s="66">
        <v>5628</v>
      </c>
      <c r="OU33" s="66">
        <v>5629</v>
      </c>
      <c r="OV33" s="66">
        <v>5630</v>
      </c>
      <c r="OW33" s="66">
        <v>5631</v>
      </c>
      <c r="OX33" s="66">
        <v>5632</v>
      </c>
      <c r="OY33" s="66">
        <v>5633</v>
      </c>
      <c r="OZ33" s="66">
        <v>5634</v>
      </c>
      <c r="PA33" s="66">
        <v>5635</v>
      </c>
      <c r="PB33" s="66">
        <v>5636</v>
      </c>
      <c r="PC33" s="66">
        <v>5637</v>
      </c>
      <c r="PD33" s="66">
        <v>5638</v>
      </c>
      <c r="PE33" s="66">
        <v>5639</v>
      </c>
      <c r="PF33" s="66">
        <v>5640</v>
      </c>
      <c r="PG33" s="66">
        <v>5641</v>
      </c>
      <c r="PH33" s="66">
        <v>5642</v>
      </c>
      <c r="PI33" s="66">
        <v>5643</v>
      </c>
      <c r="PJ33" s="66">
        <v>5644</v>
      </c>
      <c r="PK33" s="66">
        <v>5645</v>
      </c>
      <c r="PL33" s="66">
        <v>5646</v>
      </c>
      <c r="PM33" s="66">
        <v>5647</v>
      </c>
      <c r="PN33" s="66">
        <v>5648</v>
      </c>
      <c r="PO33" s="66">
        <v>5649</v>
      </c>
      <c r="PP33" s="66">
        <v>5650</v>
      </c>
      <c r="PQ33" s="66">
        <v>5651</v>
      </c>
      <c r="PR33" s="66">
        <v>5652</v>
      </c>
      <c r="PS33" s="66">
        <v>5653</v>
      </c>
      <c r="PT33" s="66">
        <v>5654</v>
      </c>
      <c r="PU33" s="66">
        <v>5655</v>
      </c>
      <c r="PV33" s="66">
        <v>5656</v>
      </c>
      <c r="PW33" s="66">
        <v>5657</v>
      </c>
      <c r="PX33" s="66">
        <v>5658</v>
      </c>
      <c r="PY33" s="66">
        <v>5659</v>
      </c>
      <c r="PZ33" s="66">
        <v>5660</v>
      </c>
      <c r="QA33" s="66">
        <v>5661</v>
      </c>
      <c r="QB33" s="66">
        <v>5662</v>
      </c>
      <c r="QC33" s="66">
        <v>5663</v>
      </c>
      <c r="QD33" s="66">
        <v>5664</v>
      </c>
      <c r="QE33" s="66">
        <v>5665</v>
      </c>
      <c r="QF33" s="66">
        <v>5666</v>
      </c>
      <c r="QG33" s="66">
        <v>5667</v>
      </c>
      <c r="QH33" s="66">
        <v>5668</v>
      </c>
      <c r="QI33" s="66">
        <v>5669</v>
      </c>
      <c r="QJ33" s="66">
        <v>5670</v>
      </c>
      <c r="QK33" s="66">
        <v>5671</v>
      </c>
      <c r="QL33" s="66">
        <v>5672</v>
      </c>
      <c r="QM33" s="66">
        <v>5673</v>
      </c>
      <c r="QN33" s="66">
        <v>5674</v>
      </c>
      <c r="QO33" s="66">
        <v>5675</v>
      </c>
      <c r="QP33" s="66">
        <v>5676</v>
      </c>
      <c r="QQ33" s="66">
        <v>5677</v>
      </c>
      <c r="QR33" s="66">
        <v>5678</v>
      </c>
      <c r="QS33" s="66">
        <v>5679</v>
      </c>
      <c r="QT33" s="66">
        <v>5680</v>
      </c>
      <c r="QU33" s="66">
        <v>5681</v>
      </c>
      <c r="QV33" s="66">
        <v>5682</v>
      </c>
      <c r="QW33" s="66">
        <v>5683</v>
      </c>
      <c r="QX33" s="66">
        <v>5684</v>
      </c>
      <c r="QY33" s="66">
        <v>5685</v>
      </c>
      <c r="QZ33" s="66">
        <v>5686</v>
      </c>
      <c r="RA33" s="66">
        <v>5687</v>
      </c>
      <c r="RB33" s="66">
        <v>5688</v>
      </c>
      <c r="RC33" s="66">
        <v>5689</v>
      </c>
      <c r="RD33" s="66">
        <v>5690</v>
      </c>
      <c r="RE33" s="66">
        <v>5691</v>
      </c>
      <c r="RF33" s="66">
        <v>5692</v>
      </c>
      <c r="RG33" s="66">
        <v>5693</v>
      </c>
      <c r="RH33" s="66">
        <v>5694</v>
      </c>
      <c r="RI33" s="66">
        <v>5695</v>
      </c>
      <c r="RJ33" s="66">
        <v>5696</v>
      </c>
      <c r="RK33" s="66">
        <v>5697</v>
      </c>
      <c r="RL33" s="66">
        <v>5698</v>
      </c>
      <c r="RM33" s="66">
        <v>5699</v>
      </c>
      <c r="RN33" s="66">
        <v>5700</v>
      </c>
      <c r="RO33" s="66">
        <v>5701</v>
      </c>
      <c r="RP33" s="66">
        <v>5702</v>
      </c>
      <c r="RQ33" s="66">
        <v>5703</v>
      </c>
      <c r="RR33" s="66">
        <v>5704</v>
      </c>
      <c r="RS33" s="66">
        <v>5705</v>
      </c>
      <c r="RT33" s="66">
        <v>5706</v>
      </c>
      <c r="RU33" s="66">
        <v>5707</v>
      </c>
      <c r="RV33" s="66">
        <v>5708</v>
      </c>
      <c r="RW33" s="66">
        <v>5709</v>
      </c>
      <c r="RX33" s="66">
        <v>5710</v>
      </c>
      <c r="RY33" s="66">
        <v>5711</v>
      </c>
      <c r="RZ33" s="66">
        <v>5712</v>
      </c>
      <c r="SA33" s="66">
        <v>5713</v>
      </c>
      <c r="SB33" s="66">
        <v>5714</v>
      </c>
      <c r="SC33" s="66">
        <v>5715</v>
      </c>
      <c r="SD33" s="66">
        <v>5716</v>
      </c>
      <c r="SE33" s="66">
        <v>5717</v>
      </c>
      <c r="SF33" s="66">
        <v>5718</v>
      </c>
      <c r="SG33" s="66">
        <v>5719</v>
      </c>
      <c r="SH33" s="66">
        <v>5720</v>
      </c>
      <c r="SI33" s="66">
        <v>5721</v>
      </c>
      <c r="SJ33" s="66">
        <v>5722</v>
      </c>
      <c r="SK33" s="66">
        <v>5723</v>
      </c>
      <c r="SL33" s="66">
        <v>5724</v>
      </c>
      <c r="SM33" s="66">
        <v>5725</v>
      </c>
      <c r="SN33" s="66">
        <v>5726</v>
      </c>
      <c r="SO33" s="66">
        <v>5727</v>
      </c>
      <c r="SP33" s="66">
        <v>5728</v>
      </c>
      <c r="SQ33" s="66">
        <v>5729</v>
      </c>
      <c r="SR33" s="66">
        <v>5730</v>
      </c>
      <c r="SS33" s="66">
        <v>5731</v>
      </c>
      <c r="ST33" s="66">
        <v>5732</v>
      </c>
      <c r="SU33" s="66">
        <v>5733</v>
      </c>
      <c r="SV33" s="66">
        <v>5734</v>
      </c>
      <c r="SW33" s="66">
        <v>5735</v>
      </c>
      <c r="SX33" s="66">
        <v>5736</v>
      </c>
      <c r="SY33" s="66">
        <v>5737</v>
      </c>
      <c r="SZ33" s="66">
        <v>5738</v>
      </c>
      <c r="TA33" s="66">
        <v>5739</v>
      </c>
      <c r="TB33" s="66">
        <v>5740</v>
      </c>
      <c r="TC33" s="66">
        <v>5741</v>
      </c>
      <c r="TD33" s="66">
        <v>5742</v>
      </c>
      <c r="TE33" s="66">
        <v>5743</v>
      </c>
      <c r="TF33" s="66">
        <v>5744</v>
      </c>
      <c r="TG33" s="66">
        <v>5745</v>
      </c>
      <c r="TH33" s="66">
        <v>5746</v>
      </c>
      <c r="TI33" s="66">
        <v>5747</v>
      </c>
      <c r="TJ33" s="66">
        <v>5748</v>
      </c>
      <c r="TK33" s="66">
        <v>5749</v>
      </c>
      <c r="TL33" s="66">
        <v>5750</v>
      </c>
      <c r="TM33" s="66">
        <v>5751</v>
      </c>
      <c r="TN33" s="66">
        <v>5752</v>
      </c>
      <c r="TO33" s="66">
        <v>5753</v>
      </c>
      <c r="TP33" s="66">
        <v>5754</v>
      </c>
      <c r="TQ33" s="66">
        <v>5755</v>
      </c>
      <c r="TR33" s="66">
        <v>5756</v>
      </c>
      <c r="TS33" s="66">
        <v>5757</v>
      </c>
      <c r="TT33" s="66">
        <v>5758</v>
      </c>
      <c r="TU33" s="66">
        <v>5759</v>
      </c>
      <c r="TV33" s="69">
        <v>5760</v>
      </c>
      <c r="TX33" s="66"/>
      <c r="TY33" s="82">
        <v>11161</v>
      </c>
      <c r="TZ33" s="66">
        <v>11162</v>
      </c>
      <c r="UA33" s="66">
        <v>11163</v>
      </c>
      <c r="UB33" s="66">
        <v>11164</v>
      </c>
      <c r="UC33" s="66">
        <v>11165</v>
      </c>
      <c r="UD33" s="66">
        <v>11166</v>
      </c>
      <c r="UE33" s="66">
        <v>11167</v>
      </c>
      <c r="UF33" s="66">
        <v>11168</v>
      </c>
      <c r="UG33" s="66">
        <v>11169</v>
      </c>
      <c r="UH33" s="66">
        <v>11170</v>
      </c>
      <c r="UI33" s="66">
        <v>11171</v>
      </c>
      <c r="UJ33" s="66">
        <v>11172</v>
      </c>
      <c r="UK33" s="66">
        <v>11173</v>
      </c>
      <c r="UL33" s="66">
        <v>11174</v>
      </c>
      <c r="UM33" s="66">
        <v>11175</v>
      </c>
      <c r="UN33" s="66">
        <v>11176</v>
      </c>
      <c r="UO33" s="66">
        <v>11177</v>
      </c>
      <c r="UP33" s="66">
        <v>11178</v>
      </c>
      <c r="UQ33" s="66">
        <v>11179</v>
      </c>
      <c r="UR33" s="66">
        <v>11180</v>
      </c>
      <c r="US33" s="66">
        <v>11181</v>
      </c>
      <c r="UT33" s="66">
        <v>11182</v>
      </c>
      <c r="UU33" s="66">
        <v>11183</v>
      </c>
      <c r="UV33" s="66">
        <v>11184</v>
      </c>
      <c r="UW33" s="66">
        <v>11185</v>
      </c>
      <c r="UX33" s="66">
        <v>11186</v>
      </c>
      <c r="UY33" s="66">
        <v>11187</v>
      </c>
      <c r="UZ33" s="66">
        <v>11188</v>
      </c>
      <c r="VA33" s="66">
        <v>11189</v>
      </c>
      <c r="VB33" s="66">
        <v>11190</v>
      </c>
      <c r="VC33" s="66">
        <v>11191</v>
      </c>
      <c r="VD33" s="66">
        <v>11192</v>
      </c>
      <c r="VE33" s="66">
        <v>11193</v>
      </c>
      <c r="VF33" s="66">
        <v>11194</v>
      </c>
      <c r="VG33" s="66">
        <v>11195</v>
      </c>
      <c r="VH33" s="66">
        <v>11196</v>
      </c>
      <c r="VI33" s="66">
        <v>11197</v>
      </c>
      <c r="VJ33" s="66">
        <v>11198</v>
      </c>
      <c r="VK33" s="66">
        <v>11199</v>
      </c>
      <c r="VL33" s="66">
        <v>11200</v>
      </c>
      <c r="VM33" s="66">
        <v>11201</v>
      </c>
      <c r="VN33" s="66">
        <v>11202</v>
      </c>
      <c r="VO33" s="66">
        <v>11203</v>
      </c>
      <c r="VP33" s="66">
        <v>11204</v>
      </c>
      <c r="VQ33" s="66">
        <v>11205</v>
      </c>
      <c r="VR33" s="66">
        <v>11206</v>
      </c>
      <c r="VS33" s="66">
        <v>11207</v>
      </c>
      <c r="VT33" s="66">
        <v>11208</v>
      </c>
      <c r="VU33" s="66">
        <v>11209</v>
      </c>
      <c r="VV33" s="66">
        <v>11210</v>
      </c>
      <c r="VW33" s="66">
        <v>11211</v>
      </c>
      <c r="VX33" s="66">
        <v>11212</v>
      </c>
      <c r="VY33" s="66">
        <v>11213</v>
      </c>
      <c r="VZ33" s="66">
        <v>11214</v>
      </c>
      <c r="WA33" s="66">
        <v>11215</v>
      </c>
      <c r="WB33" s="66">
        <v>11216</v>
      </c>
      <c r="WC33" s="66">
        <v>11217</v>
      </c>
      <c r="WD33" s="66">
        <v>11218</v>
      </c>
      <c r="WE33" s="66">
        <v>11219</v>
      </c>
      <c r="WF33" s="66">
        <v>11220</v>
      </c>
      <c r="WG33" s="66">
        <v>11221</v>
      </c>
      <c r="WH33" s="66">
        <v>11222</v>
      </c>
      <c r="WI33" s="66">
        <v>11223</v>
      </c>
      <c r="WJ33" s="66">
        <v>11224</v>
      </c>
      <c r="WK33" s="66">
        <v>11225</v>
      </c>
      <c r="WL33" s="66">
        <v>11226</v>
      </c>
      <c r="WM33" s="66">
        <v>11227</v>
      </c>
      <c r="WN33" s="66">
        <v>11228</v>
      </c>
      <c r="WO33" s="66">
        <v>11229</v>
      </c>
      <c r="WP33" s="66">
        <v>11230</v>
      </c>
      <c r="WQ33" s="66">
        <v>11231</v>
      </c>
      <c r="WR33" s="66">
        <v>11232</v>
      </c>
      <c r="WS33" s="66">
        <v>11233</v>
      </c>
      <c r="WT33" s="66">
        <v>11234</v>
      </c>
      <c r="WU33" s="66">
        <v>11235</v>
      </c>
      <c r="WV33" s="66">
        <v>11236</v>
      </c>
      <c r="WW33" s="66">
        <v>11237</v>
      </c>
      <c r="WX33" s="66">
        <v>11238</v>
      </c>
      <c r="WY33" s="66">
        <v>11239</v>
      </c>
      <c r="WZ33" s="66">
        <v>11240</v>
      </c>
      <c r="XA33" s="66">
        <v>11241</v>
      </c>
      <c r="XB33" s="66">
        <v>11242</v>
      </c>
      <c r="XC33" s="66">
        <v>11243</v>
      </c>
      <c r="XD33" s="66">
        <v>11244</v>
      </c>
      <c r="XE33" s="66">
        <v>11245</v>
      </c>
      <c r="XF33" s="66">
        <v>11246</v>
      </c>
      <c r="XG33" s="66">
        <v>11247</v>
      </c>
      <c r="XH33" s="66">
        <v>11248</v>
      </c>
      <c r="XI33" s="66">
        <v>11249</v>
      </c>
      <c r="XJ33" s="66">
        <v>11250</v>
      </c>
      <c r="XK33" s="66">
        <v>11251</v>
      </c>
      <c r="XL33" s="66">
        <v>11252</v>
      </c>
      <c r="XM33" s="66">
        <v>11253</v>
      </c>
      <c r="XN33" s="66">
        <v>11254</v>
      </c>
      <c r="XO33" s="66">
        <v>11255</v>
      </c>
      <c r="XP33" s="66">
        <v>11256</v>
      </c>
      <c r="XQ33" s="66">
        <v>11257</v>
      </c>
      <c r="XR33" s="66">
        <v>11258</v>
      </c>
      <c r="XS33" s="66">
        <v>11259</v>
      </c>
      <c r="XT33" s="66">
        <v>11260</v>
      </c>
      <c r="XU33" s="66">
        <v>11261</v>
      </c>
      <c r="XV33" s="66">
        <v>11262</v>
      </c>
      <c r="XW33" s="66">
        <v>11263</v>
      </c>
      <c r="XX33" s="66">
        <v>11264</v>
      </c>
      <c r="XY33" s="66">
        <v>11265</v>
      </c>
      <c r="XZ33" s="66">
        <v>11266</v>
      </c>
      <c r="YA33" s="66">
        <v>11267</v>
      </c>
      <c r="YB33" s="66">
        <v>11268</v>
      </c>
      <c r="YC33" s="66">
        <v>11269</v>
      </c>
      <c r="YD33" s="66">
        <v>11270</v>
      </c>
      <c r="YE33" s="66">
        <v>11271</v>
      </c>
      <c r="YF33" s="66">
        <v>11272</v>
      </c>
      <c r="YG33" s="66">
        <v>11273</v>
      </c>
      <c r="YH33" s="66">
        <v>11274</v>
      </c>
      <c r="YI33" s="66">
        <v>11275</v>
      </c>
      <c r="YJ33" s="66">
        <v>11276</v>
      </c>
      <c r="YK33" s="66">
        <v>11277</v>
      </c>
      <c r="YL33" s="66">
        <v>11278</v>
      </c>
      <c r="YM33" s="66">
        <v>11279</v>
      </c>
      <c r="YN33" s="66">
        <v>11280</v>
      </c>
      <c r="YO33" s="66">
        <v>11281</v>
      </c>
      <c r="YP33" s="66">
        <v>11282</v>
      </c>
      <c r="YQ33" s="66">
        <v>11283</v>
      </c>
      <c r="YR33" s="66">
        <v>11284</v>
      </c>
      <c r="YS33" s="66">
        <v>11285</v>
      </c>
      <c r="YT33" s="66">
        <v>11286</v>
      </c>
      <c r="YU33" s="66">
        <v>11287</v>
      </c>
      <c r="YV33" s="66">
        <v>11288</v>
      </c>
      <c r="YW33" s="66">
        <v>11289</v>
      </c>
      <c r="YX33" s="66">
        <v>11290</v>
      </c>
      <c r="YY33" s="66">
        <v>11291</v>
      </c>
      <c r="YZ33" s="66">
        <v>11292</v>
      </c>
      <c r="ZA33" s="66">
        <v>11293</v>
      </c>
      <c r="ZB33" s="66">
        <v>11294</v>
      </c>
      <c r="ZC33" s="66">
        <v>11295</v>
      </c>
      <c r="ZD33" s="66">
        <v>11296</v>
      </c>
      <c r="ZE33" s="66">
        <v>11297</v>
      </c>
      <c r="ZF33" s="66">
        <v>11298</v>
      </c>
      <c r="ZG33" s="66">
        <v>11299</v>
      </c>
      <c r="ZH33" s="66">
        <v>11300</v>
      </c>
      <c r="ZI33" s="66">
        <v>11301</v>
      </c>
      <c r="ZJ33" s="66">
        <v>11302</v>
      </c>
      <c r="ZK33" s="66">
        <v>11303</v>
      </c>
      <c r="ZL33" s="66">
        <v>11304</v>
      </c>
      <c r="ZM33" s="66">
        <v>11305</v>
      </c>
      <c r="ZN33" s="66">
        <v>11306</v>
      </c>
      <c r="ZO33" s="66">
        <v>11307</v>
      </c>
      <c r="ZP33" s="66">
        <v>11308</v>
      </c>
      <c r="ZQ33" s="66">
        <v>11309</v>
      </c>
      <c r="ZR33" s="66">
        <v>11310</v>
      </c>
      <c r="ZS33" s="66">
        <v>11311</v>
      </c>
      <c r="ZT33" s="66">
        <v>11312</v>
      </c>
      <c r="ZU33" s="66">
        <v>11313</v>
      </c>
      <c r="ZV33" s="66">
        <v>11314</v>
      </c>
      <c r="ZW33" s="66">
        <v>11315</v>
      </c>
      <c r="ZX33" s="66">
        <v>11316</v>
      </c>
      <c r="ZY33" s="66">
        <v>11317</v>
      </c>
      <c r="ZZ33" s="66">
        <v>11318</v>
      </c>
      <c r="AAA33" s="66">
        <v>11319</v>
      </c>
      <c r="AAB33" s="66">
        <v>11320</v>
      </c>
      <c r="AAC33" s="66">
        <v>11321</v>
      </c>
      <c r="AAD33" s="66">
        <v>11322</v>
      </c>
      <c r="AAE33" s="66">
        <v>11323</v>
      </c>
      <c r="AAF33" s="66">
        <v>11324</v>
      </c>
      <c r="AAG33" s="66">
        <v>11325</v>
      </c>
      <c r="AAH33" s="66">
        <v>11326</v>
      </c>
      <c r="AAI33" s="66">
        <v>11327</v>
      </c>
      <c r="AAJ33" s="66">
        <v>11328</v>
      </c>
      <c r="AAK33" s="66">
        <v>11329</v>
      </c>
      <c r="AAL33" s="66">
        <v>11330</v>
      </c>
      <c r="AAM33" s="66">
        <v>11331</v>
      </c>
      <c r="AAN33" s="66">
        <v>11332</v>
      </c>
      <c r="AAO33" s="66">
        <v>11333</v>
      </c>
      <c r="AAP33" s="66">
        <v>11334</v>
      </c>
      <c r="AAQ33" s="66">
        <v>11335</v>
      </c>
      <c r="AAR33" s="66">
        <v>11336</v>
      </c>
      <c r="AAS33" s="66">
        <v>11337</v>
      </c>
      <c r="AAT33" s="66">
        <v>11338</v>
      </c>
      <c r="AAU33" s="66">
        <v>11339</v>
      </c>
      <c r="AAV33" s="66">
        <v>11340</v>
      </c>
      <c r="AAW33" s="66">
        <v>11341</v>
      </c>
      <c r="AAX33" s="66">
        <v>11342</v>
      </c>
      <c r="AAY33" s="66">
        <v>11343</v>
      </c>
      <c r="AAZ33" s="66">
        <v>11344</v>
      </c>
      <c r="ABA33" s="66">
        <v>11345</v>
      </c>
      <c r="ABB33" s="66">
        <v>11346</v>
      </c>
      <c r="ABC33" s="66">
        <v>11347</v>
      </c>
      <c r="ABD33" s="66">
        <v>11348</v>
      </c>
      <c r="ABE33" s="66">
        <v>11349</v>
      </c>
      <c r="ABF33" s="66">
        <v>11350</v>
      </c>
      <c r="ABG33" s="66">
        <v>11351</v>
      </c>
      <c r="ABH33" s="66">
        <v>11352</v>
      </c>
      <c r="ABI33" s="66">
        <v>11353</v>
      </c>
      <c r="ABJ33" s="66">
        <v>11354</v>
      </c>
      <c r="ABK33" s="66">
        <v>11355</v>
      </c>
      <c r="ABL33" s="66">
        <v>11356</v>
      </c>
      <c r="ABM33" s="66">
        <v>11357</v>
      </c>
      <c r="ABN33" s="66">
        <v>11358</v>
      </c>
      <c r="ABO33" s="66">
        <v>11359</v>
      </c>
      <c r="ABP33" s="66">
        <v>11360</v>
      </c>
      <c r="ABQ33" s="66">
        <v>11361</v>
      </c>
      <c r="ABR33" s="66">
        <v>11362</v>
      </c>
      <c r="ABS33" s="66">
        <v>11363</v>
      </c>
      <c r="ABT33" s="66">
        <v>11364</v>
      </c>
      <c r="ABU33" s="66">
        <v>11365</v>
      </c>
      <c r="ABV33" s="66">
        <v>11366</v>
      </c>
      <c r="ABW33" s="66">
        <v>11367</v>
      </c>
      <c r="ABX33" s="66">
        <v>11368</v>
      </c>
      <c r="ABY33" s="66">
        <v>11369</v>
      </c>
      <c r="ABZ33" s="66">
        <v>11370</v>
      </c>
      <c r="ACA33" s="66">
        <v>11371</v>
      </c>
      <c r="ACB33" s="66">
        <v>11372</v>
      </c>
      <c r="ACC33" s="66">
        <v>11373</v>
      </c>
      <c r="ACD33" s="66">
        <v>11374</v>
      </c>
      <c r="ACE33" s="66">
        <v>11375</v>
      </c>
      <c r="ACF33" s="66">
        <v>11376</v>
      </c>
      <c r="ACG33" s="66">
        <v>11377</v>
      </c>
      <c r="ACH33" s="66">
        <v>11378</v>
      </c>
      <c r="ACI33" s="66">
        <v>11379</v>
      </c>
      <c r="ACJ33" s="66">
        <v>11380</v>
      </c>
      <c r="ACK33" s="66">
        <v>11381</v>
      </c>
      <c r="ACL33" s="66">
        <v>11382</v>
      </c>
      <c r="ACM33" s="66">
        <v>11383</v>
      </c>
      <c r="ACN33" s="66">
        <v>11384</v>
      </c>
      <c r="ACO33" s="66">
        <v>11385</v>
      </c>
      <c r="ACP33" s="66">
        <v>11386</v>
      </c>
      <c r="ACQ33" s="66">
        <v>11387</v>
      </c>
      <c r="ACR33" s="66">
        <v>11388</v>
      </c>
      <c r="ACS33" s="66">
        <v>11389</v>
      </c>
      <c r="ACT33" s="66">
        <v>11390</v>
      </c>
      <c r="ACU33" s="66">
        <v>11391</v>
      </c>
      <c r="ACV33" s="66">
        <v>11392</v>
      </c>
      <c r="ACW33" s="66">
        <v>11393</v>
      </c>
      <c r="ACX33" s="66">
        <v>11394</v>
      </c>
      <c r="ACY33" s="66">
        <v>11395</v>
      </c>
      <c r="ACZ33" s="66">
        <v>11396</v>
      </c>
      <c r="ADA33" s="66">
        <v>11397</v>
      </c>
      <c r="ADB33" s="66">
        <v>11398</v>
      </c>
      <c r="ADC33" s="66">
        <v>11399</v>
      </c>
      <c r="ADD33" s="66">
        <v>11400</v>
      </c>
      <c r="ADE33" s="66">
        <v>11401</v>
      </c>
      <c r="ADF33" s="66">
        <v>11402</v>
      </c>
      <c r="ADG33" s="66">
        <v>11403</v>
      </c>
      <c r="ADH33" s="66">
        <v>11404</v>
      </c>
      <c r="ADI33" s="66">
        <v>11405</v>
      </c>
      <c r="ADJ33" s="66">
        <v>11406</v>
      </c>
      <c r="ADK33" s="66">
        <v>11407</v>
      </c>
      <c r="ADL33" s="66">
        <v>11408</v>
      </c>
      <c r="ADM33" s="66">
        <v>11409</v>
      </c>
      <c r="ADN33" s="66">
        <v>11410</v>
      </c>
      <c r="ADO33" s="66">
        <v>11411</v>
      </c>
      <c r="ADP33" s="66">
        <v>11412</v>
      </c>
      <c r="ADQ33" s="66">
        <v>11413</v>
      </c>
      <c r="ADR33" s="66">
        <v>11414</v>
      </c>
      <c r="ADS33" s="66">
        <v>11415</v>
      </c>
      <c r="ADT33" s="66">
        <v>11416</v>
      </c>
      <c r="ADU33" s="66">
        <v>11417</v>
      </c>
      <c r="ADV33" s="66">
        <v>11418</v>
      </c>
      <c r="ADW33" s="66">
        <v>11419</v>
      </c>
      <c r="ADX33" s="66">
        <v>11420</v>
      </c>
      <c r="ADY33" s="66">
        <v>11421</v>
      </c>
      <c r="ADZ33" s="66">
        <v>11422</v>
      </c>
      <c r="AEA33" s="66">
        <v>11423</v>
      </c>
      <c r="AEB33" s="66">
        <v>11424</v>
      </c>
      <c r="AEC33" s="66">
        <v>11425</v>
      </c>
      <c r="AED33" s="66">
        <v>11426</v>
      </c>
      <c r="AEE33" s="66">
        <v>11427</v>
      </c>
      <c r="AEF33" s="66">
        <v>11428</v>
      </c>
      <c r="AEG33" s="66">
        <v>11429</v>
      </c>
      <c r="AEH33" s="66">
        <v>11430</v>
      </c>
      <c r="AEI33" s="66">
        <v>11431</v>
      </c>
      <c r="AEJ33" s="66">
        <v>11432</v>
      </c>
      <c r="AEK33" s="66">
        <v>11433</v>
      </c>
      <c r="AEL33" s="66">
        <v>11434</v>
      </c>
      <c r="AEM33" s="66">
        <v>11435</v>
      </c>
      <c r="AEN33" s="66">
        <v>11436</v>
      </c>
      <c r="AEO33" s="66">
        <v>11437</v>
      </c>
      <c r="AEP33" s="66">
        <v>11438</v>
      </c>
      <c r="AEQ33" s="66">
        <v>11439</v>
      </c>
      <c r="AER33" s="66">
        <v>11440</v>
      </c>
      <c r="AES33" s="66">
        <v>11441</v>
      </c>
      <c r="AET33" s="66">
        <v>11442</v>
      </c>
      <c r="AEU33" s="66">
        <v>11443</v>
      </c>
      <c r="AEV33" s="66">
        <v>11444</v>
      </c>
      <c r="AEW33" s="66">
        <v>11445</v>
      </c>
      <c r="AEX33" s="66">
        <v>11446</v>
      </c>
      <c r="AEY33" s="66">
        <v>11447</v>
      </c>
      <c r="AEZ33" s="66">
        <v>11448</v>
      </c>
      <c r="AFA33" s="66">
        <v>11449</v>
      </c>
      <c r="AFB33" s="66">
        <v>11450</v>
      </c>
      <c r="AFC33" s="66">
        <v>11451</v>
      </c>
      <c r="AFD33" s="66">
        <v>11452</v>
      </c>
      <c r="AFE33" s="66">
        <v>11453</v>
      </c>
      <c r="AFF33" s="66">
        <v>11454</v>
      </c>
      <c r="AFG33" s="66">
        <v>11455</v>
      </c>
      <c r="AFH33" s="66">
        <v>11456</v>
      </c>
      <c r="AFI33" s="66">
        <v>11457</v>
      </c>
      <c r="AFJ33" s="66">
        <v>11458</v>
      </c>
      <c r="AFK33" s="66">
        <v>11459</v>
      </c>
      <c r="AFL33" s="66">
        <v>11460</v>
      </c>
      <c r="AFM33" s="66">
        <v>11461</v>
      </c>
      <c r="AFN33" s="66">
        <v>11462</v>
      </c>
      <c r="AFO33" s="66">
        <v>11463</v>
      </c>
      <c r="AFP33" s="66">
        <v>11464</v>
      </c>
      <c r="AFQ33" s="66">
        <v>11465</v>
      </c>
      <c r="AFR33" s="66">
        <v>11466</v>
      </c>
      <c r="AFS33" s="66">
        <v>11467</v>
      </c>
      <c r="AFT33" s="66">
        <v>11468</v>
      </c>
      <c r="AFU33" s="66">
        <v>11469</v>
      </c>
      <c r="AFV33" s="66">
        <v>11470</v>
      </c>
      <c r="AFW33" s="66">
        <v>11471</v>
      </c>
      <c r="AFX33" s="66">
        <v>11472</v>
      </c>
      <c r="AFY33" s="66">
        <v>11473</v>
      </c>
      <c r="AFZ33" s="66">
        <v>11474</v>
      </c>
      <c r="AGA33" s="66">
        <v>11475</v>
      </c>
      <c r="AGB33" s="66">
        <v>11476</v>
      </c>
      <c r="AGC33" s="66">
        <v>11477</v>
      </c>
      <c r="AGD33" s="66">
        <v>11478</v>
      </c>
      <c r="AGE33" s="66">
        <v>11479</v>
      </c>
      <c r="AGF33" s="66">
        <v>11480</v>
      </c>
      <c r="AGG33" s="66">
        <v>11481</v>
      </c>
      <c r="AGH33" s="66">
        <v>11482</v>
      </c>
      <c r="AGI33" s="66">
        <v>11483</v>
      </c>
      <c r="AGJ33" s="66">
        <v>11484</v>
      </c>
      <c r="AGK33" s="66">
        <v>11485</v>
      </c>
      <c r="AGL33" s="66">
        <v>11486</v>
      </c>
      <c r="AGM33" s="66">
        <v>11487</v>
      </c>
      <c r="AGN33" s="66">
        <v>11488</v>
      </c>
      <c r="AGO33" s="66">
        <v>11489</v>
      </c>
      <c r="AGP33" s="66">
        <v>11490</v>
      </c>
      <c r="AGQ33" s="66">
        <v>11491</v>
      </c>
      <c r="AGR33" s="66">
        <v>11492</v>
      </c>
      <c r="AGS33" s="66">
        <v>11493</v>
      </c>
      <c r="AGT33" s="66">
        <v>11494</v>
      </c>
      <c r="AGU33" s="66">
        <v>11495</v>
      </c>
      <c r="AGV33" s="66">
        <v>11496</v>
      </c>
      <c r="AGW33" s="66">
        <v>11497</v>
      </c>
      <c r="AGX33" s="66">
        <v>11498</v>
      </c>
      <c r="AGY33" s="66">
        <v>11499</v>
      </c>
      <c r="AGZ33" s="66">
        <v>11500</v>
      </c>
      <c r="AHA33" s="66">
        <v>11501</v>
      </c>
      <c r="AHB33" s="66">
        <v>11502</v>
      </c>
      <c r="AHC33" s="66">
        <v>11503</v>
      </c>
      <c r="AHD33" s="66">
        <v>11504</v>
      </c>
      <c r="AHE33" s="66">
        <v>11505</v>
      </c>
      <c r="AHF33" s="66">
        <v>11506</v>
      </c>
      <c r="AHG33" s="66">
        <v>11507</v>
      </c>
      <c r="AHH33" s="66">
        <v>11508</v>
      </c>
      <c r="AHI33" s="66">
        <v>11509</v>
      </c>
      <c r="AHJ33" s="66">
        <v>11510</v>
      </c>
      <c r="AHK33" s="66">
        <v>11511</v>
      </c>
      <c r="AHL33" s="66">
        <v>11512</v>
      </c>
      <c r="AHM33" s="66">
        <v>11513</v>
      </c>
      <c r="AHN33" s="66">
        <v>11514</v>
      </c>
      <c r="AHO33" s="66">
        <v>11515</v>
      </c>
      <c r="AHP33" s="66">
        <v>11516</v>
      </c>
      <c r="AHQ33" s="66">
        <v>11517</v>
      </c>
      <c r="AHR33" s="66">
        <v>11518</v>
      </c>
      <c r="AHS33" s="66">
        <v>11519</v>
      </c>
      <c r="AHT33" s="69">
        <v>11520</v>
      </c>
    </row>
    <row r="34" spans="3:904">
      <c r="D34" t="s">
        <v>2335</v>
      </c>
      <c r="M34" s="2">
        <v>19</v>
      </c>
      <c r="N34" t="s">
        <v>1331</v>
      </c>
      <c r="AB34" s="19">
        <v>271</v>
      </c>
      <c r="AM34" s="2">
        <v>7</v>
      </c>
      <c r="AX34" s="2">
        <v>547</v>
      </c>
      <c r="BV34" s="348"/>
      <c r="BW34" s="27">
        <v>2305</v>
      </c>
      <c r="BX34" s="26">
        <v>2306</v>
      </c>
      <c r="BY34" s="26">
        <v>2307</v>
      </c>
      <c r="BZ34" s="26">
        <v>2308</v>
      </c>
      <c r="CA34" s="26">
        <v>2309</v>
      </c>
      <c r="CB34" s="26">
        <v>2310</v>
      </c>
      <c r="CC34" s="26">
        <v>2311</v>
      </c>
      <c r="CD34" s="26">
        <v>2312</v>
      </c>
      <c r="CE34" s="26">
        <v>2313</v>
      </c>
      <c r="CF34" s="26">
        <v>2314</v>
      </c>
      <c r="CG34" s="26">
        <v>2315</v>
      </c>
      <c r="CH34" s="26">
        <v>2316</v>
      </c>
      <c r="CI34" s="26">
        <v>2317</v>
      </c>
      <c r="CJ34" s="26">
        <v>2318</v>
      </c>
      <c r="CK34" s="26">
        <v>2319</v>
      </c>
      <c r="CL34" s="26">
        <v>2320</v>
      </c>
      <c r="CM34" s="26">
        <v>2321</v>
      </c>
      <c r="CN34" s="26">
        <v>2322</v>
      </c>
      <c r="CO34" s="26">
        <v>2323</v>
      </c>
      <c r="CP34" s="26">
        <v>2324</v>
      </c>
      <c r="CQ34" s="26">
        <v>2325</v>
      </c>
      <c r="CR34" s="26">
        <v>2326</v>
      </c>
      <c r="CS34" s="26">
        <v>2327</v>
      </c>
      <c r="CT34" s="26">
        <v>2328</v>
      </c>
      <c r="CU34" s="26">
        <v>2329</v>
      </c>
      <c r="CV34" s="26">
        <v>2330</v>
      </c>
      <c r="CW34" s="26">
        <v>2331</v>
      </c>
      <c r="CX34" s="26">
        <v>2332</v>
      </c>
      <c r="CY34" s="26">
        <v>2333</v>
      </c>
      <c r="CZ34" s="26">
        <v>2334</v>
      </c>
      <c r="DA34" s="26">
        <v>2335</v>
      </c>
      <c r="DB34" s="26">
        <v>2336</v>
      </c>
      <c r="DC34" s="26">
        <v>2337</v>
      </c>
      <c r="DD34" s="26">
        <v>2338</v>
      </c>
      <c r="DE34" s="26">
        <v>2339</v>
      </c>
      <c r="DF34" s="26">
        <v>2340</v>
      </c>
      <c r="DG34" s="26">
        <v>2341</v>
      </c>
      <c r="DH34" s="26">
        <v>2342</v>
      </c>
      <c r="DI34" s="26">
        <v>2343</v>
      </c>
      <c r="DJ34" s="26">
        <v>2344</v>
      </c>
      <c r="DK34" s="26">
        <v>2345</v>
      </c>
      <c r="DL34" s="26">
        <v>2346</v>
      </c>
      <c r="DM34" s="26">
        <v>2347</v>
      </c>
      <c r="DN34" s="26">
        <v>2348</v>
      </c>
      <c r="DO34" s="26">
        <v>2349</v>
      </c>
      <c r="DP34" s="26">
        <v>2350</v>
      </c>
      <c r="DQ34" s="26">
        <v>2351</v>
      </c>
      <c r="DR34" s="26">
        <v>2352</v>
      </c>
      <c r="DS34" s="26">
        <v>2353</v>
      </c>
      <c r="DT34" s="26">
        <v>2354</v>
      </c>
      <c r="DU34" s="26">
        <v>2355</v>
      </c>
      <c r="DV34" s="26">
        <v>2356</v>
      </c>
      <c r="DW34" s="26">
        <v>2357</v>
      </c>
      <c r="DX34" s="26">
        <v>2358</v>
      </c>
      <c r="DY34" s="26">
        <v>2359</v>
      </c>
      <c r="DZ34" s="26">
        <v>2360</v>
      </c>
      <c r="EA34" s="26">
        <v>2361</v>
      </c>
      <c r="EB34" s="26">
        <v>2362</v>
      </c>
      <c r="EC34" s="26">
        <v>2363</v>
      </c>
      <c r="ED34" s="26">
        <v>2364</v>
      </c>
      <c r="EE34" s="26">
        <v>2365</v>
      </c>
      <c r="EF34" s="26">
        <v>2366</v>
      </c>
      <c r="EG34" s="26">
        <v>2367</v>
      </c>
      <c r="EH34" s="26">
        <v>2368</v>
      </c>
      <c r="EI34" s="26">
        <v>2369</v>
      </c>
      <c r="EJ34" s="26">
        <v>2370</v>
      </c>
      <c r="EK34" s="26">
        <v>2371</v>
      </c>
      <c r="EL34" s="26">
        <v>2372</v>
      </c>
      <c r="EM34" s="26">
        <v>2373</v>
      </c>
      <c r="EN34" s="26">
        <v>2374</v>
      </c>
      <c r="EO34" s="26">
        <v>2375</v>
      </c>
      <c r="EP34" s="25">
        <v>2376</v>
      </c>
      <c r="ER34" s="66"/>
      <c r="ES34" s="82">
        <v>2881</v>
      </c>
      <c r="ET34" s="66">
        <v>2882</v>
      </c>
      <c r="EU34" s="66">
        <v>2883</v>
      </c>
      <c r="EV34" s="66">
        <v>2884</v>
      </c>
      <c r="EW34" s="66">
        <v>2885</v>
      </c>
      <c r="EX34" s="66">
        <v>2886</v>
      </c>
      <c r="EY34" s="66">
        <v>2887</v>
      </c>
      <c r="EZ34" s="66">
        <v>2888</v>
      </c>
      <c r="FA34" s="66">
        <v>2889</v>
      </c>
      <c r="FB34" s="66">
        <v>2890</v>
      </c>
      <c r="FC34" s="66">
        <v>2891</v>
      </c>
      <c r="FD34" s="66">
        <v>2892</v>
      </c>
      <c r="FE34" s="66">
        <v>2893</v>
      </c>
      <c r="FF34" s="66">
        <v>2894</v>
      </c>
      <c r="FG34" s="66">
        <v>2895</v>
      </c>
      <c r="FH34" s="66">
        <v>2896</v>
      </c>
      <c r="FI34" s="66">
        <v>2897</v>
      </c>
      <c r="FJ34" s="66">
        <v>2898</v>
      </c>
      <c r="FK34" s="66">
        <v>2899</v>
      </c>
      <c r="FL34" s="66">
        <v>2900</v>
      </c>
      <c r="FM34" s="66">
        <v>2901</v>
      </c>
      <c r="FN34" s="66">
        <v>2902</v>
      </c>
      <c r="FO34" s="66">
        <v>2903</v>
      </c>
      <c r="FP34" s="66">
        <v>2904</v>
      </c>
      <c r="FQ34" s="66">
        <v>2905</v>
      </c>
      <c r="FR34" s="66">
        <v>2906</v>
      </c>
      <c r="FS34" s="66">
        <v>2907</v>
      </c>
      <c r="FT34" s="66">
        <v>2908</v>
      </c>
      <c r="FU34" s="66">
        <v>2909</v>
      </c>
      <c r="FV34" s="66">
        <v>2910</v>
      </c>
      <c r="FW34" s="66">
        <v>2911</v>
      </c>
      <c r="FX34" s="66">
        <v>2912</v>
      </c>
      <c r="FY34" s="66">
        <v>2913</v>
      </c>
      <c r="FZ34" s="66">
        <v>2914</v>
      </c>
      <c r="GA34" s="66">
        <v>2915</v>
      </c>
      <c r="GB34" s="66">
        <v>2916</v>
      </c>
      <c r="GC34" s="66">
        <v>2917</v>
      </c>
      <c r="GD34" s="66">
        <v>2918</v>
      </c>
      <c r="GE34" s="66">
        <v>2919</v>
      </c>
      <c r="GF34" s="66">
        <v>2920</v>
      </c>
      <c r="GG34" s="66">
        <v>2921</v>
      </c>
      <c r="GH34" s="66">
        <v>2922</v>
      </c>
      <c r="GI34" s="66">
        <v>2923</v>
      </c>
      <c r="GJ34" s="66">
        <v>2924</v>
      </c>
      <c r="GK34" s="66">
        <v>2925</v>
      </c>
      <c r="GL34" s="66">
        <v>2926</v>
      </c>
      <c r="GM34" s="66">
        <v>2927</v>
      </c>
      <c r="GN34" s="66">
        <v>2928</v>
      </c>
      <c r="GO34" s="66">
        <v>2929</v>
      </c>
      <c r="GP34" s="66">
        <v>2930</v>
      </c>
      <c r="GQ34" s="66">
        <v>2931</v>
      </c>
      <c r="GR34" s="66">
        <v>2932</v>
      </c>
      <c r="GS34" s="66">
        <v>2933</v>
      </c>
      <c r="GT34" s="66">
        <v>2934</v>
      </c>
      <c r="GU34" s="66">
        <v>2935</v>
      </c>
      <c r="GV34" s="66">
        <v>2936</v>
      </c>
      <c r="GW34" s="66">
        <v>2937</v>
      </c>
      <c r="GX34" s="66">
        <v>2938</v>
      </c>
      <c r="GY34" s="66">
        <v>2939</v>
      </c>
      <c r="GZ34" s="66">
        <v>2940</v>
      </c>
      <c r="HA34" s="66">
        <v>2941</v>
      </c>
      <c r="HB34" s="66">
        <v>2942</v>
      </c>
      <c r="HC34" s="66">
        <v>2943</v>
      </c>
      <c r="HD34" s="66">
        <v>2944</v>
      </c>
      <c r="HE34" s="66">
        <v>2945</v>
      </c>
      <c r="HF34" s="66">
        <v>2946</v>
      </c>
      <c r="HG34" s="66">
        <v>2947</v>
      </c>
      <c r="HH34" s="66">
        <v>2948</v>
      </c>
      <c r="HI34" s="66">
        <v>2949</v>
      </c>
      <c r="HJ34" s="66">
        <v>2950</v>
      </c>
      <c r="HK34" s="66">
        <v>2951</v>
      </c>
      <c r="HL34" s="66">
        <v>2952</v>
      </c>
      <c r="HM34" s="66">
        <v>2953</v>
      </c>
      <c r="HN34" s="66">
        <v>2954</v>
      </c>
      <c r="HO34" s="66">
        <v>2955</v>
      </c>
      <c r="HP34" s="66">
        <v>2956</v>
      </c>
      <c r="HQ34" s="66">
        <v>2957</v>
      </c>
      <c r="HR34" s="66">
        <v>2958</v>
      </c>
      <c r="HS34" s="66">
        <v>2959</v>
      </c>
      <c r="HT34" s="66">
        <v>2960</v>
      </c>
      <c r="HU34" s="66">
        <v>2961</v>
      </c>
      <c r="HV34" s="66">
        <v>2962</v>
      </c>
      <c r="HW34" s="66">
        <v>2963</v>
      </c>
      <c r="HX34" s="66">
        <v>2964</v>
      </c>
      <c r="HY34" s="66">
        <v>2965</v>
      </c>
      <c r="HZ34" s="66">
        <v>2966</v>
      </c>
      <c r="IA34" s="66">
        <v>2967</v>
      </c>
      <c r="IB34" s="66">
        <v>2968</v>
      </c>
      <c r="IC34" s="66">
        <v>2969</v>
      </c>
      <c r="ID34" s="69">
        <v>2970</v>
      </c>
      <c r="IF34" s="66"/>
      <c r="IG34" s="82">
        <v>3841</v>
      </c>
      <c r="IH34" s="66">
        <v>3842</v>
      </c>
      <c r="II34" s="66">
        <v>3843</v>
      </c>
      <c r="IJ34" s="66">
        <v>3844</v>
      </c>
      <c r="IK34" s="66">
        <v>3845</v>
      </c>
      <c r="IL34" s="66">
        <v>3846</v>
      </c>
      <c r="IM34" s="66">
        <v>3847</v>
      </c>
      <c r="IN34" s="66">
        <v>3848</v>
      </c>
      <c r="IO34" s="66">
        <v>3849</v>
      </c>
      <c r="IP34" s="66">
        <v>3850</v>
      </c>
      <c r="IQ34" s="66">
        <v>3851</v>
      </c>
      <c r="IR34" s="66">
        <v>3852</v>
      </c>
      <c r="IS34" s="66">
        <v>3853</v>
      </c>
      <c r="IT34" s="66">
        <v>3854</v>
      </c>
      <c r="IU34" s="66">
        <v>3855</v>
      </c>
      <c r="IV34" s="66">
        <v>3856</v>
      </c>
      <c r="IW34" s="66">
        <v>3857</v>
      </c>
      <c r="IX34" s="66">
        <v>3858</v>
      </c>
      <c r="IY34" s="66">
        <v>3859</v>
      </c>
      <c r="IZ34" s="66">
        <v>3860</v>
      </c>
      <c r="JA34" s="66">
        <v>3861</v>
      </c>
      <c r="JB34" s="66">
        <v>3862</v>
      </c>
      <c r="JC34" s="66">
        <v>3863</v>
      </c>
      <c r="JD34" s="66">
        <v>3864</v>
      </c>
      <c r="JE34" s="66">
        <v>3865</v>
      </c>
      <c r="JF34" s="66">
        <v>3866</v>
      </c>
      <c r="JG34" s="66">
        <v>3867</v>
      </c>
      <c r="JH34" s="66">
        <v>3868</v>
      </c>
      <c r="JI34" s="66">
        <v>3869</v>
      </c>
      <c r="JJ34" s="66">
        <v>3870</v>
      </c>
      <c r="JK34" s="66">
        <v>3871</v>
      </c>
      <c r="JL34" s="66">
        <v>3872</v>
      </c>
      <c r="JM34" s="66">
        <v>3873</v>
      </c>
      <c r="JN34" s="66">
        <v>3874</v>
      </c>
      <c r="JO34" s="66">
        <v>3875</v>
      </c>
      <c r="JP34" s="66">
        <v>3876</v>
      </c>
      <c r="JQ34" s="66">
        <v>3877</v>
      </c>
      <c r="JR34" s="66">
        <v>3878</v>
      </c>
      <c r="JS34" s="66">
        <v>3879</v>
      </c>
      <c r="JT34" s="66">
        <v>3880</v>
      </c>
      <c r="JU34" s="66">
        <v>3881</v>
      </c>
      <c r="JV34" s="66">
        <v>3882</v>
      </c>
      <c r="JW34" s="66">
        <v>3883</v>
      </c>
      <c r="JX34" s="66">
        <v>3884</v>
      </c>
      <c r="JY34" s="66">
        <v>3885</v>
      </c>
      <c r="JZ34" s="66">
        <v>3886</v>
      </c>
      <c r="KA34" s="66">
        <v>3887</v>
      </c>
      <c r="KB34" s="66">
        <v>3888</v>
      </c>
      <c r="KC34" s="66">
        <v>3889</v>
      </c>
      <c r="KD34" s="66">
        <v>3890</v>
      </c>
      <c r="KE34" s="66">
        <v>3891</v>
      </c>
      <c r="KF34" s="66">
        <v>3892</v>
      </c>
      <c r="KG34" s="66">
        <v>3893</v>
      </c>
      <c r="KH34" s="66">
        <v>3894</v>
      </c>
      <c r="KI34" s="66">
        <v>3895</v>
      </c>
      <c r="KJ34" s="66">
        <v>3896</v>
      </c>
      <c r="KK34" s="66">
        <v>3897</v>
      </c>
      <c r="KL34" s="66">
        <v>3898</v>
      </c>
      <c r="KM34" s="66">
        <v>3899</v>
      </c>
      <c r="KN34" s="66">
        <v>3900</v>
      </c>
      <c r="KO34" s="66">
        <v>3901</v>
      </c>
      <c r="KP34" s="66">
        <v>3902</v>
      </c>
      <c r="KQ34" s="66">
        <v>3903</v>
      </c>
      <c r="KR34" s="66">
        <v>3904</v>
      </c>
      <c r="KS34" s="66">
        <v>3905</v>
      </c>
      <c r="KT34" s="66">
        <v>3906</v>
      </c>
      <c r="KU34" s="66">
        <v>3907</v>
      </c>
      <c r="KV34" s="66">
        <v>3908</v>
      </c>
      <c r="KW34" s="66">
        <v>3909</v>
      </c>
      <c r="KX34" s="66">
        <v>3910</v>
      </c>
      <c r="KY34" s="66">
        <v>3911</v>
      </c>
      <c r="KZ34" s="66">
        <v>3912</v>
      </c>
      <c r="LA34" s="66">
        <v>3913</v>
      </c>
      <c r="LB34" s="66">
        <v>3914</v>
      </c>
      <c r="LC34" s="66">
        <v>3915</v>
      </c>
      <c r="LD34" s="66">
        <v>3916</v>
      </c>
      <c r="LE34" s="66">
        <v>3917</v>
      </c>
      <c r="LF34" s="66">
        <v>3918</v>
      </c>
      <c r="LG34" s="66">
        <v>3919</v>
      </c>
      <c r="LH34" s="66">
        <v>3920</v>
      </c>
      <c r="LI34" s="66">
        <v>3921</v>
      </c>
      <c r="LJ34" s="66">
        <v>3922</v>
      </c>
      <c r="LK34" s="66">
        <v>3923</v>
      </c>
      <c r="LL34" s="66">
        <v>3924</v>
      </c>
      <c r="LM34" s="66">
        <v>3925</v>
      </c>
      <c r="LN34" s="66">
        <v>3926</v>
      </c>
      <c r="LO34" s="66">
        <v>3927</v>
      </c>
      <c r="LP34" s="66">
        <v>3928</v>
      </c>
      <c r="LQ34" s="66">
        <v>3929</v>
      </c>
      <c r="LR34" s="66">
        <v>3930</v>
      </c>
      <c r="LS34" s="66">
        <v>3931</v>
      </c>
      <c r="LT34" s="66">
        <v>3932</v>
      </c>
      <c r="LU34" s="66">
        <v>3933</v>
      </c>
      <c r="LV34" s="66">
        <v>3934</v>
      </c>
      <c r="LW34" s="66">
        <v>3935</v>
      </c>
      <c r="LX34" s="66">
        <v>3936</v>
      </c>
      <c r="LY34" s="66">
        <v>3937</v>
      </c>
      <c r="LZ34" s="66">
        <v>3938</v>
      </c>
      <c r="MA34" s="66">
        <v>3939</v>
      </c>
      <c r="MB34" s="66">
        <v>3940</v>
      </c>
      <c r="MC34" s="66">
        <v>3941</v>
      </c>
      <c r="MD34" s="66">
        <v>3942</v>
      </c>
      <c r="ME34" s="66">
        <v>3943</v>
      </c>
      <c r="MF34" s="66">
        <v>3944</v>
      </c>
      <c r="MG34" s="66">
        <v>3945</v>
      </c>
      <c r="MH34" s="66">
        <v>3946</v>
      </c>
      <c r="MI34" s="66">
        <v>3947</v>
      </c>
      <c r="MJ34" s="66">
        <v>3948</v>
      </c>
      <c r="MK34" s="66">
        <v>3949</v>
      </c>
      <c r="ML34" s="66">
        <v>3950</v>
      </c>
      <c r="MM34" s="66">
        <v>3951</v>
      </c>
      <c r="MN34" s="66">
        <v>3952</v>
      </c>
      <c r="MO34" s="66">
        <v>3953</v>
      </c>
      <c r="MP34" s="66">
        <v>3954</v>
      </c>
      <c r="MQ34" s="66">
        <v>3955</v>
      </c>
      <c r="MR34" s="66">
        <v>3956</v>
      </c>
      <c r="MS34" s="66">
        <v>3957</v>
      </c>
      <c r="MT34" s="66">
        <v>3958</v>
      </c>
      <c r="MU34" s="66">
        <v>3959</v>
      </c>
      <c r="MV34" s="69">
        <v>3960</v>
      </c>
      <c r="MX34" s="66"/>
      <c r="MY34" s="82">
        <v>5761</v>
      </c>
      <c r="MZ34" s="66">
        <v>5762</v>
      </c>
      <c r="NA34" s="66">
        <v>5763</v>
      </c>
      <c r="NB34" s="66">
        <v>5764</v>
      </c>
      <c r="NC34" s="66">
        <v>5765</v>
      </c>
      <c r="ND34" s="66">
        <v>5766</v>
      </c>
      <c r="NE34" s="66">
        <v>5767</v>
      </c>
      <c r="NF34" s="66">
        <v>5768</v>
      </c>
      <c r="NG34" s="66">
        <v>5769</v>
      </c>
      <c r="NH34" s="66">
        <v>5770</v>
      </c>
      <c r="NI34" s="66">
        <v>5771</v>
      </c>
      <c r="NJ34" s="66">
        <v>5772</v>
      </c>
      <c r="NK34" s="66">
        <v>5773</v>
      </c>
      <c r="NL34" s="66">
        <v>5774</v>
      </c>
      <c r="NM34" s="66">
        <v>5775</v>
      </c>
      <c r="NN34" s="66">
        <v>5776</v>
      </c>
      <c r="NO34" s="66">
        <v>5777</v>
      </c>
      <c r="NP34" s="66">
        <v>5778</v>
      </c>
      <c r="NQ34" s="66">
        <v>5779</v>
      </c>
      <c r="NR34" s="66">
        <v>5780</v>
      </c>
      <c r="NS34" s="66">
        <v>5781</v>
      </c>
      <c r="NT34" s="66">
        <v>5782</v>
      </c>
      <c r="NU34" s="66">
        <v>5783</v>
      </c>
      <c r="NV34" s="66">
        <v>5784</v>
      </c>
      <c r="NW34" s="66">
        <v>5785</v>
      </c>
      <c r="NX34" s="66">
        <v>5786</v>
      </c>
      <c r="NY34" s="66">
        <v>5787</v>
      </c>
      <c r="NZ34" s="66">
        <v>5788</v>
      </c>
      <c r="OA34" s="66">
        <v>5789</v>
      </c>
      <c r="OB34" s="66">
        <v>5790</v>
      </c>
      <c r="OC34" s="66">
        <v>5791</v>
      </c>
      <c r="OD34" s="66">
        <v>5792</v>
      </c>
      <c r="OE34" s="66">
        <v>5793</v>
      </c>
      <c r="OF34" s="66">
        <v>5794</v>
      </c>
      <c r="OG34" s="66">
        <v>5795</v>
      </c>
      <c r="OH34" s="66">
        <v>5796</v>
      </c>
      <c r="OI34" s="66">
        <v>5797</v>
      </c>
      <c r="OJ34" s="66">
        <v>5798</v>
      </c>
      <c r="OK34" s="66">
        <v>5799</v>
      </c>
      <c r="OL34" s="66">
        <v>5800</v>
      </c>
      <c r="OM34" s="66">
        <v>5801</v>
      </c>
      <c r="ON34" s="66">
        <v>5802</v>
      </c>
      <c r="OO34" s="66">
        <v>5803</v>
      </c>
      <c r="OP34" s="66">
        <v>5804</v>
      </c>
      <c r="OQ34" s="66">
        <v>5805</v>
      </c>
      <c r="OR34" s="66">
        <v>5806</v>
      </c>
      <c r="OS34" s="66">
        <v>5807</v>
      </c>
      <c r="OT34" s="66">
        <v>5808</v>
      </c>
      <c r="OU34" s="66">
        <v>5809</v>
      </c>
      <c r="OV34" s="66">
        <v>5810</v>
      </c>
      <c r="OW34" s="66">
        <v>5811</v>
      </c>
      <c r="OX34" s="66">
        <v>5812</v>
      </c>
      <c r="OY34" s="66">
        <v>5813</v>
      </c>
      <c r="OZ34" s="66">
        <v>5814</v>
      </c>
      <c r="PA34" s="66">
        <v>5815</v>
      </c>
      <c r="PB34" s="66">
        <v>5816</v>
      </c>
      <c r="PC34" s="66">
        <v>5817</v>
      </c>
      <c r="PD34" s="66">
        <v>5818</v>
      </c>
      <c r="PE34" s="66">
        <v>5819</v>
      </c>
      <c r="PF34" s="66">
        <v>5820</v>
      </c>
      <c r="PG34" s="66">
        <v>5821</v>
      </c>
      <c r="PH34" s="66">
        <v>5822</v>
      </c>
      <c r="PI34" s="66">
        <v>5823</v>
      </c>
      <c r="PJ34" s="66">
        <v>5824</v>
      </c>
      <c r="PK34" s="66">
        <v>5825</v>
      </c>
      <c r="PL34" s="66">
        <v>5826</v>
      </c>
      <c r="PM34" s="66">
        <v>5827</v>
      </c>
      <c r="PN34" s="66">
        <v>5828</v>
      </c>
      <c r="PO34" s="66">
        <v>5829</v>
      </c>
      <c r="PP34" s="66">
        <v>5830</v>
      </c>
      <c r="PQ34" s="66">
        <v>5831</v>
      </c>
      <c r="PR34" s="66">
        <v>5832</v>
      </c>
      <c r="PS34" s="66">
        <v>5833</v>
      </c>
      <c r="PT34" s="66">
        <v>5834</v>
      </c>
      <c r="PU34" s="66">
        <v>5835</v>
      </c>
      <c r="PV34" s="66">
        <v>5836</v>
      </c>
      <c r="PW34" s="66">
        <v>5837</v>
      </c>
      <c r="PX34" s="66">
        <v>5838</v>
      </c>
      <c r="PY34" s="66">
        <v>5839</v>
      </c>
      <c r="PZ34" s="66">
        <v>5840</v>
      </c>
      <c r="QA34" s="66">
        <v>5841</v>
      </c>
      <c r="QB34" s="66">
        <v>5842</v>
      </c>
      <c r="QC34" s="66">
        <v>5843</v>
      </c>
      <c r="QD34" s="66">
        <v>5844</v>
      </c>
      <c r="QE34" s="66">
        <v>5845</v>
      </c>
      <c r="QF34" s="66">
        <v>5846</v>
      </c>
      <c r="QG34" s="66">
        <v>5847</v>
      </c>
      <c r="QH34" s="66">
        <v>5848</v>
      </c>
      <c r="QI34" s="66">
        <v>5849</v>
      </c>
      <c r="QJ34" s="66">
        <v>5850</v>
      </c>
      <c r="QK34" s="66">
        <v>5851</v>
      </c>
      <c r="QL34" s="66">
        <v>5852</v>
      </c>
      <c r="QM34" s="66">
        <v>5853</v>
      </c>
      <c r="QN34" s="66">
        <v>5854</v>
      </c>
      <c r="QO34" s="66">
        <v>5855</v>
      </c>
      <c r="QP34" s="66">
        <v>5856</v>
      </c>
      <c r="QQ34" s="66">
        <v>5857</v>
      </c>
      <c r="QR34" s="66">
        <v>5858</v>
      </c>
      <c r="QS34" s="66">
        <v>5859</v>
      </c>
      <c r="QT34" s="66">
        <v>5860</v>
      </c>
      <c r="QU34" s="66">
        <v>5861</v>
      </c>
      <c r="QV34" s="66">
        <v>5862</v>
      </c>
      <c r="QW34" s="66">
        <v>5863</v>
      </c>
      <c r="QX34" s="66">
        <v>5864</v>
      </c>
      <c r="QY34" s="66">
        <v>5865</v>
      </c>
      <c r="QZ34" s="66">
        <v>5866</v>
      </c>
      <c r="RA34" s="66">
        <v>5867</v>
      </c>
      <c r="RB34" s="66">
        <v>5868</v>
      </c>
      <c r="RC34" s="66">
        <v>5869</v>
      </c>
      <c r="RD34" s="66">
        <v>5870</v>
      </c>
      <c r="RE34" s="66">
        <v>5871</v>
      </c>
      <c r="RF34" s="66">
        <v>5872</v>
      </c>
      <c r="RG34" s="66">
        <v>5873</v>
      </c>
      <c r="RH34" s="66">
        <v>5874</v>
      </c>
      <c r="RI34" s="66">
        <v>5875</v>
      </c>
      <c r="RJ34" s="66">
        <v>5876</v>
      </c>
      <c r="RK34" s="66">
        <v>5877</v>
      </c>
      <c r="RL34" s="66">
        <v>5878</v>
      </c>
      <c r="RM34" s="66">
        <v>5879</v>
      </c>
      <c r="RN34" s="66">
        <v>5880</v>
      </c>
      <c r="RO34" s="66">
        <v>5881</v>
      </c>
      <c r="RP34" s="66">
        <v>5882</v>
      </c>
      <c r="RQ34" s="66">
        <v>5883</v>
      </c>
      <c r="RR34" s="66">
        <v>5884</v>
      </c>
      <c r="RS34" s="66">
        <v>5885</v>
      </c>
      <c r="RT34" s="66">
        <v>5886</v>
      </c>
      <c r="RU34" s="66">
        <v>5887</v>
      </c>
      <c r="RV34" s="66">
        <v>5888</v>
      </c>
      <c r="RW34" s="66">
        <v>5889</v>
      </c>
      <c r="RX34" s="66">
        <v>5890</v>
      </c>
      <c r="RY34" s="66">
        <v>5891</v>
      </c>
      <c r="RZ34" s="66">
        <v>5892</v>
      </c>
      <c r="SA34" s="66">
        <v>5893</v>
      </c>
      <c r="SB34" s="66">
        <v>5894</v>
      </c>
      <c r="SC34" s="66">
        <v>5895</v>
      </c>
      <c r="SD34" s="66">
        <v>5896</v>
      </c>
      <c r="SE34" s="66">
        <v>5897</v>
      </c>
      <c r="SF34" s="66">
        <v>5898</v>
      </c>
      <c r="SG34" s="66">
        <v>5899</v>
      </c>
      <c r="SH34" s="66">
        <v>5900</v>
      </c>
      <c r="SI34" s="66">
        <v>5901</v>
      </c>
      <c r="SJ34" s="66">
        <v>5902</v>
      </c>
      <c r="SK34" s="66">
        <v>5903</v>
      </c>
      <c r="SL34" s="66">
        <v>5904</v>
      </c>
      <c r="SM34" s="66">
        <v>5905</v>
      </c>
      <c r="SN34" s="66">
        <v>5906</v>
      </c>
      <c r="SO34" s="66">
        <v>5907</v>
      </c>
      <c r="SP34" s="66">
        <v>5908</v>
      </c>
      <c r="SQ34" s="66">
        <v>5909</v>
      </c>
      <c r="SR34" s="66">
        <v>5910</v>
      </c>
      <c r="SS34" s="66">
        <v>5911</v>
      </c>
      <c r="ST34" s="66">
        <v>5912</v>
      </c>
      <c r="SU34" s="66">
        <v>5913</v>
      </c>
      <c r="SV34" s="66">
        <v>5914</v>
      </c>
      <c r="SW34" s="66">
        <v>5915</v>
      </c>
      <c r="SX34" s="66">
        <v>5916</v>
      </c>
      <c r="SY34" s="66">
        <v>5917</v>
      </c>
      <c r="SZ34" s="66">
        <v>5918</v>
      </c>
      <c r="TA34" s="66">
        <v>5919</v>
      </c>
      <c r="TB34" s="66">
        <v>5920</v>
      </c>
      <c r="TC34" s="66">
        <v>5921</v>
      </c>
      <c r="TD34" s="66">
        <v>5922</v>
      </c>
      <c r="TE34" s="66">
        <v>5923</v>
      </c>
      <c r="TF34" s="66">
        <v>5924</v>
      </c>
      <c r="TG34" s="66">
        <v>5925</v>
      </c>
      <c r="TH34" s="66">
        <v>5926</v>
      </c>
      <c r="TI34" s="66">
        <v>5927</v>
      </c>
      <c r="TJ34" s="66">
        <v>5928</v>
      </c>
      <c r="TK34" s="66">
        <v>5929</v>
      </c>
      <c r="TL34" s="66">
        <v>5930</v>
      </c>
      <c r="TM34" s="66">
        <v>5931</v>
      </c>
      <c r="TN34" s="66">
        <v>5932</v>
      </c>
      <c r="TO34" s="66">
        <v>5933</v>
      </c>
      <c r="TP34" s="66">
        <v>5934</v>
      </c>
      <c r="TQ34" s="66">
        <v>5935</v>
      </c>
      <c r="TR34" s="66">
        <v>5936</v>
      </c>
      <c r="TS34" s="66">
        <v>5937</v>
      </c>
      <c r="TT34" s="66">
        <v>5938</v>
      </c>
      <c r="TU34" s="66">
        <v>5939</v>
      </c>
      <c r="TV34" s="69">
        <v>5940</v>
      </c>
      <c r="TX34" s="66"/>
      <c r="TY34" s="82">
        <v>11521</v>
      </c>
      <c r="TZ34" s="66">
        <v>11522</v>
      </c>
      <c r="UA34" s="66">
        <v>11523</v>
      </c>
      <c r="UB34" s="66">
        <v>11524</v>
      </c>
      <c r="UC34" s="66">
        <v>11525</v>
      </c>
      <c r="UD34" s="66">
        <v>11526</v>
      </c>
      <c r="UE34" s="66">
        <v>11527</v>
      </c>
      <c r="UF34" s="66">
        <v>11528</v>
      </c>
      <c r="UG34" s="66">
        <v>11529</v>
      </c>
      <c r="UH34" s="66">
        <v>11530</v>
      </c>
      <c r="UI34" s="66">
        <v>11531</v>
      </c>
      <c r="UJ34" s="66">
        <v>11532</v>
      </c>
      <c r="UK34" s="66">
        <v>11533</v>
      </c>
      <c r="UL34" s="66">
        <v>11534</v>
      </c>
      <c r="UM34" s="66">
        <v>11535</v>
      </c>
      <c r="UN34" s="66">
        <v>11536</v>
      </c>
      <c r="UO34" s="66">
        <v>11537</v>
      </c>
      <c r="UP34" s="66">
        <v>11538</v>
      </c>
      <c r="UQ34" s="66">
        <v>11539</v>
      </c>
      <c r="UR34" s="66">
        <v>11540</v>
      </c>
      <c r="US34" s="66">
        <v>11541</v>
      </c>
      <c r="UT34" s="66">
        <v>11542</v>
      </c>
      <c r="UU34" s="66">
        <v>11543</v>
      </c>
      <c r="UV34" s="66">
        <v>11544</v>
      </c>
      <c r="UW34" s="66">
        <v>11545</v>
      </c>
      <c r="UX34" s="66">
        <v>11546</v>
      </c>
      <c r="UY34" s="66">
        <v>11547</v>
      </c>
      <c r="UZ34" s="66">
        <v>11548</v>
      </c>
      <c r="VA34" s="66">
        <v>11549</v>
      </c>
      <c r="VB34" s="66">
        <v>11550</v>
      </c>
      <c r="VC34" s="66">
        <v>11551</v>
      </c>
      <c r="VD34" s="66">
        <v>11552</v>
      </c>
      <c r="VE34" s="66">
        <v>11553</v>
      </c>
      <c r="VF34" s="66">
        <v>11554</v>
      </c>
      <c r="VG34" s="66">
        <v>11555</v>
      </c>
      <c r="VH34" s="66">
        <v>11556</v>
      </c>
      <c r="VI34" s="66">
        <v>11557</v>
      </c>
      <c r="VJ34" s="66">
        <v>11558</v>
      </c>
      <c r="VK34" s="66">
        <v>11559</v>
      </c>
      <c r="VL34" s="66">
        <v>11560</v>
      </c>
      <c r="VM34" s="66">
        <v>11561</v>
      </c>
      <c r="VN34" s="66">
        <v>11562</v>
      </c>
      <c r="VO34" s="66">
        <v>11563</v>
      </c>
      <c r="VP34" s="66">
        <v>11564</v>
      </c>
      <c r="VQ34" s="66">
        <v>11565</v>
      </c>
      <c r="VR34" s="66">
        <v>11566</v>
      </c>
      <c r="VS34" s="66">
        <v>11567</v>
      </c>
      <c r="VT34" s="66">
        <v>11568</v>
      </c>
      <c r="VU34" s="66">
        <v>11569</v>
      </c>
      <c r="VV34" s="66">
        <v>11570</v>
      </c>
      <c r="VW34" s="66">
        <v>11571</v>
      </c>
      <c r="VX34" s="66">
        <v>11572</v>
      </c>
      <c r="VY34" s="66">
        <v>11573</v>
      </c>
      <c r="VZ34" s="66">
        <v>11574</v>
      </c>
      <c r="WA34" s="66">
        <v>11575</v>
      </c>
      <c r="WB34" s="66">
        <v>11576</v>
      </c>
      <c r="WC34" s="66">
        <v>11577</v>
      </c>
      <c r="WD34" s="66">
        <v>11578</v>
      </c>
      <c r="WE34" s="66">
        <v>11579</v>
      </c>
      <c r="WF34" s="66">
        <v>11580</v>
      </c>
      <c r="WG34" s="66">
        <v>11581</v>
      </c>
      <c r="WH34" s="66">
        <v>11582</v>
      </c>
      <c r="WI34" s="66">
        <v>11583</v>
      </c>
      <c r="WJ34" s="66">
        <v>11584</v>
      </c>
      <c r="WK34" s="66">
        <v>11585</v>
      </c>
      <c r="WL34" s="66">
        <v>11586</v>
      </c>
      <c r="WM34" s="66">
        <v>11587</v>
      </c>
      <c r="WN34" s="66">
        <v>11588</v>
      </c>
      <c r="WO34" s="66">
        <v>11589</v>
      </c>
      <c r="WP34" s="66">
        <v>11590</v>
      </c>
      <c r="WQ34" s="66">
        <v>11591</v>
      </c>
      <c r="WR34" s="66">
        <v>11592</v>
      </c>
      <c r="WS34" s="66">
        <v>11593</v>
      </c>
      <c r="WT34" s="66">
        <v>11594</v>
      </c>
      <c r="WU34" s="66">
        <v>11595</v>
      </c>
      <c r="WV34" s="66">
        <v>11596</v>
      </c>
      <c r="WW34" s="66">
        <v>11597</v>
      </c>
      <c r="WX34" s="66">
        <v>11598</v>
      </c>
      <c r="WY34" s="66">
        <v>11599</v>
      </c>
      <c r="WZ34" s="66">
        <v>11600</v>
      </c>
      <c r="XA34" s="66">
        <v>11601</v>
      </c>
      <c r="XB34" s="66">
        <v>11602</v>
      </c>
      <c r="XC34" s="66">
        <v>11603</v>
      </c>
      <c r="XD34" s="66">
        <v>11604</v>
      </c>
      <c r="XE34" s="66">
        <v>11605</v>
      </c>
      <c r="XF34" s="66">
        <v>11606</v>
      </c>
      <c r="XG34" s="66">
        <v>11607</v>
      </c>
      <c r="XH34" s="66">
        <v>11608</v>
      </c>
      <c r="XI34" s="66">
        <v>11609</v>
      </c>
      <c r="XJ34" s="66">
        <v>11610</v>
      </c>
      <c r="XK34" s="66">
        <v>11611</v>
      </c>
      <c r="XL34" s="66">
        <v>11612</v>
      </c>
      <c r="XM34" s="66">
        <v>11613</v>
      </c>
      <c r="XN34" s="66">
        <v>11614</v>
      </c>
      <c r="XO34" s="66">
        <v>11615</v>
      </c>
      <c r="XP34" s="66">
        <v>11616</v>
      </c>
      <c r="XQ34" s="66">
        <v>11617</v>
      </c>
      <c r="XR34" s="66">
        <v>11618</v>
      </c>
      <c r="XS34" s="66">
        <v>11619</v>
      </c>
      <c r="XT34" s="66">
        <v>11620</v>
      </c>
      <c r="XU34" s="66">
        <v>11621</v>
      </c>
      <c r="XV34" s="66">
        <v>11622</v>
      </c>
      <c r="XW34" s="66">
        <v>11623</v>
      </c>
      <c r="XX34" s="66">
        <v>11624</v>
      </c>
      <c r="XY34" s="66">
        <v>11625</v>
      </c>
      <c r="XZ34" s="66">
        <v>11626</v>
      </c>
      <c r="YA34" s="66">
        <v>11627</v>
      </c>
      <c r="YB34" s="66">
        <v>11628</v>
      </c>
      <c r="YC34" s="66">
        <v>11629</v>
      </c>
      <c r="YD34" s="66">
        <v>11630</v>
      </c>
      <c r="YE34" s="66">
        <v>11631</v>
      </c>
      <c r="YF34" s="66">
        <v>11632</v>
      </c>
      <c r="YG34" s="66">
        <v>11633</v>
      </c>
      <c r="YH34" s="66">
        <v>11634</v>
      </c>
      <c r="YI34" s="66">
        <v>11635</v>
      </c>
      <c r="YJ34" s="66">
        <v>11636</v>
      </c>
      <c r="YK34" s="66">
        <v>11637</v>
      </c>
      <c r="YL34" s="66">
        <v>11638</v>
      </c>
      <c r="YM34" s="66">
        <v>11639</v>
      </c>
      <c r="YN34" s="66">
        <v>11640</v>
      </c>
      <c r="YO34" s="66">
        <v>11641</v>
      </c>
      <c r="YP34" s="66">
        <v>11642</v>
      </c>
      <c r="YQ34" s="66">
        <v>11643</v>
      </c>
      <c r="YR34" s="66">
        <v>11644</v>
      </c>
      <c r="YS34" s="66">
        <v>11645</v>
      </c>
      <c r="YT34" s="66">
        <v>11646</v>
      </c>
      <c r="YU34" s="66">
        <v>11647</v>
      </c>
      <c r="YV34" s="66">
        <v>11648</v>
      </c>
      <c r="YW34" s="66">
        <v>11649</v>
      </c>
      <c r="YX34" s="66">
        <v>11650</v>
      </c>
      <c r="YY34" s="66">
        <v>11651</v>
      </c>
      <c r="YZ34" s="66">
        <v>11652</v>
      </c>
      <c r="ZA34" s="66">
        <v>11653</v>
      </c>
      <c r="ZB34" s="66">
        <v>11654</v>
      </c>
      <c r="ZC34" s="66">
        <v>11655</v>
      </c>
      <c r="ZD34" s="66">
        <v>11656</v>
      </c>
      <c r="ZE34" s="66">
        <v>11657</v>
      </c>
      <c r="ZF34" s="66">
        <v>11658</v>
      </c>
      <c r="ZG34" s="66">
        <v>11659</v>
      </c>
      <c r="ZH34" s="66">
        <v>11660</v>
      </c>
      <c r="ZI34" s="66">
        <v>11661</v>
      </c>
      <c r="ZJ34" s="66">
        <v>11662</v>
      </c>
      <c r="ZK34" s="66">
        <v>11663</v>
      </c>
      <c r="ZL34" s="66">
        <v>11664</v>
      </c>
      <c r="ZM34" s="66">
        <v>11665</v>
      </c>
      <c r="ZN34" s="66">
        <v>11666</v>
      </c>
      <c r="ZO34" s="66">
        <v>11667</v>
      </c>
      <c r="ZP34" s="66">
        <v>11668</v>
      </c>
      <c r="ZQ34" s="66">
        <v>11669</v>
      </c>
      <c r="ZR34" s="66">
        <v>11670</v>
      </c>
      <c r="ZS34" s="66">
        <v>11671</v>
      </c>
      <c r="ZT34" s="66">
        <v>11672</v>
      </c>
      <c r="ZU34" s="66">
        <v>11673</v>
      </c>
      <c r="ZV34" s="66">
        <v>11674</v>
      </c>
      <c r="ZW34" s="66">
        <v>11675</v>
      </c>
      <c r="ZX34" s="66">
        <v>11676</v>
      </c>
      <c r="ZY34" s="66">
        <v>11677</v>
      </c>
      <c r="ZZ34" s="66">
        <v>11678</v>
      </c>
      <c r="AAA34" s="66">
        <v>11679</v>
      </c>
      <c r="AAB34" s="66">
        <v>11680</v>
      </c>
      <c r="AAC34" s="66">
        <v>11681</v>
      </c>
      <c r="AAD34" s="66">
        <v>11682</v>
      </c>
      <c r="AAE34" s="66">
        <v>11683</v>
      </c>
      <c r="AAF34" s="66">
        <v>11684</v>
      </c>
      <c r="AAG34" s="66">
        <v>11685</v>
      </c>
      <c r="AAH34" s="66">
        <v>11686</v>
      </c>
      <c r="AAI34" s="66">
        <v>11687</v>
      </c>
      <c r="AAJ34" s="66">
        <v>11688</v>
      </c>
      <c r="AAK34" s="66">
        <v>11689</v>
      </c>
      <c r="AAL34" s="66">
        <v>11690</v>
      </c>
      <c r="AAM34" s="66">
        <v>11691</v>
      </c>
      <c r="AAN34" s="66">
        <v>11692</v>
      </c>
      <c r="AAO34" s="66">
        <v>11693</v>
      </c>
      <c r="AAP34" s="66">
        <v>11694</v>
      </c>
      <c r="AAQ34" s="66">
        <v>11695</v>
      </c>
      <c r="AAR34" s="66">
        <v>11696</v>
      </c>
      <c r="AAS34" s="66">
        <v>11697</v>
      </c>
      <c r="AAT34" s="66">
        <v>11698</v>
      </c>
      <c r="AAU34" s="66">
        <v>11699</v>
      </c>
      <c r="AAV34" s="66">
        <v>11700</v>
      </c>
      <c r="AAW34" s="66">
        <v>11701</v>
      </c>
      <c r="AAX34" s="66">
        <v>11702</v>
      </c>
      <c r="AAY34" s="66">
        <v>11703</v>
      </c>
      <c r="AAZ34" s="66">
        <v>11704</v>
      </c>
      <c r="ABA34" s="66">
        <v>11705</v>
      </c>
      <c r="ABB34" s="66">
        <v>11706</v>
      </c>
      <c r="ABC34" s="66">
        <v>11707</v>
      </c>
      <c r="ABD34" s="66">
        <v>11708</v>
      </c>
      <c r="ABE34" s="66">
        <v>11709</v>
      </c>
      <c r="ABF34" s="66">
        <v>11710</v>
      </c>
      <c r="ABG34" s="66">
        <v>11711</v>
      </c>
      <c r="ABH34" s="66">
        <v>11712</v>
      </c>
      <c r="ABI34" s="66">
        <v>11713</v>
      </c>
      <c r="ABJ34" s="66">
        <v>11714</v>
      </c>
      <c r="ABK34" s="66">
        <v>11715</v>
      </c>
      <c r="ABL34" s="66">
        <v>11716</v>
      </c>
      <c r="ABM34" s="66">
        <v>11717</v>
      </c>
      <c r="ABN34" s="66">
        <v>11718</v>
      </c>
      <c r="ABO34" s="66">
        <v>11719</v>
      </c>
      <c r="ABP34" s="66">
        <v>11720</v>
      </c>
      <c r="ABQ34" s="66">
        <v>11721</v>
      </c>
      <c r="ABR34" s="66">
        <v>11722</v>
      </c>
      <c r="ABS34" s="66">
        <v>11723</v>
      </c>
      <c r="ABT34" s="66">
        <v>11724</v>
      </c>
      <c r="ABU34" s="66">
        <v>11725</v>
      </c>
      <c r="ABV34" s="66">
        <v>11726</v>
      </c>
      <c r="ABW34" s="66">
        <v>11727</v>
      </c>
      <c r="ABX34" s="66">
        <v>11728</v>
      </c>
      <c r="ABY34" s="66">
        <v>11729</v>
      </c>
      <c r="ABZ34" s="66">
        <v>11730</v>
      </c>
      <c r="ACA34" s="66">
        <v>11731</v>
      </c>
      <c r="ACB34" s="66">
        <v>11732</v>
      </c>
      <c r="ACC34" s="66">
        <v>11733</v>
      </c>
      <c r="ACD34" s="66">
        <v>11734</v>
      </c>
      <c r="ACE34" s="66">
        <v>11735</v>
      </c>
      <c r="ACF34" s="66">
        <v>11736</v>
      </c>
      <c r="ACG34" s="66">
        <v>11737</v>
      </c>
      <c r="ACH34" s="66">
        <v>11738</v>
      </c>
      <c r="ACI34" s="66">
        <v>11739</v>
      </c>
      <c r="ACJ34" s="66">
        <v>11740</v>
      </c>
      <c r="ACK34" s="66">
        <v>11741</v>
      </c>
      <c r="ACL34" s="66">
        <v>11742</v>
      </c>
      <c r="ACM34" s="66">
        <v>11743</v>
      </c>
      <c r="ACN34" s="66">
        <v>11744</v>
      </c>
      <c r="ACO34" s="66">
        <v>11745</v>
      </c>
      <c r="ACP34" s="66">
        <v>11746</v>
      </c>
      <c r="ACQ34" s="66">
        <v>11747</v>
      </c>
      <c r="ACR34" s="66">
        <v>11748</v>
      </c>
      <c r="ACS34" s="66">
        <v>11749</v>
      </c>
      <c r="ACT34" s="66">
        <v>11750</v>
      </c>
      <c r="ACU34" s="66">
        <v>11751</v>
      </c>
      <c r="ACV34" s="66">
        <v>11752</v>
      </c>
      <c r="ACW34" s="66">
        <v>11753</v>
      </c>
      <c r="ACX34" s="66">
        <v>11754</v>
      </c>
      <c r="ACY34" s="66">
        <v>11755</v>
      </c>
      <c r="ACZ34" s="66">
        <v>11756</v>
      </c>
      <c r="ADA34" s="66">
        <v>11757</v>
      </c>
      <c r="ADB34" s="66">
        <v>11758</v>
      </c>
      <c r="ADC34" s="66">
        <v>11759</v>
      </c>
      <c r="ADD34" s="66">
        <v>11760</v>
      </c>
      <c r="ADE34" s="66">
        <v>11761</v>
      </c>
      <c r="ADF34" s="66">
        <v>11762</v>
      </c>
      <c r="ADG34" s="66">
        <v>11763</v>
      </c>
      <c r="ADH34" s="66">
        <v>11764</v>
      </c>
      <c r="ADI34" s="66">
        <v>11765</v>
      </c>
      <c r="ADJ34" s="66">
        <v>11766</v>
      </c>
      <c r="ADK34" s="66">
        <v>11767</v>
      </c>
      <c r="ADL34" s="66">
        <v>11768</v>
      </c>
      <c r="ADM34" s="66">
        <v>11769</v>
      </c>
      <c r="ADN34" s="66">
        <v>11770</v>
      </c>
      <c r="ADO34" s="66">
        <v>11771</v>
      </c>
      <c r="ADP34" s="66">
        <v>11772</v>
      </c>
      <c r="ADQ34" s="66">
        <v>11773</v>
      </c>
      <c r="ADR34" s="66">
        <v>11774</v>
      </c>
      <c r="ADS34" s="66">
        <v>11775</v>
      </c>
      <c r="ADT34" s="66">
        <v>11776</v>
      </c>
      <c r="ADU34" s="66">
        <v>11777</v>
      </c>
      <c r="ADV34" s="66">
        <v>11778</v>
      </c>
      <c r="ADW34" s="66">
        <v>11779</v>
      </c>
      <c r="ADX34" s="66">
        <v>11780</v>
      </c>
      <c r="ADY34" s="66">
        <v>11781</v>
      </c>
      <c r="ADZ34" s="66">
        <v>11782</v>
      </c>
      <c r="AEA34" s="66">
        <v>11783</v>
      </c>
      <c r="AEB34" s="66">
        <v>11784</v>
      </c>
      <c r="AEC34" s="66">
        <v>11785</v>
      </c>
      <c r="AED34" s="66">
        <v>11786</v>
      </c>
      <c r="AEE34" s="66">
        <v>11787</v>
      </c>
      <c r="AEF34" s="66">
        <v>11788</v>
      </c>
      <c r="AEG34" s="66">
        <v>11789</v>
      </c>
      <c r="AEH34" s="66">
        <v>11790</v>
      </c>
      <c r="AEI34" s="66">
        <v>11791</v>
      </c>
      <c r="AEJ34" s="66">
        <v>11792</v>
      </c>
      <c r="AEK34" s="66">
        <v>11793</v>
      </c>
      <c r="AEL34" s="66">
        <v>11794</v>
      </c>
      <c r="AEM34" s="66">
        <v>11795</v>
      </c>
      <c r="AEN34" s="66">
        <v>11796</v>
      </c>
      <c r="AEO34" s="66">
        <v>11797</v>
      </c>
      <c r="AEP34" s="66">
        <v>11798</v>
      </c>
      <c r="AEQ34" s="66">
        <v>11799</v>
      </c>
      <c r="AER34" s="66">
        <v>11800</v>
      </c>
      <c r="AES34" s="66">
        <v>11801</v>
      </c>
      <c r="AET34" s="66">
        <v>11802</v>
      </c>
      <c r="AEU34" s="66">
        <v>11803</v>
      </c>
      <c r="AEV34" s="66">
        <v>11804</v>
      </c>
      <c r="AEW34" s="66">
        <v>11805</v>
      </c>
      <c r="AEX34" s="66">
        <v>11806</v>
      </c>
      <c r="AEY34" s="66">
        <v>11807</v>
      </c>
      <c r="AEZ34" s="66">
        <v>11808</v>
      </c>
      <c r="AFA34" s="66">
        <v>11809</v>
      </c>
      <c r="AFB34" s="66">
        <v>11810</v>
      </c>
      <c r="AFC34" s="66">
        <v>11811</v>
      </c>
      <c r="AFD34" s="66">
        <v>11812</v>
      </c>
      <c r="AFE34" s="66">
        <v>11813</v>
      </c>
      <c r="AFF34" s="66">
        <v>11814</v>
      </c>
      <c r="AFG34" s="66">
        <v>11815</v>
      </c>
      <c r="AFH34" s="66">
        <v>11816</v>
      </c>
      <c r="AFI34" s="66">
        <v>11817</v>
      </c>
      <c r="AFJ34" s="66">
        <v>11818</v>
      </c>
      <c r="AFK34" s="66">
        <v>11819</v>
      </c>
      <c r="AFL34" s="66">
        <v>11820</v>
      </c>
      <c r="AFM34" s="66">
        <v>11821</v>
      </c>
      <c r="AFN34" s="66">
        <v>11822</v>
      </c>
      <c r="AFO34" s="66">
        <v>11823</v>
      </c>
      <c r="AFP34" s="66">
        <v>11824</v>
      </c>
      <c r="AFQ34" s="66">
        <v>11825</v>
      </c>
      <c r="AFR34" s="66">
        <v>11826</v>
      </c>
      <c r="AFS34" s="66">
        <v>11827</v>
      </c>
      <c r="AFT34" s="66">
        <v>11828</v>
      </c>
      <c r="AFU34" s="66">
        <v>11829</v>
      </c>
      <c r="AFV34" s="66">
        <v>11830</v>
      </c>
      <c r="AFW34" s="66">
        <v>11831</v>
      </c>
      <c r="AFX34" s="66">
        <v>11832</v>
      </c>
      <c r="AFY34" s="66">
        <v>11833</v>
      </c>
      <c r="AFZ34" s="66">
        <v>11834</v>
      </c>
      <c r="AGA34" s="66">
        <v>11835</v>
      </c>
      <c r="AGB34" s="66">
        <v>11836</v>
      </c>
      <c r="AGC34" s="66">
        <v>11837</v>
      </c>
      <c r="AGD34" s="66">
        <v>11838</v>
      </c>
      <c r="AGE34" s="66">
        <v>11839</v>
      </c>
      <c r="AGF34" s="66">
        <v>11840</v>
      </c>
      <c r="AGG34" s="66">
        <v>11841</v>
      </c>
      <c r="AGH34" s="66">
        <v>11842</v>
      </c>
      <c r="AGI34" s="66">
        <v>11843</v>
      </c>
      <c r="AGJ34" s="66">
        <v>11844</v>
      </c>
      <c r="AGK34" s="66">
        <v>11845</v>
      </c>
      <c r="AGL34" s="66">
        <v>11846</v>
      </c>
      <c r="AGM34" s="66">
        <v>11847</v>
      </c>
      <c r="AGN34" s="66">
        <v>11848</v>
      </c>
      <c r="AGO34" s="66">
        <v>11849</v>
      </c>
      <c r="AGP34" s="66">
        <v>11850</v>
      </c>
      <c r="AGQ34" s="66">
        <v>11851</v>
      </c>
      <c r="AGR34" s="66">
        <v>11852</v>
      </c>
      <c r="AGS34" s="66">
        <v>11853</v>
      </c>
      <c r="AGT34" s="66">
        <v>11854</v>
      </c>
      <c r="AGU34" s="66">
        <v>11855</v>
      </c>
      <c r="AGV34" s="66">
        <v>11856</v>
      </c>
      <c r="AGW34" s="66">
        <v>11857</v>
      </c>
      <c r="AGX34" s="66">
        <v>11858</v>
      </c>
      <c r="AGY34" s="66">
        <v>11859</v>
      </c>
      <c r="AGZ34" s="66">
        <v>11860</v>
      </c>
      <c r="AHA34" s="66">
        <v>11861</v>
      </c>
      <c r="AHB34" s="66">
        <v>11862</v>
      </c>
      <c r="AHC34" s="66">
        <v>11863</v>
      </c>
      <c r="AHD34" s="66">
        <v>11864</v>
      </c>
      <c r="AHE34" s="66">
        <v>11865</v>
      </c>
      <c r="AHF34" s="66">
        <v>11866</v>
      </c>
      <c r="AHG34" s="66">
        <v>11867</v>
      </c>
      <c r="AHH34" s="66">
        <v>11868</v>
      </c>
      <c r="AHI34" s="66">
        <v>11869</v>
      </c>
      <c r="AHJ34" s="66">
        <v>11870</v>
      </c>
      <c r="AHK34" s="66">
        <v>11871</v>
      </c>
      <c r="AHL34" s="66">
        <v>11872</v>
      </c>
      <c r="AHM34" s="66">
        <v>11873</v>
      </c>
      <c r="AHN34" s="66">
        <v>11874</v>
      </c>
      <c r="AHO34" s="66">
        <v>11875</v>
      </c>
      <c r="AHP34" s="66">
        <v>11876</v>
      </c>
      <c r="AHQ34" s="66">
        <v>11877</v>
      </c>
      <c r="AHR34" s="66">
        <v>11878</v>
      </c>
      <c r="AHS34" s="66">
        <v>11879</v>
      </c>
      <c r="AHT34" s="69">
        <v>11880</v>
      </c>
    </row>
    <row r="35" spans="3:904">
      <c r="D35" t="s">
        <v>2327</v>
      </c>
      <c r="M35" s="2">
        <v>20</v>
      </c>
      <c r="N35" t="s">
        <v>2326</v>
      </c>
      <c r="AB35" s="19">
        <v>316</v>
      </c>
      <c r="AM35" s="2">
        <v>8</v>
      </c>
      <c r="AX35" s="2">
        <v>548</v>
      </c>
      <c r="BV35" s="348"/>
      <c r="BW35" s="27">
        <v>2377</v>
      </c>
      <c r="BX35" s="26">
        <v>2378</v>
      </c>
      <c r="BY35" s="26">
        <v>2379</v>
      </c>
      <c r="BZ35" s="26">
        <v>2380</v>
      </c>
      <c r="CA35" s="26">
        <v>2381</v>
      </c>
      <c r="CB35" s="26">
        <v>2382</v>
      </c>
      <c r="CC35" s="26">
        <v>2383</v>
      </c>
      <c r="CD35" s="26">
        <v>2384</v>
      </c>
      <c r="CE35" s="26">
        <v>2385</v>
      </c>
      <c r="CF35" s="26">
        <v>2386</v>
      </c>
      <c r="CG35" s="26">
        <v>2387</v>
      </c>
      <c r="CH35" s="26">
        <v>2388</v>
      </c>
      <c r="CI35" s="26">
        <v>2389</v>
      </c>
      <c r="CJ35" s="26">
        <v>2390</v>
      </c>
      <c r="CK35" s="26">
        <v>2391</v>
      </c>
      <c r="CL35" s="26">
        <v>2392</v>
      </c>
      <c r="CM35" s="26">
        <v>2393</v>
      </c>
      <c r="CN35" s="26">
        <v>2394</v>
      </c>
      <c r="CO35" s="26">
        <v>2395</v>
      </c>
      <c r="CP35" s="26">
        <v>2396</v>
      </c>
      <c r="CQ35" s="26">
        <v>2397</v>
      </c>
      <c r="CR35" s="26">
        <v>2398</v>
      </c>
      <c r="CS35" s="26">
        <v>2399</v>
      </c>
      <c r="CT35" s="26">
        <v>2400</v>
      </c>
      <c r="CU35" s="26">
        <v>2401</v>
      </c>
      <c r="CV35" s="26">
        <v>2402</v>
      </c>
      <c r="CW35" s="26">
        <v>2403</v>
      </c>
      <c r="CX35" s="26">
        <v>2404</v>
      </c>
      <c r="CY35" s="26">
        <v>2405</v>
      </c>
      <c r="CZ35" s="26">
        <v>2406</v>
      </c>
      <c r="DA35" s="26">
        <v>2407</v>
      </c>
      <c r="DB35" s="26">
        <v>2408</v>
      </c>
      <c r="DC35" s="26">
        <v>2409</v>
      </c>
      <c r="DD35" s="26">
        <v>2410</v>
      </c>
      <c r="DE35" s="26">
        <v>2411</v>
      </c>
      <c r="DF35" s="26">
        <v>2412</v>
      </c>
      <c r="DG35" s="26">
        <v>2413</v>
      </c>
      <c r="DH35" s="26">
        <v>2414</v>
      </c>
      <c r="DI35" s="26">
        <v>2415</v>
      </c>
      <c r="DJ35" s="26">
        <v>2416</v>
      </c>
      <c r="DK35" s="26">
        <v>2417</v>
      </c>
      <c r="DL35" s="26">
        <v>2418</v>
      </c>
      <c r="DM35" s="26">
        <v>2419</v>
      </c>
      <c r="DN35" s="26">
        <v>2420</v>
      </c>
      <c r="DO35" s="26">
        <v>2421</v>
      </c>
      <c r="DP35" s="26">
        <v>2422</v>
      </c>
      <c r="DQ35" s="26">
        <v>2423</v>
      </c>
      <c r="DR35" s="26">
        <v>2424</v>
      </c>
      <c r="DS35" s="26">
        <v>2425</v>
      </c>
      <c r="DT35" s="26">
        <v>2426</v>
      </c>
      <c r="DU35" s="26">
        <v>2427</v>
      </c>
      <c r="DV35" s="26">
        <v>2428</v>
      </c>
      <c r="DW35" s="26">
        <v>2429</v>
      </c>
      <c r="DX35" s="26">
        <v>2430</v>
      </c>
      <c r="DY35" s="26">
        <v>2431</v>
      </c>
      <c r="DZ35" s="26">
        <v>2432</v>
      </c>
      <c r="EA35" s="26">
        <v>2433</v>
      </c>
      <c r="EB35" s="26">
        <v>2434</v>
      </c>
      <c r="EC35" s="26">
        <v>2435</v>
      </c>
      <c r="ED35" s="26">
        <v>2436</v>
      </c>
      <c r="EE35" s="26">
        <v>2437</v>
      </c>
      <c r="EF35" s="26">
        <v>2438</v>
      </c>
      <c r="EG35" s="26">
        <v>2439</v>
      </c>
      <c r="EH35" s="26">
        <v>2440</v>
      </c>
      <c r="EI35" s="26">
        <v>2441</v>
      </c>
      <c r="EJ35" s="26">
        <v>2442</v>
      </c>
      <c r="EK35" s="26">
        <v>2443</v>
      </c>
      <c r="EL35" s="26">
        <v>2444</v>
      </c>
      <c r="EM35" s="26">
        <v>2445</v>
      </c>
      <c r="EN35" s="26">
        <v>2446</v>
      </c>
      <c r="EO35" s="26">
        <v>2447</v>
      </c>
      <c r="EP35" s="25">
        <v>2448</v>
      </c>
      <c r="ER35" s="66"/>
      <c r="ES35" s="82">
        <v>2971</v>
      </c>
      <c r="ET35" s="66">
        <v>2972</v>
      </c>
      <c r="EU35" s="66">
        <v>2973</v>
      </c>
      <c r="EV35" s="66">
        <v>2974</v>
      </c>
      <c r="EW35" s="66">
        <v>2975</v>
      </c>
      <c r="EX35" s="66">
        <v>2976</v>
      </c>
      <c r="EY35" s="66">
        <v>2977</v>
      </c>
      <c r="EZ35" s="66">
        <v>2978</v>
      </c>
      <c r="FA35" s="66">
        <v>2979</v>
      </c>
      <c r="FB35" s="66">
        <v>2980</v>
      </c>
      <c r="FC35" s="66">
        <v>2981</v>
      </c>
      <c r="FD35" s="66">
        <v>2982</v>
      </c>
      <c r="FE35" s="66">
        <v>2983</v>
      </c>
      <c r="FF35" s="66">
        <v>2984</v>
      </c>
      <c r="FG35" s="66">
        <v>2985</v>
      </c>
      <c r="FH35" s="66">
        <v>2986</v>
      </c>
      <c r="FI35" s="66">
        <v>2987</v>
      </c>
      <c r="FJ35" s="66">
        <v>2988</v>
      </c>
      <c r="FK35" s="66">
        <v>2989</v>
      </c>
      <c r="FL35" s="66">
        <v>2990</v>
      </c>
      <c r="FM35" s="66">
        <v>2991</v>
      </c>
      <c r="FN35" s="66">
        <v>2992</v>
      </c>
      <c r="FO35" s="66">
        <v>2993</v>
      </c>
      <c r="FP35" s="66">
        <v>2994</v>
      </c>
      <c r="FQ35" s="66">
        <v>2995</v>
      </c>
      <c r="FR35" s="66">
        <v>2996</v>
      </c>
      <c r="FS35" s="66">
        <v>2997</v>
      </c>
      <c r="FT35" s="66">
        <v>2998</v>
      </c>
      <c r="FU35" s="66">
        <v>2999</v>
      </c>
      <c r="FV35" s="66">
        <v>3000</v>
      </c>
      <c r="FW35" s="66">
        <v>3001</v>
      </c>
      <c r="FX35" s="66">
        <v>3002</v>
      </c>
      <c r="FY35" s="66">
        <v>3003</v>
      </c>
      <c r="FZ35" s="66">
        <v>3004</v>
      </c>
      <c r="GA35" s="66">
        <v>3005</v>
      </c>
      <c r="GB35" s="66">
        <v>3006</v>
      </c>
      <c r="GC35" s="66">
        <v>3007</v>
      </c>
      <c r="GD35" s="66">
        <v>3008</v>
      </c>
      <c r="GE35" s="66">
        <v>3009</v>
      </c>
      <c r="GF35" s="66">
        <v>3010</v>
      </c>
      <c r="GG35" s="66">
        <v>3011</v>
      </c>
      <c r="GH35" s="66">
        <v>3012</v>
      </c>
      <c r="GI35" s="66">
        <v>3013</v>
      </c>
      <c r="GJ35" s="66">
        <v>3014</v>
      </c>
      <c r="GK35" s="66">
        <v>3015</v>
      </c>
      <c r="GL35" s="66">
        <v>3016</v>
      </c>
      <c r="GM35" s="66">
        <v>3017</v>
      </c>
      <c r="GN35" s="66">
        <v>3018</v>
      </c>
      <c r="GO35" s="66">
        <v>3019</v>
      </c>
      <c r="GP35" s="66">
        <v>3020</v>
      </c>
      <c r="GQ35" s="66">
        <v>3021</v>
      </c>
      <c r="GR35" s="66">
        <v>3022</v>
      </c>
      <c r="GS35" s="66">
        <v>3023</v>
      </c>
      <c r="GT35" s="66">
        <v>3024</v>
      </c>
      <c r="GU35" s="66">
        <v>3025</v>
      </c>
      <c r="GV35" s="66">
        <v>3026</v>
      </c>
      <c r="GW35" s="66">
        <v>3027</v>
      </c>
      <c r="GX35" s="66">
        <v>3028</v>
      </c>
      <c r="GY35" s="66">
        <v>3029</v>
      </c>
      <c r="GZ35" s="66">
        <v>3030</v>
      </c>
      <c r="HA35" s="66">
        <v>3031</v>
      </c>
      <c r="HB35" s="66">
        <v>3032</v>
      </c>
      <c r="HC35" s="66">
        <v>3033</v>
      </c>
      <c r="HD35" s="66">
        <v>3034</v>
      </c>
      <c r="HE35" s="66">
        <v>3035</v>
      </c>
      <c r="HF35" s="66">
        <v>3036</v>
      </c>
      <c r="HG35" s="66">
        <v>3037</v>
      </c>
      <c r="HH35" s="66">
        <v>3038</v>
      </c>
      <c r="HI35" s="66">
        <v>3039</v>
      </c>
      <c r="HJ35" s="66">
        <v>3040</v>
      </c>
      <c r="HK35" s="66">
        <v>3041</v>
      </c>
      <c r="HL35" s="66">
        <v>3042</v>
      </c>
      <c r="HM35" s="66">
        <v>3043</v>
      </c>
      <c r="HN35" s="66">
        <v>3044</v>
      </c>
      <c r="HO35" s="66">
        <v>3045</v>
      </c>
      <c r="HP35" s="66">
        <v>3046</v>
      </c>
      <c r="HQ35" s="66">
        <v>3047</v>
      </c>
      <c r="HR35" s="66">
        <v>3048</v>
      </c>
      <c r="HS35" s="66">
        <v>3049</v>
      </c>
      <c r="HT35" s="66">
        <v>3050</v>
      </c>
      <c r="HU35" s="66">
        <v>3051</v>
      </c>
      <c r="HV35" s="66">
        <v>3052</v>
      </c>
      <c r="HW35" s="66">
        <v>3053</v>
      </c>
      <c r="HX35" s="66">
        <v>3054</v>
      </c>
      <c r="HY35" s="66">
        <v>3055</v>
      </c>
      <c r="HZ35" s="66">
        <v>3056</v>
      </c>
      <c r="IA35" s="66">
        <v>3057</v>
      </c>
      <c r="IB35" s="66">
        <v>3058</v>
      </c>
      <c r="IC35" s="66">
        <v>3059</v>
      </c>
      <c r="ID35" s="69">
        <v>3060</v>
      </c>
      <c r="IF35" s="66"/>
      <c r="IG35" s="82">
        <v>3961</v>
      </c>
      <c r="IH35" s="66">
        <v>3962</v>
      </c>
      <c r="II35" s="66">
        <v>3963</v>
      </c>
      <c r="IJ35" s="66">
        <v>3964</v>
      </c>
      <c r="IK35" s="66">
        <v>3965</v>
      </c>
      <c r="IL35" s="66">
        <v>3966</v>
      </c>
      <c r="IM35" s="66">
        <v>3967</v>
      </c>
      <c r="IN35" s="66">
        <v>3968</v>
      </c>
      <c r="IO35" s="66">
        <v>3969</v>
      </c>
      <c r="IP35" s="66">
        <v>3970</v>
      </c>
      <c r="IQ35" s="66">
        <v>3971</v>
      </c>
      <c r="IR35" s="66">
        <v>3972</v>
      </c>
      <c r="IS35" s="66">
        <v>3973</v>
      </c>
      <c r="IT35" s="66">
        <v>3974</v>
      </c>
      <c r="IU35" s="66">
        <v>3975</v>
      </c>
      <c r="IV35" s="66">
        <v>3976</v>
      </c>
      <c r="IW35" s="66">
        <v>3977</v>
      </c>
      <c r="IX35" s="66">
        <v>3978</v>
      </c>
      <c r="IY35" s="66">
        <v>3979</v>
      </c>
      <c r="IZ35" s="66">
        <v>3980</v>
      </c>
      <c r="JA35" s="66">
        <v>3981</v>
      </c>
      <c r="JB35" s="66">
        <v>3982</v>
      </c>
      <c r="JC35" s="66">
        <v>3983</v>
      </c>
      <c r="JD35" s="66">
        <v>3984</v>
      </c>
      <c r="JE35" s="66">
        <v>3985</v>
      </c>
      <c r="JF35" s="66">
        <v>3986</v>
      </c>
      <c r="JG35" s="66">
        <v>3987</v>
      </c>
      <c r="JH35" s="66">
        <v>3988</v>
      </c>
      <c r="JI35" s="66">
        <v>3989</v>
      </c>
      <c r="JJ35" s="66">
        <v>3990</v>
      </c>
      <c r="JK35" s="66">
        <v>3991</v>
      </c>
      <c r="JL35" s="66">
        <v>3992</v>
      </c>
      <c r="JM35" s="66">
        <v>3993</v>
      </c>
      <c r="JN35" s="66">
        <v>3994</v>
      </c>
      <c r="JO35" s="66">
        <v>3995</v>
      </c>
      <c r="JP35" s="66">
        <v>3996</v>
      </c>
      <c r="JQ35" s="66">
        <v>3997</v>
      </c>
      <c r="JR35" s="66">
        <v>3998</v>
      </c>
      <c r="JS35" s="66">
        <v>3999</v>
      </c>
      <c r="JT35" s="66">
        <v>4000</v>
      </c>
      <c r="JU35" s="66">
        <v>4001</v>
      </c>
      <c r="JV35" s="66">
        <v>4002</v>
      </c>
      <c r="JW35" s="66">
        <v>4003</v>
      </c>
      <c r="JX35" s="66">
        <v>4004</v>
      </c>
      <c r="JY35" s="66">
        <v>4005</v>
      </c>
      <c r="JZ35" s="66">
        <v>4006</v>
      </c>
      <c r="KA35" s="66">
        <v>4007</v>
      </c>
      <c r="KB35" s="66">
        <v>4008</v>
      </c>
      <c r="KC35" s="66">
        <v>4009</v>
      </c>
      <c r="KD35" s="66">
        <v>4010</v>
      </c>
      <c r="KE35" s="66">
        <v>4011</v>
      </c>
      <c r="KF35" s="66">
        <v>4012</v>
      </c>
      <c r="KG35" s="66">
        <v>4013</v>
      </c>
      <c r="KH35" s="66">
        <v>4014</v>
      </c>
      <c r="KI35" s="66">
        <v>4015</v>
      </c>
      <c r="KJ35" s="66">
        <v>4016</v>
      </c>
      <c r="KK35" s="66">
        <v>4017</v>
      </c>
      <c r="KL35" s="66">
        <v>4018</v>
      </c>
      <c r="KM35" s="66">
        <v>4019</v>
      </c>
      <c r="KN35" s="66">
        <v>4020</v>
      </c>
      <c r="KO35" s="66">
        <v>4021</v>
      </c>
      <c r="KP35" s="66">
        <v>4022</v>
      </c>
      <c r="KQ35" s="66">
        <v>4023</v>
      </c>
      <c r="KR35" s="66">
        <v>4024</v>
      </c>
      <c r="KS35" s="66">
        <v>4025</v>
      </c>
      <c r="KT35" s="66">
        <v>4026</v>
      </c>
      <c r="KU35" s="66">
        <v>4027</v>
      </c>
      <c r="KV35" s="66">
        <v>4028</v>
      </c>
      <c r="KW35" s="66">
        <v>4029</v>
      </c>
      <c r="KX35" s="66">
        <v>4030</v>
      </c>
      <c r="KY35" s="66">
        <v>4031</v>
      </c>
      <c r="KZ35" s="66">
        <v>4032</v>
      </c>
      <c r="LA35" s="66">
        <v>4033</v>
      </c>
      <c r="LB35" s="66">
        <v>4034</v>
      </c>
      <c r="LC35" s="66">
        <v>4035</v>
      </c>
      <c r="LD35" s="66">
        <v>4036</v>
      </c>
      <c r="LE35" s="66">
        <v>4037</v>
      </c>
      <c r="LF35" s="66">
        <v>4038</v>
      </c>
      <c r="LG35" s="66">
        <v>4039</v>
      </c>
      <c r="LH35" s="66">
        <v>4040</v>
      </c>
      <c r="LI35" s="66">
        <v>4041</v>
      </c>
      <c r="LJ35" s="66">
        <v>4042</v>
      </c>
      <c r="LK35" s="66">
        <v>4043</v>
      </c>
      <c r="LL35" s="66">
        <v>4044</v>
      </c>
      <c r="LM35" s="66">
        <v>4045</v>
      </c>
      <c r="LN35" s="66">
        <v>4046</v>
      </c>
      <c r="LO35" s="66">
        <v>4047</v>
      </c>
      <c r="LP35" s="66">
        <v>4048</v>
      </c>
      <c r="LQ35" s="66">
        <v>4049</v>
      </c>
      <c r="LR35" s="66">
        <v>4050</v>
      </c>
      <c r="LS35" s="66">
        <v>4051</v>
      </c>
      <c r="LT35" s="66">
        <v>4052</v>
      </c>
      <c r="LU35" s="66">
        <v>4053</v>
      </c>
      <c r="LV35" s="66">
        <v>4054</v>
      </c>
      <c r="LW35" s="66">
        <v>4055</v>
      </c>
      <c r="LX35" s="66">
        <v>4056</v>
      </c>
      <c r="LY35" s="66">
        <v>4057</v>
      </c>
      <c r="LZ35" s="66">
        <v>4058</v>
      </c>
      <c r="MA35" s="66">
        <v>4059</v>
      </c>
      <c r="MB35" s="66">
        <v>4060</v>
      </c>
      <c r="MC35" s="66">
        <v>4061</v>
      </c>
      <c r="MD35" s="66">
        <v>4062</v>
      </c>
      <c r="ME35" s="66">
        <v>4063</v>
      </c>
      <c r="MF35" s="66">
        <v>4064</v>
      </c>
      <c r="MG35" s="66">
        <v>4065</v>
      </c>
      <c r="MH35" s="66">
        <v>4066</v>
      </c>
      <c r="MI35" s="66">
        <v>4067</v>
      </c>
      <c r="MJ35" s="66">
        <v>4068</v>
      </c>
      <c r="MK35" s="66">
        <v>4069</v>
      </c>
      <c r="ML35" s="66">
        <v>4070</v>
      </c>
      <c r="MM35" s="66">
        <v>4071</v>
      </c>
      <c r="MN35" s="66">
        <v>4072</v>
      </c>
      <c r="MO35" s="66">
        <v>4073</v>
      </c>
      <c r="MP35" s="66">
        <v>4074</v>
      </c>
      <c r="MQ35" s="66">
        <v>4075</v>
      </c>
      <c r="MR35" s="66">
        <v>4076</v>
      </c>
      <c r="MS35" s="66">
        <v>4077</v>
      </c>
      <c r="MT35" s="66">
        <v>4078</v>
      </c>
      <c r="MU35" s="66">
        <v>4079</v>
      </c>
      <c r="MV35" s="69">
        <v>4080</v>
      </c>
      <c r="MX35" s="66"/>
      <c r="MY35" s="82">
        <v>5941</v>
      </c>
      <c r="MZ35" s="66">
        <v>5942</v>
      </c>
      <c r="NA35" s="66">
        <v>5943</v>
      </c>
      <c r="NB35" s="66">
        <v>5944</v>
      </c>
      <c r="NC35" s="66">
        <v>5945</v>
      </c>
      <c r="ND35" s="66">
        <v>5946</v>
      </c>
      <c r="NE35" s="66">
        <v>5947</v>
      </c>
      <c r="NF35" s="66">
        <v>5948</v>
      </c>
      <c r="NG35" s="66">
        <v>5949</v>
      </c>
      <c r="NH35" s="66">
        <v>5950</v>
      </c>
      <c r="NI35" s="66">
        <v>5951</v>
      </c>
      <c r="NJ35" s="66">
        <v>5952</v>
      </c>
      <c r="NK35" s="66">
        <v>5953</v>
      </c>
      <c r="NL35" s="66">
        <v>5954</v>
      </c>
      <c r="NM35" s="66">
        <v>5955</v>
      </c>
      <c r="NN35" s="66">
        <v>5956</v>
      </c>
      <c r="NO35" s="66">
        <v>5957</v>
      </c>
      <c r="NP35" s="66">
        <v>5958</v>
      </c>
      <c r="NQ35" s="66">
        <v>5959</v>
      </c>
      <c r="NR35" s="66">
        <v>5960</v>
      </c>
      <c r="NS35" s="66">
        <v>5961</v>
      </c>
      <c r="NT35" s="66">
        <v>5962</v>
      </c>
      <c r="NU35" s="66">
        <v>5963</v>
      </c>
      <c r="NV35" s="66">
        <v>5964</v>
      </c>
      <c r="NW35" s="66">
        <v>5965</v>
      </c>
      <c r="NX35" s="66">
        <v>5966</v>
      </c>
      <c r="NY35" s="66">
        <v>5967</v>
      </c>
      <c r="NZ35" s="66">
        <v>5968</v>
      </c>
      <c r="OA35" s="66">
        <v>5969</v>
      </c>
      <c r="OB35" s="66">
        <v>5970</v>
      </c>
      <c r="OC35" s="66">
        <v>5971</v>
      </c>
      <c r="OD35" s="66">
        <v>5972</v>
      </c>
      <c r="OE35" s="66">
        <v>5973</v>
      </c>
      <c r="OF35" s="66">
        <v>5974</v>
      </c>
      <c r="OG35" s="66">
        <v>5975</v>
      </c>
      <c r="OH35" s="66">
        <v>5976</v>
      </c>
      <c r="OI35" s="66">
        <v>5977</v>
      </c>
      <c r="OJ35" s="66">
        <v>5978</v>
      </c>
      <c r="OK35" s="66">
        <v>5979</v>
      </c>
      <c r="OL35" s="66">
        <v>5980</v>
      </c>
      <c r="OM35" s="66">
        <v>5981</v>
      </c>
      <c r="ON35" s="66">
        <v>5982</v>
      </c>
      <c r="OO35" s="66">
        <v>5983</v>
      </c>
      <c r="OP35" s="66">
        <v>5984</v>
      </c>
      <c r="OQ35" s="66">
        <v>5985</v>
      </c>
      <c r="OR35" s="66">
        <v>5986</v>
      </c>
      <c r="OS35" s="66">
        <v>5987</v>
      </c>
      <c r="OT35" s="66">
        <v>5988</v>
      </c>
      <c r="OU35" s="66">
        <v>5989</v>
      </c>
      <c r="OV35" s="66">
        <v>5990</v>
      </c>
      <c r="OW35" s="66">
        <v>5991</v>
      </c>
      <c r="OX35" s="66">
        <v>5992</v>
      </c>
      <c r="OY35" s="66">
        <v>5993</v>
      </c>
      <c r="OZ35" s="66">
        <v>5994</v>
      </c>
      <c r="PA35" s="66">
        <v>5995</v>
      </c>
      <c r="PB35" s="66">
        <v>5996</v>
      </c>
      <c r="PC35" s="66">
        <v>5997</v>
      </c>
      <c r="PD35" s="66">
        <v>5998</v>
      </c>
      <c r="PE35" s="66">
        <v>5999</v>
      </c>
      <c r="PF35" s="66">
        <v>6000</v>
      </c>
      <c r="PG35" s="66">
        <v>6001</v>
      </c>
      <c r="PH35" s="66">
        <v>6002</v>
      </c>
      <c r="PI35" s="66">
        <v>6003</v>
      </c>
      <c r="PJ35" s="66">
        <v>6004</v>
      </c>
      <c r="PK35" s="66">
        <v>6005</v>
      </c>
      <c r="PL35" s="66">
        <v>6006</v>
      </c>
      <c r="PM35" s="66">
        <v>6007</v>
      </c>
      <c r="PN35" s="66">
        <v>6008</v>
      </c>
      <c r="PO35" s="66">
        <v>6009</v>
      </c>
      <c r="PP35" s="66">
        <v>6010</v>
      </c>
      <c r="PQ35" s="66">
        <v>6011</v>
      </c>
      <c r="PR35" s="66">
        <v>6012</v>
      </c>
      <c r="PS35" s="66">
        <v>6013</v>
      </c>
      <c r="PT35" s="66">
        <v>6014</v>
      </c>
      <c r="PU35" s="66">
        <v>6015</v>
      </c>
      <c r="PV35" s="66">
        <v>6016</v>
      </c>
      <c r="PW35" s="66">
        <v>6017</v>
      </c>
      <c r="PX35" s="66">
        <v>6018</v>
      </c>
      <c r="PY35" s="66">
        <v>6019</v>
      </c>
      <c r="PZ35" s="66">
        <v>6020</v>
      </c>
      <c r="QA35" s="66">
        <v>6021</v>
      </c>
      <c r="QB35" s="66">
        <v>6022</v>
      </c>
      <c r="QC35" s="66">
        <v>6023</v>
      </c>
      <c r="QD35" s="66">
        <v>6024</v>
      </c>
      <c r="QE35" s="66">
        <v>6025</v>
      </c>
      <c r="QF35" s="66">
        <v>6026</v>
      </c>
      <c r="QG35" s="66">
        <v>6027</v>
      </c>
      <c r="QH35" s="66">
        <v>6028</v>
      </c>
      <c r="QI35" s="66">
        <v>6029</v>
      </c>
      <c r="QJ35" s="66">
        <v>6030</v>
      </c>
      <c r="QK35" s="66">
        <v>6031</v>
      </c>
      <c r="QL35" s="66">
        <v>6032</v>
      </c>
      <c r="QM35" s="66">
        <v>6033</v>
      </c>
      <c r="QN35" s="66">
        <v>6034</v>
      </c>
      <c r="QO35" s="66">
        <v>6035</v>
      </c>
      <c r="QP35" s="66">
        <v>6036</v>
      </c>
      <c r="QQ35" s="66">
        <v>6037</v>
      </c>
      <c r="QR35" s="66">
        <v>6038</v>
      </c>
      <c r="QS35" s="66">
        <v>6039</v>
      </c>
      <c r="QT35" s="66">
        <v>6040</v>
      </c>
      <c r="QU35" s="66">
        <v>6041</v>
      </c>
      <c r="QV35" s="66">
        <v>6042</v>
      </c>
      <c r="QW35" s="66">
        <v>6043</v>
      </c>
      <c r="QX35" s="66">
        <v>6044</v>
      </c>
      <c r="QY35" s="66">
        <v>6045</v>
      </c>
      <c r="QZ35" s="66">
        <v>6046</v>
      </c>
      <c r="RA35" s="66">
        <v>6047</v>
      </c>
      <c r="RB35" s="66">
        <v>6048</v>
      </c>
      <c r="RC35" s="66">
        <v>6049</v>
      </c>
      <c r="RD35" s="66">
        <v>6050</v>
      </c>
      <c r="RE35" s="66">
        <v>6051</v>
      </c>
      <c r="RF35" s="66">
        <v>6052</v>
      </c>
      <c r="RG35" s="66">
        <v>6053</v>
      </c>
      <c r="RH35" s="66">
        <v>6054</v>
      </c>
      <c r="RI35" s="66">
        <v>6055</v>
      </c>
      <c r="RJ35" s="66">
        <v>6056</v>
      </c>
      <c r="RK35" s="66">
        <v>6057</v>
      </c>
      <c r="RL35" s="66">
        <v>6058</v>
      </c>
      <c r="RM35" s="66">
        <v>6059</v>
      </c>
      <c r="RN35" s="66">
        <v>6060</v>
      </c>
      <c r="RO35" s="66">
        <v>6061</v>
      </c>
      <c r="RP35" s="66">
        <v>6062</v>
      </c>
      <c r="RQ35" s="66">
        <v>6063</v>
      </c>
      <c r="RR35" s="66">
        <v>6064</v>
      </c>
      <c r="RS35" s="66">
        <v>6065</v>
      </c>
      <c r="RT35" s="66">
        <v>6066</v>
      </c>
      <c r="RU35" s="66">
        <v>6067</v>
      </c>
      <c r="RV35" s="66">
        <v>6068</v>
      </c>
      <c r="RW35" s="66">
        <v>6069</v>
      </c>
      <c r="RX35" s="66">
        <v>6070</v>
      </c>
      <c r="RY35" s="66">
        <v>6071</v>
      </c>
      <c r="RZ35" s="66">
        <v>6072</v>
      </c>
      <c r="SA35" s="66">
        <v>6073</v>
      </c>
      <c r="SB35" s="66">
        <v>6074</v>
      </c>
      <c r="SC35" s="66">
        <v>6075</v>
      </c>
      <c r="SD35" s="66">
        <v>6076</v>
      </c>
      <c r="SE35" s="66">
        <v>6077</v>
      </c>
      <c r="SF35" s="66">
        <v>6078</v>
      </c>
      <c r="SG35" s="66">
        <v>6079</v>
      </c>
      <c r="SH35" s="66">
        <v>6080</v>
      </c>
      <c r="SI35" s="66">
        <v>6081</v>
      </c>
      <c r="SJ35" s="66">
        <v>6082</v>
      </c>
      <c r="SK35" s="66">
        <v>6083</v>
      </c>
      <c r="SL35" s="66">
        <v>6084</v>
      </c>
      <c r="SM35" s="66">
        <v>6085</v>
      </c>
      <c r="SN35" s="66">
        <v>6086</v>
      </c>
      <c r="SO35" s="66">
        <v>6087</v>
      </c>
      <c r="SP35" s="66">
        <v>6088</v>
      </c>
      <c r="SQ35" s="66">
        <v>6089</v>
      </c>
      <c r="SR35" s="66">
        <v>6090</v>
      </c>
      <c r="SS35" s="66">
        <v>6091</v>
      </c>
      <c r="ST35" s="66">
        <v>6092</v>
      </c>
      <c r="SU35" s="66">
        <v>6093</v>
      </c>
      <c r="SV35" s="66">
        <v>6094</v>
      </c>
      <c r="SW35" s="66">
        <v>6095</v>
      </c>
      <c r="SX35" s="66">
        <v>6096</v>
      </c>
      <c r="SY35" s="66">
        <v>6097</v>
      </c>
      <c r="SZ35" s="66">
        <v>6098</v>
      </c>
      <c r="TA35" s="66">
        <v>6099</v>
      </c>
      <c r="TB35" s="66">
        <v>6100</v>
      </c>
      <c r="TC35" s="66">
        <v>6101</v>
      </c>
      <c r="TD35" s="66">
        <v>6102</v>
      </c>
      <c r="TE35" s="66">
        <v>6103</v>
      </c>
      <c r="TF35" s="66">
        <v>6104</v>
      </c>
      <c r="TG35" s="66">
        <v>6105</v>
      </c>
      <c r="TH35" s="66">
        <v>6106</v>
      </c>
      <c r="TI35" s="66">
        <v>6107</v>
      </c>
      <c r="TJ35" s="66">
        <v>6108</v>
      </c>
      <c r="TK35" s="66">
        <v>6109</v>
      </c>
      <c r="TL35" s="66">
        <v>6110</v>
      </c>
      <c r="TM35" s="66">
        <v>6111</v>
      </c>
      <c r="TN35" s="66">
        <v>6112</v>
      </c>
      <c r="TO35" s="66">
        <v>6113</v>
      </c>
      <c r="TP35" s="66">
        <v>6114</v>
      </c>
      <c r="TQ35" s="66">
        <v>6115</v>
      </c>
      <c r="TR35" s="66">
        <v>6116</v>
      </c>
      <c r="TS35" s="66">
        <v>6117</v>
      </c>
      <c r="TT35" s="66">
        <v>6118</v>
      </c>
      <c r="TU35" s="66">
        <v>6119</v>
      </c>
      <c r="TV35" s="69">
        <v>6120</v>
      </c>
      <c r="TX35" s="66"/>
      <c r="TY35" s="82">
        <v>11881</v>
      </c>
      <c r="TZ35" s="66">
        <v>11882</v>
      </c>
      <c r="UA35" s="66">
        <v>11883</v>
      </c>
      <c r="UB35" s="66">
        <v>11884</v>
      </c>
      <c r="UC35" s="66">
        <v>11885</v>
      </c>
      <c r="UD35" s="66">
        <v>11886</v>
      </c>
      <c r="UE35" s="66">
        <v>11887</v>
      </c>
      <c r="UF35" s="66">
        <v>11888</v>
      </c>
      <c r="UG35" s="66">
        <v>11889</v>
      </c>
      <c r="UH35" s="66">
        <v>11890</v>
      </c>
      <c r="UI35" s="66">
        <v>11891</v>
      </c>
      <c r="UJ35" s="66">
        <v>11892</v>
      </c>
      <c r="UK35" s="66">
        <v>11893</v>
      </c>
      <c r="UL35" s="66">
        <v>11894</v>
      </c>
      <c r="UM35" s="66">
        <v>11895</v>
      </c>
      <c r="UN35" s="66">
        <v>11896</v>
      </c>
      <c r="UO35" s="66">
        <v>11897</v>
      </c>
      <c r="UP35" s="66">
        <v>11898</v>
      </c>
      <c r="UQ35" s="66">
        <v>11899</v>
      </c>
      <c r="UR35" s="66">
        <v>11900</v>
      </c>
      <c r="US35" s="66">
        <v>11901</v>
      </c>
      <c r="UT35" s="66">
        <v>11902</v>
      </c>
      <c r="UU35" s="66">
        <v>11903</v>
      </c>
      <c r="UV35" s="66">
        <v>11904</v>
      </c>
      <c r="UW35" s="66">
        <v>11905</v>
      </c>
      <c r="UX35" s="66">
        <v>11906</v>
      </c>
      <c r="UY35" s="66">
        <v>11907</v>
      </c>
      <c r="UZ35" s="66">
        <v>11908</v>
      </c>
      <c r="VA35" s="66">
        <v>11909</v>
      </c>
      <c r="VB35" s="66">
        <v>11910</v>
      </c>
      <c r="VC35" s="66">
        <v>11911</v>
      </c>
      <c r="VD35" s="66">
        <v>11912</v>
      </c>
      <c r="VE35" s="66">
        <v>11913</v>
      </c>
      <c r="VF35" s="66">
        <v>11914</v>
      </c>
      <c r="VG35" s="66">
        <v>11915</v>
      </c>
      <c r="VH35" s="66">
        <v>11916</v>
      </c>
      <c r="VI35" s="66">
        <v>11917</v>
      </c>
      <c r="VJ35" s="66">
        <v>11918</v>
      </c>
      <c r="VK35" s="66">
        <v>11919</v>
      </c>
      <c r="VL35" s="66">
        <v>11920</v>
      </c>
      <c r="VM35" s="66">
        <v>11921</v>
      </c>
      <c r="VN35" s="66">
        <v>11922</v>
      </c>
      <c r="VO35" s="66">
        <v>11923</v>
      </c>
      <c r="VP35" s="66">
        <v>11924</v>
      </c>
      <c r="VQ35" s="66">
        <v>11925</v>
      </c>
      <c r="VR35" s="66">
        <v>11926</v>
      </c>
      <c r="VS35" s="66">
        <v>11927</v>
      </c>
      <c r="VT35" s="66">
        <v>11928</v>
      </c>
      <c r="VU35" s="66">
        <v>11929</v>
      </c>
      <c r="VV35" s="66">
        <v>11930</v>
      </c>
      <c r="VW35" s="66">
        <v>11931</v>
      </c>
      <c r="VX35" s="66">
        <v>11932</v>
      </c>
      <c r="VY35" s="66">
        <v>11933</v>
      </c>
      <c r="VZ35" s="66">
        <v>11934</v>
      </c>
      <c r="WA35" s="66">
        <v>11935</v>
      </c>
      <c r="WB35" s="66">
        <v>11936</v>
      </c>
      <c r="WC35" s="66">
        <v>11937</v>
      </c>
      <c r="WD35" s="66">
        <v>11938</v>
      </c>
      <c r="WE35" s="66">
        <v>11939</v>
      </c>
      <c r="WF35" s="66">
        <v>11940</v>
      </c>
      <c r="WG35" s="66">
        <v>11941</v>
      </c>
      <c r="WH35" s="66">
        <v>11942</v>
      </c>
      <c r="WI35" s="66">
        <v>11943</v>
      </c>
      <c r="WJ35" s="66">
        <v>11944</v>
      </c>
      <c r="WK35" s="66">
        <v>11945</v>
      </c>
      <c r="WL35" s="66">
        <v>11946</v>
      </c>
      <c r="WM35" s="66">
        <v>11947</v>
      </c>
      <c r="WN35" s="66">
        <v>11948</v>
      </c>
      <c r="WO35" s="66">
        <v>11949</v>
      </c>
      <c r="WP35" s="66">
        <v>11950</v>
      </c>
      <c r="WQ35" s="66">
        <v>11951</v>
      </c>
      <c r="WR35" s="66">
        <v>11952</v>
      </c>
      <c r="WS35" s="66">
        <v>11953</v>
      </c>
      <c r="WT35" s="66">
        <v>11954</v>
      </c>
      <c r="WU35" s="66">
        <v>11955</v>
      </c>
      <c r="WV35" s="66">
        <v>11956</v>
      </c>
      <c r="WW35" s="66">
        <v>11957</v>
      </c>
      <c r="WX35" s="66">
        <v>11958</v>
      </c>
      <c r="WY35" s="66">
        <v>11959</v>
      </c>
      <c r="WZ35" s="66">
        <v>11960</v>
      </c>
      <c r="XA35" s="66">
        <v>11961</v>
      </c>
      <c r="XB35" s="66">
        <v>11962</v>
      </c>
      <c r="XC35" s="66">
        <v>11963</v>
      </c>
      <c r="XD35" s="66">
        <v>11964</v>
      </c>
      <c r="XE35" s="66">
        <v>11965</v>
      </c>
      <c r="XF35" s="66">
        <v>11966</v>
      </c>
      <c r="XG35" s="66">
        <v>11967</v>
      </c>
      <c r="XH35" s="66">
        <v>11968</v>
      </c>
      <c r="XI35" s="66">
        <v>11969</v>
      </c>
      <c r="XJ35" s="66">
        <v>11970</v>
      </c>
      <c r="XK35" s="66">
        <v>11971</v>
      </c>
      <c r="XL35" s="66">
        <v>11972</v>
      </c>
      <c r="XM35" s="66">
        <v>11973</v>
      </c>
      <c r="XN35" s="66">
        <v>11974</v>
      </c>
      <c r="XO35" s="66">
        <v>11975</v>
      </c>
      <c r="XP35" s="66">
        <v>11976</v>
      </c>
      <c r="XQ35" s="66">
        <v>11977</v>
      </c>
      <c r="XR35" s="66">
        <v>11978</v>
      </c>
      <c r="XS35" s="66">
        <v>11979</v>
      </c>
      <c r="XT35" s="66">
        <v>11980</v>
      </c>
      <c r="XU35" s="66">
        <v>11981</v>
      </c>
      <c r="XV35" s="66">
        <v>11982</v>
      </c>
      <c r="XW35" s="66">
        <v>11983</v>
      </c>
      <c r="XX35" s="66">
        <v>11984</v>
      </c>
      <c r="XY35" s="66">
        <v>11985</v>
      </c>
      <c r="XZ35" s="66">
        <v>11986</v>
      </c>
      <c r="YA35" s="66">
        <v>11987</v>
      </c>
      <c r="YB35" s="66">
        <v>11988</v>
      </c>
      <c r="YC35" s="66">
        <v>11989</v>
      </c>
      <c r="YD35" s="66">
        <v>11990</v>
      </c>
      <c r="YE35" s="66">
        <v>11991</v>
      </c>
      <c r="YF35" s="66">
        <v>11992</v>
      </c>
      <c r="YG35" s="66">
        <v>11993</v>
      </c>
      <c r="YH35" s="66">
        <v>11994</v>
      </c>
      <c r="YI35" s="66">
        <v>11995</v>
      </c>
      <c r="YJ35" s="66">
        <v>11996</v>
      </c>
      <c r="YK35" s="66">
        <v>11997</v>
      </c>
      <c r="YL35" s="66">
        <v>11998</v>
      </c>
      <c r="YM35" s="66">
        <v>11999</v>
      </c>
      <c r="YN35" s="66">
        <v>12000</v>
      </c>
      <c r="YO35" s="66">
        <v>12001</v>
      </c>
      <c r="YP35" s="66">
        <v>12002</v>
      </c>
      <c r="YQ35" s="66">
        <v>12003</v>
      </c>
      <c r="YR35" s="66">
        <v>12004</v>
      </c>
      <c r="YS35" s="66">
        <v>12005</v>
      </c>
      <c r="YT35" s="66">
        <v>12006</v>
      </c>
      <c r="YU35" s="66">
        <v>12007</v>
      </c>
      <c r="YV35" s="66">
        <v>12008</v>
      </c>
      <c r="YW35" s="66">
        <v>12009</v>
      </c>
      <c r="YX35" s="66">
        <v>12010</v>
      </c>
      <c r="YY35" s="66">
        <v>12011</v>
      </c>
      <c r="YZ35" s="66">
        <v>12012</v>
      </c>
      <c r="ZA35" s="66">
        <v>12013</v>
      </c>
      <c r="ZB35" s="66">
        <v>12014</v>
      </c>
      <c r="ZC35" s="66">
        <v>12015</v>
      </c>
      <c r="ZD35" s="66">
        <v>12016</v>
      </c>
      <c r="ZE35" s="66">
        <v>12017</v>
      </c>
      <c r="ZF35" s="66">
        <v>12018</v>
      </c>
      <c r="ZG35" s="66">
        <v>12019</v>
      </c>
      <c r="ZH35" s="66">
        <v>12020</v>
      </c>
      <c r="ZI35" s="66">
        <v>12021</v>
      </c>
      <c r="ZJ35" s="66">
        <v>12022</v>
      </c>
      <c r="ZK35" s="66">
        <v>12023</v>
      </c>
      <c r="ZL35" s="66">
        <v>12024</v>
      </c>
      <c r="ZM35" s="66">
        <v>12025</v>
      </c>
      <c r="ZN35" s="66">
        <v>12026</v>
      </c>
      <c r="ZO35" s="66">
        <v>12027</v>
      </c>
      <c r="ZP35" s="66">
        <v>12028</v>
      </c>
      <c r="ZQ35" s="66">
        <v>12029</v>
      </c>
      <c r="ZR35" s="66">
        <v>12030</v>
      </c>
      <c r="ZS35" s="66">
        <v>12031</v>
      </c>
      <c r="ZT35" s="66">
        <v>12032</v>
      </c>
      <c r="ZU35" s="66">
        <v>12033</v>
      </c>
      <c r="ZV35" s="66">
        <v>12034</v>
      </c>
      <c r="ZW35" s="66">
        <v>12035</v>
      </c>
      <c r="ZX35" s="66">
        <v>12036</v>
      </c>
      <c r="ZY35" s="66">
        <v>12037</v>
      </c>
      <c r="ZZ35" s="66">
        <v>12038</v>
      </c>
      <c r="AAA35" s="66">
        <v>12039</v>
      </c>
      <c r="AAB35" s="66">
        <v>12040</v>
      </c>
      <c r="AAC35" s="66">
        <v>12041</v>
      </c>
      <c r="AAD35" s="66">
        <v>12042</v>
      </c>
      <c r="AAE35" s="66">
        <v>12043</v>
      </c>
      <c r="AAF35" s="66">
        <v>12044</v>
      </c>
      <c r="AAG35" s="66">
        <v>12045</v>
      </c>
      <c r="AAH35" s="66">
        <v>12046</v>
      </c>
      <c r="AAI35" s="66">
        <v>12047</v>
      </c>
      <c r="AAJ35" s="66">
        <v>12048</v>
      </c>
      <c r="AAK35" s="66">
        <v>12049</v>
      </c>
      <c r="AAL35" s="66">
        <v>12050</v>
      </c>
      <c r="AAM35" s="66">
        <v>12051</v>
      </c>
      <c r="AAN35" s="66">
        <v>12052</v>
      </c>
      <c r="AAO35" s="66">
        <v>12053</v>
      </c>
      <c r="AAP35" s="66">
        <v>12054</v>
      </c>
      <c r="AAQ35" s="66">
        <v>12055</v>
      </c>
      <c r="AAR35" s="66">
        <v>12056</v>
      </c>
      <c r="AAS35" s="66">
        <v>12057</v>
      </c>
      <c r="AAT35" s="66">
        <v>12058</v>
      </c>
      <c r="AAU35" s="66">
        <v>12059</v>
      </c>
      <c r="AAV35" s="66">
        <v>12060</v>
      </c>
      <c r="AAW35" s="66">
        <v>12061</v>
      </c>
      <c r="AAX35" s="66">
        <v>12062</v>
      </c>
      <c r="AAY35" s="66">
        <v>12063</v>
      </c>
      <c r="AAZ35" s="66">
        <v>12064</v>
      </c>
      <c r="ABA35" s="66">
        <v>12065</v>
      </c>
      <c r="ABB35" s="66">
        <v>12066</v>
      </c>
      <c r="ABC35" s="66">
        <v>12067</v>
      </c>
      <c r="ABD35" s="66">
        <v>12068</v>
      </c>
      <c r="ABE35" s="66">
        <v>12069</v>
      </c>
      <c r="ABF35" s="66">
        <v>12070</v>
      </c>
      <c r="ABG35" s="66">
        <v>12071</v>
      </c>
      <c r="ABH35" s="66">
        <v>12072</v>
      </c>
      <c r="ABI35" s="66">
        <v>12073</v>
      </c>
      <c r="ABJ35" s="66">
        <v>12074</v>
      </c>
      <c r="ABK35" s="66">
        <v>12075</v>
      </c>
      <c r="ABL35" s="66">
        <v>12076</v>
      </c>
      <c r="ABM35" s="66">
        <v>12077</v>
      </c>
      <c r="ABN35" s="66">
        <v>12078</v>
      </c>
      <c r="ABO35" s="66">
        <v>12079</v>
      </c>
      <c r="ABP35" s="66">
        <v>12080</v>
      </c>
      <c r="ABQ35" s="66">
        <v>12081</v>
      </c>
      <c r="ABR35" s="66">
        <v>12082</v>
      </c>
      <c r="ABS35" s="66">
        <v>12083</v>
      </c>
      <c r="ABT35" s="66">
        <v>12084</v>
      </c>
      <c r="ABU35" s="66">
        <v>12085</v>
      </c>
      <c r="ABV35" s="66">
        <v>12086</v>
      </c>
      <c r="ABW35" s="66">
        <v>12087</v>
      </c>
      <c r="ABX35" s="66">
        <v>12088</v>
      </c>
      <c r="ABY35" s="66">
        <v>12089</v>
      </c>
      <c r="ABZ35" s="66">
        <v>12090</v>
      </c>
      <c r="ACA35" s="66">
        <v>12091</v>
      </c>
      <c r="ACB35" s="66">
        <v>12092</v>
      </c>
      <c r="ACC35" s="66">
        <v>12093</v>
      </c>
      <c r="ACD35" s="66">
        <v>12094</v>
      </c>
      <c r="ACE35" s="66">
        <v>12095</v>
      </c>
      <c r="ACF35" s="66">
        <v>12096</v>
      </c>
      <c r="ACG35" s="66">
        <v>12097</v>
      </c>
      <c r="ACH35" s="66">
        <v>12098</v>
      </c>
      <c r="ACI35" s="66">
        <v>12099</v>
      </c>
      <c r="ACJ35" s="66">
        <v>12100</v>
      </c>
      <c r="ACK35" s="66">
        <v>12101</v>
      </c>
      <c r="ACL35" s="66">
        <v>12102</v>
      </c>
      <c r="ACM35" s="66">
        <v>12103</v>
      </c>
      <c r="ACN35" s="66">
        <v>12104</v>
      </c>
      <c r="ACO35" s="66">
        <v>12105</v>
      </c>
      <c r="ACP35" s="66">
        <v>12106</v>
      </c>
      <c r="ACQ35" s="66">
        <v>12107</v>
      </c>
      <c r="ACR35" s="66">
        <v>12108</v>
      </c>
      <c r="ACS35" s="66">
        <v>12109</v>
      </c>
      <c r="ACT35" s="66">
        <v>12110</v>
      </c>
      <c r="ACU35" s="66">
        <v>12111</v>
      </c>
      <c r="ACV35" s="66">
        <v>12112</v>
      </c>
      <c r="ACW35" s="66">
        <v>12113</v>
      </c>
      <c r="ACX35" s="66">
        <v>12114</v>
      </c>
      <c r="ACY35" s="66">
        <v>12115</v>
      </c>
      <c r="ACZ35" s="66">
        <v>12116</v>
      </c>
      <c r="ADA35" s="66">
        <v>12117</v>
      </c>
      <c r="ADB35" s="66">
        <v>12118</v>
      </c>
      <c r="ADC35" s="66">
        <v>12119</v>
      </c>
      <c r="ADD35" s="66">
        <v>12120</v>
      </c>
      <c r="ADE35" s="66">
        <v>12121</v>
      </c>
      <c r="ADF35" s="66">
        <v>12122</v>
      </c>
      <c r="ADG35" s="66">
        <v>12123</v>
      </c>
      <c r="ADH35" s="66">
        <v>12124</v>
      </c>
      <c r="ADI35" s="66">
        <v>12125</v>
      </c>
      <c r="ADJ35" s="66">
        <v>12126</v>
      </c>
      <c r="ADK35" s="66">
        <v>12127</v>
      </c>
      <c r="ADL35" s="66">
        <v>12128</v>
      </c>
      <c r="ADM35" s="66">
        <v>12129</v>
      </c>
      <c r="ADN35" s="66">
        <v>12130</v>
      </c>
      <c r="ADO35" s="66">
        <v>12131</v>
      </c>
      <c r="ADP35" s="66">
        <v>12132</v>
      </c>
      <c r="ADQ35" s="66">
        <v>12133</v>
      </c>
      <c r="ADR35" s="66">
        <v>12134</v>
      </c>
      <c r="ADS35" s="66">
        <v>12135</v>
      </c>
      <c r="ADT35" s="66">
        <v>12136</v>
      </c>
      <c r="ADU35" s="66">
        <v>12137</v>
      </c>
      <c r="ADV35" s="66">
        <v>12138</v>
      </c>
      <c r="ADW35" s="66">
        <v>12139</v>
      </c>
      <c r="ADX35" s="66">
        <v>12140</v>
      </c>
      <c r="ADY35" s="66">
        <v>12141</v>
      </c>
      <c r="ADZ35" s="66">
        <v>12142</v>
      </c>
      <c r="AEA35" s="66">
        <v>12143</v>
      </c>
      <c r="AEB35" s="66">
        <v>12144</v>
      </c>
      <c r="AEC35" s="66">
        <v>12145</v>
      </c>
      <c r="AED35" s="66">
        <v>12146</v>
      </c>
      <c r="AEE35" s="66">
        <v>12147</v>
      </c>
      <c r="AEF35" s="66">
        <v>12148</v>
      </c>
      <c r="AEG35" s="66">
        <v>12149</v>
      </c>
      <c r="AEH35" s="66">
        <v>12150</v>
      </c>
      <c r="AEI35" s="66">
        <v>12151</v>
      </c>
      <c r="AEJ35" s="66">
        <v>12152</v>
      </c>
      <c r="AEK35" s="66">
        <v>12153</v>
      </c>
      <c r="AEL35" s="66">
        <v>12154</v>
      </c>
      <c r="AEM35" s="66">
        <v>12155</v>
      </c>
      <c r="AEN35" s="66">
        <v>12156</v>
      </c>
      <c r="AEO35" s="66">
        <v>12157</v>
      </c>
      <c r="AEP35" s="66">
        <v>12158</v>
      </c>
      <c r="AEQ35" s="66">
        <v>12159</v>
      </c>
      <c r="AER35" s="66">
        <v>12160</v>
      </c>
      <c r="AES35" s="66">
        <v>12161</v>
      </c>
      <c r="AET35" s="66">
        <v>12162</v>
      </c>
      <c r="AEU35" s="66">
        <v>12163</v>
      </c>
      <c r="AEV35" s="66">
        <v>12164</v>
      </c>
      <c r="AEW35" s="66">
        <v>12165</v>
      </c>
      <c r="AEX35" s="66">
        <v>12166</v>
      </c>
      <c r="AEY35" s="66">
        <v>12167</v>
      </c>
      <c r="AEZ35" s="66">
        <v>12168</v>
      </c>
      <c r="AFA35" s="66">
        <v>12169</v>
      </c>
      <c r="AFB35" s="66">
        <v>12170</v>
      </c>
      <c r="AFC35" s="66">
        <v>12171</v>
      </c>
      <c r="AFD35" s="66">
        <v>12172</v>
      </c>
      <c r="AFE35" s="66">
        <v>12173</v>
      </c>
      <c r="AFF35" s="66">
        <v>12174</v>
      </c>
      <c r="AFG35" s="66">
        <v>12175</v>
      </c>
      <c r="AFH35" s="66">
        <v>12176</v>
      </c>
      <c r="AFI35" s="66">
        <v>12177</v>
      </c>
      <c r="AFJ35" s="66">
        <v>12178</v>
      </c>
      <c r="AFK35" s="66">
        <v>12179</v>
      </c>
      <c r="AFL35" s="66">
        <v>12180</v>
      </c>
      <c r="AFM35" s="66">
        <v>12181</v>
      </c>
      <c r="AFN35" s="66">
        <v>12182</v>
      </c>
      <c r="AFO35" s="66">
        <v>12183</v>
      </c>
      <c r="AFP35" s="66">
        <v>12184</v>
      </c>
      <c r="AFQ35" s="66">
        <v>12185</v>
      </c>
      <c r="AFR35" s="66">
        <v>12186</v>
      </c>
      <c r="AFS35" s="66">
        <v>12187</v>
      </c>
      <c r="AFT35" s="66">
        <v>12188</v>
      </c>
      <c r="AFU35" s="66">
        <v>12189</v>
      </c>
      <c r="AFV35" s="66">
        <v>12190</v>
      </c>
      <c r="AFW35" s="66">
        <v>12191</v>
      </c>
      <c r="AFX35" s="66">
        <v>12192</v>
      </c>
      <c r="AFY35" s="66">
        <v>12193</v>
      </c>
      <c r="AFZ35" s="66">
        <v>12194</v>
      </c>
      <c r="AGA35" s="66">
        <v>12195</v>
      </c>
      <c r="AGB35" s="66">
        <v>12196</v>
      </c>
      <c r="AGC35" s="66">
        <v>12197</v>
      </c>
      <c r="AGD35" s="66">
        <v>12198</v>
      </c>
      <c r="AGE35" s="66">
        <v>12199</v>
      </c>
      <c r="AGF35" s="66">
        <v>12200</v>
      </c>
      <c r="AGG35" s="66">
        <v>12201</v>
      </c>
      <c r="AGH35" s="66">
        <v>12202</v>
      </c>
      <c r="AGI35" s="66">
        <v>12203</v>
      </c>
      <c r="AGJ35" s="66">
        <v>12204</v>
      </c>
      <c r="AGK35" s="66">
        <v>12205</v>
      </c>
      <c r="AGL35" s="66">
        <v>12206</v>
      </c>
      <c r="AGM35" s="66">
        <v>12207</v>
      </c>
      <c r="AGN35" s="66">
        <v>12208</v>
      </c>
      <c r="AGO35" s="66">
        <v>12209</v>
      </c>
      <c r="AGP35" s="66">
        <v>12210</v>
      </c>
      <c r="AGQ35" s="66">
        <v>12211</v>
      </c>
      <c r="AGR35" s="66">
        <v>12212</v>
      </c>
      <c r="AGS35" s="66">
        <v>12213</v>
      </c>
      <c r="AGT35" s="66">
        <v>12214</v>
      </c>
      <c r="AGU35" s="66">
        <v>12215</v>
      </c>
      <c r="AGV35" s="66">
        <v>12216</v>
      </c>
      <c r="AGW35" s="66">
        <v>12217</v>
      </c>
      <c r="AGX35" s="66">
        <v>12218</v>
      </c>
      <c r="AGY35" s="66">
        <v>12219</v>
      </c>
      <c r="AGZ35" s="66">
        <v>12220</v>
      </c>
      <c r="AHA35" s="66">
        <v>12221</v>
      </c>
      <c r="AHB35" s="66">
        <v>12222</v>
      </c>
      <c r="AHC35" s="66">
        <v>12223</v>
      </c>
      <c r="AHD35" s="66">
        <v>12224</v>
      </c>
      <c r="AHE35" s="66">
        <v>12225</v>
      </c>
      <c r="AHF35" s="66">
        <v>12226</v>
      </c>
      <c r="AHG35" s="66">
        <v>12227</v>
      </c>
      <c r="AHH35" s="66">
        <v>12228</v>
      </c>
      <c r="AHI35" s="66">
        <v>12229</v>
      </c>
      <c r="AHJ35" s="66">
        <v>12230</v>
      </c>
      <c r="AHK35" s="66">
        <v>12231</v>
      </c>
      <c r="AHL35" s="66">
        <v>12232</v>
      </c>
      <c r="AHM35" s="66">
        <v>12233</v>
      </c>
      <c r="AHN35" s="66">
        <v>12234</v>
      </c>
      <c r="AHO35" s="66">
        <v>12235</v>
      </c>
      <c r="AHP35" s="66">
        <v>12236</v>
      </c>
      <c r="AHQ35" s="66">
        <v>12237</v>
      </c>
      <c r="AHR35" s="66">
        <v>12238</v>
      </c>
      <c r="AHS35" s="66">
        <v>12239</v>
      </c>
      <c r="AHT35" s="69">
        <v>12240</v>
      </c>
    </row>
    <row r="36" spans="3:904">
      <c r="D36" t="s">
        <v>2316</v>
      </c>
      <c r="M36" s="2">
        <v>21</v>
      </c>
      <c r="N36" t="s">
        <v>2315</v>
      </c>
      <c r="AB36" s="19">
        <v>361</v>
      </c>
      <c r="AM36" s="2">
        <v>9</v>
      </c>
      <c r="AX36" s="2">
        <v>549</v>
      </c>
      <c r="BV36" s="348"/>
      <c r="BW36" s="27">
        <v>2449</v>
      </c>
      <c r="BX36" s="26">
        <v>2450</v>
      </c>
      <c r="BY36" s="26">
        <v>2451</v>
      </c>
      <c r="BZ36" s="26">
        <v>2452</v>
      </c>
      <c r="CA36" s="26">
        <v>2453</v>
      </c>
      <c r="CB36" s="26">
        <v>2454</v>
      </c>
      <c r="CC36" s="26">
        <v>2455</v>
      </c>
      <c r="CD36" s="26">
        <v>2456</v>
      </c>
      <c r="CE36" s="26">
        <v>2457</v>
      </c>
      <c r="CF36" s="26">
        <v>2458</v>
      </c>
      <c r="CG36" s="26">
        <v>2459</v>
      </c>
      <c r="CH36" s="26">
        <v>2460</v>
      </c>
      <c r="CI36" s="26">
        <v>2461</v>
      </c>
      <c r="CJ36" s="26">
        <v>2462</v>
      </c>
      <c r="CK36" s="26">
        <v>2463</v>
      </c>
      <c r="CL36" s="26">
        <v>2464</v>
      </c>
      <c r="CM36" s="26">
        <v>2465</v>
      </c>
      <c r="CN36" s="26">
        <v>2466</v>
      </c>
      <c r="CO36" s="26">
        <v>2467</v>
      </c>
      <c r="CP36" s="26">
        <v>2468</v>
      </c>
      <c r="CQ36" s="26">
        <v>2469</v>
      </c>
      <c r="CR36" s="26">
        <v>2470</v>
      </c>
      <c r="CS36" s="26">
        <v>2471</v>
      </c>
      <c r="CT36" s="26">
        <v>2472</v>
      </c>
      <c r="CU36" s="26">
        <v>2473</v>
      </c>
      <c r="CV36" s="26">
        <v>2474</v>
      </c>
      <c r="CW36" s="26">
        <v>2475</v>
      </c>
      <c r="CX36" s="26">
        <v>2476</v>
      </c>
      <c r="CY36" s="26">
        <v>2477</v>
      </c>
      <c r="CZ36" s="26">
        <v>2478</v>
      </c>
      <c r="DA36" s="26">
        <v>2479</v>
      </c>
      <c r="DB36" s="26">
        <v>2480</v>
      </c>
      <c r="DC36" s="26">
        <v>2481</v>
      </c>
      <c r="DD36" s="26">
        <v>2482</v>
      </c>
      <c r="DE36" s="26">
        <v>2483</v>
      </c>
      <c r="DF36" s="26">
        <v>2484</v>
      </c>
      <c r="DG36" s="26">
        <v>2485</v>
      </c>
      <c r="DH36" s="26">
        <v>2486</v>
      </c>
      <c r="DI36" s="26">
        <v>2487</v>
      </c>
      <c r="DJ36" s="26">
        <v>2488</v>
      </c>
      <c r="DK36" s="26">
        <v>2489</v>
      </c>
      <c r="DL36" s="26">
        <v>2490</v>
      </c>
      <c r="DM36" s="26">
        <v>2491</v>
      </c>
      <c r="DN36" s="26">
        <v>2492</v>
      </c>
      <c r="DO36" s="26">
        <v>2493</v>
      </c>
      <c r="DP36" s="26">
        <v>2494</v>
      </c>
      <c r="DQ36" s="26">
        <v>2495</v>
      </c>
      <c r="DR36" s="26">
        <v>2496</v>
      </c>
      <c r="DS36" s="26">
        <v>2497</v>
      </c>
      <c r="DT36" s="26">
        <v>2498</v>
      </c>
      <c r="DU36" s="26">
        <v>2499</v>
      </c>
      <c r="DV36" s="26">
        <v>2500</v>
      </c>
      <c r="DW36" s="26">
        <v>2501</v>
      </c>
      <c r="DX36" s="26">
        <v>2502</v>
      </c>
      <c r="DY36" s="26">
        <v>2503</v>
      </c>
      <c r="DZ36" s="26">
        <v>2504</v>
      </c>
      <c r="EA36" s="26">
        <v>2505</v>
      </c>
      <c r="EB36" s="26">
        <v>2506</v>
      </c>
      <c r="EC36" s="26">
        <v>2507</v>
      </c>
      <c r="ED36" s="26">
        <v>2508</v>
      </c>
      <c r="EE36" s="26">
        <v>2509</v>
      </c>
      <c r="EF36" s="26">
        <v>2510</v>
      </c>
      <c r="EG36" s="26">
        <v>2511</v>
      </c>
      <c r="EH36" s="26">
        <v>2512</v>
      </c>
      <c r="EI36" s="26">
        <v>2513</v>
      </c>
      <c r="EJ36" s="26">
        <v>2514</v>
      </c>
      <c r="EK36" s="26">
        <v>2515</v>
      </c>
      <c r="EL36" s="26">
        <v>2516</v>
      </c>
      <c r="EM36" s="26">
        <v>2517</v>
      </c>
      <c r="EN36" s="26">
        <v>2518</v>
      </c>
      <c r="EO36" s="26">
        <v>2519</v>
      </c>
      <c r="EP36" s="25">
        <v>2520</v>
      </c>
      <c r="ER36" s="66"/>
      <c r="ES36" s="82">
        <v>3061</v>
      </c>
      <c r="ET36" s="66">
        <v>3062</v>
      </c>
      <c r="EU36" s="66">
        <v>3063</v>
      </c>
      <c r="EV36" s="66">
        <v>3064</v>
      </c>
      <c r="EW36" s="66">
        <v>3065</v>
      </c>
      <c r="EX36" s="66">
        <v>3066</v>
      </c>
      <c r="EY36" s="66">
        <v>3067</v>
      </c>
      <c r="EZ36" s="66">
        <v>3068</v>
      </c>
      <c r="FA36" s="66">
        <v>3069</v>
      </c>
      <c r="FB36" s="66">
        <v>3070</v>
      </c>
      <c r="FC36" s="66">
        <v>3071</v>
      </c>
      <c r="FD36" s="66">
        <v>3072</v>
      </c>
      <c r="FE36" s="66">
        <v>3073</v>
      </c>
      <c r="FF36" s="66">
        <v>3074</v>
      </c>
      <c r="FG36" s="66">
        <v>3075</v>
      </c>
      <c r="FH36" s="66">
        <v>3076</v>
      </c>
      <c r="FI36" s="66">
        <v>3077</v>
      </c>
      <c r="FJ36" s="66">
        <v>3078</v>
      </c>
      <c r="FK36" s="66">
        <v>3079</v>
      </c>
      <c r="FL36" s="66">
        <v>3080</v>
      </c>
      <c r="FM36" s="66">
        <v>3081</v>
      </c>
      <c r="FN36" s="66">
        <v>3082</v>
      </c>
      <c r="FO36" s="66">
        <v>3083</v>
      </c>
      <c r="FP36" s="66">
        <v>3084</v>
      </c>
      <c r="FQ36" s="66">
        <v>3085</v>
      </c>
      <c r="FR36" s="66">
        <v>3086</v>
      </c>
      <c r="FS36" s="66">
        <v>3087</v>
      </c>
      <c r="FT36" s="66">
        <v>3088</v>
      </c>
      <c r="FU36" s="66">
        <v>3089</v>
      </c>
      <c r="FV36" s="66">
        <v>3090</v>
      </c>
      <c r="FW36" s="66">
        <v>3091</v>
      </c>
      <c r="FX36" s="66">
        <v>3092</v>
      </c>
      <c r="FY36" s="66">
        <v>3093</v>
      </c>
      <c r="FZ36" s="66">
        <v>3094</v>
      </c>
      <c r="GA36" s="66">
        <v>3095</v>
      </c>
      <c r="GB36" s="66">
        <v>3096</v>
      </c>
      <c r="GC36" s="66">
        <v>3097</v>
      </c>
      <c r="GD36" s="66">
        <v>3098</v>
      </c>
      <c r="GE36" s="66">
        <v>3099</v>
      </c>
      <c r="GF36" s="66">
        <v>3100</v>
      </c>
      <c r="GG36" s="66">
        <v>3101</v>
      </c>
      <c r="GH36" s="66">
        <v>3102</v>
      </c>
      <c r="GI36" s="66">
        <v>3103</v>
      </c>
      <c r="GJ36" s="66">
        <v>3104</v>
      </c>
      <c r="GK36" s="66">
        <v>3105</v>
      </c>
      <c r="GL36" s="66">
        <v>3106</v>
      </c>
      <c r="GM36" s="66">
        <v>3107</v>
      </c>
      <c r="GN36" s="66">
        <v>3108</v>
      </c>
      <c r="GO36" s="66">
        <v>3109</v>
      </c>
      <c r="GP36" s="66">
        <v>3110</v>
      </c>
      <c r="GQ36" s="66">
        <v>3111</v>
      </c>
      <c r="GR36" s="66">
        <v>3112</v>
      </c>
      <c r="GS36" s="66">
        <v>3113</v>
      </c>
      <c r="GT36" s="66">
        <v>3114</v>
      </c>
      <c r="GU36" s="66">
        <v>3115</v>
      </c>
      <c r="GV36" s="66">
        <v>3116</v>
      </c>
      <c r="GW36" s="66">
        <v>3117</v>
      </c>
      <c r="GX36" s="66">
        <v>3118</v>
      </c>
      <c r="GY36" s="66">
        <v>3119</v>
      </c>
      <c r="GZ36" s="66">
        <v>3120</v>
      </c>
      <c r="HA36" s="66">
        <v>3121</v>
      </c>
      <c r="HB36" s="66">
        <v>3122</v>
      </c>
      <c r="HC36" s="66">
        <v>3123</v>
      </c>
      <c r="HD36" s="66">
        <v>3124</v>
      </c>
      <c r="HE36" s="66">
        <v>3125</v>
      </c>
      <c r="HF36" s="66">
        <v>3126</v>
      </c>
      <c r="HG36" s="66">
        <v>3127</v>
      </c>
      <c r="HH36" s="66">
        <v>3128</v>
      </c>
      <c r="HI36" s="66">
        <v>3129</v>
      </c>
      <c r="HJ36" s="66">
        <v>3130</v>
      </c>
      <c r="HK36" s="66">
        <v>3131</v>
      </c>
      <c r="HL36" s="66">
        <v>3132</v>
      </c>
      <c r="HM36" s="66">
        <v>3133</v>
      </c>
      <c r="HN36" s="66">
        <v>3134</v>
      </c>
      <c r="HO36" s="66">
        <v>3135</v>
      </c>
      <c r="HP36" s="66">
        <v>3136</v>
      </c>
      <c r="HQ36" s="66">
        <v>3137</v>
      </c>
      <c r="HR36" s="66">
        <v>3138</v>
      </c>
      <c r="HS36" s="66">
        <v>3139</v>
      </c>
      <c r="HT36" s="66">
        <v>3140</v>
      </c>
      <c r="HU36" s="66">
        <v>3141</v>
      </c>
      <c r="HV36" s="66">
        <v>3142</v>
      </c>
      <c r="HW36" s="66">
        <v>3143</v>
      </c>
      <c r="HX36" s="66">
        <v>3144</v>
      </c>
      <c r="HY36" s="66">
        <v>3145</v>
      </c>
      <c r="HZ36" s="66">
        <v>3146</v>
      </c>
      <c r="IA36" s="66">
        <v>3147</v>
      </c>
      <c r="IB36" s="66">
        <v>3148</v>
      </c>
      <c r="IC36" s="66">
        <v>3149</v>
      </c>
      <c r="ID36" s="69">
        <v>3150</v>
      </c>
      <c r="IF36" s="66"/>
      <c r="IG36" s="82">
        <v>4081</v>
      </c>
      <c r="IH36" s="66">
        <v>4082</v>
      </c>
      <c r="II36" s="66">
        <v>4083</v>
      </c>
      <c r="IJ36" s="66">
        <v>4084</v>
      </c>
      <c r="IK36" s="66">
        <v>4085</v>
      </c>
      <c r="IL36" s="66">
        <v>4086</v>
      </c>
      <c r="IM36" s="66">
        <v>4087</v>
      </c>
      <c r="IN36" s="66">
        <v>4088</v>
      </c>
      <c r="IO36" s="66">
        <v>4089</v>
      </c>
      <c r="IP36" s="66">
        <v>4090</v>
      </c>
      <c r="IQ36" s="66">
        <v>4091</v>
      </c>
      <c r="IR36" s="66">
        <v>4092</v>
      </c>
      <c r="IS36" s="66">
        <v>4093</v>
      </c>
      <c r="IT36" s="66">
        <v>4094</v>
      </c>
      <c r="IU36" s="66">
        <v>4095</v>
      </c>
      <c r="IV36" s="66">
        <v>4096</v>
      </c>
      <c r="IW36" s="66">
        <v>4097</v>
      </c>
      <c r="IX36" s="66">
        <v>4098</v>
      </c>
      <c r="IY36" s="66">
        <v>4099</v>
      </c>
      <c r="IZ36" s="66">
        <v>4100</v>
      </c>
      <c r="JA36" s="66">
        <v>4101</v>
      </c>
      <c r="JB36" s="66">
        <v>4102</v>
      </c>
      <c r="JC36" s="66">
        <v>4103</v>
      </c>
      <c r="JD36" s="66">
        <v>4104</v>
      </c>
      <c r="JE36" s="66">
        <v>4105</v>
      </c>
      <c r="JF36" s="66">
        <v>4106</v>
      </c>
      <c r="JG36" s="66">
        <v>4107</v>
      </c>
      <c r="JH36" s="66">
        <v>4108</v>
      </c>
      <c r="JI36" s="66">
        <v>4109</v>
      </c>
      <c r="JJ36" s="66">
        <v>4110</v>
      </c>
      <c r="JK36" s="66">
        <v>4111</v>
      </c>
      <c r="JL36" s="66">
        <v>4112</v>
      </c>
      <c r="JM36" s="66">
        <v>4113</v>
      </c>
      <c r="JN36" s="66">
        <v>4114</v>
      </c>
      <c r="JO36" s="66">
        <v>4115</v>
      </c>
      <c r="JP36" s="66">
        <v>4116</v>
      </c>
      <c r="JQ36" s="66">
        <v>4117</v>
      </c>
      <c r="JR36" s="66">
        <v>4118</v>
      </c>
      <c r="JS36" s="66">
        <v>4119</v>
      </c>
      <c r="JT36" s="66">
        <v>4120</v>
      </c>
      <c r="JU36" s="66">
        <v>4121</v>
      </c>
      <c r="JV36" s="66">
        <v>4122</v>
      </c>
      <c r="JW36" s="66">
        <v>4123</v>
      </c>
      <c r="JX36" s="66">
        <v>4124</v>
      </c>
      <c r="JY36" s="66">
        <v>4125</v>
      </c>
      <c r="JZ36" s="66">
        <v>4126</v>
      </c>
      <c r="KA36" s="66">
        <v>4127</v>
      </c>
      <c r="KB36" s="66">
        <v>4128</v>
      </c>
      <c r="KC36" s="66">
        <v>4129</v>
      </c>
      <c r="KD36" s="66">
        <v>4130</v>
      </c>
      <c r="KE36" s="66">
        <v>4131</v>
      </c>
      <c r="KF36" s="66">
        <v>4132</v>
      </c>
      <c r="KG36" s="66">
        <v>4133</v>
      </c>
      <c r="KH36" s="66">
        <v>4134</v>
      </c>
      <c r="KI36" s="66">
        <v>4135</v>
      </c>
      <c r="KJ36" s="66">
        <v>4136</v>
      </c>
      <c r="KK36" s="66">
        <v>4137</v>
      </c>
      <c r="KL36" s="66">
        <v>4138</v>
      </c>
      <c r="KM36" s="66">
        <v>4139</v>
      </c>
      <c r="KN36" s="66">
        <v>4140</v>
      </c>
      <c r="KO36" s="66">
        <v>4141</v>
      </c>
      <c r="KP36" s="66">
        <v>4142</v>
      </c>
      <c r="KQ36" s="66">
        <v>4143</v>
      </c>
      <c r="KR36" s="66">
        <v>4144</v>
      </c>
      <c r="KS36" s="66">
        <v>4145</v>
      </c>
      <c r="KT36" s="66">
        <v>4146</v>
      </c>
      <c r="KU36" s="66">
        <v>4147</v>
      </c>
      <c r="KV36" s="66">
        <v>4148</v>
      </c>
      <c r="KW36" s="66">
        <v>4149</v>
      </c>
      <c r="KX36" s="66">
        <v>4150</v>
      </c>
      <c r="KY36" s="66">
        <v>4151</v>
      </c>
      <c r="KZ36" s="66">
        <v>4152</v>
      </c>
      <c r="LA36" s="66">
        <v>4153</v>
      </c>
      <c r="LB36" s="66">
        <v>4154</v>
      </c>
      <c r="LC36" s="66">
        <v>4155</v>
      </c>
      <c r="LD36" s="66">
        <v>4156</v>
      </c>
      <c r="LE36" s="66">
        <v>4157</v>
      </c>
      <c r="LF36" s="66">
        <v>4158</v>
      </c>
      <c r="LG36" s="66">
        <v>4159</v>
      </c>
      <c r="LH36" s="66">
        <v>4160</v>
      </c>
      <c r="LI36" s="66">
        <v>4161</v>
      </c>
      <c r="LJ36" s="66">
        <v>4162</v>
      </c>
      <c r="LK36" s="66">
        <v>4163</v>
      </c>
      <c r="LL36" s="66">
        <v>4164</v>
      </c>
      <c r="LM36" s="66">
        <v>4165</v>
      </c>
      <c r="LN36" s="66">
        <v>4166</v>
      </c>
      <c r="LO36" s="66">
        <v>4167</v>
      </c>
      <c r="LP36" s="66">
        <v>4168</v>
      </c>
      <c r="LQ36" s="66">
        <v>4169</v>
      </c>
      <c r="LR36" s="66">
        <v>4170</v>
      </c>
      <c r="LS36" s="66">
        <v>4171</v>
      </c>
      <c r="LT36" s="66">
        <v>4172</v>
      </c>
      <c r="LU36" s="66">
        <v>4173</v>
      </c>
      <c r="LV36" s="66">
        <v>4174</v>
      </c>
      <c r="LW36" s="66">
        <v>4175</v>
      </c>
      <c r="LX36" s="66">
        <v>4176</v>
      </c>
      <c r="LY36" s="66">
        <v>4177</v>
      </c>
      <c r="LZ36" s="66">
        <v>4178</v>
      </c>
      <c r="MA36" s="66">
        <v>4179</v>
      </c>
      <c r="MB36" s="66">
        <v>4180</v>
      </c>
      <c r="MC36" s="66">
        <v>4181</v>
      </c>
      <c r="MD36" s="66">
        <v>4182</v>
      </c>
      <c r="ME36" s="66">
        <v>4183</v>
      </c>
      <c r="MF36" s="66">
        <v>4184</v>
      </c>
      <c r="MG36" s="66">
        <v>4185</v>
      </c>
      <c r="MH36" s="66">
        <v>4186</v>
      </c>
      <c r="MI36" s="66">
        <v>4187</v>
      </c>
      <c r="MJ36" s="66">
        <v>4188</v>
      </c>
      <c r="MK36" s="66">
        <v>4189</v>
      </c>
      <c r="ML36" s="66">
        <v>4190</v>
      </c>
      <c r="MM36" s="66">
        <v>4191</v>
      </c>
      <c r="MN36" s="66">
        <v>4192</v>
      </c>
      <c r="MO36" s="66">
        <v>4193</v>
      </c>
      <c r="MP36" s="66">
        <v>4194</v>
      </c>
      <c r="MQ36" s="66">
        <v>4195</v>
      </c>
      <c r="MR36" s="66">
        <v>4196</v>
      </c>
      <c r="MS36" s="66">
        <v>4197</v>
      </c>
      <c r="MT36" s="66">
        <v>4198</v>
      </c>
      <c r="MU36" s="66">
        <v>4199</v>
      </c>
      <c r="MV36" s="69">
        <v>4200</v>
      </c>
      <c r="MX36" s="66"/>
      <c r="MY36" s="82">
        <v>6121</v>
      </c>
      <c r="MZ36" s="66">
        <v>6122</v>
      </c>
      <c r="NA36" s="66">
        <v>6123</v>
      </c>
      <c r="NB36" s="66">
        <v>6124</v>
      </c>
      <c r="NC36" s="66">
        <v>6125</v>
      </c>
      <c r="ND36" s="66">
        <v>6126</v>
      </c>
      <c r="NE36" s="66">
        <v>6127</v>
      </c>
      <c r="NF36" s="66">
        <v>6128</v>
      </c>
      <c r="NG36" s="66">
        <v>6129</v>
      </c>
      <c r="NH36" s="66">
        <v>6130</v>
      </c>
      <c r="NI36" s="66">
        <v>6131</v>
      </c>
      <c r="NJ36" s="66">
        <v>6132</v>
      </c>
      <c r="NK36" s="66">
        <v>6133</v>
      </c>
      <c r="NL36" s="66">
        <v>6134</v>
      </c>
      <c r="NM36" s="66">
        <v>6135</v>
      </c>
      <c r="NN36" s="66">
        <v>6136</v>
      </c>
      <c r="NO36" s="66">
        <v>6137</v>
      </c>
      <c r="NP36" s="66">
        <v>6138</v>
      </c>
      <c r="NQ36" s="66">
        <v>6139</v>
      </c>
      <c r="NR36" s="66">
        <v>6140</v>
      </c>
      <c r="NS36" s="66">
        <v>6141</v>
      </c>
      <c r="NT36" s="66">
        <v>6142</v>
      </c>
      <c r="NU36" s="66">
        <v>6143</v>
      </c>
      <c r="NV36" s="66">
        <v>6144</v>
      </c>
      <c r="NW36" s="66">
        <v>6145</v>
      </c>
      <c r="NX36" s="66">
        <v>6146</v>
      </c>
      <c r="NY36" s="66">
        <v>6147</v>
      </c>
      <c r="NZ36" s="66">
        <v>6148</v>
      </c>
      <c r="OA36" s="66">
        <v>6149</v>
      </c>
      <c r="OB36" s="66">
        <v>6150</v>
      </c>
      <c r="OC36" s="66">
        <v>6151</v>
      </c>
      <c r="OD36" s="66">
        <v>6152</v>
      </c>
      <c r="OE36" s="66">
        <v>6153</v>
      </c>
      <c r="OF36" s="66">
        <v>6154</v>
      </c>
      <c r="OG36" s="66">
        <v>6155</v>
      </c>
      <c r="OH36" s="66">
        <v>6156</v>
      </c>
      <c r="OI36" s="66">
        <v>6157</v>
      </c>
      <c r="OJ36" s="66">
        <v>6158</v>
      </c>
      <c r="OK36" s="66">
        <v>6159</v>
      </c>
      <c r="OL36" s="66">
        <v>6160</v>
      </c>
      <c r="OM36" s="66">
        <v>6161</v>
      </c>
      <c r="ON36" s="66">
        <v>6162</v>
      </c>
      <c r="OO36" s="66">
        <v>6163</v>
      </c>
      <c r="OP36" s="66">
        <v>6164</v>
      </c>
      <c r="OQ36" s="66">
        <v>6165</v>
      </c>
      <c r="OR36" s="66">
        <v>6166</v>
      </c>
      <c r="OS36" s="66">
        <v>6167</v>
      </c>
      <c r="OT36" s="66">
        <v>6168</v>
      </c>
      <c r="OU36" s="66">
        <v>6169</v>
      </c>
      <c r="OV36" s="66">
        <v>6170</v>
      </c>
      <c r="OW36" s="66">
        <v>6171</v>
      </c>
      <c r="OX36" s="66">
        <v>6172</v>
      </c>
      <c r="OY36" s="66">
        <v>6173</v>
      </c>
      <c r="OZ36" s="66">
        <v>6174</v>
      </c>
      <c r="PA36" s="66">
        <v>6175</v>
      </c>
      <c r="PB36" s="66">
        <v>6176</v>
      </c>
      <c r="PC36" s="66">
        <v>6177</v>
      </c>
      <c r="PD36" s="66">
        <v>6178</v>
      </c>
      <c r="PE36" s="66">
        <v>6179</v>
      </c>
      <c r="PF36" s="66">
        <v>6180</v>
      </c>
      <c r="PG36" s="66">
        <v>6181</v>
      </c>
      <c r="PH36" s="66">
        <v>6182</v>
      </c>
      <c r="PI36" s="66">
        <v>6183</v>
      </c>
      <c r="PJ36" s="66">
        <v>6184</v>
      </c>
      <c r="PK36" s="66">
        <v>6185</v>
      </c>
      <c r="PL36" s="66">
        <v>6186</v>
      </c>
      <c r="PM36" s="66">
        <v>6187</v>
      </c>
      <c r="PN36" s="66">
        <v>6188</v>
      </c>
      <c r="PO36" s="66">
        <v>6189</v>
      </c>
      <c r="PP36" s="66">
        <v>6190</v>
      </c>
      <c r="PQ36" s="66">
        <v>6191</v>
      </c>
      <c r="PR36" s="66">
        <v>6192</v>
      </c>
      <c r="PS36" s="66">
        <v>6193</v>
      </c>
      <c r="PT36" s="66">
        <v>6194</v>
      </c>
      <c r="PU36" s="66">
        <v>6195</v>
      </c>
      <c r="PV36" s="66">
        <v>6196</v>
      </c>
      <c r="PW36" s="66">
        <v>6197</v>
      </c>
      <c r="PX36" s="66">
        <v>6198</v>
      </c>
      <c r="PY36" s="66">
        <v>6199</v>
      </c>
      <c r="PZ36" s="66">
        <v>6200</v>
      </c>
      <c r="QA36" s="66">
        <v>6201</v>
      </c>
      <c r="QB36" s="66">
        <v>6202</v>
      </c>
      <c r="QC36" s="66">
        <v>6203</v>
      </c>
      <c r="QD36" s="66">
        <v>6204</v>
      </c>
      <c r="QE36" s="66">
        <v>6205</v>
      </c>
      <c r="QF36" s="66">
        <v>6206</v>
      </c>
      <c r="QG36" s="66">
        <v>6207</v>
      </c>
      <c r="QH36" s="66">
        <v>6208</v>
      </c>
      <c r="QI36" s="66">
        <v>6209</v>
      </c>
      <c r="QJ36" s="66">
        <v>6210</v>
      </c>
      <c r="QK36" s="66">
        <v>6211</v>
      </c>
      <c r="QL36" s="66">
        <v>6212</v>
      </c>
      <c r="QM36" s="66">
        <v>6213</v>
      </c>
      <c r="QN36" s="66">
        <v>6214</v>
      </c>
      <c r="QO36" s="66">
        <v>6215</v>
      </c>
      <c r="QP36" s="66">
        <v>6216</v>
      </c>
      <c r="QQ36" s="66">
        <v>6217</v>
      </c>
      <c r="QR36" s="66">
        <v>6218</v>
      </c>
      <c r="QS36" s="66">
        <v>6219</v>
      </c>
      <c r="QT36" s="66">
        <v>6220</v>
      </c>
      <c r="QU36" s="66">
        <v>6221</v>
      </c>
      <c r="QV36" s="66">
        <v>6222</v>
      </c>
      <c r="QW36" s="66">
        <v>6223</v>
      </c>
      <c r="QX36" s="66">
        <v>6224</v>
      </c>
      <c r="QY36" s="66">
        <v>6225</v>
      </c>
      <c r="QZ36" s="66">
        <v>6226</v>
      </c>
      <c r="RA36" s="66">
        <v>6227</v>
      </c>
      <c r="RB36" s="66">
        <v>6228</v>
      </c>
      <c r="RC36" s="66">
        <v>6229</v>
      </c>
      <c r="RD36" s="66">
        <v>6230</v>
      </c>
      <c r="RE36" s="66">
        <v>6231</v>
      </c>
      <c r="RF36" s="66">
        <v>6232</v>
      </c>
      <c r="RG36" s="66">
        <v>6233</v>
      </c>
      <c r="RH36" s="66">
        <v>6234</v>
      </c>
      <c r="RI36" s="66">
        <v>6235</v>
      </c>
      <c r="RJ36" s="66">
        <v>6236</v>
      </c>
      <c r="RK36" s="66">
        <v>6237</v>
      </c>
      <c r="RL36" s="66">
        <v>6238</v>
      </c>
      <c r="RM36" s="66">
        <v>6239</v>
      </c>
      <c r="RN36" s="66">
        <v>6240</v>
      </c>
      <c r="RO36" s="66">
        <v>6241</v>
      </c>
      <c r="RP36" s="66">
        <v>6242</v>
      </c>
      <c r="RQ36" s="66">
        <v>6243</v>
      </c>
      <c r="RR36" s="66">
        <v>6244</v>
      </c>
      <c r="RS36" s="66">
        <v>6245</v>
      </c>
      <c r="RT36" s="66">
        <v>6246</v>
      </c>
      <c r="RU36" s="66">
        <v>6247</v>
      </c>
      <c r="RV36" s="66">
        <v>6248</v>
      </c>
      <c r="RW36" s="66">
        <v>6249</v>
      </c>
      <c r="RX36" s="66">
        <v>6250</v>
      </c>
      <c r="RY36" s="66">
        <v>6251</v>
      </c>
      <c r="RZ36" s="66">
        <v>6252</v>
      </c>
      <c r="SA36" s="66">
        <v>6253</v>
      </c>
      <c r="SB36" s="66">
        <v>6254</v>
      </c>
      <c r="SC36" s="66">
        <v>6255</v>
      </c>
      <c r="SD36" s="66">
        <v>6256</v>
      </c>
      <c r="SE36" s="66">
        <v>6257</v>
      </c>
      <c r="SF36" s="66">
        <v>6258</v>
      </c>
      <c r="SG36" s="66">
        <v>6259</v>
      </c>
      <c r="SH36" s="66">
        <v>6260</v>
      </c>
      <c r="SI36" s="66">
        <v>6261</v>
      </c>
      <c r="SJ36" s="66">
        <v>6262</v>
      </c>
      <c r="SK36" s="66">
        <v>6263</v>
      </c>
      <c r="SL36" s="66">
        <v>6264</v>
      </c>
      <c r="SM36" s="66">
        <v>6265</v>
      </c>
      <c r="SN36" s="66">
        <v>6266</v>
      </c>
      <c r="SO36" s="66">
        <v>6267</v>
      </c>
      <c r="SP36" s="66">
        <v>6268</v>
      </c>
      <c r="SQ36" s="66">
        <v>6269</v>
      </c>
      <c r="SR36" s="66">
        <v>6270</v>
      </c>
      <c r="SS36" s="66">
        <v>6271</v>
      </c>
      <c r="ST36" s="66">
        <v>6272</v>
      </c>
      <c r="SU36" s="66">
        <v>6273</v>
      </c>
      <c r="SV36" s="66">
        <v>6274</v>
      </c>
      <c r="SW36" s="66">
        <v>6275</v>
      </c>
      <c r="SX36" s="66">
        <v>6276</v>
      </c>
      <c r="SY36" s="66">
        <v>6277</v>
      </c>
      <c r="SZ36" s="66">
        <v>6278</v>
      </c>
      <c r="TA36" s="66">
        <v>6279</v>
      </c>
      <c r="TB36" s="66">
        <v>6280</v>
      </c>
      <c r="TC36" s="66">
        <v>6281</v>
      </c>
      <c r="TD36" s="66">
        <v>6282</v>
      </c>
      <c r="TE36" s="66">
        <v>6283</v>
      </c>
      <c r="TF36" s="66">
        <v>6284</v>
      </c>
      <c r="TG36" s="66">
        <v>6285</v>
      </c>
      <c r="TH36" s="66">
        <v>6286</v>
      </c>
      <c r="TI36" s="66">
        <v>6287</v>
      </c>
      <c r="TJ36" s="66">
        <v>6288</v>
      </c>
      <c r="TK36" s="66">
        <v>6289</v>
      </c>
      <c r="TL36" s="66">
        <v>6290</v>
      </c>
      <c r="TM36" s="66">
        <v>6291</v>
      </c>
      <c r="TN36" s="66">
        <v>6292</v>
      </c>
      <c r="TO36" s="66">
        <v>6293</v>
      </c>
      <c r="TP36" s="66">
        <v>6294</v>
      </c>
      <c r="TQ36" s="66">
        <v>6295</v>
      </c>
      <c r="TR36" s="66">
        <v>6296</v>
      </c>
      <c r="TS36" s="66">
        <v>6297</v>
      </c>
      <c r="TT36" s="66">
        <v>6298</v>
      </c>
      <c r="TU36" s="66">
        <v>6299</v>
      </c>
      <c r="TV36" s="69">
        <v>6300</v>
      </c>
      <c r="TX36" s="66"/>
      <c r="TY36" s="82">
        <v>12241</v>
      </c>
      <c r="TZ36" s="66">
        <v>12242</v>
      </c>
      <c r="UA36" s="66">
        <v>12243</v>
      </c>
      <c r="UB36" s="66">
        <v>12244</v>
      </c>
      <c r="UC36" s="66">
        <v>12245</v>
      </c>
      <c r="UD36" s="66">
        <v>12246</v>
      </c>
      <c r="UE36" s="66">
        <v>12247</v>
      </c>
      <c r="UF36" s="66">
        <v>12248</v>
      </c>
      <c r="UG36" s="66">
        <v>12249</v>
      </c>
      <c r="UH36" s="66">
        <v>12250</v>
      </c>
      <c r="UI36" s="66">
        <v>12251</v>
      </c>
      <c r="UJ36" s="66">
        <v>12252</v>
      </c>
      <c r="UK36" s="66">
        <v>12253</v>
      </c>
      <c r="UL36" s="66">
        <v>12254</v>
      </c>
      <c r="UM36" s="66">
        <v>12255</v>
      </c>
      <c r="UN36" s="66">
        <v>12256</v>
      </c>
      <c r="UO36" s="66">
        <v>12257</v>
      </c>
      <c r="UP36" s="66">
        <v>12258</v>
      </c>
      <c r="UQ36" s="66">
        <v>12259</v>
      </c>
      <c r="UR36" s="66">
        <v>12260</v>
      </c>
      <c r="US36" s="66">
        <v>12261</v>
      </c>
      <c r="UT36" s="66">
        <v>12262</v>
      </c>
      <c r="UU36" s="66">
        <v>12263</v>
      </c>
      <c r="UV36" s="66">
        <v>12264</v>
      </c>
      <c r="UW36" s="66">
        <v>12265</v>
      </c>
      <c r="UX36" s="66">
        <v>12266</v>
      </c>
      <c r="UY36" s="66">
        <v>12267</v>
      </c>
      <c r="UZ36" s="66">
        <v>12268</v>
      </c>
      <c r="VA36" s="66">
        <v>12269</v>
      </c>
      <c r="VB36" s="66">
        <v>12270</v>
      </c>
      <c r="VC36" s="66">
        <v>12271</v>
      </c>
      <c r="VD36" s="66">
        <v>12272</v>
      </c>
      <c r="VE36" s="66">
        <v>12273</v>
      </c>
      <c r="VF36" s="66">
        <v>12274</v>
      </c>
      <c r="VG36" s="66">
        <v>12275</v>
      </c>
      <c r="VH36" s="66">
        <v>12276</v>
      </c>
      <c r="VI36" s="66">
        <v>12277</v>
      </c>
      <c r="VJ36" s="66">
        <v>12278</v>
      </c>
      <c r="VK36" s="66">
        <v>12279</v>
      </c>
      <c r="VL36" s="66">
        <v>12280</v>
      </c>
      <c r="VM36" s="66">
        <v>12281</v>
      </c>
      <c r="VN36" s="66">
        <v>12282</v>
      </c>
      <c r="VO36" s="66">
        <v>12283</v>
      </c>
      <c r="VP36" s="66">
        <v>12284</v>
      </c>
      <c r="VQ36" s="66">
        <v>12285</v>
      </c>
      <c r="VR36" s="66">
        <v>12286</v>
      </c>
      <c r="VS36" s="66">
        <v>12287</v>
      </c>
      <c r="VT36" s="66">
        <v>12288</v>
      </c>
      <c r="VU36" s="66">
        <v>12289</v>
      </c>
      <c r="VV36" s="66">
        <v>12290</v>
      </c>
      <c r="VW36" s="66">
        <v>12291</v>
      </c>
      <c r="VX36" s="66">
        <v>12292</v>
      </c>
      <c r="VY36" s="66">
        <v>12293</v>
      </c>
      <c r="VZ36" s="66">
        <v>12294</v>
      </c>
      <c r="WA36" s="66">
        <v>12295</v>
      </c>
      <c r="WB36" s="66">
        <v>12296</v>
      </c>
      <c r="WC36" s="66">
        <v>12297</v>
      </c>
      <c r="WD36" s="66">
        <v>12298</v>
      </c>
      <c r="WE36" s="66">
        <v>12299</v>
      </c>
      <c r="WF36" s="66">
        <v>12300</v>
      </c>
      <c r="WG36" s="66">
        <v>12301</v>
      </c>
      <c r="WH36" s="66">
        <v>12302</v>
      </c>
      <c r="WI36" s="66">
        <v>12303</v>
      </c>
      <c r="WJ36" s="66">
        <v>12304</v>
      </c>
      <c r="WK36" s="66">
        <v>12305</v>
      </c>
      <c r="WL36" s="66">
        <v>12306</v>
      </c>
      <c r="WM36" s="66">
        <v>12307</v>
      </c>
      <c r="WN36" s="66">
        <v>12308</v>
      </c>
      <c r="WO36" s="66">
        <v>12309</v>
      </c>
      <c r="WP36" s="66">
        <v>12310</v>
      </c>
      <c r="WQ36" s="66">
        <v>12311</v>
      </c>
      <c r="WR36" s="66">
        <v>12312</v>
      </c>
      <c r="WS36" s="66">
        <v>12313</v>
      </c>
      <c r="WT36" s="66">
        <v>12314</v>
      </c>
      <c r="WU36" s="66">
        <v>12315</v>
      </c>
      <c r="WV36" s="66">
        <v>12316</v>
      </c>
      <c r="WW36" s="66">
        <v>12317</v>
      </c>
      <c r="WX36" s="66">
        <v>12318</v>
      </c>
      <c r="WY36" s="66">
        <v>12319</v>
      </c>
      <c r="WZ36" s="66">
        <v>12320</v>
      </c>
      <c r="XA36" s="66">
        <v>12321</v>
      </c>
      <c r="XB36" s="66">
        <v>12322</v>
      </c>
      <c r="XC36" s="66">
        <v>12323</v>
      </c>
      <c r="XD36" s="66">
        <v>12324</v>
      </c>
      <c r="XE36" s="66">
        <v>12325</v>
      </c>
      <c r="XF36" s="66">
        <v>12326</v>
      </c>
      <c r="XG36" s="66">
        <v>12327</v>
      </c>
      <c r="XH36" s="66">
        <v>12328</v>
      </c>
      <c r="XI36" s="66">
        <v>12329</v>
      </c>
      <c r="XJ36" s="66">
        <v>12330</v>
      </c>
      <c r="XK36" s="66">
        <v>12331</v>
      </c>
      <c r="XL36" s="66">
        <v>12332</v>
      </c>
      <c r="XM36" s="66">
        <v>12333</v>
      </c>
      <c r="XN36" s="66">
        <v>12334</v>
      </c>
      <c r="XO36" s="66">
        <v>12335</v>
      </c>
      <c r="XP36" s="66">
        <v>12336</v>
      </c>
      <c r="XQ36" s="66">
        <v>12337</v>
      </c>
      <c r="XR36" s="66">
        <v>12338</v>
      </c>
      <c r="XS36" s="66">
        <v>12339</v>
      </c>
      <c r="XT36" s="66">
        <v>12340</v>
      </c>
      <c r="XU36" s="66">
        <v>12341</v>
      </c>
      <c r="XV36" s="66">
        <v>12342</v>
      </c>
      <c r="XW36" s="66">
        <v>12343</v>
      </c>
      <c r="XX36" s="66">
        <v>12344</v>
      </c>
      <c r="XY36" s="66">
        <v>12345</v>
      </c>
      <c r="XZ36" s="66">
        <v>12346</v>
      </c>
      <c r="YA36" s="66">
        <v>12347</v>
      </c>
      <c r="YB36" s="66">
        <v>12348</v>
      </c>
      <c r="YC36" s="66">
        <v>12349</v>
      </c>
      <c r="YD36" s="66">
        <v>12350</v>
      </c>
      <c r="YE36" s="66">
        <v>12351</v>
      </c>
      <c r="YF36" s="66">
        <v>12352</v>
      </c>
      <c r="YG36" s="66">
        <v>12353</v>
      </c>
      <c r="YH36" s="66">
        <v>12354</v>
      </c>
      <c r="YI36" s="66">
        <v>12355</v>
      </c>
      <c r="YJ36" s="66">
        <v>12356</v>
      </c>
      <c r="YK36" s="66">
        <v>12357</v>
      </c>
      <c r="YL36" s="66">
        <v>12358</v>
      </c>
      <c r="YM36" s="66">
        <v>12359</v>
      </c>
      <c r="YN36" s="66">
        <v>12360</v>
      </c>
      <c r="YO36" s="66">
        <v>12361</v>
      </c>
      <c r="YP36" s="66">
        <v>12362</v>
      </c>
      <c r="YQ36" s="66">
        <v>12363</v>
      </c>
      <c r="YR36" s="66">
        <v>12364</v>
      </c>
      <c r="YS36" s="66">
        <v>12365</v>
      </c>
      <c r="YT36" s="66">
        <v>12366</v>
      </c>
      <c r="YU36" s="66">
        <v>12367</v>
      </c>
      <c r="YV36" s="66">
        <v>12368</v>
      </c>
      <c r="YW36" s="66">
        <v>12369</v>
      </c>
      <c r="YX36" s="66">
        <v>12370</v>
      </c>
      <c r="YY36" s="66">
        <v>12371</v>
      </c>
      <c r="YZ36" s="66">
        <v>12372</v>
      </c>
      <c r="ZA36" s="66">
        <v>12373</v>
      </c>
      <c r="ZB36" s="66">
        <v>12374</v>
      </c>
      <c r="ZC36" s="66">
        <v>12375</v>
      </c>
      <c r="ZD36" s="66">
        <v>12376</v>
      </c>
      <c r="ZE36" s="66">
        <v>12377</v>
      </c>
      <c r="ZF36" s="66">
        <v>12378</v>
      </c>
      <c r="ZG36" s="66">
        <v>12379</v>
      </c>
      <c r="ZH36" s="66">
        <v>12380</v>
      </c>
      <c r="ZI36" s="66">
        <v>12381</v>
      </c>
      <c r="ZJ36" s="66">
        <v>12382</v>
      </c>
      <c r="ZK36" s="66">
        <v>12383</v>
      </c>
      <c r="ZL36" s="66">
        <v>12384</v>
      </c>
      <c r="ZM36" s="66">
        <v>12385</v>
      </c>
      <c r="ZN36" s="66">
        <v>12386</v>
      </c>
      <c r="ZO36" s="66">
        <v>12387</v>
      </c>
      <c r="ZP36" s="66">
        <v>12388</v>
      </c>
      <c r="ZQ36" s="66">
        <v>12389</v>
      </c>
      <c r="ZR36" s="66">
        <v>12390</v>
      </c>
      <c r="ZS36" s="66">
        <v>12391</v>
      </c>
      <c r="ZT36" s="66">
        <v>12392</v>
      </c>
      <c r="ZU36" s="66">
        <v>12393</v>
      </c>
      <c r="ZV36" s="66">
        <v>12394</v>
      </c>
      <c r="ZW36" s="66">
        <v>12395</v>
      </c>
      <c r="ZX36" s="66">
        <v>12396</v>
      </c>
      <c r="ZY36" s="66">
        <v>12397</v>
      </c>
      <c r="ZZ36" s="66">
        <v>12398</v>
      </c>
      <c r="AAA36" s="66">
        <v>12399</v>
      </c>
      <c r="AAB36" s="66">
        <v>12400</v>
      </c>
      <c r="AAC36" s="66">
        <v>12401</v>
      </c>
      <c r="AAD36" s="66">
        <v>12402</v>
      </c>
      <c r="AAE36" s="66">
        <v>12403</v>
      </c>
      <c r="AAF36" s="66">
        <v>12404</v>
      </c>
      <c r="AAG36" s="66">
        <v>12405</v>
      </c>
      <c r="AAH36" s="66">
        <v>12406</v>
      </c>
      <c r="AAI36" s="66">
        <v>12407</v>
      </c>
      <c r="AAJ36" s="66">
        <v>12408</v>
      </c>
      <c r="AAK36" s="66">
        <v>12409</v>
      </c>
      <c r="AAL36" s="66">
        <v>12410</v>
      </c>
      <c r="AAM36" s="66">
        <v>12411</v>
      </c>
      <c r="AAN36" s="66">
        <v>12412</v>
      </c>
      <c r="AAO36" s="66">
        <v>12413</v>
      </c>
      <c r="AAP36" s="66">
        <v>12414</v>
      </c>
      <c r="AAQ36" s="66">
        <v>12415</v>
      </c>
      <c r="AAR36" s="66">
        <v>12416</v>
      </c>
      <c r="AAS36" s="66">
        <v>12417</v>
      </c>
      <c r="AAT36" s="66">
        <v>12418</v>
      </c>
      <c r="AAU36" s="66">
        <v>12419</v>
      </c>
      <c r="AAV36" s="66">
        <v>12420</v>
      </c>
      <c r="AAW36" s="66">
        <v>12421</v>
      </c>
      <c r="AAX36" s="66">
        <v>12422</v>
      </c>
      <c r="AAY36" s="66">
        <v>12423</v>
      </c>
      <c r="AAZ36" s="66">
        <v>12424</v>
      </c>
      <c r="ABA36" s="66">
        <v>12425</v>
      </c>
      <c r="ABB36" s="66">
        <v>12426</v>
      </c>
      <c r="ABC36" s="66">
        <v>12427</v>
      </c>
      <c r="ABD36" s="66">
        <v>12428</v>
      </c>
      <c r="ABE36" s="66">
        <v>12429</v>
      </c>
      <c r="ABF36" s="66">
        <v>12430</v>
      </c>
      <c r="ABG36" s="66">
        <v>12431</v>
      </c>
      <c r="ABH36" s="66">
        <v>12432</v>
      </c>
      <c r="ABI36" s="66">
        <v>12433</v>
      </c>
      <c r="ABJ36" s="66">
        <v>12434</v>
      </c>
      <c r="ABK36" s="66">
        <v>12435</v>
      </c>
      <c r="ABL36" s="66">
        <v>12436</v>
      </c>
      <c r="ABM36" s="66">
        <v>12437</v>
      </c>
      <c r="ABN36" s="66">
        <v>12438</v>
      </c>
      <c r="ABO36" s="66">
        <v>12439</v>
      </c>
      <c r="ABP36" s="66">
        <v>12440</v>
      </c>
      <c r="ABQ36" s="66">
        <v>12441</v>
      </c>
      <c r="ABR36" s="66">
        <v>12442</v>
      </c>
      <c r="ABS36" s="66">
        <v>12443</v>
      </c>
      <c r="ABT36" s="66">
        <v>12444</v>
      </c>
      <c r="ABU36" s="66">
        <v>12445</v>
      </c>
      <c r="ABV36" s="66">
        <v>12446</v>
      </c>
      <c r="ABW36" s="66">
        <v>12447</v>
      </c>
      <c r="ABX36" s="66">
        <v>12448</v>
      </c>
      <c r="ABY36" s="66">
        <v>12449</v>
      </c>
      <c r="ABZ36" s="66">
        <v>12450</v>
      </c>
      <c r="ACA36" s="66">
        <v>12451</v>
      </c>
      <c r="ACB36" s="66">
        <v>12452</v>
      </c>
      <c r="ACC36" s="66">
        <v>12453</v>
      </c>
      <c r="ACD36" s="66">
        <v>12454</v>
      </c>
      <c r="ACE36" s="66">
        <v>12455</v>
      </c>
      <c r="ACF36" s="66">
        <v>12456</v>
      </c>
      <c r="ACG36" s="66">
        <v>12457</v>
      </c>
      <c r="ACH36" s="66">
        <v>12458</v>
      </c>
      <c r="ACI36" s="66">
        <v>12459</v>
      </c>
      <c r="ACJ36" s="66">
        <v>12460</v>
      </c>
      <c r="ACK36" s="66">
        <v>12461</v>
      </c>
      <c r="ACL36" s="66">
        <v>12462</v>
      </c>
      <c r="ACM36" s="66">
        <v>12463</v>
      </c>
      <c r="ACN36" s="66">
        <v>12464</v>
      </c>
      <c r="ACO36" s="66">
        <v>12465</v>
      </c>
      <c r="ACP36" s="66">
        <v>12466</v>
      </c>
      <c r="ACQ36" s="66">
        <v>12467</v>
      </c>
      <c r="ACR36" s="66">
        <v>12468</v>
      </c>
      <c r="ACS36" s="66">
        <v>12469</v>
      </c>
      <c r="ACT36" s="66">
        <v>12470</v>
      </c>
      <c r="ACU36" s="66">
        <v>12471</v>
      </c>
      <c r="ACV36" s="66">
        <v>12472</v>
      </c>
      <c r="ACW36" s="66">
        <v>12473</v>
      </c>
      <c r="ACX36" s="66">
        <v>12474</v>
      </c>
      <c r="ACY36" s="66">
        <v>12475</v>
      </c>
      <c r="ACZ36" s="66">
        <v>12476</v>
      </c>
      <c r="ADA36" s="66">
        <v>12477</v>
      </c>
      <c r="ADB36" s="66">
        <v>12478</v>
      </c>
      <c r="ADC36" s="66">
        <v>12479</v>
      </c>
      <c r="ADD36" s="66">
        <v>12480</v>
      </c>
      <c r="ADE36" s="66">
        <v>12481</v>
      </c>
      <c r="ADF36" s="66">
        <v>12482</v>
      </c>
      <c r="ADG36" s="66">
        <v>12483</v>
      </c>
      <c r="ADH36" s="66">
        <v>12484</v>
      </c>
      <c r="ADI36" s="66">
        <v>12485</v>
      </c>
      <c r="ADJ36" s="66">
        <v>12486</v>
      </c>
      <c r="ADK36" s="66">
        <v>12487</v>
      </c>
      <c r="ADL36" s="66">
        <v>12488</v>
      </c>
      <c r="ADM36" s="66">
        <v>12489</v>
      </c>
      <c r="ADN36" s="66">
        <v>12490</v>
      </c>
      <c r="ADO36" s="66">
        <v>12491</v>
      </c>
      <c r="ADP36" s="66">
        <v>12492</v>
      </c>
      <c r="ADQ36" s="66">
        <v>12493</v>
      </c>
      <c r="ADR36" s="66">
        <v>12494</v>
      </c>
      <c r="ADS36" s="66">
        <v>12495</v>
      </c>
      <c r="ADT36" s="66">
        <v>12496</v>
      </c>
      <c r="ADU36" s="66">
        <v>12497</v>
      </c>
      <c r="ADV36" s="66">
        <v>12498</v>
      </c>
      <c r="ADW36" s="66">
        <v>12499</v>
      </c>
      <c r="ADX36" s="66">
        <v>12500</v>
      </c>
      <c r="ADY36" s="66">
        <v>12501</v>
      </c>
      <c r="ADZ36" s="66">
        <v>12502</v>
      </c>
      <c r="AEA36" s="66">
        <v>12503</v>
      </c>
      <c r="AEB36" s="66">
        <v>12504</v>
      </c>
      <c r="AEC36" s="66">
        <v>12505</v>
      </c>
      <c r="AED36" s="66">
        <v>12506</v>
      </c>
      <c r="AEE36" s="66">
        <v>12507</v>
      </c>
      <c r="AEF36" s="66">
        <v>12508</v>
      </c>
      <c r="AEG36" s="66">
        <v>12509</v>
      </c>
      <c r="AEH36" s="66">
        <v>12510</v>
      </c>
      <c r="AEI36" s="66">
        <v>12511</v>
      </c>
      <c r="AEJ36" s="66">
        <v>12512</v>
      </c>
      <c r="AEK36" s="66">
        <v>12513</v>
      </c>
      <c r="AEL36" s="66">
        <v>12514</v>
      </c>
      <c r="AEM36" s="66">
        <v>12515</v>
      </c>
      <c r="AEN36" s="66">
        <v>12516</v>
      </c>
      <c r="AEO36" s="66">
        <v>12517</v>
      </c>
      <c r="AEP36" s="66">
        <v>12518</v>
      </c>
      <c r="AEQ36" s="66">
        <v>12519</v>
      </c>
      <c r="AER36" s="66">
        <v>12520</v>
      </c>
      <c r="AES36" s="66">
        <v>12521</v>
      </c>
      <c r="AET36" s="66">
        <v>12522</v>
      </c>
      <c r="AEU36" s="66">
        <v>12523</v>
      </c>
      <c r="AEV36" s="66">
        <v>12524</v>
      </c>
      <c r="AEW36" s="66">
        <v>12525</v>
      </c>
      <c r="AEX36" s="66">
        <v>12526</v>
      </c>
      <c r="AEY36" s="66">
        <v>12527</v>
      </c>
      <c r="AEZ36" s="66">
        <v>12528</v>
      </c>
      <c r="AFA36" s="66">
        <v>12529</v>
      </c>
      <c r="AFB36" s="66">
        <v>12530</v>
      </c>
      <c r="AFC36" s="66">
        <v>12531</v>
      </c>
      <c r="AFD36" s="66">
        <v>12532</v>
      </c>
      <c r="AFE36" s="66">
        <v>12533</v>
      </c>
      <c r="AFF36" s="66">
        <v>12534</v>
      </c>
      <c r="AFG36" s="66">
        <v>12535</v>
      </c>
      <c r="AFH36" s="66">
        <v>12536</v>
      </c>
      <c r="AFI36" s="66">
        <v>12537</v>
      </c>
      <c r="AFJ36" s="66">
        <v>12538</v>
      </c>
      <c r="AFK36" s="66">
        <v>12539</v>
      </c>
      <c r="AFL36" s="66">
        <v>12540</v>
      </c>
      <c r="AFM36" s="66">
        <v>12541</v>
      </c>
      <c r="AFN36" s="66">
        <v>12542</v>
      </c>
      <c r="AFO36" s="66">
        <v>12543</v>
      </c>
      <c r="AFP36" s="66">
        <v>12544</v>
      </c>
      <c r="AFQ36" s="66">
        <v>12545</v>
      </c>
      <c r="AFR36" s="66">
        <v>12546</v>
      </c>
      <c r="AFS36" s="66">
        <v>12547</v>
      </c>
      <c r="AFT36" s="66">
        <v>12548</v>
      </c>
      <c r="AFU36" s="66">
        <v>12549</v>
      </c>
      <c r="AFV36" s="66">
        <v>12550</v>
      </c>
      <c r="AFW36" s="66">
        <v>12551</v>
      </c>
      <c r="AFX36" s="66">
        <v>12552</v>
      </c>
      <c r="AFY36" s="66">
        <v>12553</v>
      </c>
      <c r="AFZ36" s="66">
        <v>12554</v>
      </c>
      <c r="AGA36" s="66">
        <v>12555</v>
      </c>
      <c r="AGB36" s="66">
        <v>12556</v>
      </c>
      <c r="AGC36" s="66">
        <v>12557</v>
      </c>
      <c r="AGD36" s="66">
        <v>12558</v>
      </c>
      <c r="AGE36" s="66">
        <v>12559</v>
      </c>
      <c r="AGF36" s="66">
        <v>12560</v>
      </c>
      <c r="AGG36" s="66">
        <v>12561</v>
      </c>
      <c r="AGH36" s="66">
        <v>12562</v>
      </c>
      <c r="AGI36" s="66">
        <v>12563</v>
      </c>
      <c r="AGJ36" s="66">
        <v>12564</v>
      </c>
      <c r="AGK36" s="66">
        <v>12565</v>
      </c>
      <c r="AGL36" s="66">
        <v>12566</v>
      </c>
      <c r="AGM36" s="66">
        <v>12567</v>
      </c>
      <c r="AGN36" s="66">
        <v>12568</v>
      </c>
      <c r="AGO36" s="66">
        <v>12569</v>
      </c>
      <c r="AGP36" s="66">
        <v>12570</v>
      </c>
      <c r="AGQ36" s="66">
        <v>12571</v>
      </c>
      <c r="AGR36" s="66">
        <v>12572</v>
      </c>
      <c r="AGS36" s="66">
        <v>12573</v>
      </c>
      <c r="AGT36" s="66">
        <v>12574</v>
      </c>
      <c r="AGU36" s="66">
        <v>12575</v>
      </c>
      <c r="AGV36" s="66">
        <v>12576</v>
      </c>
      <c r="AGW36" s="66">
        <v>12577</v>
      </c>
      <c r="AGX36" s="66">
        <v>12578</v>
      </c>
      <c r="AGY36" s="66">
        <v>12579</v>
      </c>
      <c r="AGZ36" s="66">
        <v>12580</v>
      </c>
      <c r="AHA36" s="66">
        <v>12581</v>
      </c>
      <c r="AHB36" s="66">
        <v>12582</v>
      </c>
      <c r="AHC36" s="66">
        <v>12583</v>
      </c>
      <c r="AHD36" s="66">
        <v>12584</v>
      </c>
      <c r="AHE36" s="66">
        <v>12585</v>
      </c>
      <c r="AHF36" s="66">
        <v>12586</v>
      </c>
      <c r="AHG36" s="66">
        <v>12587</v>
      </c>
      <c r="AHH36" s="66">
        <v>12588</v>
      </c>
      <c r="AHI36" s="66">
        <v>12589</v>
      </c>
      <c r="AHJ36" s="66">
        <v>12590</v>
      </c>
      <c r="AHK36" s="66">
        <v>12591</v>
      </c>
      <c r="AHL36" s="66">
        <v>12592</v>
      </c>
      <c r="AHM36" s="66">
        <v>12593</v>
      </c>
      <c r="AHN36" s="66">
        <v>12594</v>
      </c>
      <c r="AHO36" s="66">
        <v>12595</v>
      </c>
      <c r="AHP36" s="66">
        <v>12596</v>
      </c>
      <c r="AHQ36" s="66">
        <v>12597</v>
      </c>
      <c r="AHR36" s="66">
        <v>12598</v>
      </c>
      <c r="AHS36" s="66">
        <v>12599</v>
      </c>
      <c r="AHT36" s="69">
        <v>12600</v>
      </c>
    </row>
    <row r="37" spans="3:904" ht="15.75" thickBot="1">
      <c r="D37" t="s">
        <v>1276</v>
      </c>
      <c r="M37" s="2">
        <v>22</v>
      </c>
      <c r="N37" t="s">
        <v>2305</v>
      </c>
      <c r="AB37" s="19">
        <v>406</v>
      </c>
      <c r="AM37" s="2">
        <v>10</v>
      </c>
      <c r="AX37" s="2">
        <v>550</v>
      </c>
      <c r="BV37" s="348"/>
      <c r="BW37" s="23">
        <v>2521</v>
      </c>
      <c r="BX37" s="22">
        <v>2522</v>
      </c>
      <c r="BY37" s="22">
        <v>2523</v>
      </c>
      <c r="BZ37" s="22">
        <v>2524</v>
      </c>
      <c r="CA37" s="22">
        <v>2525</v>
      </c>
      <c r="CB37" s="22">
        <v>2526</v>
      </c>
      <c r="CC37" s="22">
        <v>2527</v>
      </c>
      <c r="CD37" s="22">
        <v>2528</v>
      </c>
      <c r="CE37" s="22">
        <v>2529</v>
      </c>
      <c r="CF37" s="22">
        <v>2530</v>
      </c>
      <c r="CG37" s="22">
        <v>2531</v>
      </c>
      <c r="CH37" s="22">
        <v>2532</v>
      </c>
      <c r="CI37" s="22">
        <v>2533</v>
      </c>
      <c r="CJ37" s="22">
        <v>2534</v>
      </c>
      <c r="CK37" s="22">
        <v>2535</v>
      </c>
      <c r="CL37" s="22">
        <v>2536</v>
      </c>
      <c r="CM37" s="22">
        <v>2537</v>
      </c>
      <c r="CN37" s="22">
        <v>2538</v>
      </c>
      <c r="CO37" s="22">
        <v>2539</v>
      </c>
      <c r="CP37" s="22">
        <v>2540</v>
      </c>
      <c r="CQ37" s="22">
        <v>2541</v>
      </c>
      <c r="CR37" s="22">
        <v>2542</v>
      </c>
      <c r="CS37" s="22">
        <v>2543</v>
      </c>
      <c r="CT37" s="22">
        <v>2544</v>
      </c>
      <c r="CU37" s="22">
        <v>2545</v>
      </c>
      <c r="CV37" s="22">
        <v>2546</v>
      </c>
      <c r="CW37" s="22">
        <v>2547</v>
      </c>
      <c r="CX37" s="22">
        <v>2548</v>
      </c>
      <c r="CY37" s="22">
        <v>2549</v>
      </c>
      <c r="CZ37" s="22">
        <v>2550</v>
      </c>
      <c r="DA37" s="22">
        <v>2551</v>
      </c>
      <c r="DB37" s="22">
        <v>2552</v>
      </c>
      <c r="DC37" s="22">
        <v>2553</v>
      </c>
      <c r="DD37" s="22">
        <v>2554</v>
      </c>
      <c r="DE37" s="22">
        <v>2555</v>
      </c>
      <c r="DF37" s="22">
        <v>2556</v>
      </c>
      <c r="DG37" s="22">
        <v>2557</v>
      </c>
      <c r="DH37" s="22">
        <v>2558</v>
      </c>
      <c r="DI37" s="22">
        <v>2559</v>
      </c>
      <c r="DJ37" s="22">
        <v>2560</v>
      </c>
      <c r="DK37" s="22">
        <v>2561</v>
      </c>
      <c r="DL37" s="22">
        <v>2562</v>
      </c>
      <c r="DM37" s="22">
        <v>2563</v>
      </c>
      <c r="DN37" s="22">
        <v>2564</v>
      </c>
      <c r="DO37" s="22">
        <v>2565</v>
      </c>
      <c r="DP37" s="22">
        <v>2566</v>
      </c>
      <c r="DQ37" s="22">
        <v>2567</v>
      </c>
      <c r="DR37" s="22">
        <v>2568</v>
      </c>
      <c r="DS37" s="22">
        <v>2569</v>
      </c>
      <c r="DT37" s="22">
        <v>2570</v>
      </c>
      <c r="DU37" s="22">
        <v>2571</v>
      </c>
      <c r="DV37" s="22">
        <v>2572</v>
      </c>
      <c r="DW37" s="22">
        <v>2573</v>
      </c>
      <c r="DX37" s="22">
        <v>2574</v>
      </c>
      <c r="DY37" s="22">
        <v>2575</v>
      </c>
      <c r="DZ37" s="22">
        <v>2576</v>
      </c>
      <c r="EA37" s="22">
        <v>2577</v>
      </c>
      <c r="EB37" s="22">
        <v>2578</v>
      </c>
      <c r="EC37" s="22">
        <v>2579</v>
      </c>
      <c r="ED37" s="22">
        <v>2580</v>
      </c>
      <c r="EE37" s="22">
        <v>2581</v>
      </c>
      <c r="EF37" s="22">
        <v>2582</v>
      </c>
      <c r="EG37" s="22">
        <v>2583</v>
      </c>
      <c r="EH37" s="22">
        <v>2584</v>
      </c>
      <c r="EI37" s="22">
        <v>2585</v>
      </c>
      <c r="EJ37" s="22">
        <v>2586</v>
      </c>
      <c r="EK37" s="22">
        <v>2587</v>
      </c>
      <c r="EL37" s="22">
        <v>2588</v>
      </c>
      <c r="EM37" s="22">
        <v>2589</v>
      </c>
      <c r="EN37" s="22">
        <v>2590</v>
      </c>
      <c r="EO37" s="22">
        <v>2591</v>
      </c>
      <c r="EP37" s="21">
        <v>2592</v>
      </c>
      <c r="ER37" s="66"/>
      <c r="ES37" s="82">
        <v>3151</v>
      </c>
      <c r="ET37" s="66">
        <v>3152</v>
      </c>
      <c r="EU37" s="66">
        <v>3153</v>
      </c>
      <c r="EV37" s="66">
        <v>3154</v>
      </c>
      <c r="EW37" s="66">
        <v>3155</v>
      </c>
      <c r="EX37" s="66">
        <v>3156</v>
      </c>
      <c r="EY37" s="66">
        <v>3157</v>
      </c>
      <c r="EZ37" s="66">
        <v>3158</v>
      </c>
      <c r="FA37" s="66">
        <v>3159</v>
      </c>
      <c r="FB37" s="66">
        <v>3160</v>
      </c>
      <c r="FC37" s="66">
        <v>3161</v>
      </c>
      <c r="FD37" s="66">
        <v>3162</v>
      </c>
      <c r="FE37" s="66">
        <v>3163</v>
      </c>
      <c r="FF37" s="66">
        <v>3164</v>
      </c>
      <c r="FG37" s="66">
        <v>3165</v>
      </c>
      <c r="FH37" s="66">
        <v>3166</v>
      </c>
      <c r="FI37" s="66">
        <v>3167</v>
      </c>
      <c r="FJ37" s="66">
        <v>3168</v>
      </c>
      <c r="FK37" s="66">
        <v>3169</v>
      </c>
      <c r="FL37" s="66">
        <v>3170</v>
      </c>
      <c r="FM37" s="66">
        <v>3171</v>
      </c>
      <c r="FN37" s="66">
        <v>3172</v>
      </c>
      <c r="FO37" s="66">
        <v>3173</v>
      </c>
      <c r="FP37" s="66">
        <v>3174</v>
      </c>
      <c r="FQ37" s="66">
        <v>3175</v>
      </c>
      <c r="FR37" s="66">
        <v>3176</v>
      </c>
      <c r="FS37" s="66">
        <v>3177</v>
      </c>
      <c r="FT37" s="66">
        <v>3178</v>
      </c>
      <c r="FU37" s="66">
        <v>3179</v>
      </c>
      <c r="FV37" s="66">
        <v>3180</v>
      </c>
      <c r="FW37" s="66">
        <v>3181</v>
      </c>
      <c r="FX37" s="66">
        <v>3182</v>
      </c>
      <c r="FY37" s="66">
        <v>3183</v>
      </c>
      <c r="FZ37" s="66">
        <v>3184</v>
      </c>
      <c r="GA37" s="66">
        <v>3185</v>
      </c>
      <c r="GB37" s="66">
        <v>3186</v>
      </c>
      <c r="GC37" s="66">
        <v>3187</v>
      </c>
      <c r="GD37" s="66">
        <v>3188</v>
      </c>
      <c r="GE37" s="66">
        <v>3189</v>
      </c>
      <c r="GF37" s="66">
        <v>3190</v>
      </c>
      <c r="GG37" s="66">
        <v>3191</v>
      </c>
      <c r="GH37" s="66">
        <v>3192</v>
      </c>
      <c r="GI37" s="66">
        <v>3193</v>
      </c>
      <c r="GJ37" s="66">
        <v>3194</v>
      </c>
      <c r="GK37" s="66">
        <v>3195</v>
      </c>
      <c r="GL37" s="66">
        <v>3196</v>
      </c>
      <c r="GM37" s="66">
        <v>3197</v>
      </c>
      <c r="GN37" s="66">
        <v>3198</v>
      </c>
      <c r="GO37" s="66">
        <v>3199</v>
      </c>
      <c r="GP37" s="66">
        <v>3200</v>
      </c>
      <c r="GQ37" s="66">
        <v>3201</v>
      </c>
      <c r="GR37" s="66">
        <v>3202</v>
      </c>
      <c r="GS37" s="66">
        <v>3203</v>
      </c>
      <c r="GT37" s="66">
        <v>3204</v>
      </c>
      <c r="GU37" s="66">
        <v>3205</v>
      </c>
      <c r="GV37" s="66">
        <v>3206</v>
      </c>
      <c r="GW37" s="66">
        <v>3207</v>
      </c>
      <c r="GX37" s="66">
        <v>3208</v>
      </c>
      <c r="GY37" s="66">
        <v>3209</v>
      </c>
      <c r="GZ37" s="66">
        <v>3210</v>
      </c>
      <c r="HA37" s="66">
        <v>3211</v>
      </c>
      <c r="HB37" s="66">
        <v>3212</v>
      </c>
      <c r="HC37" s="66">
        <v>3213</v>
      </c>
      <c r="HD37" s="66">
        <v>3214</v>
      </c>
      <c r="HE37" s="66">
        <v>3215</v>
      </c>
      <c r="HF37" s="66">
        <v>3216</v>
      </c>
      <c r="HG37" s="66">
        <v>3217</v>
      </c>
      <c r="HH37" s="66">
        <v>3218</v>
      </c>
      <c r="HI37" s="66">
        <v>3219</v>
      </c>
      <c r="HJ37" s="66">
        <v>3220</v>
      </c>
      <c r="HK37" s="66">
        <v>3221</v>
      </c>
      <c r="HL37" s="66">
        <v>3222</v>
      </c>
      <c r="HM37" s="66">
        <v>3223</v>
      </c>
      <c r="HN37" s="66">
        <v>3224</v>
      </c>
      <c r="HO37" s="66">
        <v>3225</v>
      </c>
      <c r="HP37" s="66">
        <v>3226</v>
      </c>
      <c r="HQ37" s="66">
        <v>3227</v>
      </c>
      <c r="HR37" s="66">
        <v>3228</v>
      </c>
      <c r="HS37" s="66">
        <v>3229</v>
      </c>
      <c r="HT37" s="66">
        <v>3230</v>
      </c>
      <c r="HU37" s="66">
        <v>3231</v>
      </c>
      <c r="HV37" s="66">
        <v>3232</v>
      </c>
      <c r="HW37" s="66">
        <v>3233</v>
      </c>
      <c r="HX37" s="66">
        <v>3234</v>
      </c>
      <c r="HY37" s="66">
        <v>3235</v>
      </c>
      <c r="HZ37" s="66">
        <v>3236</v>
      </c>
      <c r="IA37" s="66">
        <v>3237</v>
      </c>
      <c r="IB37" s="66">
        <v>3238</v>
      </c>
      <c r="IC37" s="66">
        <v>3239</v>
      </c>
      <c r="ID37" s="69">
        <v>3240</v>
      </c>
      <c r="IF37" s="66"/>
      <c r="IG37" s="384">
        <v>4201</v>
      </c>
      <c r="IH37" s="66">
        <v>4202</v>
      </c>
      <c r="II37" s="66">
        <v>4203</v>
      </c>
      <c r="IJ37" s="66">
        <v>4204</v>
      </c>
      <c r="IK37" s="66">
        <v>4205</v>
      </c>
      <c r="IL37" s="66">
        <v>4206</v>
      </c>
      <c r="IM37" s="66">
        <v>4207</v>
      </c>
      <c r="IN37" s="66">
        <v>4208</v>
      </c>
      <c r="IO37" s="66">
        <v>4209</v>
      </c>
      <c r="IP37" s="66">
        <v>4210</v>
      </c>
      <c r="IQ37" s="66">
        <v>4211</v>
      </c>
      <c r="IR37" s="66">
        <v>4212</v>
      </c>
      <c r="IS37" s="66">
        <v>4213</v>
      </c>
      <c r="IT37" s="66">
        <v>4214</v>
      </c>
      <c r="IU37" s="66">
        <v>4215</v>
      </c>
      <c r="IV37" s="66">
        <v>4216</v>
      </c>
      <c r="IW37" s="66">
        <v>4217</v>
      </c>
      <c r="IX37" s="66">
        <v>4218</v>
      </c>
      <c r="IY37" s="66">
        <v>4219</v>
      </c>
      <c r="IZ37" s="66">
        <v>4220</v>
      </c>
      <c r="JA37" s="66">
        <v>4221</v>
      </c>
      <c r="JB37" s="66">
        <v>4222</v>
      </c>
      <c r="JC37" s="66">
        <v>4223</v>
      </c>
      <c r="JD37" s="66">
        <v>4224</v>
      </c>
      <c r="JE37" s="66">
        <v>4225</v>
      </c>
      <c r="JF37" s="66">
        <v>4226</v>
      </c>
      <c r="JG37" s="66">
        <v>4227</v>
      </c>
      <c r="JH37" s="66">
        <v>4228</v>
      </c>
      <c r="JI37" s="66">
        <v>4229</v>
      </c>
      <c r="JJ37" s="66">
        <v>4230</v>
      </c>
      <c r="JK37" s="66">
        <v>4231</v>
      </c>
      <c r="JL37" s="66">
        <v>4232</v>
      </c>
      <c r="JM37" s="66">
        <v>4233</v>
      </c>
      <c r="JN37" s="66">
        <v>4234</v>
      </c>
      <c r="JO37" s="66">
        <v>4235</v>
      </c>
      <c r="JP37" s="66">
        <v>4236</v>
      </c>
      <c r="JQ37" s="66">
        <v>4237</v>
      </c>
      <c r="JR37" s="66">
        <v>4238</v>
      </c>
      <c r="JS37" s="66">
        <v>4239</v>
      </c>
      <c r="JT37" s="66">
        <v>4240</v>
      </c>
      <c r="JU37" s="66">
        <v>4241</v>
      </c>
      <c r="JV37" s="66">
        <v>4242</v>
      </c>
      <c r="JW37" s="66">
        <v>4243</v>
      </c>
      <c r="JX37" s="66">
        <v>4244</v>
      </c>
      <c r="JY37" s="66">
        <v>4245</v>
      </c>
      <c r="JZ37" s="66">
        <v>4246</v>
      </c>
      <c r="KA37" s="66">
        <v>4247</v>
      </c>
      <c r="KB37" s="66">
        <v>4248</v>
      </c>
      <c r="KC37" s="66">
        <v>4249</v>
      </c>
      <c r="KD37" s="66">
        <v>4250</v>
      </c>
      <c r="KE37" s="66">
        <v>4251</v>
      </c>
      <c r="KF37" s="66">
        <v>4252</v>
      </c>
      <c r="KG37" s="66">
        <v>4253</v>
      </c>
      <c r="KH37" s="66">
        <v>4254</v>
      </c>
      <c r="KI37" s="66">
        <v>4255</v>
      </c>
      <c r="KJ37" s="66">
        <v>4256</v>
      </c>
      <c r="KK37" s="66">
        <v>4257</v>
      </c>
      <c r="KL37" s="66">
        <v>4258</v>
      </c>
      <c r="KM37" s="66">
        <v>4259</v>
      </c>
      <c r="KN37" s="66">
        <v>4260</v>
      </c>
      <c r="KO37" s="66">
        <v>4261</v>
      </c>
      <c r="KP37" s="66">
        <v>4262</v>
      </c>
      <c r="KQ37" s="66">
        <v>4263</v>
      </c>
      <c r="KR37" s="66">
        <v>4264</v>
      </c>
      <c r="KS37" s="66">
        <v>4265</v>
      </c>
      <c r="KT37" s="66">
        <v>4266</v>
      </c>
      <c r="KU37" s="66">
        <v>4267</v>
      </c>
      <c r="KV37" s="66">
        <v>4268</v>
      </c>
      <c r="KW37" s="66">
        <v>4269</v>
      </c>
      <c r="KX37" s="66">
        <v>4270</v>
      </c>
      <c r="KY37" s="66">
        <v>4271</v>
      </c>
      <c r="KZ37" s="66">
        <v>4272</v>
      </c>
      <c r="LA37" s="66">
        <v>4273</v>
      </c>
      <c r="LB37" s="66">
        <v>4274</v>
      </c>
      <c r="LC37" s="66">
        <v>4275</v>
      </c>
      <c r="LD37" s="66">
        <v>4276</v>
      </c>
      <c r="LE37" s="66">
        <v>4277</v>
      </c>
      <c r="LF37" s="66">
        <v>4278</v>
      </c>
      <c r="LG37" s="66">
        <v>4279</v>
      </c>
      <c r="LH37" s="66">
        <v>4280</v>
      </c>
      <c r="LI37" s="66">
        <v>4281</v>
      </c>
      <c r="LJ37" s="66">
        <v>4282</v>
      </c>
      <c r="LK37" s="66">
        <v>4283</v>
      </c>
      <c r="LL37" s="66">
        <v>4284</v>
      </c>
      <c r="LM37" s="66">
        <v>4285</v>
      </c>
      <c r="LN37" s="66">
        <v>4286</v>
      </c>
      <c r="LO37" s="66">
        <v>4287</v>
      </c>
      <c r="LP37" s="66">
        <v>4288</v>
      </c>
      <c r="LQ37" s="66">
        <v>4289</v>
      </c>
      <c r="LR37" s="66">
        <v>4290</v>
      </c>
      <c r="LS37" s="66">
        <v>4291</v>
      </c>
      <c r="LT37" s="66">
        <v>4292</v>
      </c>
      <c r="LU37" s="66">
        <v>4293</v>
      </c>
      <c r="LV37" s="66">
        <v>4294</v>
      </c>
      <c r="LW37" s="66">
        <v>4295</v>
      </c>
      <c r="LX37" s="66">
        <v>4296</v>
      </c>
      <c r="LY37" s="66">
        <v>4297</v>
      </c>
      <c r="LZ37" s="66">
        <v>4298</v>
      </c>
      <c r="MA37" s="66">
        <v>4299</v>
      </c>
      <c r="MB37" s="66">
        <v>4300</v>
      </c>
      <c r="MC37" s="66">
        <v>4301</v>
      </c>
      <c r="MD37" s="66">
        <v>4302</v>
      </c>
      <c r="ME37" s="66">
        <v>4303</v>
      </c>
      <c r="MF37" s="66">
        <v>4304</v>
      </c>
      <c r="MG37" s="66">
        <v>4305</v>
      </c>
      <c r="MH37" s="66">
        <v>4306</v>
      </c>
      <c r="MI37" s="66">
        <v>4307</v>
      </c>
      <c r="MJ37" s="66">
        <v>4308</v>
      </c>
      <c r="MK37" s="66">
        <v>4309</v>
      </c>
      <c r="ML37" s="66">
        <v>4310</v>
      </c>
      <c r="MM37" s="66">
        <v>4311</v>
      </c>
      <c r="MN37" s="66">
        <v>4312</v>
      </c>
      <c r="MO37" s="66">
        <v>4313</v>
      </c>
      <c r="MP37" s="66">
        <v>4314</v>
      </c>
      <c r="MQ37" s="66">
        <v>4315</v>
      </c>
      <c r="MR37" s="66">
        <v>4316</v>
      </c>
      <c r="MS37" s="66">
        <v>4317</v>
      </c>
      <c r="MT37" s="66">
        <v>4318</v>
      </c>
      <c r="MU37" s="66">
        <v>4319</v>
      </c>
      <c r="MV37" s="69">
        <v>4320</v>
      </c>
      <c r="MX37" s="66"/>
      <c r="MY37" s="82">
        <v>6301</v>
      </c>
      <c r="MZ37" s="66">
        <v>6302</v>
      </c>
      <c r="NA37" s="66">
        <v>6303</v>
      </c>
      <c r="NB37" s="66">
        <v>6304</v>
      </c>
      <c r="NC37" s="66">
        <v>6305</v>
      </c>
      <c r="ND37" s="66">
        <v>6306</v>
      </c>
      <c r="NE37" s="66">
        <v>6307</v>
      </c>
      <c r="NF37" s="66">
        <v>6308</v>
      </c>
      <c r="NG37" s="66">
        <v>6309</v>
      </c>
      <c r="NH37" s="66">
        <v>6310</v>
      </c>
      <c r="NI37" s="66">
        <v>6311</v>
      </c>
      <c r="NJ37" s="66">
        <v>6312</v>
      </c>
      <c r="NK37" s="66">
        <v>6313</v>
      </c>
      <c r="NL37" s="66">
        <v>6314</v>
      </c>
      <c r="NM37" s="66">
        <v>6315</v>
      </c>
      <c r="NN37" s="66">
        <v>6316</v>
      </c>
      <c r="NO37" s="66">
        <v>6317</v>
      </c>
      <c r="NP37" s="66">
        <v>6318</v>
      </c>
      <c r="NQ37" s="66">
        <v>6319</v>
      </c>
      <c r="NR37" s="66">
        <v>6320</v>
      </c>
      <c r="NS37" s="66">
        <v>6321</v>
      </c>
      <c r="NT37" s="66">
        <v>6322</v>
      </c>
      <c r="NU37" s="66">
        <v>6323</v>
      </c>
      <c r="NV37" s="66">
        <v>6324</v>
      </c>
      <c r="NW37" s="66">
        <v>6325</v>
      </c>
      <c r="NX37" s="66">
        <v>6326</v>
      </c>
      <c r="NY37" s="66">
        <v>6327</v>
      </c>
      <c r="NZ37" s="66">
        <v>6328</v>
      </c>
      <c r="OA37" s="66">
        <v>6329</v>
      </c>
      <c r="OB37" s="66">
        <v>6330</v>
      </c>
      <c r="OC37" s="66">
        <v>6331</v>
      </c>
      <c r="OD37" s="66">
        <v>6332</v>
      </c>
      <c r="OE37" s="66">
        <v>6333</v>
      </c>
      <c r="OF37" s="66">
        <v>6334</v>
      </c>
      <c r="OG37" s="66">
        <v>6335</v>
      </c>
      <c r="OH37" s="66">
        <v>6336</v>
      </c>
      <c r="OI37" s="66">
        <v>6337</v>
      </c>
      <c r="OJ37" s="66">
        <v>6338</v>
      </c>
      <c r="OK37" s="66">
        <v>6339</v>
      </c>
      <c r="OL37" s="66">
        <v>6340</v>
      </c>
      <c r="OM37" s="66">
        <v>6341</v>
      </c>
      <c r="ON37" s="66">
        <v>6342</v>
      </c>
      <c r="OO37" s="66">
        <v>6343</v>
      </c>
      <c r="OP37" s="66">
        <v>6344</v>
      </c>
      <c r="OQ37" s="66">
        <v>6345</v>
      </c>
      <c r="OR37" s="66">
        <v>6346</v>
      </c>
      <c r="OS37" s="66">
        <v>6347</v>
      </c>
      <c r="OT37" s="66">
        <v>6348</v>
      </c>
      <c r="OU37" s="66">
        <v>6349</v>
      </c>
      <c r="OV37" s="66">
        <v>6350</v>
      </c>
      <c r="OW37" s="66">
        <v>6351</v>
      </c>
      <c r="OX37" s="66">
        <v>6352</v>
      </c>
      <c r="OY37" s="66">
        <v>6353</v>
      </c>
      <c r="OZ37" s="66">
        <v>6354</v>
      </c>
      <c r="PA37" s="66">
        <v>6355</v>
      </c>
      <c r="PB37" s="66">
        <v>6356</v>
      </c>
      <c r="PC37" s="66">
        <v>6357</v>
      </c>
      <c r="PD37" s="66">
        <v>6358</v>
      </c>
      <c r="PE37" s="66">
        <v>6359</v>
      </c>
      <c r="PF37" s="66">
        <v>6360</v>
      </c>
      <c r="PG37" s="66">
        <v>6361</v>
      </c>
      <c r="PH37" s="66">
        <v>6362</v>
      </c>
      <c r="PI37" s="66">
        <v>6363</v>
      </c>
      <c r="PJ37" s="66">
        <v>6364</v>
      </c>
      <c r="PK37" s="66">
        <v>6365</v>
      </c>
      <c r="PL37" s="66">
        <v>6366</v>
      </c>
      <c r="PM37" s="66">
        <v>6367</v>
      </c>
      <c r="PN37" s="66">
        <v>6368</v>
      </c>
      <c r="PO37" s="66">
        <v>6369</v>
      </c>
      <c r="PP37" s="66">
        <v>6370</v>
      </c>
      <c r="PQ37" s="66">
        <v>6371</v>
      </c>
      <c r="PR37" s="66">
        <v>6372</v>
      </c>
      <c r="PS37" s="66">
        <v>6373</v>
      </c>
      <c r="PT37" s="66">
        <v>6374</v>
      </c>
      <c r="PU37" s="66">
        <v>6375</v>
      </c>
      <c r="PV37" s="66">
        <v>6376</v>
      </c>
      <c r="PW37" s="66">
        <v>6377</v>
      </c>
      <c r="PX37" s="66">
        <v>6378</v>
      </c>
      <c r="PY37" s="66">
        <v>6379</v>
      </c>
      <c r="PZ37" s="66">
        <v>6380</v>
      </c>
      <c r="QA37" s="66">
        <v>6381</v>
      </c>
      <c r="QB37" s="66">
        <v>6382</v>
      </c>
      <c r="QC37" s="66">
        <v>6383</v>
      </c>
      <c r="QD37" s="66">
        <v>6384</v>
      </c>
      <c r="QE37" s="66">
        <v>6385</v>
      </c>
      <c r="QF37" s="66">
        <v>6386</v>
      </c>
      <c r="QG37" s="66">
        <v>6387</v>
      </c>
      <c r="QH37" s="66">
        <v>6388</v>
      </c>
      <c r="QI37" s="66">
        <v>6389</v>
      </c>
      <c r="QJ37" s="66">
        <v>6390</v>
      </c>
      <c r="QK37" s="66">
        <v>6391</v>
      </c>
      <c r="QL37" s="66">
        <v>6392</v>
      </c>
      <c r="QM37" s="66">
        <v>6393</v>
      </c>
      <c r="QN37" s="66">
        <v>6394</v>
      </c>
      <c r="QO37" s="66">
        <v>6395</v>
      </c>
      <c r="QP37" s="66">
        <v>6396</v>
      </c>
      <c r="QQ37" s="66">
        <v>6397</v>
      </c>
      <c r="QR37" s="66">
        <v>6398</v>
      </c>
      <c r="QS37" s="66">
        <v>6399</v>
      </c>
      <c r="QT37" s="66">
        <v>6400</v>
      </c>
      <c r="QU37" s="66">
        <v>6401</v>
      </c>
      <c r="QV37" s="66">
        <v>6402</v>
      </c>
      <c r="QW37" s="66">
        <v>6403</v>
      </c>
      <c r="QX37" s="66">
        <v>6404</v>
      </c>
      <c r="QY37" s="66">
        <v>6405</v>
      </c>
      <c r="QZ37" s="66">
        <v>6406</v>
      </c>
      <c r="RA37" s="66">
        <v>6407</v>
      </c>
      <c r="RB37" s="66">
        <v>6408</v>
      </c>
      <c r="RC37" s="66">
        <v>6409</v>
      </c>
      <c r="RD37" s="66">
        <v>6410</v>
      </c>
      <c r="RE37" s="66">
        <v>6411</v>
      </c>
      <c r="RF37" s="66">
        <v>6412</v>
      </c>
      <c r="RG37" s="66">
        <v>6413</v>
      </c>
      <c r="RH37" s="66">
        <v>6414</v>
      </c>
      <c r="RI37" s="66">
        <v>6415</v>
      </c>
      <c r="RJ37" s="66">
        <v>6416</v>
      </c>
      <c r="RK37" s="66">
        <v>6417</v>
      </c>
      <c r="RL37" s="66">
        <v>6418</v>
      </c>
      <c r="RM37" s="66">
        <v>6419</v>
      </c>
      <c r="RN37" s="66">
        <v>6420</v>
      </c>
      <c r="RO37" s="66">
        <v>6421</v>
      </c>
      <c r="RP37" s="66">
        <v>6422</v>
      </c>
      <c r="RQ37" s="66">
        <v>6423</v>
      </c>
      <c r="RR37" s="66">
        <v>6424</v>
      </c>
      <c r="RS37" s="66">
        <v>6425</v>
      </c>
      <c r="RT37" s="66">
        <v>6426</v>
      </c>
      <c r="RU37" s="66">
        <v>6427</v>
      </c>
      <c r="RV37" s="66">
        <v>6428</v>
      </c>
      <c r="RW37" s="66">
        <v>6429</v>
      </c>
      <c r="RX37" s="66">
        <v>6430</v>
      </c>
      <c r="RY37" s="66">
        <v>6431</v>
      </c>
      <c r="RZ37" s="66">
        <v>6432</v>
      </c>
      <c r="SA37" s="66">
        <v>6433</v>
      </c>
      <c r="SB37" s="66">
        <v>6434</v>
      </c>
      <c r="SC37" s="66">
        <v>6435</v>
      </c>
      <c r="SD37" s="66">
        <v>6436</v>
      </c>
      <c r="SE37" s="66">
        <v>6437</v>
      </c>
      <c r="SF37" s="66">
        <v>6438</v>
      </c>
      <c r="SG37" s="66">
        <v>6439</v>
      </c>
      <c r="SH37" s="66">
        <v>6440</v>
      </c>
      <c r="SI37" s="66">
        <v>6441</v>
      </c>
      <c r="SJ37" s="66">
        <v>6442</v>
      </c>
      <c r="SK37" s="66">
        <v>6443</v>
      </c>
      <c r="SL37" s="66">
        <v>6444</v>
      </c>
      <c r="SM37" s="66">
        <v>6445</v>
      </c>
      <c r="SN37" s="66">
        <v>6446</v>
      </c>
      <c r="SO37" s="66">
        <v>6447</v>
      </c>
      <c r="SP37" s="66">
        <v>6448</v>
      </c>
      <c r="SQ37" s="66">
        <v>6449</v>
      </c>
      <c r="SR37" s="66">
        <v>6450</v>
      </c>
      <c r="SS37" s="66">
        <v>6451</v>
      </c>
      <c r="ST37" s="66">
        <v>6452</v>
      </c>
      <c r="SU37" s="66">
        <v>6453</v>
      </c>
      <c r="SV37" s="66">
        <v>6454</v>
      </c>
      <c r="SW37" s="66">
        <v>6455</v>
      </c>
      <c r="SX37" s="66">
        <v>6456</v>
      </c>
      <c r="SY37" s="66">
        <v>6457</v>
      </c>
      <c r="SZ37" s="66">
        <v>6458</v>
      </c>
      <c r="TA37" s="66">
        <v>6459</v>
      </c>
      <c r="TB37" s="66">
        <v>6460</v>
      </c>
      <c r="TC37" s="66">
        <v>6461</v>
      </c>
      <c r="TD37" s="66">
        <v>6462</v>
      </c>
      <c r="TE37" s="66">
        <v>6463</v>
      </c>
      <c r="TF37" s="66">
        <v>6464</v>
      </c>
      <c r="TG37" s="66">
        <v>6465</v>
      </c>
      <c r="TH37" s="66">
        <v>6466</v>
      </c>
      <c r="TI37" s="66">
        <v>6467</v>
      </c>
      <c r="TJ37" s="66">
        <v>6468</v>
      </c>
      <c r="TK37" s="66">
        <v>6469</v>
      </c>
      <c r="TL37" s="66">
        <v>6470</v>
      </c>
      <c r="TM37" s="66">
        <v>6471</v>
      </c>
      <c r="TN37" s="66">
        <v>6472</v>
      </c>
      <c r="TO37" s="66">
        <v>6473</v>
      </c>
      <c r="TP37" s="66">
        <v>6474</v>
      </c>
      <c r="TQ37" s="66">
        <v>6475</v>
      </c>
      <c r="TR37" s="66">
        <v>6476</v>
      </c>
      <c r="TS37" s="66">
        <v>6477</v>
      </c>
      <c r="TT37" s="66">
        <v>6478</v>
      </c>
      <c r="TU37" s="66">
        <v>6479</v>
      </c>
      <c r="TV37" s="69">
        <v>6480</v>
      </c>
      <c r="TX37" s="66"/>
      <c r="TY37" s="82">
        <v>12601</v>
      </c>
      <c r="TZ37" s="66">
        <v>12602</v>
      </c>
      <c r="UA37" s="66">
        <v>12603</v>
      </c>
      <c r="UB37" s="66">
        <v>12604</v>
      </c>
      <c r="UC37" s="66">
        <v>12605</v>
      </c>
      <c r="UD37" s="66">
        <v>12606</v>
      </c>
      <c r="UE37" s="66">
        <v>12607</v>
      </c>
      <c r="UF37" s="66">
        <v>12608</v>
      </c>
      <c r="UG37" s="66">
        <v>12609</v>
      </c>
      <c r="UH37" s="66">
        <v>12610</v>
      </c>
      <c r="UI37" s="66">
        <v>12611</v>
      </c>
      <c r="UJ37" s="66">
        <v>12612</v>
      </c>
      <c r="UK37" s="66">
        <v>12613</v>
      </c>
      <c r="UL37" s="66">
        <v>12614</v>
      </c>
      <c r="UM37" s="66">
        <v>12615</v>
      </c>
      <c r="UN37" s="66">
        <v>12616</v>
      </c>
      <c r="UO37" s="66">
        <v>12617</v>
      </c>
      <c r="UP37" s="66">
        <v>12618</v>
      </c>
      <c r="UQ37" s="66">
        <v>12619</v>
      </c>
      <c r="UR37" s="66">
        <v>12620</v>
      </c>
      <c r="US37" s="66">
        <v>12621</v>
      </c>
      <c r="UT37" s="66">
        <v>12622</v>
      </c>
      <c r="UU37" s="66">
        <v>12623</v>
      </c>
      <c r="UV37" s="66">
        <v>12624</v>
      </c>
      <c r="UW37" s="66">
        <v>12625</v>
      </c>
      <c r="UX37" s="66">
        <v>12626</v>
      </c>
      <c r="UY37" s="66">
        <v>12627</v>
      </c>
      <c r="UZ37" s="66">
        <v>12628</v>
      </c>
      <c r="VA37" s="66">
        <v>12629</v>
      </c>
      <c r="VB37" s="66">
        <v>12630</v>
      </c>
      <c r="VC37" s="66">
        <v>12631</v>
      </c>
      <c r="VD37" s="66">
        <v>12632</v>
      </c>
      <c r="VE37" s="66">
        <v>12633</v>
      </c>
      <c r="VF37" s="66">
        <v>12634</v>
      </c>
      <c r="VG37" s="66">
        <v>12635</v>
      </c>
      <c r="VH37" s="66">
        <v>12636</v>
      </c>
      <c r="VI37" s="66">
        <v>12637</v>
      </c>
      <c r="VJ37" s="66">
        <v>12638</v>
      </c>
      <c r="VK37" s="66">
        <v>12639</v>
      </c>
      <c r="VL37" s="66">
        <v>12640</v>
      </c>
      <c r="VM37" s="66">
        <v>12641</v>
      </c>
      <c r="VN37" s="66">
        <v>12642</v>
      </c>
      <c r="VO37" s="66">
        <v>12643</v>
      </c>
      <c r="VP37" s="66">
        <v>12644</v>
      </c>
      <c r="VQ37" s="66">
        <v>12645</v>
      </c>
      <c r="VR37" s="66">
        <v>12646</v>
      </c>
      <c r="VS37" s="66">
        <v>12647</v>
      </c>
      <c r="VT37" s="66">
        <v>12648</v>
      </c>
      <c r="VU37" s="66">
        <v>12649</v>
      </c>
      <c r="VV37" s="66">
        <v>12650</v>
      </c>
      <c r="VW37" s="66">
        <v>12651</v>
      </c>
      <c r="VX37" s="66">
        <v>12652</v>
      </c>
      <c r="VY37" s="66">
        <v>12653</v>
      </c>
      <c r="VZ37" s="66">
        <v>12654</v>
      </c>
      <c r="WA37" s="66">
        <v>12655</v>
      </c>
      <c r="WB37" s="66">
        <v>12656</v>
      </c>
      <c r="WC37" s="66">
        <v>12657</v>
      </c>
      <c r="WD37" s="66">
        <v>12658</v>
      </c>
      <c r="WE37" s="66">
        <v>12659</v>
      </c>
      <c r="WF37" s="66">
        <v>12660</v>
      </c>
      <c r="WG37" s="66">
        <v>12661</v>
      </c>
      <c r="WH37" s="66">
        <v>12662</v>
      </c>
      <c r="WI37" s="66">
        <v>12663</v>
      </c>
      <c r="WJ37" s="66">
        <v>12664</v>
      </c>
      <c r="WK37" s="66">
        <v>12665</v>
      </c>
      <c r="WL37" s="66">
        <v>12666</v>
      </c>
      <c r="WM37" s="66">
        <v>12667</v>
      </c>
      <c r="WN37" s="66">
        <v>12668</v>
      </c>
      <c r="WO37" s="66">
        <v>12669</v>
      </c>
      <c r="WP37" s="66">
        <v>12670</v>
      </c>
      <c r="WQ37" s="66">
        <v>12671</v>
      </c>
      <c r="WR37" s="66">
        <v>12672</v>
      </c>
      <c r="WS37" s="66">
        <v>12673</v>
      </c>
      <c r="WT37" s="66">
        <v>12674</v>
      </c>
      <c r="WU37" s="66">
        <v>12675</v>
      </c>
      <c r="WV37" s="66">
        <v>12676</v>
      </c>
      <c r="WW37" s="66">
        <v>12677</v>
      </c>
      <c r="WX37" s="66">
        <v>12678</v>
      </c>
      <c r="WY37" s="66">
        <v>12679</v>
      </c>
      <c r="WZ37" s="66">
        <v>12680</v>
      </c>
      <c r="XA37" s="66">
        <v>12681</v>
      </c>
      <c r="XB37" s="66">
        <v>12682</v>
      </c>
      <c r="XC37" s="66">
        <v>12683</v>
      </c>
      <c r="XD37" s="66">
        <v>12684</v>
      </c>
      <c r="XE37" s="66">
        <v>12685</v>
      </c>
      <c r="XF37" s="66">
        <v>12686</v>
      </c>
      <c r="XG37" s="66">
        <v>12687</v>
      </c>
      <c r="XH37" s="66">
        <v>12688</v>
      </c>
      <c r="XI37" s="66">
        <v>12689</v>
      </c>
      <c r="XJ37" s="66">
        <v>12690</v>
      </c>
      <c r="XK37" s="66">
        <v>12691</v>
      </c>
      <c r="XL37" s="66">
        <v>12692</v>
      </c>
      <c r="XM37" s="66">
        <v>12693</v>
      </c>
      <c r="XN37" s="66">
        <v>12694</v>
      </c>
      <c r="XO37" s="66">
        <v>12695</v>
      </c>
      <c r="XP37" s="66">
        <v>12696</v>
      </c>
      <c r="XQ37" s="66">
        <v>12697</v>
      </c>
      <c r="XR37" s="66">
        <v>12698</v>
      </c>
      <c r="XS37" s="66">
        <v>12699</v>
      </c>
      <c r="XT37" s="66">
        <v>12700</v>
      </c>
      <c r="XU37" s="66">
        <v>12701</v>
      </c>
      <c r="XV37" s="66">
        <v>12702</v>
      </c>
      <c r="XW37" s="66">
        <v>12703</v>
      </c>
      <c r="XX37" s="66">
        <v>12704</v>
      </c>
      <c r="XY37" s="66">
        <v>12705</v>
      </c>
      <c r="XZ37" s="66">
        <v>12706</v>
      </c>
      <c r="YA37" s="66">
        <v>12707</v>
      </c>
      <c r="YB37" s="66">
        <v>12708</v>
      </c>
      <c r="YC37" s="66">
        <v>12709</v>
      </c>
      <c r="YD37" s="66">
        <v>12710</v>
      </c>
      <c r="YE37" s="66">
        <v>12711</v>
      </c>
      <c r="YF37" s="66">
        <v>12712</v>
      </c>
      <c r="YG37" s="66">
        <v>12713</v>
      </c>
      <c r="YH37" s="66">
        <v>12714</v>
      </c>
      <c r="YI37" s="66">
        <v>12715</v>
      </c>
      <c r="YJ37" s="66">
        <v>12716</v>
      </c>
      <c r="YK37" s="66">
        <v>12717</v>
      </c>
      <c r="YL37" s="66">
        <v>12718</v>
      </c>
      <c r="YM37" s="66">
        <v>12719</v>
      </c>
      <c r="YN37" s="66">
        <v>12720</v>
      </c>
      <c r="YO37" s="66">
        <v>12721</v>
      </c>
      <c r="YP37" s="66">
        <v>12722</v>
      </c>
      <c r="YQ37" s="66">
        <v>12723</v>
      </c>
      <c r="YR37" s="66">
        <v>12724</v>
      </c>
      <c r="YS37" s="66">
        <v>12725</v>
      </c>
      <c r="YT37" s="66">
        <v>12726</v>
      </c>
      <c r="YU37" s="66">
        <v>12727</v>
      </c>
      <c r="YV37" s="66">
        <v>12728</v>
      </c>
      <c r="YW37" s="66">
        <v>12729</v>
      </c>
      <c r="YX37" s="66">
        <v>12730</v>
      </c>
      <c r="YY37" s="66">
        <v>12731</v>
      </c>
      <c r="YZ37" s="66">
        <v>12732</v>
      </c>
      <c r="ZA37" s="66">
        <v>12733</v>
      </c>
      <c r="ZB37" s="66">
        <v>12734</v>
      </c>
      <c r="ZC37" s="66">
        <v>12735</v>
      </c>
      <c r="ZD37" s="66">
        <v>12736</v>
      </c>
      <c r="ZE37" s="66">
        <v>12737</v>
      </c>
      <c r="ZF37" s="66">
        <v>12738</v>
      </c>
      <c r="ZG37" s="66">
        <v>12739</v>
      </c>
      <c r="ZH37" s="66">
        <v>12740</v>
      </c>
      <c r="ZI37" s="66">
        <v>12741</v>
      </c>
      <c r="ZJ37" s="66">
        <v>12742</v>
      </c>
      <c r="ZK37" s="66">
        <v>12743</v>
      </c>
      <c r="ZL37" s="66">
        <v>12744</v>
      </c>
      <c r="ZM37" s="66">
        <v>12745</v>
      </c>
      <c r="ZN37" s="66">
        <v>12746</v>
      </c>
      <c r="ZO37" s="66">
        <v>12747</v>
      </c>
      <c r="ZP37" s="66">
        <v>12748</v>
      </c>
      <c r="ZQ37" s="66">
        <v>12749</v>
      </c>
      <c r="ZR37" s="66">
        <v>12750</v>
      </c>
      <c r="ZS37" s="66">
        <v>12751</v>
      </c>
      <c r="ZT37" s="66">
        <v>12752</v>
      </c>
      <c r="ZU37" s="66">
        <v>12753</v>
      </c>
      <c r="ZV37" s="66">
        <v>12754</v>
      </c>
      <c r="ZW37" s="66">
        <v>12755</v>
      </c>
      <c r="ZX37" s="66">
        <v>12756</v>
      </c>
      <c r="ZY37" s="66">
        <v>12757</v>
      </c>
      <c r="ZZ37" s="66">
        <v>12758</v>
      </c>
      <c r="AAA37" s="66">
        <v>12759</v>
      </c>
      <c r="AAB37" s="66">
        <v>12760</v>
      </c>
      <c r="AAC37" s="66">
        <v>12761</v>
      </c>
      <c r="AAD37" s="66">
        <v>12762</v>
      </c>
      <c r="AAE37" s="66">
        <v>12763</v>
      </c>
      <c r="AAF37" s="66">
        <v>12764</v>
      </c>
      <c r="AAG37" s="66">
        <v>12765</v>
      </c>
      <c r="AAH37" s="66">
        <v>12766</v>
      </c>
      <c r="AAI37" s="66">
        <v>12767</v>
      </c>
      <c r="AAJ37" s="66">
        <v>12768</v>
      </c>
      <c r="AAK37" s="66">
        <v>12769</v>
      </c>
      <c r="AAL37" s="66">
        <v>12770</v>
      </c>
      <c r="AAM37" s="66">
        <v>12771</v>
      </c>
      <c r="AAN37" s="66">
        <v>12772</v>
      </c>
      <c r="AAO37" s="66">
        <v>12773</v>
      </c>
      <c r="AAP37" s="66">
        <v>12774</v>
      </c>
      <c r="AAQ37" s="66">
        <v>12775</v>
      </c>
      <c r="AAR37" s="66">
        <v>12776</v>
      </c>
      <c r="AAS37" s="66">
        <v>12777</v>
      </c>
      <c r="AAT37" s="66">
        <v>12778</v>
      </c>
      <c r="AAU37" s="66">
        <v>12779</v>
      </c>
      <c r="AAV37" s="66">
        <v>12780</v>
      </c>
      <c r="AAW37" s="66">
        <v>12781</v>
      </c>
      <c r="AAX37" s="66">
        <v>12782</v>
      </c>
      <c r="AAY37" s="66">
        <v>12783</v>
      </c>
      <c r="AAZ37" s="66">
        <v>12784</v>
      </c>
      <c r="ABA37" s="66">
        <v>12785</v>
      </c>
      <c r="ABB37" s="66">
        <v>12786</v>
      </c>
      <c r="ABC37" s="66">
        <v>12787</v>
      </c>
      <c r="ABD37" s="66">
        <v>12788</v>
      </c>
      <c r="ABE37" s="66">
        <v>12789</v>
      </c>
      <c r="ABF37" s="66">
        <v>12790</v>
      </c>
      <c r="ABG37" s="66">
        <v>12791</v>
      </c>
      <c r="ABH37" s="66">
        <v>12792</v>
      </c>
      <c r="ABI37" s="66">
        <v>12793</v>
      </c>
      <c r="ABJ37" s="66">
        <v>12794</v>
      </c>
      <c r="ABK37" s="66">
        <v>12795</v>
      </c>
      <c r="ABL37" s="66">
        <v>12796</v>
      </c>
      <c r="ABM37" s="66">
        <v>12797</v>
      </c>
      <c r="ABN37" s="66">
        <v>12798</v>
      </c>
      <c r="ABO37" s="66">
        <v>12799</v>
      </c>
      <c r="ABP37" s="66">
        <v>12800</v>
      </c>
      <c r="ABQ37" s="66">
        <v>12801</v>
      </c>
      <c r="ABR37" s="66">
        <v>12802</v>
      </c>
      <c r="ABS37" s="66">
        <v>12803</v>
      </c>
      <c r="ABT37" s="66">
        <v>12804</v>
      </c>
      <c r="ABU37" s="66">
        <v>12805</v>
      </c>
      <c r="ABV37" s="66">
        <v>12806</v>
      </c>
      <c r="ABW37" s="66">
        <v>12807</v>
      </c>
      <c r="ABX37" s="66">
        <v>12808</v>
      </c>
      <c r="ABY37" s="66">
        <v>12809</v>
      </c>
      <c r="ABZ37" s="66">
        <v>12810</v>
      </c>
      <c r="ACA37" s="66">
        <v>12811</v>
      </c>
      <c r="ACB37" s="66">
        <v>12812</v>
      </c>
      <c r="ACC37" s="66">
        <v>12813</v>
      </c>
      <c r="ACD37" s="66">
        <v>12814</v>
      </c>
      <c r="ACE37" s="66">
        <v>12815</v>
      </c>
      <c r="ACF37" s="66">
        <v>12816</v>
      </c>
      <c r="ACG37" s="66">
        <v>12817</v>
      </c>
      <c r="ACH37" s="66">
        <v>12818</v>
      </c>
      <c r="ACI37" s="66">
        <v>12819</v>
      </c>
      <c r="ACJ37" s="66">
        <v>12820</v>
      </c>
      <c r="ACK37" s="66">
        <v>12821</v>
      </c>
      <c r="ACL37" s="66">
        <v>12822</v>
      </c>
      <c r="ACM37" s="66">
        <v>12823</v>
      </c>
      <c r="ACN37" s="66">
        <v>12824</v>
      </c>
      <c r="ACO37" s="66">
        <v>12825</v>
      </c>
      <c r="ACP37" s="66">
        <v>12826</v>
      </c>
      <c r="ACQ37" s="66">
        <v>12827</v>
      </c>
      <c r="ACR37" s="66">
        <v>12828</v>
      </c>
      <c r="ACS37" s="66">
        <v>12829</v>
      </c>
      <c r="ACT37" s="66">
        <v>12830</v>
      </c>
      <c r="ACU37" s="66">
        <v>12831</v>
      </c>
      <c r="ACV37" s="66">
        <v>12832</v>
      </c>
      <c r="ACW37" s="66">
        <v>12833</v>
      </c>
      <c r="ACX37" s="66">
        <v>12834</v>
      </c>
      <c r="ACY37" s="66">
        <v>12835</v>
      </c>
      <c r="ACZ37" s="66">
        <v>12836</v>
      </c>
      <c r="ADA37" s="66">
        <v>12837</v>
      </c>
      <c r="ADB37" s="66">
        <v>12838</v>
      </c>
      <c r="ADC37" s="66">
        <v>12839</v>
      </c>
      <c r="ADD37" s="66">
        <v>12840</v>
      </c>
      <c r="ADE37" s="66">
        <v>12841</v>
      </c>
      <c r="ADF37" s="66">
        <v>12842</v>
      </c>
      <c r="ADG37" s="66">
        <v>12843</v>
      </c>
      <c r="ADH37" s="66">
        <v>12844</v>
      </c>
      <c r="ADI37" s="66">
        <v>12845</v>
      </c>
      <c r="ADJ37" s="66">
        <v>12846</v>
      </c>
      <c r="ADK37" s="66">
        <v>12847</v>
      </c>
      <c r="ADL37" s="66">
        <v>12848</v>
      </c>
      <c r="ADM37" s="66">
        <v>12849</v>
      </c>
      <c r="ADN37" s="66">
        <v>12850</v>
      </c>
      <c r="ADO37" s="66">
        <v>12851</v>
      </c>
      <c r="ADP37" s="66">
        <v>12852</v>
      </c>
      <c r="ADQ37" s="66">
        <v>12853</v>
      </c>
      <c r="ADR37" s="66">
        <v>12854</v>
      </c>
      <c r="ADS37" s="66">
        <v>12855</v>
      </c>
      <c r="ADT37" s="66">
        <v>12856</v>
      </c>
      <c r="ADU37" s="66">
        <v>12857</v>
      </c>
      <c r="ADV37" s="66">
        <v>12858</v>
      </c>
      <c r="ADW37" s="66">
        <v>12859</v>
      </c>
      <c r="ADX37" s="66">
        <v>12860</v>
      </c>
      <c r="ADY37" s="66">
        <v>12861</v>
      </c>
      <c r="ADZ37" s="66">
        <v>12862</v>
      </c>
      <c r="AEA37" s="66">
        <v>12863</v>
      </c>
      <c r="AEB37" s="66">
        <v>12864</v>
      </c>
      <c r="AEC37" s="66">
        <v>12865</v>
      </c>
      <c r="AED37" s="66">
        <v>12866</v>
      </c>
      <c r="AEE37" s="66">
        <v>12867</v>
      </c>
      <c r="AEF37" s="66">
        <v>12868</v>
      </c>
      <c r="AEG37" s="66">
        <v>12869</v>
      </c>
      <c r="AEH37" s="66">
        <v>12870</v>
      </c>
      <c r="AEI37" s="66">
        <v>12871</v>
      </c>
      <c r="AEJ37" s="66">
        <v>12872</v>
      </c>
      <c r="AEK37" s="66">
        <v>12873</v>
      </c>
      <c r="AEL37" s="66">
        <v>12874</v>
      </c>
      <c r="AEM37" s="66">
        <v>12875</v>
      </c>
      <c r="AEN37" s="66">
        <v>12876</v>
      </c>
      <c r="AEO37" s="66">
        <v>12877</v>
      </c>
      <c r="AEP37" s="66">
        <v>12878</v>
      </c>
      <c r="AEQ37" s="66">
        <v>12879</v>
      </c>
      <c r="AER37" s="66">
        <v>12880</v>
      </c>
      <c r="AES37" s="66">
        <v>12881</v>
      </c>
      <c r="AET37" s="66">
        <v>12882</v>
      </c>
      <c r="AEU37" s="66">
        <v>12883</v>
      </c>
      <c r="AEV37" s="66">
        <v>12884</v>
      </c>
      <c r="AEW37" s="66">
        <v>12885</v>
      </c>
      <c r="AEX37" s="66">
        <v>12886</v>
      </c>
      <c r="AEY37" s="66">
        <v>12887</v>
      </c>
      <c r="AEZ37" s="66">
        <v>12888</v>
      </c>
      <c r="AFA37" s="66">
        <v>12889</v>
      </c>
      <c r="AFB37" s="66">
        <v>12890</v>
      </c>
      <c r="AFC37" s="66">
        <v>12891</v>
      </c>
      <c r="AFD37" s="66">
        <v>12892</v>
      </c>
      <c r="AFE37" s="66">
        <v>12893</v>
      </c>
      <c r="AFF37" s="66">
        <v>12894</v>
      </c>
      <c r="AFG37" s="66">
        <v>12895</v>
      </c>
      <c r="AFH37" s="66">
        <v>12896</v>
      </c>
      <c r="AFI37" s="66">
        <v>12897</v>
      </c>
      <c r="AFJ37" s="66">
        <v>12898</v>
      </c>
      <c r="AFK37" s="66">
        <v>12899</v>
      </c>
      <c r="AFL37" s="66">
        <v>12900</v>
      </c>
      <c r="AFM37" s="66">
        <v>12901</v>
      </c>
      <c r="AFN37" s="66">
        <v>12902</v>
      </c>
      <c r="AFO37" s="66">
        <v>12903</v>
      </c>
      <c r="AFP37" s="66">
        <v>12904</v>
      </c>
      <c r="AFQ37" s="66">
        <v>12905</v>
      </c>
      <c r="AFR37" s="66">
        <v>12906</v>
      </c>
      <c r="AFS37" s="66">
        <v>12907</v>
      </c>
      <c r="AFT37" s="66">
        <v>12908</v>
      </c>
      <c r="AFU37" s="66">
        <v>12909</v>
      </c>
      <c r="AFV37" s="66">
        <v>12910</v>
      </c>
      <c r="AFW37" s="66">
        <v>12911</v>
      </c>
      <c r="AFX37" s="66">
        <v>12912</v>
      </c>
      <c r="AFY37" s="66">
        <v>12913</v>
      </c>
      <c r="AFZ37" s="66">
        <v>12914</v>
      </c>
      <c r="AGA37" s="66">
        <v>12915</v>
      </c>
      <c r="AGB37" s="66">
        <v>12916</v>
      </c>
      <c r="AGC37" s="66">
        <v>12917</v>
      </c>
      <c r="AGD37" s="66">
        <v>12918</v>
      </c>
      <c r="AGE37" s="66">
        <v>12919</v>
      </c>
      <c r="AGF37" s="66">
        <v>12920</v>
      </c>
      <c r="AGG37" s="66">
        <v>12921</v>
      </c>
      <c r="AGH37" s="66">
        <v>12922</v>
      </c>
      <c r="AGI37" s="66">
        <v>12923</v>
      </c>
      <c r="AGJ37" s="66">
        <v>12924</v>
      </c>
      <c r="AGK37" s="66">
        <v>12925</v>
      </c>
      <c r="AGL37" s="66">
        <v>12926</v>
      </c>
      <c r="AGM37" s="66">
        <v>12927</v>
      </c>
      <c r="AGN37" s="66">
        <v>12928</v>
      </c>
      <c r="AGO37" s="66">
        <v>12929</v>
      </c>
      <c r="AGP37" s="66">
        <v>12930</v>
      </c>
      <c r="AGQ37" s="66">
        <v>12931</v>
      </c>
      <c r="AGR37" s="66">
        <v>12932</v>
      </c>
      <c r="AGS37" s="66">
        <v>12933</v>
      </c>
      <c r="AGT37" s="66">
        <v>12934</v>
      </c>
      <c r="AGU37" s="66">
        <v>12935</v>
      </c>
      <c r="AGV37" s="66">
        <v>12936</v>
      </c>
      <c r="AGW37" s="66">
        <v>12937</v>
      </c>
      <c r="AGX37" s="66">
        <v>12938</v>
      </c>
      <c r="AGY37" s="66">
        <v>12939</v>
      </c>
      <c r="AGZ37" s="66">
        <v>12940</v>
      </c>
      <c r="AHA37" s="66">
        <v>12941</v>
      </c>
      <c r="AHB37" s="66">
        <v>12942</v>
      </c>
      <c r="AHC37" s="66">
        <v>12943</v>
      </c>
      <c r="AHD37" s="66">
        <v>12944</v>
      </c>
      <c r="AHE37" s="66">
        <v>12945</v>
      </c>
      <c r="AHF37" s="66">
        <v>12946</v>
      </c>
      <c r="AHG37" s="66">
        <v>12947</v>
      </c>
      <c r="AHH37" s="66">
        <v>12948</v>
      </c>
      <c r="AHI37" s="66">
        <v>12949</v>
      </c>
      <c r="AHJ37" s="66">
        <v>12950</v>
      </c>
      <c r="AHK37" s="66">
        <v>12951</v>
      </c>
      <c r="AHL37" s="66">
        <v>12952</v>
      </c>
      <c r="AHM37" s="66">
        <v>12953</v>
      </c>
      <c r="AHN37" s="66">
        <v>12954</v>
      </c>
      <c r="AHO37" s="66">
        <v>12955</v>
      </c>
      <c r="AHP37" s="66">
        <v>12956</v>
      </c>
      <c r="AHQ37" s="66">
        <v>12957</v>
      </c>
      <c r="AHR37" s="66">
        <v>12958</v>
      </c>
      <c r="AHS37" s="66">
        <v>12959</v>
      </c>
      <c r="AHT37" s="69">
        <v>12960</v>
      </c>
    </row>
    <row r="38" spans="3:904">
      <c r="D38" t="s">
        <v>2299</v>
      </c>
      <c r="M38" s="2">
        <v>23</v>
      </c>
      <c r="N38" t="s">
        <v>198</v>
      </c>
      <c r="AB38" s="19">
        <v>451</v>
      </c>
      <c r="AM38" s="2">
        <v>11</v>
      </c>
      <c r="AX38" s="2">
        <v>551</v>
      </c>
      <c r="ER38" s="66"/>
      <c r="ES38" s="82">
        <v>3241</v>
      </c>
      <c r="ET38" s="66">
        <v>3242</v>
      </c>
      <c r="EU38" s="66">
        <v>3243</v>
      </c>
      <c r="EV38" s="66">
        <v>3244</v>
      </c>
      <c r="EW38" s="66">
        <v>3245</v>
      </c>
      <c r="EX38" s="66">
        <v>3246</v>
      </c>
      <c r="EY38" s="66">
        <v>3247</v>
      </c>
      <c r="EZ38" s="66">
        <v>3248</v>
      </c>
      <c r="FA38" s="66">
        <v>3249</v>
      </c>
      <c r="FB38" s="66">
        <v>3250</v>
      </c>
      <c r="FC38" s="66">
        <v>3251</v>
      </c>
      <c r="FD38" s="66">
        <v>3252</v>
      </c>
      <c r="FE38" s="66">
        <v>3253</v>
      </c>
      <c r="FF38" s="66">
        <v>3254</v>
      </c>
      <c r="FG38" s="66">
        <v>3255</v>
      </c>
      <c r="FH38" s="66">
        <v>3256</v>
      </c>
      <c r="FI38" s="66">
        <v>3257</v>
      </c>
      <c r="FJ38" s="66">
        <v>3258</v>
      </c>
      <c r="FK38" s="66">
        <v>3259</v>
      </c>
      <c r="FL38" s="66">
        <v>3260</v>
      </c>
      <c r="FM38" s="66">
        <v>3261</v>
      </c>
      <c r="FN38" s="66">
        <v>3262</v>
      </c>
      <c r="FO38" s="66">
        <v>3263</v>
      </c>
      <c r="FP38" s="66">
        <v>3264</v>
      </c>
      <c r="FQ38" s="66">
        <v>3265</v>
      </c>
      <c r="FR38" s="66">
        <v>3266</v>
      </c>
      <c r="FS38" s="66">
        <v>3267</v>
      </c>
      <c r="FT38" s="66">
        <v>3268</v>
      </c>
      <c r="FU38" s="66">
        <v>3269</v>
      </c>
      <c r="FV38" s="66">
        <v>3270</v>
      </c>
      <c r="FW38" s="66">
        <v>3271</v>
      </c>
      <c r="FX38" s="66">
        <v>3272</v>
      </c>
      <c r="FY38" s="66">
        <v>3273</v>
      </c>
      <c r="FZ38" s="66">
        <v>3274</v>
      </c>
      <c r="GA38" s="66">
        <v>3275</v>
      </c>
      <c r="GB38" s="66">
        <v>3276</v>
      </c>
      <c r="GC38" s="66">
        <v>3277</v>
      </c>
      <c r="GD38" s="66">
        <v>3278</v>
      </c>
      <c r="GE38" s="66">
        <v>3279</v>
      </c>
      <c r="GF38" s="66">
        <v>3280</v>
      </c>
      <c r="GG38" s="66">
        <v>3281</v>
      </c>
      <c r="GH38" s="66">
        <v>3282</v>
      </c>
      <c r="GI38" s="66">
        <v>3283</v>
      </c>
      <c r="GJ38" s="66">
        <v>3284</v>
      </c>
      <c r="GK38" s="66">
        <v>3285</v>
      </c>
      <c r="GL38" s="66">
        <v>3286</v>
      </c>
      <c r="GM38" s="66">
        <v>3287</v>
      </c>
      <c r="GN38" s="66">
        <v>3288</v>
      </c>
      <c r="GO38" s="66">
        <v>3289</v>
      </c>
      <c r="GP38" s="66">
        <v>3290</v>
      </c>
      <c r="GQ38" s="66">
        <v>3291</v>
      </c>
      <c r="GR38" s="66">
        <v>3292</v>
      </c>
      <c r="GS38" s="66">
        <v>3293</v>
      </c>
      <c r="GT38" s="66">
        <v>3294</v>
      </c>
      <c r="GU38" s="66">
        <v>3295</v>
      </c>
      <c r="GV38" s="66">
        <v>3296</v>
      </c>
      <c r="GW38" s="66">
        <v>3297</v>
      </c>
      <c r="GX38" s="66">
        <v>3298</v>
      </c>
      <c r="GY38" s="66">
        <v>3299</v>
      </c>
      <c r="GZ38" s="66">
        <v>3300</v>
      </c>
      <c r="HA38" s="66">
        <v>3301</v>
      </c>
      <c r="HB38" s="66">
        <v>3302</v>
      </c>
      <c r="HC38" s="66">
        <v>3303</v>
      </c>
      <c r="HD38" s="66">
        <v>3304</v>
      </c>
      <c r="HE38" s="66">
        <v>3305</v>
      </c>
      <c r="HF38" s="66">
        <v>3306</v>
      </c>
      <c r="HG38" s="66">
        <v>3307</v>
      </c>
      <c r="HH38" s="66">
        <v>3308</v>
      </c>
      <c r="HI38" s="66">
        <v>3309</v>
      </c>
      <c r="HJ38" s="66">
        <v>3310</v>
      </c>
      <c r="HK38" s="66">
        <v>3311</v>
      </c>
      <c r="HL38" s="66">
        <v>3312</v>
      </c>
      <c r="HM38" s="66">
        <v>3313</v>
      </c>
      <c r="HN38" s="66">
        <v>3314</v>
      </c>
      <c r="HO38" s="66">
        <v>3315</v>
      </c>
      <c r="HP38" s="66">
        <v>3316</v>
      </c>
      <c r="HQ38" s="66">
        <v>3317</v>
      </c>
      <c r="HR38" s="66">
        <v>3318</v>
      </c>
      <c r="HS38" s="66">
        <v>3319</v>
      </c>
      <c r="HT38" s="66">
        <v>3320</v>
      </c>
      <c r="HU38" s="66">
        <v>3321</v>
      </c>
      <c r="HV38" s="66">
        <v>3322</v>
      </c>
      <c r="HW38" s="66">
        <v>3323</v>
      </c>
      <c r="HX38" s="66">
        <v>3324</v>
      </c>
      <c r="HY38" s="66">
        <v>3325</v>
      </c>
      <c r="HZ38" s="66">
        <v>3326</v>
      </c>
      <c r="IA38" s="66">
        <v>3327</v>
      </c>
      <c r="IB38" s="66">
        <v>3328</v>
      </c>
      <c r="IC38" s="66">
        <v>3329</v>
      </c>
      <c r="ID38" s="69">
        <v>3330</v>
      </c>
      <c r="IF38" s="66"/>
      <c r="IG38" s="385">
        <v>4321</v>
      </c>
      <c r="IH38" s="66">
        <v>4322</v>
      </c>
      <c r="II38" s="66">
        <v>4323</v>
      </c>
      <c r="IJ38" s="66">
        <v>4324</v>
      </c>
      <c r="IK38" s="66">
        <v>4325</v>
      </c>
      <c r="IL38" s="66">
        <v>4326</v>
      </c>
      <c r="IM38" s="66">
        <v>4327</v>
      </c>
      <c r="IN38" s="66">
        <v>4328</v>
      </c>
      <c r="IO38" s="66">
        <v>4329</v>
      </c>
      <c r="IP38" s="66">
        <v>4330</v>
      </c>
      <c r="IQ38" s="66">
        <v>4331</v>
      </c>
      <c r="IR38" s="66">
        <v>4332</v>
      </c>
      <c r="IS38" s="66">
        <v>4333</v>
      </c>
      <c r="IT38" s="66">
        <v>4334</v>
      </c>
      <c r="IU38" s="66">
        <v>4335</v>
      </c>
      <c r="IV38" s="66">
        <v>4336</v>
      </c>
      <c r="IW38" s="66">
        <v>4337</v>
      </c>
      <c r="IX38" s="66">
        <v>4338</v>
      </c>
      <c r="IY38" s="66">
        <v>4339</v>
      </c>
      <c r="IZ38" s="66">
        <v>4340</v>
      </c>
      <c r="JA38" s="66">
        <v>4341</v>
      </c>
      <c r="JB38" s="66">
        <v>4342</v>
      </c>
      <c r="JC38" s="66">
        <v>4343</v>
      </c>
      <c r="JD38" s="66">
        <v>4344</v>
      </c>
      <c r="JE38" s="66">
        <v>4345</v>
      </c>
      <c r="JF38" s="66">
        <v>4346</v>
      </c>
      <c r="JG38" s="66">
        <v>4347</v>
      </c>
      <c r="JH38" s="66">
        <v>4348</v>
      </c>
      <c r="JI38" s="66">
        <v>4349</v>
      </c>
      <c r="JJ38" s="66">
        <v>4350</v>
      </c>
      <c r="JK38" s="66">
        <v>4351</v>
      </c>
      <c r="JL38" s="66">
        <v>4352</v>
      </c>
      <c r="JM38" s="66">
        <v>4353</v>
      </c>
      <c r="JN38" s="66">
        <v>4354</v>
      </c>
      <c r="JO38" s="66">
        <v>4355</v>
      </c>
      <c r="JP38" s="66">
        <v>4356</v>
      </c>
      <c r="JQ38" s="66">
        <v>4357</v>
      </c>
      <c r="JR38" s="66">
        <v>4358</v>
      </c>
      <c r="JS38" s="66">
        <v>4359</v>
      </c>
      <c r="JT38" s="66">
        <v>4360</v>
      </c>
      <c r="JU38" s="66">
        <v>4361</v>
      </c>
      <c r="JV38" s="66">
        <v>4362</v>
      </c>
      <c r="JW38" s="66">
        <v>4363</v>
      </c>
      <c r="JX38" s="66">
        <v>4364</v>
      </c>
      <c r="JY38" s="66">
        <v>4365</v>
      </c>
      <c r="JZ38" s="66">
        <v>4366</v>
      </c>
      <c r="KA38" s="66">
        <v>4367</v>
      </c>
      <c r="KB38" s="66">
        <v>4368</v>
      </c>
      <c r="KC38" s="66">
        <v>4369</v>
      </c>
      <c r="KD38" s="66">
        <v>4370</v>
      </c>
      <c r="KE38" s="66">
        <v>4371</v>
      </c>
      <c r="KF38" s="66">
        <v>4372</v>
      </c>
      <c r="KG38" s="66">
        <v>4373</v>
      </c>
      <c r="KH38" s="66">
        <v>4374</v>
      </c>
      <c r="KI38" s="66">
        <v>4375</v>
      </c>
      <c r="KJ38" s="66">
        <v>4376</v>
      </c>
      <c r="KK38" s="66">
        <v>4377</v>
      </c>
      <c r="KL38" s="66">
        <v>4378</v>
      </c>
      <c r="KM38" s="66">
        <v>4379</v>
      </c>
      <c r="KN38" s="66">
        <v>4380</v>
      </c>
      <c r="KO38" s="66">
        <v>4381</v>
      </c>
      <c r="KP38" s="66">
        <v>4382</v>
      </c>
      <c r="KQ38" s="66">
        <v>4383</v>
      </c>
      <c r="KR38" s="66">
        <v>4384</v>
      </c>
      <c r="KS38" s="66">
        <v>4385</v>
      </c>
      <c r="KT38" s="66">
        <v>4386</v>
      </c>
      <c r="KU38" s="66">
        <v>4387</v>
      </c>
      <c r="KV38" s="66">
        <v>4388</v>
      </c>
      <c r="KW38" s="66">
        <v>4389</v>
      </c>
      <c r="KX38" s="66">
        <v>4390</v>
      </c>
      <c r="KY38" s="66">
        <v>4391</v>
      </c>
      <c r="KZ38" s="66">
        <v>4392</v>
      </c>
      <c r="LA38" s="66">
        <v>4393</v>
      </c>
      <c r="LB38" s="66">
        <v>4394</v>
      </c>
      <c r="LC38" s="66">
        <v>4395</v>
      </c>
      <c r="LD38" s="66">
        <v>4396</v>
      </c>
      <c r="LE38" s="66">
        <v>4397</v>
      </c>
      <c r="LF38" s="66">
        <v>4398</v>
      </c>
      <c r="LG38" s="66">
        <v>4399</v>
      </c>
      <c r="LH38" s="66">
        <v>4400</v>
      </c>
      <c r="LI38" s="66">
        <v>4401</v>
      </c>
      <c r="LJ38" s="66">
        <v>4402</v>
      </c>
      <c r="LK38" s="66">
        <v>4403</v>
      </c>
      <c r="LL38" s="66">
        <v>4404</v>
      </c>
      <c r="LM38" s="66">
        <v>4405</v>
      </c>
      <c r="LN38" s="66">
        <v>4406</v>
      </c>
      <c r="LO38" s="66">
        <v>4407</v>
      </c>
      <c r="LP38" s="66">
        <v>4408</v>
      </c>
      <c r="LQ38" s="66">
        <v>4409</v>
      </c>
      <c r="LR38" s="66">
        <v>4410</v>
      </c>
      <c r="LS38" s="66">
        <v>4411</v>
      </c>
      <c r="LT38" s="66">
        <v>4412</v>
      </c>
      <c r="LU38" s="66">
        <v>4413</v>
      </c>
      <c r="LV38" s="66">
        <v>4414</v>
      </c>
      <c r="LW38" s="66">
        <v>4415</v>
      </c>
      <c r="LX38" s="66">
        <v>4416</v>
      </c>
      <c r="LY38" s="66">
        <v>4417</v>
      </c>
      <c r="LZ38" s="66">
        <v>4418</v>
      </c>
      <c r="MA38" s="66">
        <v>4419</v>
      </c>
      <c r="MB38" s="66">
        <v>4420</v>
      </c>
      <c r="MC38" s="66">
        <v>4421</v>
      </c>
      <c r="MD38" s="66">
        <v>4422</v>
      </c>
      <c r="ME38" s="66">
        <v>4423</v>
      </c>
      <c r="MF38" s="66">
        <v>4424</v>
      </c>
      <c r="MG38" s="66">
        <v>4425</v>
      </c>
      <c r="MH38" s="66">
        <v>4426</v>
      </c>
      <c r="MI38" s="66">
        <v>4427</v>
      </c>
      <c r="MJ38" s="66">
        <v>4428</v>
      </c>
      <c r="MK38" s="66">
        <v>4429</v>
      </c>
      <c r="ML38" s="66">
        <v>4430</v>
      </c>
      <c r="MM38" s="66">
        <v>4431</v>
      </c>
      <c r="MN38" s="66">
        <v>4432</v>
      </c>
      <c r="MO38" s="66">
        <v>4433</v>
      </c>
      <c r="MP38" s="66">
        <v>4434</v>
      </c>
      <c r="MQ38" s="66">
        <v>4435</v>
      </c>
      <c r="MR38" s="66">
        <v>4436</v>
      </c>
      <c r="MS38" s="66">
        <v>4437</v>
      </c>
      <c r="MT38" s="66">
        <v>4438</v>
      </c>
      <c r="MU38" s="66">
        <v>4439</v>
      </c>
      <c r="MV38" s="69">
        <v>4440</v>
      </c>
      <c r="MX38" s="66"/>
      <c r="MY38" s="82">
        <v>6481</v>
      </c>
      <c r="MZ38" s="66">
        <v>6482</v>
      </c>
      <c r="NA38" s="66">
        <v>6483</v>
      </c>
      <c r="NB38" s="66">
        <v>6484</v>
      </c>
      <c r="NC38" s="66">
        <v>6485</v>
      </c>
      <c r="ND38" s="66">
        <v>6486</v>
      </c>
      <c r="NE38" s="66">
        <v>6487</v>
      </c>
      <c r="NF38" s="66">
        <v>6488</v>
      </c>
      <c r="NG38" s="66">
        <v>6489</v>
      </c>
      <c r="NH38" s="66">
        <v>6490</v>
      </c>
      <c r="NI38" s="66">
        <v>6491</v>
      </c>
      <c r="NJ38" s="66">
        <v>6492</v>
      </c>
      <c r="NK38" s="66">
        <v>6493</v>
      </c>
      <c r="NL38" s="66">
        <v>6494</v>
      </c>
      <c r="NM38" s="66">
        <v>6495</v>
      </c>
      <c r="NN38" s="66">
        <v>6496</v>
      </c>
      <c r="NO38" s="66">
        <v>6497</v>
      </c>
      <c r="NP38" s="66">
        <v>6498</v>
      </c>
      <c r="NQ38" s="66">
        <v>6499</v>
      </c>
      <c r="NR38" s="66">
        <v>6500</v>
      </c>
      <c r="NS38" s="66">
        <v>6501</v>
      </c>
      <c r="NT38" s="66">
        <v>6502</v>
      </c>
      <c r="NU38" s="66">
        <v>6503</v>
      </c>
      <c r="NV38" s="66">
        <v>6504</v>
      </c>
      <c r="NW38" s="66">
        <v>6505</v>
      </c>
      <c r="NX38" s="66">
        <v>6506</v>
      </c>
      <c r="NY38" s="66">
        <v>6507</v>
      </c>
      <c r="NZ38" s="66">
        <v>6508</v>
      </c>
      <c r="OA38" s="66">
        <v>6509</v>
      </c>
      <c r="OB38" s="66">
        <v>6510</v>
      </c>
      <c r="OC38" s="66">
        <v>6511</v>
      </c>
      <c r="OD38" s="66">
        <v>6512</v>
      </c>
      <c r="OE38" s="66">
        <v>6513</v>
      </c>
      <c r="OF38" s="66">
        <v>6514</v>
      </c>
      <c r="OG38" s="66">
        <v>6515</v>
      </c>
      <c r="OH38" s="66">
        <v>6516</v>
      </c>
      <c r="OI38" s="66">
        <v>6517</v>
      </c>
      <c r="OJ38" s="66">
        <v>6518</v>
      </c>
      <c r="OK38" s="66">
        <v>6519</v>
      </c>
      <c r="OL38" s="66">
        <v>6520</v>
      </c>
      <c r="OM38" s="66">
        <v>6521</v>
      </c>
      <c r="ON38" s="66">
        <v>6522</v>
      </c>
      <c r="OO38" s="66">
        <v>6523</v>
      </c>
      <c r="OP38" s="66">
        <v>6524</v>
      </c>
      <c r="OQ38" s="66">
        <v>6525</v>
      </c>
      <c r="OR38" s="66">
        <v>6526</v>
      </c>
      <c r="OS38" s="66">
        <v>6527</v>
      </c>
      <c r="OT38" s="66">
        <v>6528</v>
      </c>
      <c r="OU38" s="66">
        <v>6529</v>
      </c>
      <c r="OV38" s="66">
        <v>6530</v>
      </c>
      <c r="OW38" s="66">
        <v>6531</v>
      </c>
      <c r="OX38" s="66">
        <v>6532</v>
      </c>
      <c r="OY38" s="66">
        <v>6533</v>
      </c>
      <c r="OZ38" s="66">
        <v>6534</v>
      </c>
      <c r="PA38" s="66">
        <v>6535</v>
      </c>
      <c r="PB38" s="66">
        <v>6536</v>
      </c>
      <c r="PC38" s="66">
        <v>6537</v>
      </c>
      <c r="PD38" s="66">
        <v>6538</v>
      </c>
      <c r="PE38" s="66">
        <v>6539</v>
      </c>
      <c r="PF38" s="66">
        <v>6540</v>
      </c>
      <c r="PG38" s="66">
        <v>6541</v>
      </c>
      <c r="PH38" s="66">
        <v>6542</v>
      </c>
      <c r="PI38" s="66">
        <v>6543</v>
      </c>
      <c r="PJ38" s="66">
        <v>6544</v>
      </c>
      <c r="PK38" s="66">
        <v>6545</v>
      </c>
      <c r="PL38" s="66">
        <v>6546</v>
      </c>
      <c r="PM38" s="66">
        <v>6547</v>
      </c>
      <c r="PN38" s="66">
        <v>6548</v>
      </c>
      <c r="PO38" s="66">
        <v>6549</v>
      </c>
      <c r="PP38" s="66">
        <v>6550</v>
      </c>
      <c r="PQ38" s="66">
        <v>6551</v>
      </c>
      <c r="PR38" s="66">
        <v>6552</v>
      </c>
      <c r="PS38" s="66">
        <v>6553</v>
      </c>
      <c r="PT38" s="66">
        <v>6554</v>
      </c>
      <c r="PU38" s="66">
        <v>6555</v>
      </c>
      <c r="PV38" s="66">
        <v>6556</v>
      </c>
      <c r="PW38" s="66">
        <v>6557</v>
      </c>
      <c r="PX38" s="66">
        <v>6558</v>
      </c>
      <c r="PY38" s="66">
        <v>6559</v>
      </c>
      <c r="PZ38" s="66">
        <v>6560</v>
      </c>
      <c r="QA38" s="66">
        <v>6561</v>
      </c>
      <c r="QB38" s="66">
        <v>6562</v>
      </c>
      <c r="QC38" s="66">
        <v>6563</v>
      </c>
      <c r="QD38" s="66">
        <v>6564</v>
      </c>
      <c r="QE38" s="66">
        <v>6565</v>
      </c>
      <c r="QF38" s="66">
        <v>6566</v>
      </c>
      <c r="QG38" s="66">
        <v>6567</v>
      </c>
      <c r="QH38" s="66">
        <v>6568</v>
      </c>
      <c r="QI38" s="66">
        <v>6569</v>
      </c>
      <c r="QJ38" s="66">
        <v>6570</v>
      </c>
      <c r="QK38" s="66">
        <v>6571</v>
      </c>
      <c r="QL38" s="66">
        <v>6572</v>
      </c>
      <c r="QM38" s="66">
        <v>6573</v>
      </c>
      <c r="QN38" s="66">
        <v>6574</v>
      </c>
      <c r="QO38" s="66">
        <v>6575</v>
      </c>
      <c r="QP38" s="66">
        <v>6576</v>
      </c>
      <c r="QQ38" s="66">
        <v>6577</v>
      </c>
      <c r="QR38" s="66">
        <v>6578</v>
      </c>
      <c r="QS38" s="66">
        <v>6579</v>
      </c>
      <c r="QT38" s="66">
        <v>6580</v>
      </c>
      <c r="QU38" s="66">
        <v>6581</v>
      </c>
      <c r="QV38" s="66">
        <v>6582</v>
      </c>
      <c r="QW38" s="66">
        <v>6583</v>
      </c>
      <c r="QX38" s="66">
        <v>6584</v>
      </c>
      <c r="QY38" s="66">
        <v>6585</v>
      </c>
      <c r="QZ38" s="66">
        <v>6586</v>
      </c>
      <c r="RA38" s="66">
        <v>6587</v>
      </c>
      <c r="RB38" s="66">
        <v>6588</v>
      </c>
      <c r="RC38" s="66">
        <v>6589</v>
      </c>
      <c r="RD38" s="66">
        <v>6590</v>
      </c>
      <c r="RE38" s="66">
        <v>6591</v>
      </c>
      <c r="RF38" s="66">
        <v>6592</v>
      </c>
      <c r="RG38" s="66">
        <v>6593</v>
      </c>
      <c r="RH38" s="66">
        <v>6594</v>
      </c>
      <c r="RI38" s="66">
        <v>6595</v>
      </c>
      <c r="RJ38" s="66">
        <v>6596</v>
      </c>
      <c r="RK38" s="66">
        <v>6597</v>
      </c>
      <c r="RL38" s="66">
        <v>6598</v>
      </c>
      <c r="RM38" s="66">
        <v>6599</v>
      </c>
      <c r="RN38" s="66">
        <v>6600</v>
      </c>
      <c r="RO38" s="66">
        <v>6601</v>
      </c>
      <c r="RP38" s="66">
        <v>6602</v>
      </c>
      <c r="RQ38" s="66">
        <v>6603</v>
      </c>
      <c r="RR38" s="66">
        <v>6604</v>
      </c>
      <c r="RS38" s="66">
        <v>6605</v>
      </c>
      <c r="RT38" s="66">
        <v>6606</v>
      </c>
      <c r="RU38" s="66">
        <v>6607</v>
      </c>
      <c r="RV38" s="66">
        <v>6608</v>
      </c>
      <c r="RW38" s="66">
        <v>6609</v>
      </c>
      <c r="RX38" s="66">
        <v>6610</v>
      </c>
      <c r="RY38" s="66">
        <v>6611</v>
      </c>
      <c r="RZ38" s="66">
        <v>6612</v>
      </c>
      <c r="SA38" s="66">
        <v>6613</v>
      </c>
      <c r="SB38" s="66">
        <v>6614</v>
      </c>
      <c r="SC38" s="66">
        <v>6615</v>
      </c>
      <c r="SD38" s="66">
        <v>6616</v>
      </c>
      <c r="SE38" s="66">
        <v>6617</v>
      </c>
      <c r="SF38" s="66">
        <v>6618</v>
      </c>
      <c r="SG38" s="66">
        <v>6619</v>
      </c>
      <c r="SH38" s="66">
        <v>6620</v>
      </c>
      <c r="SI38" s="66">
        <v>6621</v>
      </c>
      <c r="SJ38" s="66">
        <v>6622</v>
      </c>
      <c r="SK38" s="66">
        <v>6623</v>
      </c>
      <c r="SL38" s="66">
        <v>6624</v>
      </c>
      <c r="SM38" s="66">
        <v>6625</v>
      </c>
      <c r="SN38" s="66">
        <v>6626</v>
      </c>
      <c r="SO38" s="66">
        <v>6627</v>
      </c>
      <c r="SP38" s="66">
        <v>6628</v>
      </c>
      <c r="SQ38" s="66">
        <v>6629</v>
      </c>
      <c r="SR38" s="66">
        <v>6630</v>
      </c>
      <c r="SS38" s="66">
        <v>6631</v>
      </c>
      <c r="ST38" s="66">
        <v>6632</v>
      </c>
      <c r="SU38" s="66">
        <v>6633</v>
      </c>
      <c r="SV38" s="66">
        <v>6634</v>
      </c>
      <c r="SW38" s="66">
        <v>6635</v>
      </c>
      <c r="SX38" s="66">
        <v>6636</v>
      </c>
      <c r="SY38" s="66">
        <v>6637</v>
      </c>
      <c r="SZ38" s="66">
        <v>6638</v>
      </c>
      <c r="TA38" s="66">
        <v>6639</v>
      </c>
      <c r="TB38" s="66">
        <v>6640</v>
      </c>
      <c r="TC38" s="66">
        <v>6641</v>
      </c>
      <c r="TD38" s="66">
        <v>6642</v>
      </c>
      <c r="TE38" s="66">
        <v>6643</v>
      </c>
      <c r="TF38" s="66">
        <v>6644</v>
      </c>
      <c r="TG38" s="66">
        <v>6645</v>
      </c>
      <c r="TH38" s="66">
        <v>6646</v>
      </c>
      <c r="TI38" s="66">
        <v>6647</v>
      </c>
      <c r="TJ38" s="66">
        <v>6648</v>
      </c>
      <c r="TK38" s="66">
        <v>6649</v>
      </c>
      <c r="TL38" s="66">
        <v>6650</v>
      </c>
      <c r="TM38" s="66">
        <v>6651</v>
      </c>
      <c r="TN38" s="66">
        <v>6652</v>
      </c>
      <c r="TO38" s="66">
        <v>6653</v>
      </c>
      <c r="TP38" s="66">
        <v>6654</v>
      </c>
      <c r="TQ38" s="66">
        <v>6655</v>
      </c>
      <c r="TR38" s="66">
        <v>6656</v>
      </c>
      <c r="TS38" s="66">
        <v>6657</v>
      </c>
      <c r="TT38" s="66">
        <v>6658</v>
      </c>
      <c r="TU38" s="66">
        <v>6659</v>
      </c>
      <c r="TV38" s="69">
        <v>6660</v>
      </c>
      <c r="TX38" s="66"/>
      <c r="TY38" s="82">
        <v>12961</v>
      </c>
      <c r="TZ38" s="66">
        <v>12962</v>
      </c>
      <c r="UA38" s="66">
        <v>12963</v>
      </c>
      <c r="UB38" s="66">
        <v>12964</v>
      </c>
      <c r="UC38" s="66">
        <v>12965</v>
      </c>
      <c r="UD38" s="66">
        <v>12966</v>
      </c>
      <c r="UE38" s="66">
        <v>12967</v>
      </c>
      <c r="UF38" s="66">
        <v>12968</v>
      </c>
      <c r="UG38" s="66">
        <v>12969</v>
      </c>
      <c r="UH38" s="66">
        <v>12970</v>
      </c>
      <c r="UI38" s="66">
        <v>12971</v>
      </c>
      <c r="UJ38" s="66">
        <v>12972</v>
      </c>
      <c r="UK38" s="66">
        <v>12973</v>
      </c>
      <c r="UL38" s="66">
        <v>12974</v>
      </c>
      <c r="UM38" s="66">
        <v>12975</v>
      </c>
      <c r="UN38" s="66">
        <v>12976</v>
      </c>
      <c r="UO38" s="66">
        <v>12977</v>
      </c>
      <c r="UP38" s="66">
        <v>12978</v>
      </c>
      <c r="UQ38" s="66">
        <v>12979</v>
      </c>
      <c r="UR38" s="66">
        <v>12980</v>
      </c>
      <c r="US38" s="66">
        <v>12981</v>
      </c>
      <c r="UT38" s="66">
        <v>12982</v>
      </c>
      <c r="UU38" s="66">
        <v>12983</v>
      </c>
      <c r="UV38" s="66">
        <v>12984</v>
      </c>
      <c r="UW38" s="66">
        <v>12985</v>
      </c>
      <c r="UX38" s="66">
        <v>12986</v>
      </c>
      <c r="UY38" s="66">
        <v>12987</v>
      </c>
      <c r="UZ38" s="66">
        <v>12988</v>
      </c>
      <c r="VA38" s="66">
        <v>12989</v>
      </c>
      <c r="VB38" s="66">
        <v>12990</v>
      </c>
      <c r="VC38" s="66">
        <v>12991</v>
      </c>
      <c r="VD38" s="66">
        <v>12992</v>
      </c>
      <c r="VE38" s="66">
        <v>12993</v>
      </c>
      <c r="VF38" s="66">
        <v>12994</v>
      </c>
      <c r="VG38" s="66">
        <v>12995</v>
      </c>
      <c r="VH38" s="66">
        <v>12996</v>
      </c>
      <c r="VI38" s="66">
        <v>12997</v>
      </c>
      <c r="VJ38" s="66">
        <v>12998</v>
      </c>
      <c r="VK38" s="66">
        <v>12999</v>
      </c>
      <c r="VL38" s="66">
        <v>13000</v>
      </c>
      <c r="VM38" s="66">
        <v>13001</v>
      </c>
      <c r="VN38" s="66">
        <v>13002</v>
      </c>
      <c r="VO38" s="66">
        <v>13003</v>
      </c>
      <c r="VP38" s="66">
        <v>13004</v>
      </c>
      <c r="VQ38" s="66">
        <v>13005</v>
      </c>
      <c r="VR38" s="66">
        <v>13006</v>
      </c>
      <c r="VS38" s="66">
        <v>13007</v>
      </c>
      <c r="VT38" s="66">
        <v>13008</v>
      </c>
      <c r="VU38" s="66">
        <v>13009</v>
      </c>
      <c r="VV38" s="66">
        <v>13010</v>
      </c>
      <c r="VW38" s="66">
        <v>13011</v>
      </c>
      <c r="VX38" s="66">
        <v>13012</v>
      </c>
      <c r="VY38" s="66">
        <v>13013</v>
      </c>
      <c r="VZ38" s="66">
        <v>13014</v>
      </c>
      <c r="WA38" s="66">
        <v>13015</v>
      </c>
      <c r="WB38" s="66">
        <v>13016</v>
      </c>
      <c r="WC38" s="66">
        <v>13017</v>
      </c>
      <c r="WD38" s="66">
        <v>13018</v>
      </c>
      <c r="WE38" s="66">
        <v>13019</v>
      </c>
      <c r="WF38" s="66">
        <v>13020</v>
      </c>
      <c r="WG38" s="66">
        <v>13021</v>
      </c>
      <c r="WH38" s="66">
        <v>13022</v>
      </c>
      <c r="WI38" s="66">
        <v>13023</v>
      </c>
      <c r="WJ38" s="66">
        <v>13024</v>
      </c>
      <c r="WK38" s="66">
        <v>13025</v>
      </c>
      <c r="WL38" s="66">
        <v>13026</v>
      </c>
      <c r="WM38" s="66">
        <v>13027</v>
      </c>
      <c r="WN38" s="66">
        <v>13028</v>
      </c>
      <c r="WO38" s="66">
        <v>13029</v>
      </c>
      <c r="WP38" s="66">
        <v>13030</v>
      </c>
      <c r="WQ38" s="66">
        <v>13031</v>
      </c>
      <c r="WR38" s="66">
        <v>13032</v>
      </c>
      <c r="WS38" s="66">
        <v>13033</v>
      </c>
      <c r="WT38" s="66">
        <v>13034</v>
      </c>
      <c r="WU38" s="66">
        <v>13035</v>
      </c>
      <c r="WV38" s="66">
        <v>13036</v>
      </c>
      <c r="WW38" s="66">
        <v>13037</v>
      </c>
      <c r="WX38" s="66">
        <v>13038</v>
      </c>
      <c r="WY38" s="66">
        <v>13039</v>
      </c>
      <c r="WZ38" s="66">
        <v>13040</v>
      </c>
      <c r="XA38" s="66">
        <v>13041</v>
      </c>
      <c r="XB38" s="66">
        <v>13042</v>
      </c>
      <c r="XC38" s="66">
        <v>13043</v>
      </c>
      <c r="XD38" s="66">
        <v>13044</v>
      </c>
      <c r="XE38" s="66">
        <v>13045</v>
      </c>
      <c r="XF38" s="66">
        <v>13046</v>
      </c>
      <c r="XG38" s="66">
        <v>13047</v>
      </c>
      <c r="XH38" s="66">
        <v>13048</v>
      </c>
      <c r="XI38" s="66">
        <v>13049</v>
      </c>
      <c r="XJ38" s="66">
        <v>13050</v>
      </c>
      <c r="XK38" s="66">
        <v>13051</v>
      </c>
      <c r="XL38" s="66">
        <v>13052</v>
      </c>
      <c r="XM38" s="66">
        <v>13053</v>
      </c>
      <c r="XN38" s="66">
        <v>13054</v>
      </c>
      <c r="XO38" s="66">
        <v>13055</v>
      </c>
      <c r="XP38" s="66">
        <v>13056</v>
      </c>
      <c r="XQ38" s="66">
        <v>13057</v>
      </c>
      <c r="XR38" s="66">
        <v>13058</v>
      </c>
      <c r="XS38" s="66">
        <v>13059</v>
      </c>
      <c r="XT38" s="66">
        <v>13060</v>
      </c>
      <c r="XU38" s="66">
        <v>13061</v>
      </c>
      <c r="XV38" s="66">
        <v>13062</v>
      </c>
      <c r="XW38" s="66">
        <v>13063</v>
      </c>
      <c r="XX38" s="66">
        <v>13064</v>
      </c>
      <c r="XY38" s="66">
        <v>13065</v>
      </c>
      <c r="XZ38" s="66">
        <v>13066</v>
      </c>
      <c r="YA38" s="66">
        <v>13067</v>
      </c>
      <c r="YB38" s="66">
        <v>13068</v>
      </c>
      <c r="YC38" s="66">
        <v>13069</v>
      </c>
      <c r="YD38" s="66">
        <v>13070</v>
      </c>
      <c r="YE38" s="66">
        <v>13071</v>
      </c>
      <c r="YF38" s="66">
        <v>13072</v>
      </c>
      <c r="YG38" s="66">
        <v>13073</v>
      </c>
      <c r="YH38" s="66">
        <v>13074</v>
      </c>
      <c r="YI38" s="66">
        <v>13075</v>
      </c>
      <c r="YJ38" s="66">
        <v>13076</v>
      </c>
      <c r="YK38" s="66">
        <v>13077</v>
      </c>
      <c r="YL38" s="66">
        <v>13078</v>
      </c>
      <c r="YM38" s="66">
        <v>13079</v>
      </c>
      <c r="YN38" s="66">
        <v>13080</v>
      </c>
      <c r="YO38" s="66">
        <v>13081</v>
      </c>
      <c r="YP38" s="66">
        <v>13082</v>
      </c>
      <c r="YQ38" s="66">
        <v>13083</v>
      </c>
      <c r="YR38" s="66">
        <v>13084</v>
      </c>
      <c r="YS38" s="66">
        <v>13085</v>
      </c>
      <c r="YT38" s="66">
        <v>13086</v>
      </c>
      <c r="YU38" s="66">
        <v>13087</v>
      </c>
      <c r="YV38" s="66">
        <v>13088</v>
      </c>
      <c r="YW38" s="66">
        <v>13089</v>
      </c>
      <c r="YX38" s="66">
        <v>13090</v>
      </c>
      <c r="YY38" s="66">
        <v>13091</v>
      </c>
      <c r="YZ38" s="66">
        <v>13092</v>
      </c>
      <c r="ZA38" s="66">
        <v>13093</v>
      </c>
      <c r="ZB38" s="66">
        <v>13094</v>
      </c>
      <c r="ZC38" s="66">
        <v>13095</v>
      </c>
      <c r="ZD38" s="66">
        <v>13096</v>
      </c>
      <c r="ZE38" s="66">
        <v>13097</v>
      </c>
      <c r="ZF38" s="66">
        <v>13098</v>
      </c>
      <c r="ZG38" s="66">
        <v>13099</v>
      </c>
      <c r="ZH38" s="66">
        <v>13100</v>
      </c>
      <c r="ZI38" s="66">
        <v>13101</v>
      </c>
      <c r="ZJ38" s="66">
        <v>13102</v>
      </c>
      <c r="ZK38" s="66">
        <v>13103</v>
      </c>
      <c r="ZL38" s="66">
        <v>13104</v>
      </c>
      <c r="ZM38" s="66">
        <v>13105</v>
      </c>
      <c r="ZN38" s="66">
        <v>13106</v>
      </c>
      <c r="ZO38" s="66">
        <v>13107</v>
      </c>
      <c r="ZP38" s="66">
        <v>13108</v>
      </c>
      <c r="ZQ38" s="66">
        <v>13109</v>
      </c>
      <c r="ZR38" s="66">
        <v>13110</v>
      </c>
      <c r="ZS38" s="66">
        <v>13111</v>
      </c>
      <c r="ZT38" s="66">
        <v>13112</v>
      </c>
      <c r="ZU38" s="66">
        <v>13113</v>
      </c>
      <c r="ZV38" s="66">
        <v>13114</v>
      </c>
      <c r="ZW38" s="66">
        <v>13115</v>
      </c>
      <c r="ZX38" s="66">
        <v>13116</v>
      </c>
      <c r="ZY38" s="66">
        <v>13117</v>
      </c>
      <c r="ZZ38" s="66">
        <v>13118</v>
      </c>
      <c r="AAA38" s="66">
        <v>13119</v>
      </c>
      <c r="AAB38" s="66">
        <v>13120</v>
      </c>
      <c r="AAC38" s="66">
        <v>13121</v>
      </c>
      <c r="AAD38" s="66">
        <v>13122</v>
      </c>
      <c r="AAE38" s="66">
        <v>13123</v>
      </c>
      <c r="AAF38" s="66">
        <v>13124</v>
      </c>
      <c r="AAG38" s="66">
        <v>13125</v>
      </c>
      <c r="AAH38" s="66">
        <v>13126</v>
      </c>
      <c r="AAI38" s="66">
        <v>13127</v>
      </c>
      <c r="AAJ38" s="66">
        <v>13128</v>
      </c>
      <c r="AAK38" s="66">
        <v>13129</v>
      </c>
      <c r="AAL38" s="66">
        <v>13130</v>
      </c>
      <c r="AAM38" s="66">
        <v>13131</v>
      </c>
      <c r="AAN38" s="66">
        <v>13132</v>
      </c>
      <c r="AAO38" s="66">
        <v>13133</v>
      </c>
      <c r="AAP38" s="66">
        <v>13134</v>
      </c>
      <c r="AAQ38" s="66">
        <v>13135</v>
      </c>
      <c r="AAR38" s="66">
        <v>13136</v>
      </c>
      <c r="AAS38" s="66">
        <v>13137</v>
      </c>
      <c r="AAT38" s="66">
        <v>13138</v>
      </c>
      <c r="AAU38" s="66">
        <v>13139</v>
      </c>
      <c r="AAV38" s="66">
        <v>13140</v>
      </c>
      <c r="AAW38" s="66">
        <v>13141</v>
      </c>
      <c r="AAX38" s="66">
        <v>13142</v>
      </c>
      <c r="AAY38" s="66">
        <v>13143</v>
      </c>
      <c r="AAZ38" s="66">
        <v>13144</v>
      </c>
      <c r="ABA38" s="66">
        <v>13145</v>
      </c>
      <c r="ABB38" s="66">
        <v>13146</v>
      </c>
      <c r="ABC38" s="66">
        <v>13147</v>
      </c>
      <c r="ABD38" s="66">
        <v>13148</v>
      </c>
      <c r="ABE38" s="66">
        <v>13149</v>
      </c>
      <c r="ABF38" s="66">
        <v>13150</v>
      </c>
      <c r="ABG38" s="66">
        <v>13151</v>
      </c>
      <c r="ABH38" s="66">
        <v>13152</v>
      </c>
      <c r="ABI38" s="66">
        <v>13153</v>
      </c>
      <c r="ABJ38" s="66">
        <v>13154</v>
      </c>
      <c r="ABK38" s="66">
        <v>13155</v>
      </c>
      <c r="ABL38" s="66">
        <v>13156</v>
      </c>
      <c r="ABM38" s="66">
        <v>13157</v>
      </c>
      <c r="ABN38" s="66">
        <v>13158</v>
      </c>
      <c r="ABO38" s="66">
        <v>13159</v>
      </c>
      <c r="ABP38" s="66">
        <v>13160</v>
      </c>
      <c r="ABQ38" s="66">
        <v>13161</v>
      </c>
      <c r="ABR38" s="66">
        <v>13162</v>
      </c>
      <c r="ABS38" s="66">
        <v>13163</v>
      </c>
      <c r="ABT38" s="66">
        <v>13164</v>
      </c>
      <c r="ABU38" s="66">
        <v>13165</v>
      </c>
      <c r="ABV38" s="66">
        <v>13166</v>
      </c>
      <c r="ABW38" s="66">
        <v>13167</v>
      </c>
      <c r="ABX38" s="66">
        <v>13168</v>
      </c>
      <c r="ABY38" s="66">
        <v>13169</v>
      </c>
      <c r="ABZ38" s="66">
        <v>13170</v>
      </c>
      <c r="ACA38" s="66">
        <v>13171</v>
      </c>
      <c r="ACB38" s="66">
        <v>13172</v>
      </c>
      <c r="ACC38" s="66">
        <v>13173</v>
      </c>
      <c r="ACD38" s="66">
        <v>13174</v>
      </c>
      <c r="ACE38" s="66">
        <v>13175</v>
      </c>
      <c r="ACF38" s="66">
        <v>13176</v>
      </c>
      <c r="ACG38" s="66">
        <v>13177</v>
      </c>
      <c r="ACH38" s="66">
        <v>13178</v>
      </c>
      <c r="ACI38" s="66">
        <v>13179</v>
      </c>
      <c r="ACJ38" s="66">
        <v>13180</v>
      </c>
      <c r="ACK38" s="66">
        <v>13181</v>
      </c>
      <c r="ACL38" s="66">
        <v>13182</v>
      </c>
      <c r="ACM38" s="66">
        <v>13183</v>
      </c>
      <c r="ACN38" s="66">
        <v>13184</v>
      </c>
      <c r="ACO38" s="66">
        <v>13185</v>
      </c>
      <c r="ACP38" s="66">
        <v>13186</v>
      </c>
      <c r="ACQ38" s="66">
        <v>13187</v>
      </c>
      <c r="ACR38" s="66">
        <v>13188</v>
      </c>
      <c r="ACS38" s="66">
        <v>13189</v>
      </c>
      <c r="ACT38" s="66">
        <v>13190</v>
      </c>
      <c r="ACU38" s="66">
        <v>13191</v>
      </c>
      <c r="ACV38" s="66">
        <v>13192</v>
      </c>
      <c r="ACW38" s="66">
        <v>13193</v>
      </c>
      <c r="ACX38" s="66">
        <v>13194</v>
      </c>
      <c r="ACY38" s="66">
        <v>13195</v>
      </c>
      <c r="ACZ38" s="66">
        <v>13196</v>
      </c>
      <c r="ADA38" s="66">
        <v>13197</v>
      </c>
      <c r="ADB38" s="66">
        <v>13198</v>
      </c>
      <c r="ADC38" s="66">
        <v>13199</v>
      </c>
      <c r="ADD38" s="66">
        <v>13200</v>
      </c>
      <c r="ADE38" s="66">
        <v>13201</v>
      </c>
      <c r="ADF38" s="66">
        <v>13202</v>
      </c>
      <c r="ADG38" s="66">
        <v>13203</v>
      </c>
      <c r="ADH38" s="66">
        <v>13204</v>
      </c>
      <c r="ADI38" s="66">
        <v>13205</v>
      </c>
      <c r="ADJ38" s="66">
        <v>13206</v>
      </c>
      <c r="ADK38" s="66">
        <v>13207</v>
      </c>
      <c r="ADL38" s="66">
        <v>13208</v>
      </c>
      <c r="ADM38" s="66">
        <v>13209</v>
      </c>
      <c r="ADN38" s="66">
        <v>13210</v>
      </c>
      <c r="ADO38" s="66">
        <v>13211</v>
      </c>
      <c r="ADP38" s="66">
        <v>13212</v>
      </c>
      <c r="ADQ38" s="66">
        <v>13213</v>
      </c>
      <c r="ADR38" s="66">
        <v>13214</v>
      </c>
      <c r="ADS38" s="66">
        <v>13215</v>
      </c>
      <c r="ADT38" s="66">
        <v>13216</v>
      </c>
      <c r="ADU38" s="66">
        <v>13217</v>
      </c>
      <c r="ADV38" s="66">
        <v>13218</v>
      </c>
      <c r="ADW38" s="66">
        <v>13219</v>
      </c>
      <c r="ADX38" s="66">
        <v>13220</v>
      </c>
      <c r="ADY38" s="66">
        <v>13221</v>
      </c>
      <c r="ADZ38" s="66">
        <v>13222</v>
      </c>
      <c r="AEA38" s="66">
        <v>13223</v>
      </c>
      <c r="AEB38" s="66">
        <v>13224</v>
      </c>
      <c r="AEC38" s="66">
        <v>13225</v>
      </c>
      <c r="AED38" s="66">
        <v>13226</v>
      </c>
      <c r="AEE38" s="66">
        <v>13227</v>
      </c>
      <c r="AEF38" s="66">
        <v>13228</v>
      </c>
      <c r="AEG38" s="66">
        <v>13229</v>
      </c>
      <c r="AEH38" s="66">
        <v>13230</v>
      </c>
      <c r="AEI38" s="66">
        <v>13231</v>
      </c>
      <c r="AEJ38" s="66">
        <v>13232</v>
      </c>
      <c r="AEK38" s="66">
        <v>13233</v>
      </c>
      <c r="AEL38" s="66">
        <v>13234</v>
      </c>
      <c r="AEM38" s="66">
        <v>13235</v>
      </c>
      <c r="AEN38" s="66">
        <v>13236</v>
      </c>
      <c r="AEO38" s="66">
        <v>13237</v>
      </c>
      <c r="AEP38" s="66">
        <v>13238</v>
      </c>
      <c r="AEQ38" s="66">
        <v>13239</v>
      </c>
      <c r="AER38" s="66">
        <v>13240</v>
      </c>
      <c r="AES38" s="66">
        <v>13241</v>
      </c>
      <c r="AET38" s="66">
        <v>13242</v>
      </c>
      <c r="AEU38" s="66">
        <v>13243</v>
      </c>
      <c r="AEV38" s="66">
        <v>13244</v>
      </c>
      <c r="AEW38" s="66">
        <v>13245</v>
      </c>
      <c r="AEX38" s="66">
        <v>13246</v>
      </c>
      <c r="AEY38" s="66">
        <v>13247</v>
      </c>
      <c r="AEZ38" s="66">
        <v>13248</v>
      </c>
      <c r="AFA38" s="66">
        <v>13249</v>
      </c>
      <c r="AFB38" s="66">
        <v>13250</v>
      </c>
      <c r="AFC38" s="66">
        <v>13251</v>
      </c>
      <c r="AFD38" s="66">
        <v>13252</v>
      </c>
      <c r="AFE38" s="66">
        <v>13253</v>
      </c>
      <c r="AFF38" s="66">
        <v>13254</v>
      </c>
      <c r="AFG38" s="66">
        <v>13255</v>
      </c>
      <c r="AFH38" s="66">
        <v>13256</v>
      </c>
      <c r="AFI38" s="66">
        <v>13257</v>
      </c>
      <c r="AFJ38" s="66">
        <v>13258</v>
      </c>
      <c r="AFK38" s="66">
        <v>13259</v>
      </c>
      <c r="AFL38" s="66">
        <v>13260</v>
      </c>
      <c r="AFM38" s="66">
        <v>13261</v>
      </c>
      <c r="AFN38" s="66">
        <v>13262</v>
      </c>
      <c r="AFO38" s="66">
        <v>13263</v>
      </c>
      <c r="AFP38" s="66">
        <v>13264</v>
      </c>
      <c r="AFQ38" s="66">
        <v>13265</v>
      </c>
      <c r="AFR38" s="66">
        <v>13266</v>
      </c>
      <c r="AFS38" s="66">
        <v>13267</v>
      </c>
      <c r="AFT38" s="66">
        <v>13268</v>
      </c>
      <c r="AFU38" s="66">
        <v>13269</v>
      </c>
      <c r="AFV38" s="66">
        <v>13270</v>
      </c>
      <c r="AFW38" s="66">
        <v>13271</v>
      </c>
      <c r="AFX38" s="66">
        <v>13272</v>
      </c>
      <c r="AFY38" s="66">
        <v>13273</v>
      </c>
      <c r="AFZ38" s="66">
        <v>13274</v>
      </c>
      <c r="AGA38" s="66">
        <v>13275</v>
      </c>
      <c r="AGB38" s="66">
        <v>13276</v>
      </c>
      <c r="AGC38" s="66">
        <v>13277</v>
      </c>
      <c r="AGD38" s="66">
        <v>13278</v>
      </c>
      <c r="AGE38" s="66">
        <v>13279</v>
      </c>
      <c r="AGF38" s="66">
        <v>13280</v>
      </c>
      <c r="AGG38" s="66">
        <v>13281</v>
      </c>
      <c r="AGH38" s="66">
        <v>13282</v>
      </c>
      <c r="AGI38" s="66">
        <v>13283</v>
      </c>
      <c r="AGJ38" s="66">
        <v>13284</v>
      </c>
      <c r="AGK38" s="66">
        <v>13285</v>
      </c>
      <c r="AGL38" s="66">
        <v>13286</v>
      </c>
      <c r="AGM38" s="66">
        <v>13287</v>
      </c>
      <c r="AGN38" s="66">
        <v>13288</v>
      </c>
      <c r="AGO38" s="66">
        <v>13289</v>
      </c>
      <c r="AGP38" s="66">
        <v>13290</v>
      </c>
      <c r="AGQ38" s="66">
        <v>13291</v>
      </c>
      <c r="AGR38" s="66">
        <v>13292</v>
      </c>
      <c r="AGS38" s="66">
        <v>13293</v>
      </c>
      <c r="AGT38" s="66">
        <v>13294</v>
      </c>
      <c r="AGU38" s="66">
        <v>13295</v>
      </c>
      <c r="AGV38" s="66">
        <v>13296</v>
      </c>
      <c r="AGW38" s="66">
        <v>13297</v>
      </c>
      <c r="AGX38" s="66">
        <v>13298</v>
      </c>
      <c r="AGY38" s="66">
        <v>13299</v>
      </c>
      <c r="AGZ38" s="66">
        <v>13300</v>
      </c>
      <c r="AHA38" s="66">
        <v>13301</v>
      </c>
      <c r="AHB38" s="66">
        <v>13302</v>
      </c>
      <c r="AHC38" s="66">
        <v>13303</v>
      </c>
      <c r="AHD38" s="66">
        <v>13304</v>
      </c>
      <c r="AHE38" s="66">
        <v>13305</v>
      </c>
      <c r="AHF38" s="66">
        <v>13306</v>
      </c>
      <c r="AHG38" s="66">
        <v>13307</v>
      </c>
      <c r="AHH38" s="66">
        <v>13308</v>
      </c>
      <c r="AHI38" s="66">
        <v>13309</v>
      </c>
      <c r="AHJ38" s="66">
        <v>13310</v>
      </c>
      <c r="AHK38" s="66">
        <v>13311</v>
      </c>
      <c r="AHL38" s="66">
        <v>13312</v>
      </c>
      <c r="AHM38" s="66">
        <v>13313</v>
      </c>
      <c r="AHN38" s="66">
        <v>13314</v>
      </c>
      <c r="AHO38" s="66">
        <v>13315</v>
      </c>
      <c r="AHP38" s="66">
        <v>13316</v>
      </c>
      <c r="AHQ38" s="66">
        <v>13317</v>
      </c>
      <c r="AHR38" s="66">
        <v>13318</v>
      </c>
      <c r="AHS38" s="66">
        <v>13319</v>
      </c>
      <c r="AHT38" s="69">
        <v>13320</v>
      </c>
    </row>
    <row r="39" spans="3:904" ht="15.75" thickBot="1">
      <c r="D39" t="s">
        <v>2290</v>
      </c>
      <c r="M39" s="1">
        <v>24</v>
      </c>
      <c r="N39" t="s">
        <v>2289</v>
      </c>
      <c r="AB39" s="19">
        <v>496</v>
      </c>
      <c r="AM39" s="2">
        <v>12</v>
      </c>
      <c r="AX39" s="2">
        <v>552</v>
      </c>
      <c r="BW39" s="745" t="s">
        <v>6999</v>
      </c>
      <c r="BX39" s="745"/>
      <c r="BY39" s="745"/>
      <c r="CK39" s="745" t="s">
        <v>6998</v>
      </c>
      <c r="CL39" s="745"/>
      <c r="CM39" s="745"/>
      <c r="ER39" s="66"/>
      <c r="ES39" s="82">
        <v>3331</v>
      </c>
      <c r="ET39" s="66">
        <v>3332</v>
      </c>
      <c r="EU39" s="66">
        <v>3333</v>
      </c>
      <c r="EV39" s="66">
        <v>3334</v>
      </c>
      <c r="EW39" s="66">
        <v>3335</v>
      </c>
      <c r="EX39" s="66">
        <v>3336</v>
      </c>
      <c r="EY39" s="66">
        <v>3337</v>
      </c>
      <c r="EZ39" s="66">
        <v>3338</v>
      </c>
      <c r="FA39" s="66">
        <v>3339</v>
      </c>
      <c r="FB39" s="66">
        <v>3340</v>
      </c>
      <c r="FC39" s="66">
        <v>3341</v>
      </c>
      <c r="FD39" s="66">
        <v>3342</v>
      </c>
      <c r="FE39" s="66">
        <v>3343</v>
      </c>
      <c r="FF39" s="66">
        <v>3344</v>
      </c>
      <c r="FG39" s="66">
        <v>3345</v>
      </c>
      <c r="FH39" s="66">
        <v>3346</v>
      </c>
      <c r="FI39" s="66">
        <v>3347</v>
      </c>
      <c r="FJ39" s="66">
        <v>3348</v>
      </c>
      <c r="FK39" s="66">
        <v>3349</v>
      </c>
      <c r="FL39" s="66">
        <v>3350</v>
      </c>
      <c r="FM39" s="66">
        <v>3351</v>
      </c>
      <c r="FN39" s="66">
        <v>3352</v>
      </c>
      <c r="FO39" s="66">
        <v>3353</v>
      </c>
      <c r="FP39" s="66">
        <v>3354</v>
      </c>
      <c r="FQ39" s="66">
        <v>3355</v>
      </c>
      <c r="FR39" s="66">
        <v>3356</v>
      </c>
      <c r="FS39" s="66">
        <v>3357</v>
      </c>
      <c r="FT39" s="66">
        <v>3358</v>
      </c>
      <c r="FU39" s="66">
        <v>3359</v>
      </c>
      <c r="FV39" s="66">
        <v>3360</v>
      </c>
      <c r="FW39" s="66">
        <v>3361</v>
      </c>
      <c r="FX39" s="66">
        <v>3362</v>
      </c>
      <c r="FY39" s="66">
        <v>3363</v>
      </c>
      <c r="FZ39" s="66">
        <v>3364</v>
      </c>
      <c r="GA39" s="66">
        <v>3365</v>
      </c>
      <c r="GB39" s="66">
        <v>3366</v>
      </c>
      <c r="GC39" s="66">
        <v>3367</v>
      </c>
      <c r="GD39" s="66">
        <v>3368</v>
      </c>
      <c r="GE39" s="66">
        <v>3369</v>
      </c>
      <c r="GF39" s="66">
        <v>3370</v>
      </c>
      <c r="GG39" s="66">
        <v>3371</v>
      </c>
      <c r="GH39" s="66">
        <v>3372</v>
      </c>
      <c r="GI39" s="66">
        <v>3373</v>
      </c>
      <c r="GJ39" s="66">
        <v>3374</v>
      </c>
      <c r="GK39" s="66">
        <v>3375</v>
      </c>
      <c r="GL39" s="66">
        <v>3376</v>
      </c>
      <c r="GM39" s="66">
        <v>3377</v>
      </c>
      <c r="GN39" s="66">
        <v>3378</v>
      </c>
      <c r="GO39" s="66">
        <v>3379</v>
      </c>
      <c r="GP39" s="66">
        <v>3380</v>
      </c>
      <c r="GQ39" s="66">
        <v>3381</v>
      </c>
      <c r="GR39" s="66">
        <v>3382</v>
      </c>
      <c r="GS39" s="66">
        <v>3383</v>
      </c>
      <c r="GT39" s="66">
        <v>3384</v>
      </c>
      <c r="GU39" s="66">
        <v>3385</v>
      </c>
      <c r="GV39" s="66">
        <v>3386</v>
      </c>
      <c r="GW39" s="66">
        <v>3387</v>
      </c>
      <c r="GX39" s="66">
        <v>3388</v>
      </c>
      <c r="GY39" s="66">
        <v>3389</v>
      </c>
      <c r="GZ39" s="66">
        <v>3390</v>
      </c>
      <c r="HA39" s="66">
        <v>3391</v>
      </c>
      <c r="HB39" s="66">
        <v>3392</v>
      </c>
      <c r="HC39" s="66">
        <v>3393</v>
      </c>
      <c r="HD39" s="66">
        <v>3394</v>
      </c>
      <c r="HE39" s="66">
        <v>3395</v>
      </c>
      <c r="HF39" s="66">
        <v>3396</v>
      </c>
      <c r="HG39" s="66">
        <v>3397</v>
      </c>
      <c r="HH39" s="66">
        <v>3398</v>
      </c>
      <c r="HI39" s="66">
        <v>3399</v>
      </c>
      <c r="HJ39" s="66">
        <v>3400</v>
      </c>
      <c r="HK39" s="66">
        <v>3401</v>
      </c>
      <c r="HL39" s="66">
        <v>3402</v>
      </c>
      <c r="HM39" s="66">
        <v>3403</v>
      </c>
      <c r="HN39" s="66">
        <v>3404</v>
      </c>
      <c r="HO39" s="66">
        <v>3405</v>
      </c>
      <c r="HP39" s="66">
        <v>3406</v>
      </c>
      <c r="HQ39" s="66">
        <v>3407</v>
      </c>
      <c r="HR39" s="66">
        <v>3408</v>
      </c>
      <c r="HS39" s="66">
        <v>3409</v>
      </c>
      <c r="HT39" s="66">
        <v>3410</v>
      </c>
      <c r="HU39" s="66">
        <v>3411</v>
      </c>
      <c r="HV39" s="66">
        <v>3412</v>
      </c>
      <c r="HW39" s="66">
        <v>3413</v>
      </c>
      <c r="HX39" s="66">
        <v>3414</v>
      </c>
      <c r="HY39" s="66">
        <v>3415</v>
      </c>
      <c r="HZ39" s="66">
        <v>3416</v>
      </c>
      <c r="IA39" s="66">
        <v>3417</v>
      </c>
      <c r="IB39" s="66">
        <v>3418</v>
      </c>
      <c r="IC39" s="66">
        <v>3419</v>
      </c>
      <c r="ID39" s="69">
        <v>3420</v>
      </c>
      <c r="IF39" s="66"/>
      <c r="IG39" s="82">
        <v>4441</v>
      </c>
      <c r="IH39" s="66">
        <v>4442</v>
      </c>
      <c r="II39" s="66">
        <v>4443</v>
      </c>
      <c r="IJ39" s="66">
        <v>4444</v>
      </c>
      <c r="IK39" s="66">
        <v>4445</v>
      </c>
      <c r="IL39" s="66">
        <v>4446</v>
      </c>
      <c r="IM39" s="66">
        <v>4447</v>
      </c>
      <c r="IN39" s="66">
        <v>4448</v>
      </c>
      <c r="IO39" s="66">
        <v>4449</v>
      </c>
      <c r="IP39" s="66">
        <v>4450</v>
      </c>
      <c r="IQ39" s="66">
        <v>4451</v>
      </c>
      <c r="IR39" s="66">
        <v>4452</v>
      </c>
      <c r="IS39" s="66">
        <v>4453</v>
      </c>
      <c r="IT39" s="66">
        <v>4454</v>
      </c>
      <c r="IU39" s="66">
        <v>4455</v>
      </c>
      <c r="IV39" s="66">
        <v>4456</v>
      </c>
      <c r="IW39" s="66">
        <v>4457</v>
      </c>
      <c r="IX39" s="66">
        <v>4458</v>
      </c>
      <c r="IY39" s="66">
        <v>4459</v>
      </c>
      <c r="IZ39" s="66">
        <v>4460</v>
      </c>
      <c r="JA39" s="66">
        <v>4461</v>
      </c>
      <c r="JB39" s="66">
        <v>4462</v>
      </c>
      <c r="JC39" s="66">
        <v>4463</v>
      </c>
      <c r="JD39" s="66">
        <v>4464</v>
      </c>
      <c r="JE39" s="66">
        <v>4465</v>
      </c>
      <c r="JF39" s="66">
        <v>4466</v>
      </c>
      <c r="JG39" s="66">
        <v>4467</v>
      </c>
      <c r="JH39" s="66">
        <v>4468</v>
      </c>
      <c r="JI39" s="66">
        <v>4469</v>
      </c>
      <c r="JJ39" s="66">
        <v>4470</v>
      </c>
      <c r="JK39" s="66">
        <v>4471</v>
      </c>
      <c r="JL39" s="66">
        <v>4472</v>
      </c>
      <c r="JM39" s="66">
        <v>4473</v>
      </c>
      <c r="JN39" s="66">
        <v>4474</v>
      </c>
      <c r="JO39" s="66">
        <v>4475</v>
      </c>
      <c r="JP39" s="66">
        <v>4476</v>
      </c>
      <c r="JQ39" s="66">
        <v>4477</v>
      </c>
      <c r="JR39" s="66">
        <v>4478</v>
      </c>
      <c r="JS39" s="66">
        <v>4479</v>
      </c>
      <c r="JT39" s="66">
        <v>4480</v>
      </c>
      <c r="JU39" s="66">
        <v>4481</v>
      </c>
      <c r="JV39" s="66">
        <v>4482</v>
      </c>
      <c r="JW39" s="66">
        <v>4483</v>
      </c>
      <c r="JX39" s="66">
        <v>4484</v>
      </c>
      <c r="JY39" s="66">
        <v>4485</v>
      </c>
      <c r="JZ39" s="66">
        <v>4486</v>
      </c>
      <c r="KA39" s="66">
        <v>4487</v>
      </c>
      <c r="KB39" s="66">
        <v>4488</v>
      </c>
      <c r="KC39" s="66">
        <v>4489</v>
      </c>
      <c r="KD39" s="66">
        <v>4490</v>
      </c>
      <c r="KE39" s="66">
        <v>4491</v>
      </c>
      <c r="KF39" s="66">
        <v>4492</v>
      </c>
      <c r="KG39" s="66">
        <v>4493</v>
      </c>
      <c r="KH39" s="66">
        <v>4494</v>
      </c>
      <c r="KI39" s="66">
        <v>4495</v>
      </c>
      <c r="KJ39" s="66">
        <v>4496</v>
      </c>
      <c r="KK39" s="66">
        <v>4497</v>
      </c>
      <c r="KL39" s="66">
        <v>4498</v>
      </c>
      <c r="KM39" s="66">
        <v>4499</v>
      </c>
      <c r="KN39" s="66">
        <v>4500</v>
      </c>
      <c r="KO39" s="66">
        <v>4501</v>
      </c>
      <c r="KP39" s="66">
        <v>4502</v>
      </c>
      <c r="KQ39" s="66">
        <v>4503</v>
      </c>
      <c r="KR39" s="66">
        <v>4504</v>
      </c>
      <c r="KS39" s="66">
        <v>4505</v>
      </c>
      <c r="KT39" s="66">
        <v>4506</v>
      </c>
      <c r="KU39" s="66">
        <v>4507</v>
      </c>
      <c r="KV39" s="66">
        <v>4508</v>
      </c>
      <c r="KW39" s="66">
        <v>4509</v>
      </c>
      <c r="KX39" s="66">
        <v>4510</v>
      </c>
      <c r="KY39" s="66">
        <v>4511</v>
      </c>
      <c r="KZ39" s="66">
        <v>4512</v>
      </c>
      <c r="LA39" s="66">
        <v>4513</v>
      </c>
      <c r="LB39" s="66">
        <v>4514</v>
      </c>
      <c r="LC39" s="66">
        <v>4515</v>
      </c>
      <c r="LD39" s="66">
        <v>4516</v>
      </c>
      <c r="LE39" s="66">
        <v>4517</v>
      </c>
      <c r="LF39" s="66">
        <v>4518</v>
      </c>
      <c r="LG39" s="66">
        <v>4519</v>
      </c>
      <c r="LH39" s="66">
        <v>4520</v>
      </c>
      <c r="LI39" s="66">
        <v>4521</v>
      </c>
      <c r="LJ39" s="66">
        <v>4522</v>
      </c>
      <c r="LK39" s="66">
        <v>4523</v>
      </c>
      <c r="LL39" s="66">
        <v>4524</v>
      </c>
      <c r="LM39" s="66">
        <v>4525</v>
      </c>
      <c r="LN39" s="66">
        <v>4526</v>
      </c>
      <c r="LO39" s="66">
        <v>4527</v>
      </c>
      <c r="LP39" s="66">
        <v>4528</v>
      </c>
      <c r="LQ39" s="66">
        <v>4529</v>
      </c>
      <c r="LR39" s="66">
        <v>4530</v>
      </c>
      <c r="LS39" s="66">
        <v>4531</v>
      </c>
      <c r="LT39" s="66">
        <v>4532</v>
      </c>
      <c r="LU39" s="66">
        <v>4533</v>
      </c>
      <c r="LV39" s="66">
        <v>4534</v>
      </c>
      <c r="LW39" s="66">
        <v>4535</v>
      </c>
      <c r="LX39" s="66">
        <v>4536</v>
      </c>
      <c r="LY39" s="66">
        <v>4537</v>
      </c>
      <c r="LZ39" s="66">
        <v>4538</v>
      </c>
      <c r="MA39" s="66">
        <v>4539</v>
      </c>
      <c r="MB39" s="66">
        <v>4540</v>
      </c>
      <c r="MC39" s="66">
        <v>4541</v>
      </c>
      <c r="MD39" s="66">
        <v>4542</v>
      </c>
      <c r="ME39" s="66">
        <v>4543</v>
      </c>
      <c r="MF39" s="66">
        <v>4544</v>
      </c>
      <c r="MG39" s="66">
        <v>4545</v>
      </c>
      <c r="MH39" s="66">
        <v>4546</v>
      </c>
      <c r="MI39" s="66">
        <v>4547</v>
      </c>
      <c r="MJ39" s="66">
        <v>4548</v>
      </c>
      <c r="MK39" s="66">
        <v>4549</v>
      </c>
      <c r="ML39" s="66">
        <v>4550</v>
      </c>
      <c r="MM39" s="66">
        <v>4551</v>
      </c>
      <c r="MN39" s="66">
        <v>4552</v>
      </c>
      <c r="MO39" s="66">
        <v>4553</v>
      </c>
      <c r="MP39" s="66">
        <v>4554</v>
      </c>
      <c r="MQ39" s="66">
        <v>4555</v>
      </c>
      <c r="MR39" s="66">
        <v>4556</v>
      </c>
      <c r="MS39" s="66">
        <v>4557</v>
      </c>
      <c r="MT39" s="66">
        <v>4558</v>
      </c>
      <c r="MU39" s="66">
        <v>4559</v>
      </c>
      <c r="MV39" s="69">
        <v>4560</v>
      </c>
      <c r="MX39" s="66"/>
      <c r="MY39" s="82">
        <v>6661</v>
      </c>
      <c r="MZ39" s="66">
        <v>6662</v>
      </c>
      <c r="NA39" s="66">
        <v>6663</v>
      </c>
      <c r="NB39" s="66">
        <v>6664</v>
      </c>
      <c r="NC39" s="66">
        <v>6665</v>
      </c>
      <c r="ND39" s="66">
        <v>6666</v>
      </c>
      <c r="NE39" s="66">
        <v>6667</v>
      </c>
      <c r="NF39" s="66">
        <v>6668</v>
      </c>
      <c r="NG39" s="66">
        <v>6669</v>
      </c>
      <c r="NH39" s="66">
        <v>6670</v>
      </c>
      <c r="NI39" s="66">
        <v>6671</v>
      </c>
      <c r="NJ39" s="66">
        <v>6672</v>
      </c>
      <c r="NK39" s="66">
        <v>6673</v>
      </c>
      <c r="NL39" s="66">
        <v>6674</v>
      </c>
      <c r="NM39" s="66">
        <v>6675</v>
      </c>
      <c r="NN39" s="66">
        <v>6676</v>
      </c>
      <c r="NO39" s="66">
        <v>6677</v>
      </c>
      <c r="NP39" s="66">
        <v>6678</v>
      </c>
      <c r="NQ39" s="66">
        <v>6679</v>
      </c>
      <c r="NR39" s="66">
        <v>6680</v>
      </c>
      <c r="NS39" s="66">
        <v>6681</v>
      </c>
      <c r="NT39" s="66">
        <v>6682</v>
      </c>
      <c r="NU39" s="66">
        <v>6683</v>
      </c>
      <c r="NV39" s="66">
        <v>6684</v>
      </c>
      <c r="NW39" s="66">
        <v>6685</v>
      </c>
      <c r="NX39" s="66">
        <v>6686</v>
      </c>
      <c r="NY39" s="66">
        <v>6687</v>
      </c>
      <c r="NZ39" s="66">
        <v>6688</v>
      </c>
      <c r="OA39" s="66">
        <v>6689</v>
      </c>
      <c r="OB39" s="66">
        <v>6690</v>
      </c>
      <c r="OC39" s="66">
        <v>6691</v>
      </c>
      <c r="OD39" s="66">
        <v>6692</v>
      </c>
      <c r="OE39" s="66">
        <v>6693</v>
      </c>
      <c r="OF39" s="66">
        <v>6694</v>
      </c>
      <c r="OG39" s="66">
        <v>6695</v>
      </c>
      <c r="OH39" s="66">
        <v>6696</v>
      </c>
      <c r="OI39" s="66">
        <v>6697</v>
      </c>
      <c r="OJ39" s="66">
        <v>6698</v>
      </c>
      <c r="OK39" s="66">
        <v>6699</v>
      </c>
      <c r="OL39" s="66">
        <v>6700</v>
      </c>
      <c r="OM39" s="66">
        <v>6701</v>
      </c>
      <c r="ON39" s="66">
        <v>6702</v>
      </c>
      <c r="OO39" s="66">
        <v>6703</v>
      </c>
      <c r="OP39" s="66">
        <v>6704</v>
      </c>
      <c r="OQ39" s="66">
        <v>6705</v>
      </c>
      <c r="OR39" s="66">
        <v>6706</v>
      </c>
      <c r="OS39" s="66">
        <v>6707</v>
      </c>
      <c r="OT39" s="66">
        <v>6708</v>
      </c>
      <c r="OU39" s="66">
        <v>6709</v>
      </c>
      <c r="OV39" s="66">
        <v>6710</v>
      </c>
      <c r="OW39" s="66">
        <v>6711</v>
      </c>
      <c r="OX39" s="66">
        <v>6712</v>
      </c>
      <c r="OY39" s="66">
        <v>6713</v>
      </c>
      <c r="OZ39" s="66">
        <v>6714</v>
      </c>
      <c r="PA39" s="66">
        <v>6715</v>
      </c>
      <c r="PB39" s="66">
        <v>6716</v>
      </c>
      <c r="PC39" s="66">
        <v>6717</v>
      </c>
      <c r="PD39" s="66">
        <v>6718</v>
      </c>
      <c r="PE39" s="66">
        <v>6719</v>
      </c>
      <c r="PF39" s="66">
        <v>6720</v>
      </c>
      <c r="PG39" s="66">
        <v>6721</v>
      </c>
      <c r="PH39" s="66">
        <v>6722</v>
      </c>
      <c r="PI39" s="66">
        <v>6723</v>
      </c>
      <c r="PJ39" s="66">
        <v>6724</v>
      </c>
      <c r="PK39" s="66">
        <v>6725</v>
      </c>
      <c r="PL39" s="66">
        <v>6726</v>
      </c>
      <c r="PM39" s="66">
        <v>6727</v>
      </c>
      <c r="PN39" s="66">
        <v>6728</v>
      </c>
      <c r="PO39" s="66">
        <v>6729</v>
      </c>
      <c r="PP39" s="66">
        <v>6730</v>
      </c>
      <c r="PQ39" s="66">
        <v>6731</v>
      </c>
      <c r="PR39" s="66">
        <v>6732</v>
      </c>
      <c r="PS39" s="66">
        <v>6733</v>
      </c>
      <c r="PT39" s="66">
        <v>6734</v>
      </c>
      <c r="PU39" s="66">
        <v>6735</v>
      </c>
      <c r="PV39" s="66">
        <v>6736</v>
      </c>
      <c r="PW39" s="66">
        <v>6737</v>
      </c>
      <c r="PX39" s="66">
        <v>6738</v>
      </c>
      <c r="PY39" s="66">
        <v>6739</v>
      </c>
      <c r="PZ39" s="66">
        <v>6740</v>
      </c>
      <c r="QA39" s="66">
        <v>6741</v>
      </c>
      <c r="QB39" s="66">
        <v>6742</v>
      </c>
      <c r="QC39" s="66">
        <v>6743</v>
      </c>
      <c r="QD39" s="66">
        <v>6744</v>
      </c>
      <c r="QE39" s="66">
        <v>6745</v>
      </c>
      <c r="QF39" s="66">
        <v>6746</v>
      </c>
      <c r="QG39" s="66">
        <v>6747</v>
      </c>
      <c r="QH39" s="66">
        <v>6748</v>
      </c>
      <c r="QI39" s="66">
        <v>6749</v>
      </c>
      <c r="QJ39" s="66">
        <v>6750</v>
      </c>
      <c r="QK39" s="66">
        <v>6751</v>
      </c>
      <c r="QL39" s="66">
        <v>6752</v>
      </c>
      <c r="QM39" s="66">
        <v>6753</v>
      </c>
      <c r="QN39" s="66">
        <v>6754</v>
      </c>
      <c r="QO39" s="66">
        <v>6755</v>
      </c>
      <c r="QP39" s="66">
        <v>6756</v>
      </c>
      <c r="QQ39" s="66">
        <v>6757</v>
      </c>
      <c r="QR39" s="66">
        <v>6758</v>
      </c>
      <c r="QS39" s="66">
        <v>6759</v>
      </c>
      <c r="QT39" s="66">
        <v>6760</v>
      </c>
      <c r="QU39" s="66">
        <v>6761</v>
      </c>
      <c r="QV39" s="66">
        <v>6762</v>
      </c>
      <c r="QW39" s="66">
        <v>6763</v>
      </c>
      <c r="QX39" s="66">
        <v>6764</v>
      </c>
      <c r="QY39" s="66">
        <v>6765</v>
      </c>
      <c r="QZ39" s="66">
        <v>6766</v>
      </c>
      <c r="RA39" s="66">
        <v>6767</v>
      </c>
      <c r="RB39" s="66">
        <v>6768</v>
      </c>
      <c r="RC39" s="66">
        <v>6769</v>
      </c>
      <c r="RD39" s="66">
        <v>6770</v>
      </c>
      <c r="RE39" s="66">
        <v>6771</v>
      </c>
      <c r="RF39" s="66">
        <v>6772</v>
      </c>
      <c r="RG39" s="66">
        <v>6773</v>
      </c>
      <c r="RH39" s="66">
        <v>6774</v>
      </c>
      <c r="RI39" s="66">
        <v>6775</v>
      </c>
      <c r="RJ39" s="66">
        <v>6776</v>
      </c>
      <c r="RK39" s="66">
        <v>6777</v>
      </c>
      <c r="RL39" s="66">
        <v>6778</v>
      </c>
      <c r="RM39" s="66">
        <v>6779</v>
      </c>
      <c r="RN39" s="66">
        <v>6780</v>
      </c>
      <c r="RO39" s="66">
        <v>6781</v>
      </c>
      <c r="RP39" s="66">
        <v>6782</v>
      </c>
      <c r="RQ39" s="66">
        <v>6783</v>
      </c>
      <c r="RR39" s="66">
        <v>6784</v>
      </c>
      <c r="RS39" s="66">
        <v>6785</v>
      </c>
      <c r="RT39" s="66">
        <v>6786</v>
      </c>
      <c r="RU39" s="66">
        <v>6787</v>
      </c>
      <c r="RV39" s="66">
        <v>6788</v>
      </c>
      <c r="RW39" s="66">
        <v>6789</v>
      </c>
      <c r="RX39" s="66">
        <v>6790</v>
      </c>
      <c r="RY39" s="66">
        <v>6791</v>
      </c>
      <c r="RZ39" s="66">
        <v>6792</v>
      </c>
      <c r="SA39" s="66">
        <v>6793</v>
      </c>
      <c r="SB39" s="66">
        <v>6794</v>
      </c>
      <c r="SC39" s="66">
        <v>6795</v>
      </c>
      <c r="SD39" s="66">
        <v>6796</v>
      </c>
      <c r="SE39" s="66">
        <v>6797</v>
      </c>
      <c r="SF39" s="66">
        <v>6798</v>
      </c>
      <c r="SG39" s="66">
        <v>6799</v>
      </c>
      <c r="SH39" s="66">
        <v>6800</v>
      </c>
      <c r="SI39" s="66">
        <v>6801</v>
      </c>
      <c r="SJ39" s="66">
        <v>6802</v>
      </c>
      <c r="SK39" s="66">
        <v>6803</v>
      </c>
      <c r="SL39" s="66">
        <v>6804</v>
      </c>
      <c r="SM39" s="66">
        <v>6805</v>
      </c>
      <c r="SN39" s="66">
        <v>6806</v>
      </c>
      <c r="SO39" s="66">
        <v>6807</v>
      </c>
      <c r="SP39" s="66">
        <v>6808</v>
      </c>
      <c r="SQ39" s="66">
        <v>6809</v>
      </c>
      <c r="SR39" s="66">
        <v>6810</v>
      </c>
      <c r="SS39" s="66">
        <v>6811</v>
      </c>
      <c r="ST39" s="66">
        <v>6812</v>
      </c>
      <c r="SU39" s="66">
        <v>6813</v>
      </c>
      <c r="SV39" s="66">
        <v>6814</v>
      </c>
      <c r="SW39" s="66">
        <v>6815</v>
      </c>
      <c r="SX39" s="66">
        <v>6816</v>
      </c>
      <c r="SY39" s="66">
        <v>6817</v>
      </c>
      <c r="SZ39" s="66">
        <v>6818</v>
      </c>
      <c r="TA39" s="66">
        <v>6819</v>
      </c>
      <c r="TB39" s="66">
        <v>6820</v>
      </c>
      <c r="TC39" s="66">
        <v>6821</v>
      </c>
      <c r="TD39" s="66">
        <v>6822</v>
      </c>
      <c r="TE39" s="66">
        <v>6823</v>
      </c>
      <c r="TF39" s="66">
        <v>6824</v>
      </c>
      <c r="TG39" s="66">
        <v>6825</v>
      </c>
      <c r="TH39" s="66">
        <v>6826</v>
      </c>
      <c r="TI39" s="66">
        <v>6827</v>
      </c>
      <c r="TJ39" s="66">
        <v>6828</v>
      </c>
      <c r="TK39" s="66">
        <v>6829</v>
      </c>
      <c r="TL39" s="66">
        <v>6830</v>
      </c>
      <c r="TM39" s="66">
        <v>6831</v>
      </c>
      <c r="TN39" s="66">
        <v>6832</v>
      </c>
      <c r="TO39" s="66">
        <v>6833</v>
      </c>
      <c r="TP39" s="66">
        <v>6834</v>
      </c>
      <c r="TQ39" s="66">
        <v>6835</v>
      </c>
      <c r="TR39" s="66">
        <v>6836</v>
      </c>
      <c r="TS39" s="66">
        <v>6837</v>
      </c>
      <c r="TT39" s="66">
        <v>6838</v>
      </c>
      <c r="TU39" s="66">
        <v>6839</v>
      </c>
      <c r="TV39" s="69">
        <v>6840</v>
      </c>
      <c r="TX39" s="66"/>
      <c r="TY39" s="82">
        <v>13321</v>
      </c>
      <c r="TZ39" s="66">
        <v>13322</v>
      </c>
      <c r="UA39" s="66">
        <v>13323</v>
      </c>
      <c r="UB39" s="66">
        <v>13324</v>
      </c>
      <c r="UC39" s="66">
        <v>13325</v>
      </c>
      <c r="UD39" s="66">
        <v>13326</v>
      </c>
      <c r="UE39" s="66">
        <v>13327</v>
      </c>
      <c r="UF39" s="66">
        <v>13328</v>
      </c>
      <c r="UG39" s="66">
        <v>13329</v>
      </c>
      <c r="UH39" s="66">
        <v>13330</v>
      </c>
      <c r="UI39" s="66">
        <v>13331</v>
      </c>
      <c r="UJ39" s="66">
        <v>13332</v>
      </c>
      <c r="UK39" s="66">
        <v>13333</v>
      </c>
      <c r="UL39" s="66">
        <v>13334</v>
      </c>
      <c r="UM39" s="66">
        <v>13335</v>
      </c>
      <c r="UN39" s="66">
        <v>13336</v>
      </c>
      <c r="UO39" s="66">
        <v>13337</v>
      </c>
      <c r="UP39" s="66">
        <v>13338</v>
      </c>
      <c r="UQ39" s="66">
        <v>13339</v>
      </c>
      <c r="UR39" s="66">
        <v>13340</v>
      </c>
      <c r="US39" s="66">
        <v>13341</v>
      </c>
      <c r="UT39" s="66">
        <v>13342</v>
      </c>
      <c r="UU39" s="66">
        <v>13343</v>
      </c>
      <c r="UV39" s="66">
        <v>13344</v>
      </c>
      <c r="UW39" s="66">
        <v>13345</v>
      </c>
      <c r="UX39" s="66">
        <v>13346</v>
      </c>
      <c r="UY39" s="66">
        <v>13347</v>
      </c>
      <c r="UZ39" s="66">
        <v>13348</v>
      </c>
      <c r="VA39" s="66">
        <v>13349</v>
      </c>
      <c r="VB39" s="66">
        <v>13350</v>
      </c>
      <c r="VC39" s="66">
        <v>13351</v>
      </c>
      <c r="VD39" s="66">
        <v>13352</v>
      </c>
      <c r="VE39" s="66">
        <v>13353</v>
      </c>
      <c r="VF39" s="66">
        <v>13354</v>
      </c>
      <c r="VG39" s="66">
        <v>13355</v>
      </c>
      <c r="VH39" s="66">
        <v>13356</v>
      </c>
      <c r="VI39" s="66">
        <v>13357</v>
      </c>
      <c r="VJ39" s="66">
        <v>13358</v>
      </c>
      <c r="VK39" s="66">
        <v>13359</v>
      </c>
      <c r="VL39" s="66">
        <v>13360</v>
      </c>
      <c r="VM39" s="66">
        <v>13361</v>
      </c>
      <c r="VN39" s="66">
        <v>13362</v>
      </c>
      <c r="VO39" s="66">
        <v>13363</v>
      </c>
      <c r="VP39" s="66">
        <v>13364</v>
      </c>
      <c r="VQ39" s="66">
        <v>13365</v>
      </c>
      <c r="VR39" s="66">
        <v>13366</v>
      </c>
      <c r="VS39" s="66">
        <v>13367</v>
      </c>
      <c r="VT39" s="66">
        <v>13368</v>
      </c>
      <c r="VU39" s="66">
        <v>13369</v>
      </c>
      <c r="VV39" s="66">
        <v>13370</v>
      </c>
      <c r="VW39" s="66">
        <v>13371</v>
      </c>
      <c r="VX39" s="66">
        <v>13372</v>
      </c>
      <c r="VY39" s="66">
        <v>13373</v>
      </c>
      <c r="VZ39" s="66">
        <v>13374</v>
      </c>
      <c r="WA39" s="66">
        <v>13375</v>
      </c>
      <c r="WB39" s="66">
        <v>13376</v>
      </c>
      <c r="WC39" s="66">
        <v>13377</v>
      </c>
      <c r="WD39" s="66">
        <v>13378</v>
      </c>
      <c r="WE39" s="66">
        <v>13379</v>
      </c>
      <c r="WF39" s="66">
        <v>13380</v>
      </c>
      <c r="WG39" s="66">
        <v>13381</v>
      </c>
      <c r="WH39" s="66">
        <v>13382</v>
      </c>
      <c r="WI39" s="66">
        <v>13383</v>
      </c>
      <c r="WJ39" s="66">
        <v>13384</v>
      </c>
      <c r="WK39" s="66">
        <v>13385</v>
      </c>
      <c r="WL39" s="66">
        <v>13386</v>
      </c>
      <c r="WM39" s="66">
        <v>13387</v>
      </c>
      <c r="WN39" s="66">
        <v>13388</v>
      </c>
      <c r="WO39" s="66">
        <v>13389</v>
      </c>
      <c r="WP39" s="66">
        <v>13390</v>
      </c>
      <c r="WQ39" s="66">
        <v>13391</v>
      </c>
      <c r="WR39" s="66">
        <v>13392</v>
      </c>
      <c r="WS39" s="66">
        <v>13393</v>
      </c>
      <c r="WT39" s="66">
        <v>13394</v>
      </c>
      <c r="WU39" s="66">
        <v>13395</v>
      </c>
      <c r="WV39" s="66">
        <v>13396</v>
      </c>
      <c r="WW39" s="66">
        <v>13397</v>
      </c>
      <c r="WX39" s="66">
        <v>13398</v>
      </c>
      <c r="WY39" s="66">
        <v>13399</v>
      </c>
      <c r="WZ39" s="66">
        <v>13400</v>
      </c>
      <c r="XA39" s="66">
        <v>13401</v>
      </c>
      <c r="XB39" s="66">
        <v>13402</v>
      </c>
      <c r="XC39" s="66">
        <v>13403</v>
      </c>
      <c r="XD39" s="66">
        <v>13404</v>
      </c>
      <c r="XE39" s="66">
        <v>13405</v>
      </c>
      <c r="XF39" s="66">
        <v>13406</v>
      </c>
      <c r="XG39" s="66">
        <v>13407</v>
      </c>
      <c r="XH39" s="66">
        <v>13408</v>
      </c>
      <c r="XI39" s="66">
        <v>13409</v>
      </c>
      <c r="XJ39" s="66">
        <v>13410</v>
      </c>
      <c r="XK39" s="66">
        <v>13411</v>
      </c>
      <c r="XL39" s="66">
        <v>13412</v>
      </c>
      <c r="XM39" s="66">
        <v>13413</v>
      </c>
      <c r="XN39" s="66">
        <v>13414</v>
      </c>
      <c r="XO39" s="66">
        <v>13415</v>
      </c>
      <c r="XP39" s="66">
        <v>13416</v>
      </c>
      <c r="XQ39" s="66">
        <v>13417</v>
      </c>
      <c r="XR39" s="66">
        <v>13418</v>
      </c>
      <c r="XS39" s="66">
        <v>13419</v>
      </c>
      <c r="XT39" s="66">
        <v>13420</v>
      </c>
      <c r="XU39" s="66">
        <v>13421</v>
      </c>
      <c r="XV39" s="66">
        <v>13422</v>
      </c>
      <c r="XW39" s="66">
        <v>13423</v>
      </c>
      <c r="XX39" s="66">
        <v>13424</v>
      </c>
      <c r="XY39" s="66">
        <v>13425</v>
      </c>
      <c r="XZ39" s="66">
        <v>13426</v>
      </c>
      <c r="YA39" s="66">
        <v>13427</v>
      </c>
      <c r="YB39" s="66">
        <v>13428</v>
      </c>
      <c r="YC39" s="66">
        <v>13429</v>
      </c>
      <c r="YD39" s="66">
        <v>13430</v>
      </c>
      <c r="YE39" s="66">
        <v>13431</v>
      </c>
      <c r="YF39" s="66">
        <v>13432</v>
      </c>
      <c r="YG39" s="66">
        <v>13433</v>
      </c>
      <c r="YH39" s="66">
        <v>13434</v>
      </c>
      <c r="YI39" s="66">
        <v>13435</v>
      </c>
      <c r="YJ39" s="66">
        <v>13436</v>
      </c>
      <c r="YK39" s="66">
        <v>13437</v>
      </c>
      <c r="YL39" s="66">
        <v>13438</v>
      </c>
      <c r="YM39" s="66">
        <v>13439</v>
      </c>
      <c r="YN39" s="66">
        <v>13440</v>
      </c>
      <c r="YO39" s="66">
        <v>13441</v>
      </c>
      <c r="YP39" s="66">
        <v>13442</v>
      </c>
      <c r="YQ39" s="66">
        <v>13443</v>
      </c>
      <c r="YR39" s="66">
        <v>13444</v>
      </c>
      <c r="YS39" s="66">
        <v>13445</v>
      </c>
      <c r="YT39" s="66">
        <v>13446</v>
      </c>
      <c r="YU39" s="66">
        <v>13447</v>
      </c>
      <c r="YV39" s="66">
        <v>13448</v>
      </c>
      <c r="YW39" s="66">
        <v>13449</v>
      </c>
      <c r="YX39" s="66">
        <v>13450</v>
      </c>
      <c r="YY39" s="66">
        <v>13451</v>
      </c>
      <c r="YZ39" s="66">
        <v>13452</v>
      </c>
      <c r="ZA39" s="66">
        <v>13453</v>
      </c>
      <c r="ZB39" s="66">
        <v>13454</v>
      </c>
      <c r="ZC39" s="66">
        <v>13455</v>
      </c>
      <c r="ZD39" s="66">
        <v>13456</v>
      </c>
      <c r="ZE39" s="66">
        <v>13457</v>
      </c>
      <c r="ZF39" s="66">
        <v>13458</v>
      </c>
      <c r="ZG39" s="66">
        <v>13459</v>
      </c>
      <c r="ZH39" s="66">
        <v>13460</v>
      </c>
      <c r="ZI39" s="66">
        <v>13461</v>
      </c>
      <c r="ZJ39" s="66">
        <v>13462</v>
      </c>
      <c r="ZK39" s="66">
        <v>13463</v>
      </c>
      <c r="ZL39" s="66">
        <v>13464</v>
      </c>
      <c r="ZM39" s="66">
        <v>13465</v>
      </c>
      <c r="ZN39" s="66">
        <v>13466</v>
      </c>
      <c r="ZO39" s="66">
        <v>13467</v>
      </c>
      <c r="ZP39" s="66">
        <v>13468</v>
      </c>
      <c r="ZQ39" s="66">
        <v>13469</v>
      </c>
      <c r="ZR39" s="66">
        <v>13470</v>
      </c>
      <c r="ZS39" s="66">
        <v>13471</v>
      </c>
      <c r="ZT39" s="66">
        <v>13472</v>
      </c>
      <c r="ZU39" s="66">
        <v>13473</v>
      </c>
      <c r="ZV39" s="66">
        <v>13474</v>
      </c>
      <c r="ZW39" s="66">
        <v>13475</v>
      </c>
      <c r="ZX39" s="66">
        <v>13476</v>
      </c>
      <c r="ZY39" s="66">
        <v>13477</v>
      </c>
      <c r="ZZ39" s="66">
        <v>13478</v>
      </c>
      <c r="AAA39" s="66">
        <v>13479</v>
      </c>
      <c r="AAB39" s="66">
        <v>13480</v>
      </c>
      <c r="AAC39" s="66">
        <v>13481</v>
      </c>
      <c r="AAD39" s="66">
        <v>13482</v>
      </c>
      <c r="AAE39" s="66">
        <v>13483</v>
      </c>
      <c r="AAF39" s="66">
        <v>13484</v>
      </c>
      <c r="AAG39" s="66">
        <v>13485</v>
      </c>
      <c r="AAH39" s="66">
        <v>13486</v>
      </c>
      <c r="AAI39" s="66">
        <v>13487</v>
      </c>
      <c r="AAJ39" s="66">
        <v>13488</v>
      </c>
      <c r="AAK39" s="66">
        <v>13489</v>
      </c>
      <c r="AAL39" s="66">
        <v>13490</v>
      </c>
      <c r="AAM39" s="66">
        <v>13491</v>
      </c>
      <c r="AAN39" s="66">
        <v>13492</v>
      </c>
      <c r="AAO39" s="66">
        <v>13493</v>
      </c>
      <c r="AAP39" s="66">
        <v>13494</v>
      </c>
      <c r="AAQ39" s="66">
        <v>13495</v>
      </c>
      <c r="AAR39" s="66">
        <v>13496</v>
      </c>
      <c r="AAS39" s="66">
        <v>13497</v>
      </c>
      <c r="AAT39" s="66">
        <v>13498</v>
      </c>
      <c r="AAU39" s="66">
        <v>13499</v>
      </c>
      <c r="AAV39" s="66">
        <v>13500</v>
      </c>
      <c r="AAW39" s="66">
        <v>13501</v>
      </c>
      <c r="AAX39" s="66">
        <v>13502</v>
      </c>
      <c r="AAY39" s="66">
        <v>13503</v>
      </c>
      <c r="AAZ39" s="66">
        <v>13504</v>
      </c>
      <c r="ABA39" s="66">
        <v>13505</v>
      </c>
      <c r="ABB39" s="66">
        <v>13506</v>
      </c>
      <c r="ABC39" s="66">
        <v>13507</v>
      </c>
      <c r="ABD39" s="66">
        <v>13508</v>
      </c>
      <c r="ABE39" s="66">
        <v>13509</v>
      </c>
      <c r="ABF39" s="66">
        <v>13510</v>
      </c>
      <c r="ABG39" s="66">
        <v>13511</v>
      </c>
      <c r="ABH39" s="66">
        <v>13512</v>
      </c>
      <c r="ABI39" s="66">
        <v>13513</v>
      </c>
      <c r="ABJ39" s="66">
        <v>13514</v>
      </c>
      <c r="ABK39" s="66">
        <v>13515</v>
      </c>
      <c r="ABL39" s="66">
        <v>13516</v>
      </c>
      <c r="ABM39" s="66">
        <v>13517</v>
      </c>
      <c r="ABN39" s="66">
        <v>13518</v>
      </c>
      <c r="ABO39" s="66">
        <v>13519</v>
      </c>
      <c r="ABP39" s="66">
        <v>13520</v>
      </c>
      <c r="ABQ39" s="66">
        <v>13521</v>
      </c>
      <c r="ABR39" s="66">
        <v>13522</v>
      </c>
      <c r="ABS39" s="66">
        <v>13523</v>
      </c>
      <c r="ABT39" s="66">
        <v>13524</v>
      </c>
      <c r="ABU39" s="66">
        <v>13525</v>
      </c>
      <c r="ABV39" s="66">
        <v>13526</v>
      </c>
      <c r="ABW39" s="66">
        <v>13527</v>
      </c>
      <c r="ABX39" s="66">
        <v>13528</v>
      </c>
      <c r="ABY39" s="66">
        <v>13529</v>
      </c>
      <c r="ABZ39" s="66">
        <v>13530</v>
      </c>
      <c r="ACA39" s="66">
        <v>13531</v>
      </c>
      <c r="ACB39" s="66">
        <v>13532</v>
      </c>
      <c r="ACC39" s="66">
        <v>13533</v>
      </c>
      <c r="ACD39" s="66">
        <v>13534</v>
      </c>
      <c r="ACE39" s="66">
        <v>13535</v>
      </c>
      <c r="ACF39" s="66">
        <v>13536</v>
      </c>
      <c r="ACG39" s="66">
        <v>13537</v>
      </c>
      <c r="ACH39" s="66">
        <v>13538</v>
      </c>
      <c r="ACI39" s="66">
        <v>13539</v>
      </c>
      <c r="ACJ39" s="66">
        <v>13540</v>
      </c>
      <c r="ACK39" s="66">
        <v>13541</v>
      </c>
      <c r="ACL39" s="66">
        <v>13542</v>
      </c>
      <c r="ACM39" s="66">
        <v>13543</v>
      </c>
      <c r="ACN39" s="66">
        <v>13544</v>
      </c>
      <c r="ACO39" s="66">
        <v>13545</v>
      </c>
      <c r="ACP39" s="66">
        <v>13546</v>
      </c>
      <c r="ACQ39" s="66">
        <v>13547</v>
      </c>
      <c r="ACR39" s="66">
        <v>13548</v>
      </c>
      <c r="ACS39" s="66">
        <v>13549</v>
      </c>
      <c r="ACT39" s="66">
        <v>13550</v>
      </c>
      <c r="ACU39" s="66">
        <v>13551</v>
      </c>
      <c r="ACV39" s="66">
        <v>13552</v>
      </c>
      <c r="ACW39" s="66">
        <v>13553</v>
      </c>
      <c r="ACX39" s="66">
        <v>13554</v>
      </c>
      <c r="ACY39" s="66">
        <v>13555</v>
      </c>
      <c r="ACZ39" s="66">
        <v>13556</v>
      </c>
      <c r="ADA39" s="66">
        <v>13557</v>
      </c>
      <c r="ADB39" s="66">
        <v>13558</v>
      </c>
      <c r="ADC39" s="66">
        <v>13559</v>
      </c>
      <c r="ADD39" s="66">
        <v>13560</v>
      </c>
      <c r="ADE39" s="66">
        <v>13561</v>
      </c>
      <c r="ADF39" s="66">
        <v>13562</v>
      </c>
      <c r="ADG39" s="66">
        <v>13563</v>
      </c>
      <c r="ADH39" s="66">
        <v>13564</v>
      </c>
      <c r="ADI39" s="66">
        <v>13565</v>
      </c>
      <c r="ADJ39" s="66">
        <v>13566</v>
      </c>
      <c r="ADK39" s="66">
        <v>13567</v>
      </c>
      <c r="ADL39" s="66">
        <v>13568</v>
      </c>
      <c r="ADM39" s="66">
        <v>13569</v>
      </c>
      <c r="ADN39" s="66">
        <v>13570</v>
      </c>
      <c r="ADO39" s="66">
        <v>13571</v>
      </c>
      <c r="ADP39" s="66">
        <v>13572</v>
      </c>
      <c r="ADQ39" s="66">
        <v>13573</v>
      </c>
      <c r="ADR39" s="66">
        <v>13574</v>
      </c>
      <c r="ADS39" s="66">
        <v>13575</v>
      </c>
      <c r="ADT39" s="66">
        <v>13576</v>
      </c>
      <c r="ADU39" s="66">
        <v>13577</v>
      </c>
      <c r="ADV39" s="66">
        <v>13578</v>
      </c>
      <c r="ADW39" s="66">
        <v>13579</v>
      </c>
      <c r="ADX39" s="66">
        <v>13580</v>
      </c>
      <c r="ADY39" s="66">
        <v>13581</v>
      </c>
      <c r="ADZ39" s="66">
        <v>13582</v>
      </c>
      <c r="AEA39" s="66">
        <v>13583</v>
      </c>
      <c r="AEB39" s="66">
        <v>13584</v>
      </c>
      <c r="AEC39" s="66">
        <v>13585</v>
      </c>
      <c r="AED39" s="66">
        <v>13586</v>
      </c>
      <c r="AEE39" s="66">
        <v>13587</v>
      </c>
      <c r="AEF39" s="66">
        <v>13588</v>
      </c>
      <c r="AEG39" s="66">
        <v>13589</v>
      </c>
      <c r="AEH39" s="66">
        <v>13590</v>
      </c>
      <c r="AEI39" s="66">
        <v>13591</v>
      </c>
      <c r="AEJ39" s="66">
        <v>13592</v>
      </c>
      <c r="AEK39" s="66">
        <v>13593</v>
      </c>
      <c r="AEL39" s="66">
        <v>13594</v>
      </c>
      <c r="AEM39" s="66">
        <v>13595</v>
      </c>
      <c r="AEN39" s="66">
        <v>13596</v>
      </c>
      <c r="AEO39" s="66">
        <v>13597</v>
      </c>
      <c r="AEP39" s="66">
        <v>13598</v>
      </c>
      <c r="AEQ39" s="66">
        <v>13599</v>
      </c>
      <c r="AER39" s="66">
        <v>13600</v>
      </c>
      <c r="AES39" s="66">
        <v>13601</v>
      </c>
      <c r="AET39" s="66">
        <v>13602</v>
      </c>
      <c r="AEU39" s="66">
        <v>13603</v>
      </c>
      <c r="AEV39" s="66">
        <v>13604</v>
      </c>
      <c r="AEW39" s="66">
        <v>13605</v>
      </c>
      <c r="AEX39" s="66">
        <v>13606</v>
      </c>
      <c r="AEY39" s="66">
        <v>13607</v>
      </c>
      <c r="AEZ39" s="66">
        <v>13608</v>
      </c>
      <c r="AFA39" s="66">
        <v>13609</v>
      </c>
      <c r="AFB39" s="66">
        <v>13610</v>
      </c>
      <c r="AFC39" s="66">
        <v>13611</v>
      </c>
      <c r="AFD39" s="66">
        <v>13612</v>
      </c>
      <c r="AFE39" s="66">
        <v>13613</v>
      </c>
      <c r="AFF39" s="66">
        <v>13614</v>
      </c>
      <c r="AFG39" s="66">
        <v>13615</v>
      </c>
      <c r="AFH39" s="66">
        <v>13616</v>
      </c>
      <c r="AFI39" s="66">
        <v>13617</v>
      </c>
      <c r="AFJ39" s="66">
        <v>13618</v>
      </c>
      <c r="AFK39" s="66">
        <v>13619</v>
      </c>
      <c r="AFL39" s="66">
        <v>13620</v>
      </c>
      <c r="AFM39" s="66">
        <v>13621</v>
      </c>
      <c r="AFN39" s="66">
        <v>13622</v>
      </c>
      <c r="AFO39" s="66">
        <v>13623</v>
      </c>
      <c r="AFP39" s="66">
        <v>13624</v>
      </c>
      <c r="AFQ39" s="66">
        <v>13625</v>
      </c>
      <c r="AFR39" s="66">
        <v>13626</v>
      </c>
      <c r="AFS39" s="66">
        <v>13627</v>
      </c>
      <c r="AFT39" s="66">
        <v>13628</v>
      </c>
      <c r="AFU39" s="66">
        <v>13629</v>
      </c>
      <c r="AFV39" s="66">
        <v>13630</v>
      </c>
      <c r="AFW39" s="66">
        <v>13631</v>
      </c>
      <c r="AFX39" s="66">
        <v>13632</v>
      </c>
      <c r="AFY39" s="66">
        <v>13633</v>
      </c>
      <c r="AFZ39" s="66">
        <v>13634</v>
      </c>
      <c r="AGA39" s="66">
        <v>13635</v>
      </c>
      <c r="AGB39" s="66">
        <v>13636</v>
      </c>
      <c r="AGC39" s="66">
        <v>13637</v>
      </c>
      <c r="AGD39" s="66">
        <v>13638</v>
      </c>
      <c r="AGE39" s="66">
        <v>13639</v>
      </c>
      <c r="AGF39" s="66">
        <v>13640</v>
      </c>
      <c r="AGG39" s="66">
        <v>13641</v>
      </c>
      <c r="AGH39" s="66">
        <v>13642</v>
      </c>
      <c r="AGI39" s="66">
        <v>13643</v>
      </c>
      <c r="AGJ39" s="66">
        <v>13644</v>
      </c>
      <c r="AGK39" s="66">
        <v>13645</v>
      </c>
      <c r="AGL39" s="66">
        <v>13646</v>
      </c>
      <c r="AGM39" s="66">
        <v>13647</v>
      </c>
      <c r="AGN39" s="66">
        <v>13648</v>
      </c>
      <c r="AGO39" s="66">
        <v>13649</v>
      </c>
      <c r="AGP39" s="66">
        <v>13650</v>
      </c>
      <c r="AGQ39" s="66">
        <v>13651</v>
      </c>
      <c r="AGR39" s="66">
        <v>13652</v>
      </c>
      <c r="AGS39" s="66">
        <v>13653</v>
      </c>
      <c r="AGT39" s="66">
        <v>13654</v>
      </c>
      <c r="AGU39" s="66">
        <v>13655</v>
      </c>
      <c r="AGV39" s="66">
        <v>13656</v>
      </c>
      <c r="AGW39" s="66">
        <v>13657</v>
      </c>
      <c r="AGX39" s="66">
        <v>13658</v>
      </c>
      <c r="AGY39" s="66">
        <v>13659</v>
      </c>
      <c r="AGZ39" s="66">
        <v>13660</v>
      </c>
      <c r="AHA39" s="66">
        <v>13661</v>
      </c>
      <c r="AHB39" s="66">
        <v>13662</v>
      </c>
      <c r="AHC39" s="66">
        <v>13663</v>
      </c>
      <c r="AHD39" s="66">
        <v>13664</v>
      </c>
      <c r="AHE39" s="66">
        <v>13665</v>
      </c>
      <c r="AHF39" s="66">
        <v>13666</v>
      </c>
      <c r="AHG39" s="66">
        <v>13667</v>
      </c>
      <c r="AHH39" s="66">
        <v>13668</v>
      </c>
      <c r="AHI39" s="66">
        <v>13669</v>
      </c>
      <c r="AHJ39" s="66">
        <v>13670</v>
      </c>
      <c r="AHK39" s="66">
        <v>13671</v>
      </c>
      <c r="AHL39" s="66">
        <v>13672</v>
      </c>
      <c r="AHM39" s="66">
        <v>13673</v>
      </c>
      <c r="AHN39" s="66">
        <v>13674</v>
      </c>
      <c r="AHO39" s="66">
        <v>13675</v>
      </c>
      <c r="AHP39" s="66">
        <v>13676</v>
      </c>
      <c r="AHQ39" s="66">
        <v>13677</v>
      </c>
      <c r="AHR39" s="66">
        <v>13678</v>
      </c>
      <c r="AHS39" s="66">
        <v>13679</v>
      </c>
      <c r="AHT39" s="69">
        <v>13680</v>
      </c>
    </row>
    <row r="40" spans="3:904">
      <c r="D40" t="s">
        <v>2280</v>
      </c>
      <c r="M40" s="17">
        <v>25</v>
      </c>
      <c r="N40" t="s">
        <v>1521</v>
      </c>
      <c r="AB40" s="19">
        <v>541</v>
      </c>
      <c r="AM40" s="2">
        <v>13</v>
      </c>
      <c r="AX40" s="2">
        <v>553</v>
      </c>
      <c r="BW40" s="15">
        <v>1</v>
      </c>
      <c r="CK40" s="15">
        <v>1</v>
      </c>
      <c r="CV40" s="3">
        <v>865</v>
      </c>
      <c r="DG40" s="3">
        <v>1729</v>
      </c>
      <c r="ER40" s="66"/>
      <c r="ES40" s="82">
        <v>3421</v>
      </c>
      <c r="ET40" s="66">
        <v>3422</v>
      </c>
      <c r="EU40" s="66">
        <v>3423</v>
      </c>
      <c r="EV40" s="66">
        <v>3424</v>
      </c>
      <c r="EW40" s="66">
        <v>3425</v>
      </c>
      <c r="EX40" s="66">
        <v>3426</v>
      </c>
      <c r="EY40" s="66">
        <v>3427</v>
      </c>
      <c r="EZ40" s="66">
        <v>3428</v>
      </c>
      <c r="FA40" s="66">
        <v>3429</v>
      </c>
      <c r="FB40" s="66">
        <v>3430</v>
      </c>
      <c r="FC40" s="66">
        <v>3431</v>
      </c>
      <c r="FD40" s="66">
        <v>3432</v>
      </c>
      <c r="FE40" s="66">
        <v>3433</v>
      </c>
      <c r="FF40" s="66">
        <v>3434</v>
      </c>
      <c r="FG40" s="66">
        <v>3435</v>
      </c>
      <c r="FH40" s="66">
        <v>3436</v>
      </c>
      <c r="FI40" s="66">
        <v>3437</v>
      </c>
      <c r="FJ40" s="66">
        <v>3438</v>
      </c>
      <c r="FK40" s="66">
        <v>3439</v>
      </c>
      <c r="FL40" s="66">
        <v>3440</v>
      </c>
      <c r="FM40" s="66">
        <v>3441</v>
      </c>
      <c r="FN40" s="66">
        <v>3442</v>
      </c>
      <c r="FO40" s="66">
        <v>3443</v>
      </c>
      <c r="FP40" s="66">
        <v>3444</v>
      </c>
      <c r="FQ40" s="66">
        <v>3445</v>
      </c>
      <c r="FR40" s="66">
        <v>3446</v>
      </c>
      <c r="FS40" s="66">
        <v>3447</v>
      </c>
      <c r="FT40" s="66">
        <v>3448</v>
      </c>
      <c r="FU40" s="66">
        <v>3449</v>
      </c>
      <c r="FV40" s="66">
        <v>3450</v>
      </c>
      <c r="FW40" s="66">
        <v>3451</v>
      </c>
      <c r="FX40" s="66">
        <v>3452</v>
      </c>
      <c r="FY40" s="66">
        <v>3453</v>
      </c>
      <c r="FZ40" s="66">
        <v>3454</v>
      </c>
      <c r="GA40" s="66">
        <v>3455</v>
      </c>
      <c r="GB40" s="66">
        <v>3456</v>
      </c>
      <c r="GC40" s="66">
        <v>3457</v>
      </c>
      <c r="GD40" s="66">
        <v>3458</v>
      </c>
      <c r="GE40" s="66">
        <v>3459</v>
      </c>
      <c r="GF40" s="66">
        <v>3460</v>
      </c>
      <c r="GG40" s="66">
        <v>3461</v>
      </c>
      <c r="GH40" s="66">
        <v>3462</v>
      </c>
      <c r="GI40" s="66">
        <v>3463</v>
      </c>
      <c r="GJ40" s="66">
        <v>3464</v>
      </c>
      <c r="GK40" s="66">
        <v>3465</v>
      </c>
      <c r="GL40" s="66">
        <v>3466</v>
      </c>
      <c r="GM40" s="66">
        <v>3467</v>
      </c>
      <c r="GN40" s="66">
        <v>3468</v>
      </c>
      <c r="GO40" s="66">
        <v>3469</v>
      </c>
      <c r="GP40" s="66">
        <v>3470</v>
      </c>
      <c r="GQ40" s="66">
        <v>3471</v>
      </c>
      <c r="GR40" s="66">
        <v>3472</v>
      </c>
      <c r="GS40" s="66">
        <v>3473</v>
      </c>
      <c r="GT40" s="66">
        <v>3474</v>
      </c>
      <c r="GU40" s="66">
        <v>3475</v>
      </c>
      <c r="GV40" s="66">
        <v>3476</v>
      </c>
      <c r="GW40" s="66">
        <v>3477</v>
      </c>
      <c r="GX40" s="66">
        <v>3478</v>
      </c>
      <c r="GY40" s="66">
        <v>3479</v>
      </c>
      <c r="GZ40" s="66">
        <v>3480</v>
      </c>
      <c r="HA40" s="66">
        <v>3481</v>
      </c>
      <c r="HB40" s="66">
        <v>3482</v>
      </c>
      <c r="HC40" s="66">
        <v>3483</v>
      </c>
      <c r="HD40" s="66">
        <v>3484</v>
      </c>
      <c r="HE40" s="66">
        <v>3485</v>
      </c>
      <c r="HF40" s="66">
        <v>3486</v>
      </c>
      <c r="HG40" s="66">
        <v>3487</v>
      </c>
      <c r="HH40" s="66">
        <v>3488</v>
      </c>
      <c r="HI40" s="66">
        <v>3489</v>
      </c>
      <c r="HJ40" s="66">
        <v>3490</v>
      </c>
      <c r="HK40" s="66">
        <v>3491</v>
      </c>
      <c r="HL40" s="66">
        <v>3492</v>
      </c>
      <c r="HM40" s="66">
        <v>3493</v>
      </c>
      <c r="HN40" s="66">
        <v>3494</v>
      </c>
      <c r="HO40" s="66">
        <v>3495</v>
      </c>
      <c r="HP40" s="66">
        <v>3496</v>
      </c>
      <c r="HQ40" s="66">
        <v>3497</v>
      </c>
      <c r="HR40" s="66">
        <v>3498</v>
      </c>
      <c r="HS40" s="66">
        <v>3499</v>
      </c>
      <c r="HT40" s="66">
        <v>3500</v>
      </c>
      <c r="HU40" s="66">
        <v>3501</v>
      </c>
      <c r="HV40" s="66">
        <v>3502</v>
      </c>
      <c r="HW40" s="66">
        <v>3503</v>
      </c>
      <c r="HX40" s="66">
        <v>3504</v>
      </c>
      <c r="HY40" s="66">
        <v>3505</v>
      </c>
      <c r="HZ40" s="66">
        <v>3506</v>
      </c>
      <c r="IA40" s="66">
        <v>3507</v>
      </c>
      <c r="IB40" s="66">
        <v>3508</v>
      </c>
      <c r="IC40" s="66">
        <v>3509</v>
      </c>
      <c r="ID40" s="69">
        <v>3510</v>
      </c>
      <c r="IF40" s="66"/>
      <c r="IG40" s="82">
        <v>4561</v>
      </c>
      <c r="IH40" s="66">
        <v>4562</v>
      </c>
      <c r="II40" s="66">
        <v>4563</v>
      </c>
      <c r="IJ40" s="66">
        <v>4564</v>
      </c>
      <c r="IK40" s="66">
        <v>4565</v>
      </c>
      <c r="IL40" s="66">
        <v>4566</v>
      </c>
      <c r="IM40" s="66">
        <v>4567</v>
      </c>
      <c r="IN40" s="66">
        <v>4568</v>
      </c>
      <c r="IO40" s="66">
        <v>4569</v>
      </c>
      <c r="IP40" s="66">
        <v>4570</v>
      </c>
      <c r="IQ40" s="66">
        <v>4571</v>
      </c>
      <c r="IR40" s="66">
        <v>4572</v>
      </c>
      <c r="IS40" s="66">
        <v>4573</v>
      </c>
      <c r="IT40" s="66">
        <v>4574</v>
      </c>
      <c r="IU40" s="66">
        <v>4575</v>
      </c>
      <c r="IV40" s="66">
        <v>4576</v>
      </c>
      <c r="IW40" s="66">
        <v>4577</v>
      </c>
      <c r="IX40" s="66">
        <v>4578</v>
      </c>
      <c r="IY40" s="66">
        <v>4579</v>
      </c>
      <c r="IZ40" s="66">
        <v>4580</v>
      </c>
      <c r="JA40" s="66">
        <v>4581</v>
      </c>
      <c r="JB40" s="66">
        <v>4582</v>
      </c>
      <c r="JC40" s="66">
        <v>4583</v>
      </c>
      <c r="JD40" s="66">
        <v>4584</v>
      </c>
      <c r="JE40" s="66">
        <v>4585</v>
      </c>
      <c r="JF40" s="66">
        <v>4586</v>
      </c>
      <c r="JG40" s="66">
        <v>4587</v>
      </c>
      <c r="JH40" s="66">
        <v>4588</v>
      </c>
      <c r="JI40" s="66">
        <v>4589</v>
      </c>
      <c r="JJ40" s="66">
        <v>4590</v>
      </c>
      <c r="JK40" s="66">
        <v>4591</v>
      </c>
      <c r="JL40" s="66">
        <v>4592</v>
      </c>
      <c r="JM40" s="66">
        <v>4593</v>
      </c>
      <c r="JN40" s="66">
        <v>4594</v>
      </c>
      <c r="JO40" s="66">
        <v>4595</v>
      </c>
      <c r="JP40" s="66">
        <v>4596</v>
      </c>
      <c r="JQ40" s="66">
        <v>4597</v>
      </c>
      <c r="JR40" s="66">
        <v>4598</v>
      </c>
      <c r="JS40" s="66">
        <v>4599</v>
      </c>
      <c r="JT40" s="66">
        <v>4600</v>
      </c>
      <c r="JU40" s="66">
        <v>4601</v>
      </c>
      <c r="JV40" s="66">
        <v>4602</v>
      </c>
      <c r="JW40" s="66">
        <v>4603</v>
      </c>
      <c r="JX40" s="66">
        <v>4604</v>
      </c>
      <c r="JY40" s="66">
        <v>4605</v>
      </c>
      <c r="JZ40" s="66">
        <v>4606</v>
      </c>
      <c r="KA40" s="66">
        <v>4607</v>
      </c>
      <c r="KB40" s="66">
        <v>4608</v>
      </c>
      <c r="KC40" s="66">
        <v>4609</v>
      </c>
      <c r="KD40" s="66">
        <v>4610</v>
      </c>
      <c r="KE40" s="66">
        <v>4611</v>
      </c>
      <c r="KF40" s="66">
        <v>4612</v>
      </c>
      <c r="KG40" s="66">
        <v>4613</v>
      </c>
      <c r="KH40" s="66">
        <v>4614</v>
      </c>
      <c r="KI40" s="66">
        <v>4615</v>
      </c>
      <c r="KJ40" s="66">
        <v>4616</v>
      </c>
      <c r="KK40" s="66">
        <v>4617</v>
      </c>
      <c r="KL40" s="66">
        <v>4618</v>
      </c>
      <c r="KM40" s="66">
        <v>4619</v>
      </c>
      <c r="KN40" s="66">
        <v>4620</v>
      </c>
      <c r="KO40" s="66">
        <v>4621</v>
      </c>
      <c r="KP40" s="66">
        <v>4622</v>
      </c>
      <c r="KQ40" s="66">
        <v>4623</v>
      </c>
      <c r="KR40" s="66">
        <v>4624</v>
      </c>
      <c r="KS40" s="66">
        <v>4625</v>
      </c>
      <c r="KT40" s="66">
        <v>4626</v>
      </c>
      <c r="KU40" s="66">
        <v>4627</v>
      </c>
      <c r="KV40" s="66">
        <v>4628</v>
      </c>
      <c r="KW40" s="66">
        <v>4629</v>
      </c>
      <c r="KX40" s="66">
        <v>4630</v>
      </c>
      <c r="KY40" s="66">
        <v>4631</v>
      </c>
      <c r="KZ40" s="66">
        <v>4632</v>
      </c>
      <c r="LA40" s="66">
        <v>4633</v>
      </c>
      <c r="LB40" s="66">
        <v>4634</v>
      </c>
      <c r="LC40" s="66">
        <v>4635</v>
      </c>
      <c r="LD40" s="66">
        <v>4636</v>
      </c>
      <c r="LE40" s="66">
        <v>4637</v>
      </c>
      <c r="LF40" s="66">
        <v>4638</v>
      </c>
      <c r="LG40" s="66">
        <v>4639</v>
      </c>
      <c r="LH40" s="66">
        <v>4640</v>
      </c>
      <c r="LI40" s="66">
        <v>4641</v>
      </c>
      <c r="LJ40" s="66">
        <v>4642</v>
      </c>
      <c r="LK40" s="66">
        <v>4643</v>
      </c>
      <c r="LL40" s="66">
        <v>4644</v>
      </c>
      <c r="LM40" s="66">
        <v>4645</v>
      </c>
      <c r="LN40" s="66">
        <v>4646</v>
      </c>
      <c r="LO40" s="66">
        <v>4647</v>
      </c>
      <c r="LP40" s="66">
        <v>4648</v>
      </c>
      <c r="LQ40" s="66">
        <v>4649</v>
      </c>
      <c r="LR40" s="66">
        <v>4650</v>
      </c>
      <c r="LS40" s="66">
        <v>4651</v>
      </c>
      <c r="LT40" s="66">
        <v>4652</v>
      </c>
      <c r="LU40" s="66">
        <v>4653</v>
      </c>
      <c r="LV40" s="66">
        <v>4654</v>
      </c>
      <c r="LW40" s="66">
        <v>4655</v>
      </c>
      <c r="LX40" s="66">
        <v>4656</v>
      </c>
      <c r="LY40" s="66">
        <v>4657</v>
      </c>
      <c r="LZ40" s="66">
        <v>4658</v>
      </c>
      <c r="MA40" s="66">
        <v>4659</v>
      </c>
      <c r="MB40" s="66">
        <v>4660</v>
      </c>
      <c r="MC40" s="66">
        <v>4661</v>
      </c>
      <c r="MD40" s="66">
        <v>4662</v>
      </c>
      <c r="ME40" s="66">
        <v>4663</v>
      </c>
      <c r="MF40" s="66">
        <v>4664</v>
      </c>
      <c r="MG40" s="66">
        <v>4665</v>
      </c>
      <c r="MH40" s="66">
        <v>4666</v>
      </c>
      <c r="MI40" s="66">
        <v>4667</v>
      </c>
      <c r="MJ40" s="66">
        <v>4668</v>
      </c>
      <c r="MK40" s="66">
        <v>4669</v>
      </c>
      <c r="ML40" s="66">
        <v>4670</v>
      </c>
      <c r="MM40" s="66">
        <v>4671</v>
      </c>
      <c r="MN40" s="66">
        <v>4672</v>
      </c>
      <c r="MO40" s="66">
        <v>4673</v>
      </c>
      <c r="MP40" s="66">
        <v>4674</v>
      </c>
      <c r="MQ40" s="66">
        <v>4675</v>
      </c>
      <c r="MR40" s="66">
        <v>4676</v>
      </c>
      <c r="MS40" s="66">
        <v>4677</v>
      </c>
      <c r="MT40" s="66">
        <v>4678</v>
      </c>
      <c r="MU40" s="66">
        <v>4679</v>
      </c>
      <c r="MV40" s="69">
        <v>4680</v>
      </c>
      <c r="MX40" s="66"/>
      <c r="MY40" s="82">
        <v>6841</v>
      </c>
      <c r="MZ40" s="66">
        <v>6842</v>
      </c>
      <c r="NA40" s="66">
        <v>6843</v>
      </c>
      <c r="NB40" s="66">
        <v>6844</v>
      </c>
      <c r="NC40" s="66">
        <v>6845</v>
      </c>
      <c r="ND40" s="66">
        <v>6846</v>
      </c>
      <c r="NE40" s="66">
        <v>6847</v>
      </c>
      <c r="NF40" s="66">
        <v>6848</v>
      </c>
      <c r="NG40" s="66">
        <v>6849</v>
      </c>
      <c r="NH40" s="66">
        <v>6850</v>
      </c>
      <c r="NI40" s="66">
        <v>6851</v>
      </c>
      <c r="NJ40" s="66">
        <v>6852</v>
      </c>
      <c r="NK40" s="66">
        <v>6853</v>
      </c>
      <c r="NL40" s="66">
        <v>6854</v>
      </c>
      <c r="NM40" s="66">
        <v>6855</v>
      </c>
      <c r="NN40" s="66">
        <v>6856</v>
      </c>
      <c r="NO40" s="66">
        <v>6857</v>
      </c>
      <c r="NP40" s="66">
        <v>6858</v>
      </c>
      <c r="NQ40" s="66">
        <v>6859</v>
      </c>
      <c r="NR40" s="66">
        <v>6860</v>
      </c>
      <c r="NS40" s="66">
        <v>6861</v>
      </c>
      <c r="NT40" s="66">
        <v>6862</v>
      </c>
      <c r="NU40" s="66">
        <v>6863</v>
      </c>
      <c r="NV40" s="66">
        <v>6864</v>
      </c>
      <c r="NW40" s="66">
        <v>6865</v>
      </c>
      <c r="NX40" s="66">
        <v>6866</v>
      </c>
      <c r="NY40" s="66">
        <v>6867</v>
      </c>
      <c r="NZ40" s="66">
        <v>6868</v>
      </c>
      <c r="OA40" s="66">
        <v>6869</v>
      </c>
      <c r="OB40" s="66">
        <v>6870</v>
      </c>
      <c r="OC40" s="66">
        <v>6871</v>
      </c>
      <c r="OD40" s="66">
        <v>6872</v>
      </c>
      <c r="OE40" s="66">
        <v>6873</v>
      </c>
      <c r="OF40" s="66">
        <v>6874</v>
      </c>
      <c r="OG40" s="66">
        <v>6875</v>
      </c>
      <c r="OH40" s="66">
        <v>6876</v>
      </c>
      <c r="OI40" s="66">
        <v>6877</v>
      </c>
      <c r="OJ40" s="66">
        <v>6878</v>
      </c>
      <c r="OK40" s="66">
        <v>6879</v>
      </c>
      <c r="OL40" s="66">
        <v>6880</v>
      </c>
      <c r="OM40" s="66">
        <v>6881</v>
      </c>
      <c r="ON40" s="66">
        <v>6882</v>
      </c>
      <c r="OO40" s="66">
        <v>6883</v>
      </c>
      <c r="OP40" s="66">
        <v>6884</v>
      </c>
      <c r="OQ40" s="66">
        <v>6885</v>
      </c>
      <c r="OR40" s="66">
        <v>6886</v>
      </c>
      <c r="OS40" s="66">
        <v>6887</v>
      </c>
      <c r="OT40" s="66">
        <v>6888</v>
      </c>
      <c r="OU40" s="66">
        <v>6889</v>
      </c>
      <c r="OV40" s="66">
        <v>6890</v>
      </c>
      <c r="OW40" s="66">
        <v>6891</v>
      </c>
      <c r="OX40" s="66">
        <v>6892</v>
      </c>
      <c r="OY40" s="66">
        <v>6893</v>
      </c>
      <c r="OZ40" s="66">
        <v>6894</v>
      </c>
      <c r="PA40" s="66">
        <v>6895</v>
      </c>
      <c r="PB40" s="66">
        <v>6896</v>
      </c>
      <c r="PC40" s="66">
        <v>6897</v>
      </c>
      <c r="PD40" s="66">
        <v>6898</v>
      </c>
      <c r="PE40" s="66">
        <v>6899</v>
      </c>
      <c r="PF40" s="66">
        <v>6900</v>
      </c>
      <c r="PG40" s="66">
        <v>6901</v>
      </c>
      <c r="PH40" s="66">
        <v>6902</v>
      </c>
      <c r="PI40" s="66">
        <v>6903</v>
      </c>
      <c r="PJ40" s="66">
        <v>6904</v>
      </c>
      <c r="PK40" s="66">
        <v>6905</v>
      </c>
      <c r="PL40" s="66">
        <v>6906</v>
      </c>
      <c r="PM40" s="66">
        <v>6907</v>
      </c>
      <c r="PN40" s="66">
        <v>6908</v>
      </c>
      <c r="PO40" s="66">
        <v>6909</v>
      </c>
      <c r="PP40" s="66">
        <v>6910</v>
      </c>
      <c r="PQ40" s="66">
        <v>6911</v>
      </c>
      <c r="PR40" s="66">
        <v>6912</v>
      </c>
      <c r="PS40" s="66">
        <v>6913</v>
      </c>
      <c r="PT40" s="66">
        <v>6914</v>
      </c>
      <c r="PU40" s="66">
        <v>6915</v>
      </c>
      <c r="PV40" s="66">
        <v>6916</v>
      </c>
      <c r="PW40" s="66">
        <v>6917</v>
      </c>
      <c r="PX40" s="66">
        <v>6918</v>
      </c>
      <c r="PY40" s="66">
        <v>6919</v>
      </c>
      <c r="PZ40" s="66">
        <v>6920</v>
      </c>
      <c r="QA40" s="66">
        <v>6921</v>
      </c>
      <c r="QB40" s="66">
        <v>6922</v>
      </c>
      <c r="QC40" s="66">
        <v>6923</v>
      </c>
      <c r="QD40" s="66">
        <v>6924</v>
      </c>
      <c r="QE40" s="66">
        <v>6925</v>
      </c>
      <c r="QF40" s="66">
        <v>6926</v>
      </c>
      <c r="QG40" s="66">
        <v>6927</v>
      </c>
      <c r="QH40" s="66">
        <v>6928</v>
      </c>
      <c r="QI40" s="66">
        <v>6929</v>
      </c>
      <c r="QJ40" s="66">
        <v>6930</v>
      </c>
      <c r="QK40" s="66">
        <v>6931</v>
      </c>
      <c r="QL40" s="66">
        <v>6932</v>
      </c>
      <c r="QM40" s="66">
        <v>6933</v>
      </c>
      <c r="QN40" s="66">
        <v>6934</v>
      </c>
      <c r="QO40" s="66">
        <v>6935</v>
      </c>
      <c r="QP40" s="66">
        <v>6936</v>
      </c>
      <c r="QQ40" s="66">
        <v>6937</v>
      </c>
      <c r="QR40" s="66">
        <v>6938</v>
      </c>
      <c r="QS40" s="66">
        <v>6939</v>
      </c>
      <c r="QT40" s="66">
        <v>6940</v>
      </c>
      <c r="QU40" s="66">
        <v>6941</v>
      </c>
      <c r="QV40" s="66">
        <v>6942</v>
      </c>
      <c r="QW40" s="66">
        <v>6943</v>
      </c>
      <c r="QX40" s="66">
        <v>6944</v>
      </c>
      <c r="QY40" s="66">
        <v>6945</v>
      </c>
      <c r="QZ40" s="66">
        <v>6946</v>
      </c>
      <c r="RA40" s="66">
        <v>6947</v>
      </c>
      <c r="RB40" s="66">
        <v>6948</v>
      </c>
      <c r="RC40" s="66">
        <v>6949</v>
      </c>
      <c r="RD40" s="66">
        <v>6950</v>
      </c>
      <c r="RE40" s="66">
        <v>6951</v>
      </c>
      <c r="RF40" s="66">
        <v>6952</v>
      </c>
      <c r="RG40" s="66">
        <v>6953</v>
      </c>
      <c r="RH40" s="66">
        <v>6954</v>
      </c>
      <c r="RI40" s="66">
        <v>6955</v>
      </c>
      <c r="RJ40" s="66">
        <v>6956</v>
      </c>
      <c r="RK40" s="66">
        <v>6957</v>
      </c>
      <c r="RL40" s="66">
        <v>6958</v>
      </c>
      <c r="RM40" s="66">
        <v>6959</v>
      </c>
      <c r="RN40" s="66">
        <v>6960</v>
      </c>
      <c r="RO40" s="66">
        <v>6961</v>
      </c>
      <c r="RP40" s="66">
        <v>6962</v>
      </c>
      <c r="RQ40" s="66">
        <v>6963</v>
      </c>
      <c r="RR40" s="66">
        <v>6964</v>
      </c>
      <c r="RS40" s="66">
        <v>6965</v>
      </c>
      <c r="RT40" s="66">
        <v>6966</v>
      </c>
      <c r="RU40" s="66">
        <v>6967</v>
      </c>
      <c r="RV40" s="66">
        <v>6968</v>
      </c>
      <c r="RW40" s="66">
        <v>6969</v>
      </c>
      <c r="RX40" s="66">
        <v>6970</v>
      </c>
      <c r="RY40" s="66">
        <v>6971</v>
      </c>
      <c r="RZ40" s="66">
        <v>6972</v>
      </c>
      <c r="SA40" s="66">
        <v>6973</v>
      </c>
      <c r="SB40" s="66">
        <v>6974</v>
      </c>
      <c r="SC40" s="66">
        <v>6975</v>
      </c>
      <c r="SD40" s="66">
        <v>6976</v>
      </c>
      <c r="SE40" s="66">
        <v>6977</v>
      </c>
      <c r="SF40" s="66">
        <v>6978</v>
      </c>
      <c r="SG40" s="66">
        <v>6979</v>
      </c>
      <c r="SH40" s="66">
        <v>6980</v>
      </c>
      <c r="SI40" s="66">
        <v>6981</v>
      </c>
      <c r="SJ40" s="66">
        <v>6982</v>
      </c>
      <c r="SK40" s="66">
        <v>6983</v>
      </c>
      <c r="SL40" s="66">
        <v>6984</v>
      </c>
      <c r="SM40" s="66">
        <v>6985</v>
      </c>
      <c r="SN40" s="66">
        <v>6986</v>
      </c>
      <c r="SO40" s="66">
        <v>6987</v>
      </c>
      <c r="SP40" s="66">
        <v>6988</v>
      </c>
      <c r="SQ40" s="66">
        <v>6989</v>
      </c>
      <c r="SR40" s="66">
        <v>6990</v>
      </c>
      <c r="SS40" s="66">
        <v>6991</v>
      </c>
      <c r="ST40" s="66">
        <v>6992</v>
      </c>
      <c r="SU40" s="66">
        <v>6993</v>
      </c>
      <c r="SV40" s="66">
        <v>6994</v>
      </c>
      <c r="SW40" s="66">
        <v>6995</v>
      </c>
      <c r="SX40" s="66">
        <v>6996</v>
      </c>
      <c r="SY40" s="66">
        <v>6997</v>
      </c>
      <c r="SZ40" s="66">
        <v>6998</v>
      </c>
      <c r="TA40" s="66">
        <v>6999</v>
      </c>
      <c r="TB40" s="66">
        <v>7000</v>
      </c>
      <c r="TC40" s="66">
        <v>7001</v>
      </c>
      <c r="TD40" s="66">
        <v>7002</v>
      </c>
      <c r="TE40" s="66">
        <v>7003</v>
      </c>
      <c r="TF40" s="66">
        <v>7004</v>
      </c>
      <c r="TG40" s="66">
        <v>7005</v>
      </c>
      <c r="TH40" s="66">
        <v>7006</v>
      </c>
      <c r="TI40" s="66">
        <v>7007</v>
      </c>
      <c r="TJ40" s="66">
        <v>7008</v>
      </c>
      <c r="TK40" s="66">
        <v>7009</v>
      </c>
      <c r="TL40" s="66">
        <v>7010</v>
      </c>
      <c r="TM40" s="66">
        <v>7011</v>
      </c>
      <c r="TN40" s="66">
        <v>7012</v>
      </c>
      <c r="TO40" s="66">
        <v>7013</v>
      </c>
      <c r="TP40" s="66">
        <v>7014</v>
      </c>
      <c r="TQ40" s="66">
        <v>7015</v>
      </c>
      <c r="TR40" s="66">
        <v>7016</v>
      </c>
      <c r="TS40" s="66">
        <v>7017</v>
      </c>
      <c r="TT40" s="66">
        <v>7018</v>
      </c>
      <c r="TU40" s="66">
        <v>7019</v>
      </c>
      <c r="TV40" s="69">
        <v>7020</v>
      </c>
      <c r="TX40" s="66"/>
      <c r="TY40" s="82">
        <v>13681</v>
      </c>
      <c r="TZ40" s="66">
        <v>13682</v>
      </c>
      <c r="UA40" s="66">
        <v>13683</v>
      </c>
      <c r="UB40" s="66">
        <v>13684</v>
      </c>
      <c r="UC40" s="66">
        <v>13685</v>
      </c>
      <c r="UD40" s="66">
        <v>13686</v>
      </c>
      <c r="UE40" s="66">
        <v>13687</v>
      </c>
      <c r="UF40" s="66">
        <v>13688</v>
      </c>
      <c r="UG40" s="66">
        <v>13689</v>
      </c>
      <c r="UH40" s="66">
        <v>13690</v>
      </c>
      <c r="UI40" s="66">
        <v>13691</v>
      </c>
      <c r="UJ40" s="66">
        <v>13692</v>
      </c>
      <c r="UK40" s="66">
        <v>13693</v>
      </c>
      <c r="UL40" s="66">
        <v>13694</v>
      </c>
      <c r="UM40" s="66">
        <v>13695</v>
      </c>
      <c r="UN40" s="66">
        <v>13696</v>
      </c>
      <c r="UO40" s="66">
        <v>13697</v>
      </c>
      <c r="UP40" s="66">
        <v>13698</v>
      </c>
      <c r="UQ40" s="66">
        <v>13699</v>
      </c>
      <c r="UR40" s="66">
        <v>13700</v>
      </c>
      <c r="US40" s="66">
        <v>13701</v>
      </c>
      <c r="UT40" s="66">
        <v>13702</v>
      </c>
      <c r="UU40" s="66">
        <v>13703</v>
      </c>
      <c r="UV40" s="66">
        <v>13704</v>
      </c>
      <c r="UW40" s="66">
        <v>13705</v>
      </c>
      <c r="UX40" s="66">
        <v>13706</v>
      </c>
      <c r="UY40" s="66">
        <v>13707</v>
      </c>
      <c r="UZ40" s="66">
        <v>13708</v>
      </c>
      <c r="VA40" s="66">
        <v>13709</v>
      </c>
      <c r="VB40" s="66">
        <v>13710</v>
      </c>
      <c r="VC40" s="66">
        <v>13711</v>
      </c>
      <c r="VD40" s="66">
        <v>13712</v>
      </c>
      <c r="VE40" s="66">
        <v>13713</v>
      </c>
      <c r="VF40" s="66">
        <v>13714</v>
      </c>
      <c r="VG40" s="66">
        <v>13715</v>
      </c>
      <c r="VH40" s="66">
        <v>13716</v>
      </c>
      <c r="VI40" s="66">
        <v>13717</v>
      </c>
      <c r="VJ40" s="66">
        <v>13718</v>
      </c>
      <c r="VK40" s="66">
        <v>13719</v>
      </c>
      <c r="VL40" s="66">
        <v>13720</v>
      </c>
      <c r="VM40" s="66">
        <v>13721</v>
      </c>
      <c r="VN40" s="66">
        <v>13722</v>
      </c>
      <c r="VO40" s="66">
        <v>13723</v>
      </c>
      <c r="VP40" s="66">
        <v>13724</v>
      </c>
      <c r="VQ40" s="66">
        <v>13725</v>
      </c>
      <c r="VR40" s="66">
        <v>13726</v>
      </c>
      <c r="VS40" s="66">
        <v>13727</v>
      </c>
      <c r="VT40" s="66">
        <v>13728</v>
      </c>
      <c r="VU40" s="66">
        <v>13729</v>
      </c>
      <c r="VV40" s="66">
        <v>13730</v>
      </c>
      <c r="VW40" s="66">
        <v>13731</v>
      </c>
      <c r="VX40" s="66">
        <v>13732</v>
      </c>
      <c r="VY40" s="66">
        <v>13733</v>
      </c>
      <c r="VZ40" s="66">
        <v>13734</v>
      </c>
      <c r="WA40" s="66">
        <v>13735</v>
      </c>
      <c r="WB40" s="66">
        <v>13736</v>
      </c>
      <c r="WC40" s="66">
        <v>13737</v>
      </c>
      <c r="WD40" s="66">
        <v>13738</v>
      </c>
      <c r="WE40" s="66">
        <v>13739</v>
      </c>
      <c r="WF40" s="66">
        <v>13740</v>
      </c>
      <c r="WG40" s="66">
        <v>13741</v>
      </c>
      <c r="WH40" s="66">
        <v>13742</v>
      </c>
      <c r="WI40" s="66">
        <v>13743</v>
      </c>
      <c r="WJ40" s="66">
        <v>13744</v>
      </c>
      <c r="WK40" s="66">
        <v>13745</v>
      </c>
      <c r="WL40" s="66">
        <v>13746</v>
      </c>
      <c r="WM40" s="66">
        <v>13747</v>
      </c>
      <c r="WN40" s="66">
        <v>13748</v>
      </c>
      <c r="WO40" s="66">
        <v>13749</v>
      </c>
      <c r="WP40" s="66">
        <v>13750</v>
      </c>
      <c r="WQ40" s="66">
        <v>13751</v>
      </c>
      <c r="WR40" s="66">
        <v>13752</v>
      </c>
      <c r="WS40" s="66">
        <v>13753</v>
      </c>
      <c r="WT40" s="66">
        <v>13754</v>
      </c>
      <c r="WU40" s="66">
        <v>13755</v>
      </c>
      <c r="WV40" s="66">
        <v>13756</v>
      </c>
      <c r="WW40" s="66">
        <v>13757</v>
      </c>
      <c r="WX40" s="66">
        <v>13758</v>
      </c>
      <c r="WY40" s="66">
        <v>13759</v>
      </c>
      <c r="WZ40" s="66">
        <v>13760</v>
      </c>
      <c r="XA40" s="66">
        <v>13761</v>
      </c>
      <c r="XB40" s="66">
        <v>13762</v>
      </c>
      <c r="XC40" s="66">
        <v>13763</v>
      </c>
      <c r="XD40" s="66">
        <v>13764</v>
      </c>
      <c r="XE40" s="66">
        <v>13765</v>
      </c>
      <c r="XF40" s="66">
        <v>13766</v>
      </c>
      <c r="XG40" s="66">
        <v>13767</v>
      </c>
      <c r="XH40" s="66">
        <v>13768</v>
      </c>
      <c r="XI40" s="66">
        <v>13769</v>
      </c>
      <c r="XJ40" s="66">
        <v>13770</v>
      </c>
      <c r="XK40" s="66">
        <v>13771</v>
      </c>
      <c r="XL40" s="66">
        <v>13772</v>
      </c>
      <c r="XM40" s="66">
        <v>13773</v>
      </c>
      <c r="XN40" s="66">
        <v>13774</v>
      </c>
      <c r="XO40" s="66">
        <v>13775</v>
      </c>
      <c r="XP40" s="66">
        <v>13776</v>
      </c>
      <c r="XQ40" s="66">
        <v>13777</v>
      </c>
      <c r="XR40" s="66">
        <v>13778</v>
      </c>
      <c r="XS40" s="66">
        <v>13779</v>
      </c>
      <c r="XT40" s="66">
        <v>13780</v>
      </c>
      <c r="XU40" s="66">
        <v>13781</v>
      </c>
      <c r="XV40" s="66">
        <v>13782</v>
      </c>
      <c r="XW40" s="66">
        <v>13783</v>
      </c>
      <c r="XX40" s="66">
        <v>13784</v>
      </c>
      <c r="XY40" s="66">
        <v>13785</v>
      </c>
      <c r="XZ40" s="66">
        <v>13786</v>
      </c>
      <c r="YA40" s="66">
        <v>13787</v>
      </c>
      <c r="YB40" s="66">
        <v>13788</v>
      </c>
      <c r="YC40" s="66">
        <v>13789</v>
      </c>
      <c r="YD40" s="66">
        <v>13790</v>
      </c>
      <c r="YE40" s="66">
        <v>13791</v>
      </c>
      <c r="YF40" s="66">
        <v>13792</v>
      </c>
      <c r="YG40" s="66">
        <v>13793</v>
      </c>
      <c r="YH40" s="66">
        <v>13794</v>
      </c>
      <c r="YI40" s="66">
        <v>13795</v>
      </c>
      <c r="YJ40" s="66">
        <v>13796</v>
      </c>
      <c r="YK40" s="66">
        <v>13797</v>
      </c>
      <c r="YL40" s="66">
        <v>13798</v>
      </c>
      <c r="YM40" s="66">
        <v>13799</v>
      </c>
      <c r="YN40" s="66">
        <v>13800</v>
      </c>
      <c r="YO40" s="66">
        <v>13801</v>
      </c>
      <c r="YP40" s="66">
        <v>13802</v>
      </c>
      <c r="YQ40" s="66">
        <v>13803</v>
      </c>
      <c r="YR40" s="66">
        <v>13804</v>
      </c>
      <c r="YS40" s="66">
        <v>13805</v>
      </c>
      <c r="YT40" s="66">
        <v>13806</v>
      </c>
      <c r="YU40" s="66">
        <v>13807</v>
      </c>
      <c r="YV40" s="66">
        <v>13808</v>
      </c>
      <c r="YW40" s="66">
        <v>13809</v>
      </c>
      <c r="YX40" s="66">
        <v>13810</v>
      </c>
      <c r="YY40" s="66">
        <v>13811</v>
      </c>
      <c r="YZ40" s="66">
        <v>13812</v>
      </c>
      <c r="ZA40" s="66">
        <v>13813</v>
      </c>
      <c r="ZB40" s="66">
        <v>13814</v>
      </c>
      <c r="ZC40" s="66">
        <v>13815</v>
      </c>
      <c r="ZD40" s="66">
        <v>13816</v>
      </c>
      <c r="ZE40" s="66">
        <v>13817</v>
      </c>
      <c r="ZF40" s="66">
        <v>13818</v>
      </c>
      <c r="ZG40" s="66">
        <v>13819</v>
      </c>
      <c r="ZH40" s="66">
        <v>13820</v>
      </c>
      <c r="ZI40" s="66">
        <v>13821</v>
      </c>
      <c r="ZJ40" s="66">
        <v>13822</v>
      </c>
      <c r="ZK40" s="66">
        <v>13823</v>
      </c>
      <c r="ZL40" s="66">
        <v>13824</v>
      </c>
      <c r="ZM40" s="66">
        <v>13825</v>
      </c>
      <c r="ZN40" s="66">
        <v>13826</v>
      </c>
      <c r="ZO40" s="66">
        <v>13827</v>
      </c>
      <c r="ZP40" s="66">
        <v>13828</v>
      </c>
      <c r="ZQ40" s="66">
        <v>13829</v>
      </c>
      <c r="ZR40" s="66">
        <v>13830</v>
      </c>
      <c r="ZS40" s="66">
        <v>13831</v>
      </c>
      <c r="ZT40" s="66">
        <v>13832</v>
      </c>
      <c r="ZU40" s="66">
        <v>13833</v>
      </c>
      <c r="ZV40" s="66">
        <v>13834</v>
      </c>
      <c r="ZW40" s="66">
        <v>13835</v>
      </c>
      <c r="ZX40" s="66">
        <v>13836</v>
      </c>
      <c r="ZY40" s="66">
        <v>13837</v>
      </c>
      <c r="ZZ40" s="66">
        <v>13838</v>
      </c>
      <c r="AAA40" s="66">
        <v>13839</v>
      </c>
      <c r="AAB40" s="66">
        <v>13840</v>
      </c>
      <c r="AAC40" s="66">
        <v>13841</v>
      </c>
      <c r="AAD40" s="66">
        <v>13842</v>
      </c>
      <c r="AAE40" s="66">
        <v>13843</v>
      </c>
      <c r="AAF40" s="66">
        <v>13844</v>
      </c>
      <c r="AAG40" s="66">
        <v>13845</v>
      </c>
      <c r="AAH40" s="66">
        <v>13846</v>
      </c>
      <c r="AAI40" s="66">
        <v>13847</v>
      </c>
      <c r="AAJ40" s="66">
        <v>13848</v>
      </c>
      <c r="AAK40" s="66">
        <v>13849</v>
      </c>
      <c r="AAL40" s="66">
        <v>13850</v>
      </c>
      <c r="AAM40" s="66">
        <v>13851</v>
      </c>
      <c r="AAN40" s="66">
        <v>13852</v>
      </c>
      <c r="AAO40" s="66">
        <v>13853</v>
      </c>
      <c r="AAP40" s="66">
        <v>13854</v>
      </c>
      <c r="AAQ40" s="66">
        <v>13855</v>
      </c>
      <c r="AAR40" s="66">
        <v>13856</v>
      </c>
      <c r="AAS40" s="66">
        <v>13857</v>
      </c>
      <c r="AAT40" s="66">
        <v>13858</v>
      </c>
      <c r="AAU40" s="66">
        <v>13859</v>
      </c>
      <c r="AAV40" s="66">
        <v>13860</v>
      </c>
      <c r="AAW40" s="66">
        <v>13861</v>
      </c>
      <c r="AAX40" s="66">
        <v>13862</v>
      </c>
      <c r="AAY40" s="66">
        <v>13863</v>
      </c>
      <c r="AAZ40" s="66">
        <v>13864</v>
      </c>
      <c r="ABA40" s="66">
        <v>13865</v>
      </c>
      <c r="ABB40" s="66">
        <v>13866</v>
      </c>
      <c r="ABC40" s="66">
        <v>13867</v>
      </c>
      <c r="ABD40" s="66">
        <v>13868</v>
      </c>
      <c r="ABE40" s="66">
        <v>13869</v>
      </c>
      <c r="ABF40" s="66">
        <v>13870</v>
      </c>
      <c r="ABG40" s="66">
        <v>13871</v>
      </c>
      <c r="ABH40" s="66">
        <v>13872</v>
      </c>
      <c r="ABI40" s="66">
        <v>13873</v>
      </c>
      <c r="ABJ40" s="66">
        <v>13874</v>
      </c>
      <c r="ABK40" s="66">
        <v>13875</v>
      </c>
      <c r="ABL40" s="66">
        <v>13876</v>
      </c>
      <c r="ABM40" s="66">
        <v>13877</v>
      </c>
      <c r="ABN40" s="66">
        <v>13878</v>
      </c>
      <c r="ABO40" s="66">
        <v>13879</v>
      </c>
      <c r="ABP40" s="66">
        <v>13880</v>
      </c>
      <c r="ABQ40" s="66">
        <v>13881</v>
      </c>
      <c r="ABR40" s="66">
        <v>13882</v>
      </c>
      <c r="ABS40" s="66">
        <v>13883</v>
      </c>
      <c r="ABT40" s="66">
        <v>13884</v>
      </c>
      <c r="ABU40" s="66">
        <v>13885</v>
      </c>
      <c r="ABV40" s="66">
        <v>13886</v>
      </c>
      <c r="ABW40" s="66">
        <v>13887</v>
      </c>
      <c r="ABX40" s="66">
        <v>13888</v>
      </c>
      <c r="ABY40" s="66">
        <v>13889</v>
      </c>
      <c r="ABZ40" s="66">
        <v>13890</v>
      </c>
      <c r="ACA40" s="66">
        <v>13891</v>
      </c>
      <c r="ACB40" s="66">
        <v>13892</v>
      </c>
      <c r="ACC40" s="66">
        <v>13893</v>
      </c>
      <c r="ACD40" s="66">
        <v>13894</v>
      </c>
      <c r="ACE40" s="66">
        <v>13895</v>
      </c>
      <c r="ACF40" s="66">
        <v>13896</v>
      </c>
      <c r="ACG40" s="66">
        <v>13897</v>
      </c>
      <c r="ACH40" s="66">
        <v>13898</v>
      </c>
      <c r="ACI40" s="66">
        <v>13899</v>
      </c>
      <c r="ACJ40" s="66">
        <v>13900</v>
      </c>
      <c r="ACK40" s="66">
        <v>13901</v>
      </c>
      <c r="ACL40" s="66">
        <v>13902</v>
      </c>
      <c r="ACM40" s="66">
        <v>13903</v>
      </c>
      <c r="ACN40" s="66">
        <v>13904</v>
      </c>
      <c r="ACO40" s="66">
        <v>13905</v>
      </c>
      <c r="ACP40" s="66">
        <v>13906</v>
      </c>
      <c r="ACQ40" s="66">
        <v>13907</v>
      </c>
      <c r="ACR40" s="66">
        <v>13908</v>
      </c>
      <c r="ACS40" s="66">
        <v>13909</v>
      </c>
      <c r="ACT40" s="66">
        <v>13910</v>
      </c>
      <c r="ACU40" s="66">
        <v>13911</v>
      </c>
      <c r="ACV40" s="66">
        <v>13912</v>
      </c>
      <c r="ACW40" s="66">
        <v>13913</v>
      </c>
      <c r="ACX40" s="66">
        <v>13914</v>
      </c>
      <c r="ACY40" s="66">
        <v>13915</v>
      </c>
      <c r="ACZ40" s="66">
        <v>13916</v>
      </c>
      <c r="ADA40" s="66">
        <v>13917</v>
      </c>
      <c r="ADB40" s="66">
        <v>13918</v>
      </c>
      <c r="ADC40" s="66">
        <v>13919</v>
      </c>
      <c r="ADD40" s="66">
        <v>13920</v>
      </c>
      <c r="ADE40" s="66">
        <v>13921</v>
      </c>
      <c r="ADF40" s="66">
        <v>13922</v>
      </c>
      <c r="ADG40" s="66">
        <v>13923</v>
      </c>
      <c r="ADH40" s="66">
        <v>13924</v>
      </c>
      <c r="ADI40" s="66">
        <v>13925</v>
      </c>
      <c r="ADJ40" s="66">
        <v>13926</v>
      </c>
      <c r="ADK40" s="66">
        <v>13927</v>
      </c>
      <c r="ADL40" s="66">
        <v>13928</v>
      </c>
      <c r="ADM40" s="66">
        <v>13929</v>
      </c>
      <c r="ADN40" s="66">
        <v>13930</v>
      </c>
      <c r="ADO40" s="66">
        <v>13931</v>
      </c>
      <c r="ADP40" s="66">
        <v>13932</v>
      </c>
      <c r="ADQ40" s="66">
        <v>13933</v>
      </c>
      <c r="ADR40" s="66">
        <v>13934</v>
      </c>
      <c r="ADS40" s="66">
        <v>13935</v>
      </c>
      <c r="ADT40" s="66">
        <v>13936</v>
      </c>
      <c r="ADU40" s="66">
        <v>13937</v>
      </c>
      <c r="ADV40" s="66">
        <v>13938</v>
      </c>
      <c r="ADW40" s="66">
        <v>13939</v>
      </c>
      <c r="ADX40" s="66">
        <v>13940</v>
      </c>
      <c r="ADY40" s="66">
        <v>13941</v>
      </c>
      <c r="ADZ40" s="66">
        <v>13942</v>
      </c>
      <c r="AEA40" s="66">
        <v>13943</v>
      </c>
      <c r="AEB40" s="66">
        <v>13944</v>
      </c>
      <c r="AEC40" s="66">
        <v>13945</v>
      </c>
      <c r="AED40" s="66">
        <v>13946</v>
      </c>
      <c r="AEE40" s="66">
        <v>13947</v>
      </c>
      <c r="AEF40" s="66">
        <v>13948</v>
      </c>
      <c r="AEG40" s="66">
        <v>13949</v>
      </c>
      <c r="AEH40" s="66">
        <v>13950</v>
      </c>
      <c r="AEI40" s="66">
        <v>13951</v>
      </c>
      <c r="AEJ40" s="66">
        <v>13952</v>
      </c>
      <c r="AEK40" s="66">
        <v>13953</v>
      </c>
      <c r="AEL40" s="66">
        <v>13954</v>
      </c>
      <c r="AEM40" s="66">
        <v>13955</v>
      </c>
      <c r="AEN40" s="66">
        <v>13956</v>
      </c>
      <c r="AEO40" s="66">
        <v>13957</v>
      </c>
      <c r="AEP40" s="66">
        <v>13958</v>
      </c>
      <c r="AEQ40" s="66">
        <v>13959</v>
      </c>
      <c r="AER40" s="66">
        <v>13960</v>
      </c>
      <c r="AES40" s="66">
        <v>13961</v>
      </c>
      <c r="AET40" s="66">
        <v>13962</v>
      </c>
      <c r="AEU40" s="66">
        <v>13963</v>
      </c>
      <c r="AEV40" s="66">
        <v>13964</v>
      </c>
      <c r="AEW40" s="66">
        <v>13965</v>
      </c>
      <c r="AEX40" s="66">
        <v>13966</v>
      </c>
      <c r="AEY40" s="66">
        <v>13967</v>
      </c>
      <c r="AEZ40" s="66">
        <v>13968</v>
      </c>
      <c r="AFA40" s="66">
        <v>13969</v>
      </c>
      <c r="AFB40" s="66">
        <v>13970</v>
      </c>
      <c r="AFC40" s="66">
        <v>13971</v>
      </c>
      <c r="AFD40" s="66">
        <v>13972</v>
      </c>
      <c r="AFE40" s="66">
        <v>13973</v>
      </c>
      <c r="AFF40" s="66">
        <v>13974</v>
      </c>
      <c r="AFG40" s="66">
        <v>13975</v>
      </c>
      <c r="AFH40" s="66">
        <v>13976</v>
      </c>
      <c r="AFI40" s="66">
        <v>13977</v>
      </c>
      <c r="AFJ40" s="66">
        <v>13978</v>
      </c>
      <c r="AFK40" s="66">
        <v>13979</v>
      </c>
      <c r="AFL40" s="66">
        <v>13980</v>
      </c>
      <c r="AFM40" s="66">
        <v>13981</v>
      </c>
      <c r="AFN40" s="66">
        <v>13982</v>
      </c>
      <c r="AFO40" s="66">
        <v>13983</v>
      </c>
      <c r="AFP40" s="66">
        <v>13984</v>
      </c>
      <c r="AFQ40" s="66">
        <v>13985</v>
      </c>
      <c r="AFR40" s="66">
        <v>13986</v>
      </c>
      <c r="AFS40" s="66">
        <v>13987</v>
      </c>
      <c r="AFT40" s="66">
        <v>13988</v>
      </c>
      <c r="AFU40" s="66">
        <v>13989</v>
      </c>
      <c r="AFV40" s="66">
        <v>13990</v>
      </c>
      <c r="AFW40" s="66">
        <v>13991</v>
      </c>
      <c r="AFX40" s="66">
        <v>13992</v>
      </c>
      <c r="AFY40" s="66">
        <v>13993</v>
      </c>
      <c r="AFZ40" s="66">
        <v>13994</v>
      </c>
      <c r="AGA40" s="66">
        <v>13995</v>
      </c>
      <c r="AGB40" s="66">
        <v>13996</v>
      </c>
      <c r="AGC40" s="66">
        <v>13997</v>
      </c>
      <c r="AGD40" s="66">
        <v>13998</v>
      </c>
      <c r="AGE40" s="66">
        <v>13999</v>
      </c>
      <c r="AGF40" s="66">
        <v>14000</v>
      </c>
      <c r="AGG40" s="66">
        <v>14001</v>
      </c>
      <c r="AGH40" s="66">
        <v>14002</v>
      </c>
      <c r="AGI40" s="66">
        <v>14003</v>
      </c>
      <c r="AGJ40" s="66">
        <v>14004</v>
      </c>
      <c r="AGK40" s="66">
        <v>14005</v>
      </c>
      <c r="AGL40" s="66">
        <v>14006</v>
      </c>
      <c r="AGM40" s="66">
        <v>14007</v>
      </c>
      <c r="AGN40" s="66">
        <v>14008</v>
      </c>
      <c r="AGO40" s="66">
        <v>14009</v>
      </c>
      <c r="AGP40" s="66">
        <v>14010</v>
      </c>
      <c r="AGQ40" s="66">
        <v>14011</v>
      </c>
      <c r="AGR40" s="66">
        <v>14012</v>
      </c>
      <c r="AGS40" s="66">
        <v>14013</v>
      </c>
      <c r="AGT40" s="66">
        <v>14014</v>
      </c>
      <c r="AGU40" s="66">
        <v>14015</v>
      </c>
      <c r="AGV40" s="66">
        <v>14016</v>
      </c>
      <c r="AGW40" s="66">
        <v>14017</v>
      </c>
      <c r="AGX40" s="66">
        <v>14018</v>
      </c>
      <c r="AGY40" s="66">
        <v>14019</v>
      </c>
      <c r="AGZ40" s="66">
        <v>14020</v>
      </c>
      <c r="AHA40" s="66">
        <v>14021</v>
      </c>
      <c r="AHB40" s="66">
        <v>14022</v>
      </c>
      <c r="AHC40" s="66">
        <v>14023</v>
      </c>
      <c r="AHD40" s="66">
        <v>14024</v>
      </c>
      <c r="AHE40" s="66">
        <v>14025</v>
      </c>
      <c r="AHF40" s="66">
        <v>14026</v>
      </c>
      <c r="AHG40" s="66">
        <v>14027</v>
      </c>
      <c r="AHH40" s="66">
        <v>14028</v>
      </c>
      <c r="AHI40" s="66">
        <v>14029</v>
      </c>
      <c r="AHJ40" s="66">
        <v>14030</v>
      </c>
      <c r="AHK40" s="66">
        <v>14031</v>
      </c>
      <c r="AHL40" s="66">
        <v>14032</v>
      </c>
      <c r="AHM40" s="66">
        <v>14033</v>
      </c>
      <c r="AHN40" s="66">
        <v>14034</v>
      </c>
      <c r="AHO40" s="66">
        <v>14035</v>
      </c>
      <c r="AHP40" s="66">
        <v>14036</v>
      </c>
      <c r="AHQ40" s="66">
        <v>14037</v>
      </c>
      <c r="AHR40" s="66">
        <v>14038</v>
      </c>
      <c r="AHS40" s="66">
        <v>14039</v>
      </c>
      <c r="AHT40" s="69">
        <v>14040</v>
      </c>
    </row>
    <row r="41" spans="3:904" ht="15.75" thickBot="1">
      <c r="M41" s="10">
        <v>26</v>
      </c>
      <c r="N41" t="s">
        <v>1303</v>
      </c>
      <c r="AB41" s="19">
        <v>586</v>
      </c>
      <c r="AM41" s="2">
        <v>14</v>
      </c>
      <c r="AX41" s="2">
        <v>554</v>
      </c>
      <c r="BW41" s="19">
        <v>73</v>
      </c>
      <c r="CK41" s="2">
        <v>2</v>
      </c>
      <c r="CV41" s="2">
        <v>866</v>
      </c>
      <c r="DG41" s="2">
        <v>1730</v>
      </c>
      <c r="ER41" s="66"/>
      <c r="ES41" s="368">
        <v>3511</v>
      </c>
      <c r="ET41" s="72">
        <v>3512</v>
      </c>
      <c r="EU41" s="72">
        <v>3513</v>
      </c>
      <c r="EV41" s="72">
        <v>3514</v>
      </c>
      <c r="EW41" s="72">
        <v>3515</v>
      </c>
      <c r="EX41" s="72">
        <v>3516</v>
      </c>
      <c r="EY41" s="72">
        <v>3517</v>
      </c>
      <c r="EZ41" s="72">
        <v>3518</v>
      </c>
      <c r="FA41" s="72">
        <v>3519</v>
      </c>
      <c r="FB41" s="72">
        <v>3520</v>
      </c>
      <c r="FC41" s="72">
        <v>3521</v>
      </c>
      <c r="FD41" s="72">
        <v>3522</v>
      </c>
      <c r="FE41" s="72">
        <v>3523</v>
      </c>
      <c r="FF41" s="72">
        <v>3524</v>
      </c>
      <c r="FG41" s="72">
        <v>3525</v>
      </c>
      <c r="FH41" s="72">
        <v>3526</v>
      </c>
      <c r="FI41" s="72">
        <v>3527</v>
      </c>
      <c r="FJ41" s="72">
        <v>3528</v>
      </c>
      <c r="FK41" s="72">
        <v>3529</v>
      </c>
      <c r="FL41" s="72">
        <v>3530</v>
      </c>
      <c r="FM41" s="72">
        <v>3531</v>
      </c>
      <c r="FN41" s="72">
        <v>3532</v>
      </c>
      <c r="FO41" s="72">
        <v>3533</v>
      </c>
      <c r="FP41" s="72">
        <v>3534</v>
      </c>
      <c r="FQ41" s="72">
        <v>3535</v>
      </c>
      <c r="FR41" s="72">
        <v>3536</v>
      </c>
      <c r="FS41" s="72">
        <v>3537</v>
      </c>
      <c r="FT41" s="72">
        <v>3538</v>
      </c>
      <c r="FU41" s="72">
        <v>3539</v>
      </c>
      <c r="FV41" s="72">
        <v>3540</v>
      </c>
      <c r="FW41" s="72">
        <v>3541</v>
      </c>
      <c r="FX41" s="72">
        <v>3542</v>
      </c>
      <c r="FY41" s="72">
        <v>3543</v>
      </c>
      <c r="FZ41" s="72">
        <v>3544</v>
      </c>
      <c r="GA41" s="72">
        <v>3545</v>
      </c>
      <c r="GB41" s="72">
        <v>3546</v>
      </c>
      <c r="GC41" s="72">
        <v>3547</v>
      </c>
      <c r="GD41" s="72">
        <v>3548</v>
      </c>
      <c r="GE41" s="72">
        <v>3549</v>
      </c>
      <c r="GF41" s="72">
        <v>3550</v>
      </c>
      <c r="GG41" s="72">
        <v>3551</v>
      </c>
      <c r="GH41" s="72">
        <v>3552</v>
      </c>
      <c r="GI41" s="72">
        <v>3553</v>
      </c>
      <c r="GJ41" s="72">
        <v>3554</v>
      </c>
      <c r="GK41" s="72">
        <v>3555</v>
      </c>
      <c r="GL41" s="72">
        <v>3556</v>
      </c>
      <c r="GM41" s="72">
        <v>3557</v>
      </c>
      <c r="GN41" s="72">
        <v>3558</v>
      </c>
      <c r="GO41" s="72">
        <v>3559</v>
      </c>
      <c r="GP41" s="72">
        <v>3560</v>
      </c>
      <c r="GQ41" s="72">
        <v>3561</v>
      </c>
      <c r="GR41" s="72">
        <v>3562</v>
      </c>
      <c r="GS41" s="72">
        <v>3563</v>
      </c>
      <c r="GT41" s="72">
        <v>3564</v>
      </c>
      <c r="GU41" s="72">
        <v>3565</v>
      </c>
      <c r="GV41" s="72">
        <v>3566</v>
      </c>
      <c r="GW41" s="72">
        <v>3567</v>
      </c>
      <c r="GX41" s="72">
        <v>3568</v>
      </c>
      <c r="GY41" s="72">
        <v>3569</v>
      </c>
      <c r="GZ41" s="72">
        <v>3570</v>
      </c>
      <c r="HA41" s="72">
        <v>3571</v>
      </c>
      <c r="HB41" s="72">
        <v>3572</v>
      </c>
      <c r="HC41" s="72">
        <v>3573</v>
      </c>
      <c r="HD41" s="72">
        <v>3574</v>
      </c>
      <c r="HE41" s="72">
        <v>3575</v>
      </c>
      <c r="HF41" s="72">
        <v>3576</v>
      </c>
      <c r="HG41" s="72">
        <v>3577</v>
      </c>
      <c r="HH41" s="72">
        <v>3578</v>
      </c>
      <c r="HI41" s="72">
        <v>3579</v>
      </c>
      <c r="HJ41" s="72">
        <v>3580</v>
      </c>
      <c r="HK41" s="72">
        <v>3581</v>
      </c>
      <c r="HL41" s="72">
        <v>3582</v>
      </c>
      <c r="HM41" s="72">
        <v>3583</v>
      </c>
      <c r="HN41" s="72">
        <v>3584</v>
      </c>
      <c r="HO41" s="72">
        <v>3585</v>
      </c>
      <c r="HP41" s="72">
        <v>3586</v>
      </c>
      <c r="HQ41" s="72">
        <v>3587</v>
      </c>
      <c r="HR41" s="72">
        <v>3588</v>
      </c>
      <c r="HS41" s="72">
        <v>3589</v>
      </c>
      <c r="HT41" s="72">
        <v>3590</v>
      </c>
      <c r="HU41" s="72">
        <v>3591</v>
      </c>
      <c r="HV41" s="72">
        <v>3592</v>
      </c>
      <c r="HW41" s="72">
        <v>3593</v>
      </c>
      <c r="HX41" s="72">
        <v>3594</v>
      </c>
      <c r="HY41" s="72">
        <v>3595</v>
      </c>
      <c r="HZ41" s="72">
        <v>3596</v>
      </c>
      <c r="IA41" s="72">
        <v>3597</v>
      </c>
      <c r="IB41" s="72">
        <v>3598</v>
      </c>
      <c r="IC41" s="72">
        <v>3599</v>
      </c>
      <c r="ID41" s="73">
        <v>3600</v>
      </c>
      <c r="IF41" s="66"/>
      <c r="IG41" s="82">
        <v>4681</v>
      </c>
      <c r="IH41" s="66">
        <v>4682</v>
      </c>
      <c r="II41" s="66">
        <v>4683</v>
      </c>
      <c r="IJ41" s="66">
        <v>4684</v>
      </c>
      <c r="IK41" s="66">
        <v>4685</v>
      </c>
      <c r="IL41" s="66">
        <v>4686</v>
      </c>
      <c r="IM41" s="66">
        <v>4687</v>
      </c>
      <c r="IN41" s="66">
        <v>4688</v>
      </c>
      <c r="IO41" s="66">
        <v>4689</v>
      </c>
      <c r="IP41" s="66">
        <v>4690</v>
      </c>
      <c r="IQ41" s="66">
        <v>4691</v>
      </c>
      <c r="IR41" s="66">
        <v>4692</v>
      </c>
      <c r="IS41" s="66">
        <v>4693</v>
      </c>
      <c r="IT41" s="66">
        <v>4694</v>
      </c>
      <c r="IU41" s="66">
        <v>4695</v>
      </c>
      <c r="IV41" s="66">
        <v>4696</v>
      </c>
      <c r="IW41" s="66">
        <v>4697</v>
      </c>
      <c r="IX41" s="66">
        <v>4698</v>
      </c>
      <c r="IY41" s="66">
        <v>4699</v>
      </c>
      <c r="IZ41" s="66">
        <v>4700</v>
      </c>
      <c r="JA41" s="66">
        <v>4701</v>
      </c>
      <c r="JB41" s="66">
        <v>4702</v>
      </c>
      <c r="JC41" s="66">
        <v>4703</v>
      </c>
      <c r="JD41" s="66">
        <v>4704</v>
      </c>
      <c r="JE41" s="66">
        <v>4705</v>
      </c>
      <c r="JF41" s="66">
        <v>4706</v>
      </c>
      <c r="JG41" s="66">
        <v>4707</v>
      </c>
      <c r="JH41" s="66">
        <v>4708</v>
      </c>
      <c r="JI41" s="66">
        <v>4709</v>
      </c>
      <c r="JJ41" s="66">
        <v>4710</v>
      </c>
      <c r="JK41" s="66">
        <v>4711</v>
      </c>
      <c r="JL41" s="66">
        <v>4712</v>
      </c>
      <c r="JM41" s="66">
        <v>4713</v>
      </c>
      <c r="JN41" s="66">
        <v>4714</v>
      </c>
      <c r="JO41" s="66">
        <v>4715</v>
      </c>
      <c r="JP41" s="66">
        <v>4716</v>
      </c>
      <c r="JQ41" s="66">
        <v>4717</v>
      </c>
      <c r="JR41" s="66">
        <v>4718</v>
      </c>
      <c r="JS41" s="66">
        <v>4719</v>
      </c>
      <c r="JT41" s="66">
        <v>4720</v>
      </c>
      <c r="JU41" s="66">
        <v>4721</v>
      </c>
      <c r="JV41" s="66">
        <v>4722</v>
      </c>
      <c r="JW41" s="66">
        <v>4723</v>
      </c>
      <c r="JX41" s="66">
        <v>4724</v>
      </c>
      <c r="JY41" s="66">
        <v>4725</v>
      </c>
      <c r="JZ41" s="66">
        <v>4726</v>
      </c>
      <c r="KA41" s="66">
        <v>4727</v>
      </c>
      <c r="KB41" s="66">
        <v>4728</v>
      </c>
      <c r="KC41" s="66">
        <v>4729</v>
      </c>
      <c r="KD41" s="66">
        <v>4730</v>
      </c>
      <c r="KE41" s="66">
        <v>4731</v>
      </c>
      <c r="KF41" s="66">
        <v>4732</v>
      </c>
      <c r="KG41" s="66">
        <v>4733</v>
      </c>
      <c r="KH41" s="66">
        <v>4734</v>
      </c>
      <c r="KI41" s="66">
        <v>4735</v>
      </c>
      <c r="KJ41" s="66">
        <v>4736</v>
      </c>
      <c r="KK41" s="66">
        <v>4737</v>
      </c>
      <c r="KL41" s="66">
        <v>4738</v>
      </c>
      <c r="KM41" s="66">
        <v>4739</v>
      </c>
      <c r="KN41" s="66">
        <v>4740</v>
      </c>
      <c r="KO41" s="66">
        <v>4741</v>
      </c>
      <c r="KP41" s="66">
        <v>4742</v>
      </c>
      <c r="KQ41" s="66">
        <v>4743</v>
      </c>
      <c r="KR41" s="66">
        <v>4744</v>
      </c>
      <c r="KS41" s="66">
        <v>4745</v>
      </c>
      <c r="KT41" s="66">
        <v>4746</v>
      </c>
      <c r="KU41" s="66">
        <v>4747</v>
      </c>
      <c r="KV41" s="66">
        <v>4748</v>
      </c>
      <c r="KW41" s="66">
        <v>4749</v>
      </c>
      <c r="KX41" s="66">
        <v>4750</v>
      </c>
      <c r="KY41" s="66">
        <v>4751</v>
      </c>
      <c r="KZ41" s="66">
        <v>4752</v>
      </c>
      <c r="LA41" s="66">
        <v>4753</v>
      </c>
      <c r="LB41" s="66">
        <v>4754</v>
      </c>
      <c r="LC41" s="66">
        <v>4755</v>
      </c>
      <c r="LD41" s="66">
        <v>4756</v>
      </c>
      <c r="LE41" s="66">
        <v>4757</v>
      </c>
      <c r="LF41" s="66">
        <v>4758</v>
      </c>
      <c r="LG41" s="66">
        <v>4759</v>
      </c>
      <c r="LH41" s="66">
        <v>4760</v>
      </c>
      <c r="LI41" s="66">
        <v>4761</v>
      </c>
      <c r="LJ41" s="66">
        <v>4762</v>
      </c>
      <c r="LK41" s="66">
        <v>4763</v>
      </c>
      <c r="LL41" s="66">
        <v>4764</v>
      </c>
      <c r="LM41" s="66">
        <v>4765</v>
      </c>
      <c r="LN41" s="66">
        <v>4766</v>
      </c>
      <c r="LO41" s="66">
        <v>4767</v>
      </c>
      <c r="LP41" s="66">
        <v>4768</v>
      </c>
      <c r="LQ41" s="66">
        <v>4769</v>
      </c>
      <c r="LR41" s="66">
        <v>4770</v>
      </c>
      <c r="LS41" s="66">
        <v>4771</v>
      </c>
      <c r="LT41" s="66">
        <v>4772</v>
      </c>
      <c r="LU41" s="66">
        <v>4773</v>
      </c>
      <c r="LV41" s="66">
        <v>4774</v>
      </c>
      <c r="LW41" s="66">
        <v>4775</v>
      </c>
      <c r="LX41" s="66">
        <v>4776</v>
      </c>
      <c r="LY41" s="66">
        <v>4777</v>
      </c>
      <c r="LZ41" s="66">
        <v>4778</v>
      </c>
      <c r="MA41" s="66">
        <v>4779</v>
      </c>
      <c r="MB41" s="66">
        <v>4780</v>
      </c>
      <c r="MC41" s="66">
        <v>4781</v>
      </c>
      <c r="MD41" s="66">
        <v>4782</v>
      </c>
      <c r="ME41" s="66">
        <v>4783</v>
      </c>
      <c r="MF41" s="66">
        <v>4784</v>
      </c>
      <c r="MG41" s="66">
        <v>4785</v>
      </c>
      <c r="MH41" s="66">
        <v>4786</v>
      </c>
      <c r="MI41" s="66">
        <v>4787</v>
      </c>
      <c r="MJ41" s="66">
        <v>4788</v>
      </c>
      <c r="MK41" s="66">
        <v>4789</v>
      </c>
      <c r="ML41" s="66">
        <v>4790</v>
      </c>
      <c r="MM41" s="66">
        <v>4791</v>
      </c>
      <c r="MN41" s="66">
        <v>4792</v>
      </c>
      <c r="MO41" s="66">
        <v>4793</v>
      </c>
      <c r="MP41" s="66">
        <v>4794</v>
      </c>
      <c r="MQ41" s="66">
        <v>4795</v>
      </c>
      <c r="MR41" s="66">
        <v>4796</v>
      </c>
      <c r="MS41" s="66">
        <v>4797</v>
      </c>
      <c r="MT41" s="66">
        <v>4798</v>
      </c>
      <c r="MU41" s="66">
        <v>4799</v>
      </c>
      <c r="MV41" s="69">
        <v>4800</v>
      </c>
      <c r="MX41" s="66"/>
      <c r="MY41" s="384">
        <v>7021</v>
      </c>
      <c r="MZ41" s="66">
        <v>7022</v>
      </c>
      <c r="NA41" s="66">
        <v>7023</v>
      </c>
      <c r="NB41" s="66">
        <v>7024</v>
      </c>
      <c r="NC41" s="66">
        <v>7025</v>
      </c>
      <c r="ND41" s="66">
        <v>7026</v>
      </c>
      <c r="NE41" s="66">
        <v>7027</v>
      </c>
      <c r="NF41" s="66">
        <v>7028</v>
      </c>
      <c r="NG41" s="66">
        <v>7029</v>
      </c>
      <c r="NH41" s="66">
        <v>7030</v>
      </c>
      <c r="NI41" s="66">
        <v>7031</v>
      </c>
      <c r="NJ41" s="66">
        <v>7032</v>
      </c>
      <c r="NK41" s="66">
        <v>7033</v>
      </c>
      <c r="NL41" s="66">
        <v>7034</v>
      </c>
      <c r="NM41" s="66">
        <v>7035</v>
      </c>
      <c r="NN41" s="66">
        <v>7036</v>
      </c>
      <c r="NO41" s="66">
        <v>7037</v>
      </c>
      <c r="NP41" s="66">
        <v>7038</v>
      </c>
      <c r="NQ41" s="66">
        <v>7039</v>
      </c>
      <c r="NR41" s="66">
        <v>7040</v>
      </c>
      <c r="NS41" s="66">
        <v>7041</v>
      </c>
      <c r="NT41" s="66">
        <v>7042</v>
      </c>
      <c r="NU41" s="66">
        <v>7043</v>
      </c>
      <c r="NV41" s="66">
        <v>7044</v>
      </c>
      <c r="NW41" s="66">
        <v>7045</v>
      </c>
      <c r="NX41" s="66">
        <v>7046</v>
      </c>
      <c r="NY41" s="66">
        <v>7047</v>
      </c>
      <c r="NZ41" s="66">
        <v>7048</v>
      </c>
      <c r="OA41" s="66">
        <v>7049</v>
      </c>
      <c r="OB41" s="66">
        <v>7050</v>
      </c>
      <c r="OC41" s="66">
        <v>7051</v>
      </c>
      <c r="OD41" s="66">
        <v>7052</v>
      </c>
      <c r="OE41" s="66">
        <v>7053</v>
      </c>
      <c r="OF41" s="66">
        <v>7054</v>
      </c>
      <c r="OG41" s="66">
        <v>7055</v>
      </c>
      <c r="OH41" s="66">
        <v>7056</v>
      </c>
      <c r="OI41" s="66">
        <v>7057</v>
      </c>
      <c r="OJ41" s="66">
        <v>7058</v>
      </c>
      <c r="OK41" s="66">
        <v>7059</v>
      </c>
      <c r="OL41" s="66">
        <v>7060</v>
      </c>
      <c r="OM41" s="66">
        <v>7061</v>
      </c>
      <c r="ON41" s="66">
        <v>7062</v>
      </c>
      <c r="OO41" s="66">
        <v>7063</v>
      </c>
      <c r="OP41" s="66">
        <v>7064</v>
      </c>
      <c r="OQ41" s="66">
        <v>7065</v>
      </c>
      <c r="OR41" s="66">
        <v>7066</v>
      </c>
      <c r="OS41" s="66">
        <v>7067</v>
      </c>
      <c r="OT41" s="66">
        <v>7068</v>
      </c>
      <c r="OU41" s="66">
        <v>7069</v>
      </c>
      <c r="OV41" s="66">
        <v>7070</v>
      </c>
      <c r="OW41" s="66">
        <v>7071</v>
      </c>
      <c r="OX41" s="66">
        <v>7072</v>
      </c>
      <c r="OY41" s="66">
        <v>7073</v>
      </c>
      <c r="OZ41" s="66">
        <v>7074</v>
      </c>
      <c r="PA41" s="66">
        <v>7075</v>
      </c>
      <c r="PB41" s="66">
        <v>7076</v>
      </c>
      <c r="PC41" s="66">
        <v>7077</v>
      </c>
      <c r="PD41" s="66">
        <v>7078</v>
      </c>
      <c r="PE41" s="66">
        <v>7079</v>
      </c>
      <c r="PF41" s="66">
        <v>7080</v>
      </c>
      <c r="PG41" s="66">
        <v>7081</v>
      </c>
      <c r="PH41" s="66">
        <v>7082</v>
      </c>
      <c r="PI41" s="66">
        <v>7083</v>
      </c>
      <c r="PJ41" s="66">
        <v>7084</v>
      </c>
      <c r="PK41" s="66">
        <v>7085</v>
      </c>
      <c r="PL41" s="66">
        <v>7086</v>
      </c>
      <c r="PM41" s="66">
        <v>7087</v>
      </c>
      <c r="PN41" s="66">
        <v>7088</v>
      </c>
      <c r="PO41" s="66">
        <v>7089</v>
      </c>
      <c r="PP41" s="66">
        <v>7090</v>
      </c>
      <c r="PQ41" s="66">
        <v>7091</v>
      </c>
      <c r="PR41" s="66">
        <v>7092</v>
      </c>
      <c r="PS41" s="66">
        <v>7093</v>
      </c>
      <c r="PT41" s="66">
        <v>7094</v>
      </c>
      <c r="PU41" s="66">
        <v>7095</v>
      </c>
      <c r="PV41" s="66">
        <v>7096</v>
      </c>
      <c r="PW41" s="66">
        <v>7097</v>
      </c>
      <c r="PX41" s="66">
        <v>7098</v>
      </c>
      <c r="PY41" s="66">
        <v>7099</v>
      </c>
      <c r="PZ41" s="66">
        <v>7100</v>
      </c>
      <c r="QA41" s="66">
        <v>7101</v>
      </c>
      <c r="QB41" s="66">
        <v>7102</v>
      </c>
      <c r="QC41" s="66">
        <v>7103</v>
      </c>
      <c r="QD41" s="66">
        <v>7104</v>
      </c>
      <c r="QE41" s="66">
        <v>7105</v>
      </c>
      <c r="QF41" s="66">
        <v>7106</v>
      </c>
      <c r="QG41" s="66">
        <v>7107</v>
      </c>
      <c r="QH41" s="66">
        <v>7108</v>
      </c>
      <c r="QI41" s="66">
        <v>7109</v>
      </c>
      <c r="QJ41" s="66">
        <v>7110</v>
      </c>
      <c r="QK41" s="66">
        <v>7111</v>
      </c>
      <c r="QL41" s="66">
        <v>7112</v>
      </c>
      <c r="QM41" s="66">
        <v>7113</v>
      </c>
      <c r="QN41" s="66">
        <v>7114</v>
      </c>
      <c r="QO41" s="66">
        <v>7115</v>
      </c>
      <c r="QP41" s="66">
        <v>7116</v>
      </c>
      <c r="QQ41" s="66">
        <v>7117</v>
      </c>
      <c r="QR41" s="66">
        <v>7118</v>
      </c>
      <c r="QS41" s="66">
        <v>7119</v>
      </c>
      <c r="QT41" s="66">
        <v>7120</v>
      </c>
      <c r="QU41" s="66">
        <v>7121</v>
      </c>
      <c r="QV41" s="66">
        <v>7122</v>
      </c>
      <c r="QW41" s="66">
        <v>7123</v>
      </c>
      <c r="QX41" s="66">
        <v>7124</v>
      </c>
      <c r="QY41" s="66">
        <v>7125</v>
      </c>
      <c r="QZ41" s="66">
        <v>7126</v>
      </c>
      <c r="RA41" s="66">
        <v>7127</v>
      </c>
      <c r="RB41" s="66">
        <v>7128</v>
      </c>
      <c r="RC41" s="66">
        <v>7129</v>
      </c>
      <c r="RD41" s="66">
        <v>7130</v>
      </c>
      <c r="RE41" s="66">
        <v>7131</v>
      </c>
      <c r="RF41" s="66">
        <v>7132</v>
      </c>
      <c r="RG41" s="66">
        <v>7133</v>
      </c>
      <c r="RH41" s="66">
        <v>7134</v>
      </c>
      <c r="RI41" s="66">
        <v>7135</v>
      </c>
      <c r="RJ41" s="66">
        <v>7136</v>
      </c>
      <c r="RK41" s="66">
        <v>7137</v>
      </c>
      <c r="RL41" s="66">
        <v>7138</v>
      </c>
      <c r="RM41" s="66">
        <v>7139</v>
      </c>
      <c r="RN41" s="66">
        <v>7140</v>
      </c>
      <c r="RO41" s="66">
        <v>7141</v>
      </c>
      <c r="RP41" s="66">
        <v>7142</v>
      </c>
      <c r="RQ41" s="66">
        <v>7143</v>
      </c>
      <c r="RR41" s="66">
        <v>7144</v>
      </c>
      <c r="RS41" s="66">
        <v>7145</v>
      </c>
      <c r="RT41" s="66">
        <v>7146</v>
      </c>
      <c r="RU41" s="66">
        <v>7147</v>
      </c>
      <c r="RV41" s="66">
        <v>7148</v>
      </c>
      <c r="RW41" s="66">
        <v>7149</v>
      </c>
      <c r="RX41" s="66">
        <v>7150</v>
      </c>
      <c r="RY41" s="66">
        <v>7151</v>
      </c>
      <c r="RZ41" s="66">
        <v>7152</v>
      </c>
      <c r="SA41" s="66">
        <v>7153</v>
      </c>
      <c r="SB41" s="66">
        <v>7154</v>
      </c>
      <c r="SC41" s="66">
        <v>7155</v>
      </c>
      <c r="SD41" s="66">
        <v>7156</v>
      </c>
      <c r="SE41" s="66">
        <v>7157</v>
      </c>
      <c r="SF41" s="66">
        <v>7158</v>
      </c>
      <c r="SG41" s="66">
        <v>7159</v>
      </c>
      <c r="SH41" s="66">
        <v>7160</v>
      </c>
      <c r="SI41" s="66">
        <v>7161</v>
      </c>
      <c r="SJ41" s="66">
        <v>7162</v>
      </c>
      <c r="SK41" s="66">
        <v>7163</v>
      </c>
      <c r="SL41" s="66">
        <v>7164</v>
      </c>
      <c r="SM41" s="66">
        <v>7165</v>
      </c>
      <c r="SN41" s="66">
        <v>7166</v>
      </c>
      <c r="SO41" s="66">
        <v>7167</v>
      </c>
      <c r="SP41" s="66">
        <v>7168</v>
      </c>
      <c r="SQ41" s="66">
        <v>7169</v>
      </c>
      <c r="SR41" s="66">
        <v>7170</v>
      </c>
      <c r="SS41" s="66">
        <v>7171</v>
      </c>
      <c r="ST41" s="66">
        <v>7172</v>
      </c>
      <c r="SU41" s="66">
        <v>7173</v>
      </c>
      <c r="SV41" s="66">
        <v>7174</v>
      </c>
      <c r="SW41" s="66">
        <v>7175</v>
      </c>
      <c r="SX41" s="66">
        <v>7176</v>
      </c>
      <c r="SY41" s="66">
        <v>7177</v>
      </c>
      <c r="SZ41" s="66">
        <v>7178</v>
      </c>
      <c r="TA41" s="66">
        <v>7179</v>
      </c>
      <c r="TB41" s="66">
        <v>7180</v>
      </c>
      <c r="TC41" s="66">
        <v>7181</v>
      </c>
      <c r="TD41" s="66">
        <v>7182</v>
      </c>
      <c r="TE41" s="66">
        <v>7183</v>
      </c>
      <c r="TF41" s="66">
        <v>7184</v>
      </c>
      <c r="TG41" s="66">
        <v>7185</v>
      </c>
      <c r="TH41" s="66">
        <v>7186</v>
      </c>
      <c r="TI41" s="66">
        <v>7187</v>
      </c>
      <c r="TJ41" s="66">
        <v>7188</v>
      </c>
      <c r="TK41" s="66">
        <v>7189</v>
      </c>
      <c r="TL41" s="66">
        <v>7190</v>
      </c>
      <c r="TM41" s="66">
        <v>7191</v>
      </c>
      <c r="TN41" s="66">
        <v>7192</v>
      </c>
      <c r="TO41" s="66">
        <v>7193</v>
      </c>
      <c r="TP41" s="66">
        <v>7194</v>
      </c>
      <c r="TQ41" s="66">
        <v>7195</v>
      </c>
      <c r="TR41" s="66">
        <v>7196</v>
      </c>
      <c r="TS41" s="66">
        <v>7197</v>
      </c>
      <c r="TT41" s="66">
        <v>7198</v>
      </c>
      <c r="TU41" s="66">
        <v>7199</v>
      </c>
      <c r="TV41" s="69">
        <v>7200</v>
      </c>
      <c r="TX41" s="66"/>
      <c r="TY41" s="82">
        <v>14041</v>
      </c>
      <c r="TZ41" s="66">
        <v>14042</v>
      </c>
      <c r="UA41" s="66">
        <v>14043</v>
      </c>
      <c r="UB41" s="66">
        <v>14044</v>
      </c>
      <c r="UC41" s="66">
        <v>14045</v>
      </c>
      <c r="UD41" s="66">
        <v>14046</v>
      </c>
      <c r="UE41" s="66">
        <v>14047</v>
      </c>
      <c r="UF41" s="66">
        <v>14048</v>
      </c>
      <c r="UG41" s="66">
        <v>14049</v>
      </c>
      <c r="UH41" s="66">
        <v>14050</v>
      </c>
      <c r="UI41" s="66">
        <v>14051</v>
      </c>
      <c r="UJ41" s="66">
        <v>14052</v>
      </c>
      <c r="UK41" s="66">
        <v>14053</v>
      </c>
      <c r="UL41" s="66">
        <v>14054</v>
      </c>
      <c r="UM41" s="66">
        <v>14055</v>
      </c>
      <c r="UN41" s="66">
        <v>14056</v>
      </c>
      <c r="UO41" s="66">
        <v>14057</v>
      </c>
      <c r="UP41" s="66">
        <v>14058</v>
      </c>
      <c r="UQ41" s="66">
        <v>14059</v>
      </c>
      <c r="UR41" s="66">
        <v>14060</v>
      </c>
      <c r="US41" s="66">
        <v>14061</v>
      </c>
      <c r="UT41" s="66">
        <v>14062</v>
      </c>
      <c r="UU41" s="66">
        <v>14063</v>
      </c>
      <c r="UV41" s="66">
        <v>14064</v>
      </c>
      <c r="UW41" s="66">
        <v>14065</v>
      </c>
      <c r="UX41" s="66">
        <v>14066</v>
      </c>
      <c r="UY41" s="66">
        <v>14067</v>
      </c>
      <c r="UZ41" s="66">
        <v>14068</v>
      </c>
      <c r="VA41" s="66">
        <v>14069</v>
      </c>
      <c r="VB41" s="66">
        <v>14070</v>
      </c>
      <c r="VC41" s="66">
        <v>14071</v>
      </c>
      <c r="VD41" s="66">
        <v>14072</v>
      </c>
      <c r="VE41" s="66">
        <v>14073</v>
      </c>
      <c r="VF41" s="66">
        <v>14074</v>
      </c>
      <c r="VG41" s="66">
        <v>14075</v>
      </c>
      <c r="VH41" s="66">
        <v>14076</v>
      </c>
      <c r="VI41" s="66">
        <v>14077</v>
      </c>
      <c r="VJ41" s="66">
        <v>14078</v>
      </c>
      <c r="VK41" s="66">
        <v>14079</v>
      </c>
      <c r="VL41" s="66">
        <v>14080</v>
      </c>
      <c r="VM41" s="66">
        <v>14081</v>
      </c>
      <c r="VN41" s="66">
        <v>14082</v>
      </c>
      <c r="VO41" s="66">
        <v>14083</v>
      </c>
      <c r="VP41" s="66">
        <v>14084</v>
      </c>
      <c r="VQ41" s="66">
        <v>14085</v>
      </c>
      <c r="VR41" s="66">
        <v>14086</v>
      </c>
      <c r="VS41" s="66">
        <v>14087</v>
      </c>
      <c r="VT41" s="66">
        <v>14088</v>
      </c>
      <c r="VU41" s="66">
        <v>14089</v>
      </c>
      <c r="VV41" s="66">
        <v>14090</v>
      </c>
      <c r="VW41" s="66">
        <v>14091</v>
      </c>
      <c r="VX41" s="66">
        <v>14092</v>
      </c>
      <c r="VY41" s="66">
        <v>14093</v>
      </c>
      <c r="VZ41" s="66">
        <v>14094</v>
      </c>
      <c r="WA41" s="66">
        <v>14095</v>
      </c>
      <c r="WB41" s="66">
        <v>14096</v>
      </c>
      <c r="WC41" s="66">
        <v>14097</v>
      </c>
      <c r="WD41" s="66">
        <v>14098</v>
      </c>
      <c r="WE41" s="66">
        <v>14099</v>
      </c>
      <c r="WF41" s="66">
        <v>14100</v>
      </c>
      <c r="WG41" s="66">
        <v>14101</v>
      </c>
      <c r="WH41" s="66">
        <v>14102</v>
      </c>
      <c r="WI41" s="66">
        <v>14103</v>
      </c>
      <c r="WJ41" s="66">
        <v>14104</v>
      </c>
      <c r="WK41" s="66">
        <v>14105</v>
      </c>
      <c r="WL41" s="66">
        <v>14106</v>
      </c>
      <c r="WM41" s="66">
        <v>14107</v>
      </c>
      <c r="WN41" s="66">
        <v>14108</v>
      </c>
      <c r="WO41" s="66">
        <v>14109</v>
      </c>
      <c r="WP41" s="66">
        <v>14110</v>
      </c>
      <c r="WQ41" s="66">
        <v>14111</v>
      </c>
      <c r="WR41" s="66">
        <v>14112</v>
      </c>
      <c r="WS41" s="66">
        <v>14113</v>
      </c>
      <c r="WT41" s="66">
        <v>14114</v>
      </c>
      <c r="WU41" s="66">
        <v>14115</v>
      </c>
      <c r="WV41" s="66">
        <v>14116</v>
      </c>
      <c r="WW41" s="66">
        <v>14117</v>
      </c>
      <c r="WX41" s="66">
        <v>14118</v>
      </c>
      <c r="WY41" s="66">
        <v>14119</v>
      </c>
      <c r="WZ41" s="66">
        <v>14120</v>
      </c>
      <c r="XA41" s="66">
        <v>14121</v>
      </c>
      <c r="XB41" s="66">
        <v>14122</v>
      </c>
      <c r="XC41" s="66">
        <v>14123</v>
      </c>
      <c r="XD41" s="66">
        <v>14124</v>
      </c>
      <c r="XE41" s="66">
        <v>14125</v>
      </c>
      <c r="XF41" s="66">
        <v>14126</v>
      </c>
      <c r="XG41" s="66">
        <v>14127</v>
      </c>
      <c r="XH41" s="66">
        <v>14128</v>
      </c>
      <c r="XI41" s="66">
        <v>14129</v>
      </c>
      <c r="XJ41" s="66">
        <v>14130</v>
      </c>
      <c r="XK41" s="66">
        <v>14131</v>
      </c>
      <c r="XL41" s="66">
        <v>14132</v>
      </c>
      <c r="XM41" s="66">
        <v>14133</v>
      </c>
      <c r="XN41" s="66">
        <v>14134</v>
      </c>
      <c r="XO41" s="66">
        <v>14135</v>
      </c>
      <c r="XP41" s="66">
        <v>14136</v>
      </c>
      <c r="XQ41" s="66">
        <v>14137</v>
      </c>
      <c r="XR41" s="66">
        <v>14138</v>
      </c>
      <c r="XS41" s="66">
        <v>14139</v>
      </c>
      <c r="XT41" s="66">
        <v>14140</v>
      </c>
      <c r="XU41" s="66">
        <v>14141</v>
      </c>
      <c r="XV41" s="66">
        <v>14142</v>
      </c>
      <c r="XW41" s="66">
        <v>14143</v>
      </c>
      <c r="XX41" s="66">
        <v>14144</v>
      </c>
      <c r="XY41" s="66">
        <v>14145</v>
      </c>
      <c r="XZ41" s="66">
        <v>14146</v>
      </c>
      <c r="YA41" s="66">
        <v>14147</v>
      </c>
      <c r="YB41" s="66">
        <v>14148</v>
      </c>
      <c r="YC41" s="66">
        <v>14149</v>
      </c>
      <c r="YD41" s="66">
        <v>14150</v>
      </c>
      <c r="YE41" s="66">
        <v>14151</v>
      </c>
      <c r="YF41" s="66">
        <v>14152</v>
      </c>
      <c r="YG41" s="66">
        <v>14153</v>
      </c>
      <c r="YH41" s="66">
        <v>14154</v>
      </c>
      <c r="YI41" s="66">
        <v>14155</v>
      </c>
      <c r="YJ41" s="66">
        <v>14156</v>
      </c>
      <c r="YK41" s="66">
        <v>14157</v>
      </c>
      <c r="YL41" s="66">
        <v>14158</v>
      </c>
      <c r="YM41" s="66">
        <v>14159</v>
      </c>
      <c r="YN41" s="66">
        <v>14160</v>
      </c>
      <c r="YO41" s="66">
        <v>14161</v>
      </c>
      <c r="YP41" s="66">
        <v>14162</v>
      </c>
      <c r="YQ41" s="66">
        <v>14163</v>
      </c>
      <c r="YR41" s="66">
        <v>14164</v>
      </c>
      <c r="YS41" s="66">
        <v>14165</v>
      </c>
      <c r="YT41" s="66">
        <v>14166</v>
      </c>
      <c r="YU41" s="66">
        <v>14167</v>
      </c>
      <c r="YV41" s="66">
        <v>14168</v>
      </c>
      <c r="YW41" s="66">
        <v>14169</v>
      </c>
      <c r="YX41" s="66">
        <v>14170</v>
      </c>
      <c r="YY41" s="66">
        <v>14171</v>
      </c>
      <c r="YZ41" s="66">
        <v>14172</v>
      </c>
      <c r="ZA41" s="66">
        <v>14173</v>
      </c>
      <c r="ZB41" s="66">
        <v>14174</v>
      </c>
      <c r="ZC41" s="66">
        <v>14175</v>
      </c>
      <c r="ZD41" s="66">
        <v>14176</v>
      </c>
      <c r="ZE41" s="66">
        <v>14177</v>
      </c>
      <c r="ZF41" s="66">
        <v>14178</v>
      </c>
      <c r="ZG41" s="66">
        <v>14179</v>
      </c>
      <c r="ZH41" s="66">
        <v>14180</v>
      </c>
      <c r="ZI41" s="66">
        <v>14181</v>
      </c>
      <c r="ZJ41" s="66">
        <v>14182</v>
      </c>
      <c r="ZK41" s="66">
        <v>14183</v>
      </c>
      <c r="ZL41" s="66">
        <v>14184</v>
      </c>
      <c r="ZM41" s="66">
        <v>14185</v>
      </c>
      <c r="ZN41" s="66">
        <v>14186</v>
      </c>
      <c r="ZO41" s="66">
        <v>14187</v>
      </c>
      <c r="ZP41" s="66">
        <v>14188</v>
      </c>
      <c r="ZQ41" s="66">
        <v>14189</v>
      </c>
      <c r="ZR41" s="66">
        <v>14190</v>
      </c>
      <c r="ZS41" s="66">
        <v>14191</v>
      </c>
      <c r="ZT41" s="66">
        <v>14192</v>
      </c>
      <c r="ZU41" s="66">
        <v>14193</v>
      </c>
      <c r="ZV41" s="66">
        <v>14194</v>
      </c>
      <c r="ZW41" s="66">
        <v>14195</v>
      </c>
      <c r="ZX41" s="66">
        <v>14196</v>
      </c>
      <c r="ZY41" s="66">
        <v>14197</v>
      </c>
      <c r="ZZ41" s="66">
        <v>14198</v>
      </c>
      <c r="AAA41" s="66">
        <v>14199</v>
      </c>
      <c r="AAB41" s="66">
        <v>14200</v>
      </c>
      <c r="AAC41" s="66">
        <v>14201</v>
      </c>
      <c r="AAD41" s="66">
        <v>14202</v>
      </c>
      <c r="AAE41" s="66">
        <v>14203</v>
      </c>
      <c r="AAF41" s="66">
        <v>14204</v>
      </c>
      <c r="AAG41" s="66">
        <v>14205</v>
      </c>
      <c r="AAH41" s="66">
        <v>14206</v>
      </c>
      <c r="AAI41" s="66">
        <v>14207</v>
      </c>
      <c r="AAJ41" s="66">
        <v>14208</v>
      </c>
      <c r="AAK41" s="66">
        <v>14209</v>
      </c>
      <c r="AAL41" s="66">
        <v>14210</v>
      </c>
      <c r="AAM41" s="66">
        <v>14211</v>
      </c>
      <c r="AAN41" s="66">
        <v>14212</v>
      </c>
      <c r="AAO41" s="66">
        <v>14213</v>
      </c>
      <c r="AAP41" s="66">
        <v>14214</v>
      </c>
      <c r="AAQ41" s="66">
        <v>14215</v>
      </c>
      <c r="AAR41" s="66">
        <v>14216</v>
      </c>
      <c r="AAS41" s="66">
        <v>14217</v>
      </c>
      <c r="AAT41" s="66">
        <v>14218</v>
      </c>
      <c r="AAU41" s="66">
        <v>14219</v>
      </c>
      <c r="AAV41" s="66">
        <v>14220</v>
      </c>
      <c r="AAW41" s="66">
        <v>14221</v>
      </c>
      <c r="AAX41" s="66">
        <v>14222</v>
      </c>
      <c r="AAY41" s="66">
        <v>14223</v>
      </c>
      <c r="AAZ41" s="66">
        <v>14224</v>
      </c>
      <c r="ABA41" s="66">
        <v>14225</v>
      </c>
      <c r="ABB41" s="66">
        <v>14226</v>
      </c>
      <c r="ABC41" s="66">
        <v>14227</v>
      </c>
      <c r="ABD41" s="66">
        <v>14228</v>
      </c>
      <c r="ABE41" s="66">
        <v>14229</v>
      </c>
      <c r="ABF41" s="66">
        <v>14230</v>
      </c>
      <c r="ABG41" s="66">
        <v>14231</v>
      </c>
      <c r="ABH41" s="66">
        <v>14232</v>
      </c>
      <c r="ABI41" s="66">
        <v>14233</v>
      </c>
      <c r="ABJ41" s="66">
        <v>14234</v>
      </c>
      <c r="ABK41" s="66">
        <v>14235</v>
      </c>
      <c r="ABL41" s="66">
        <v>14236</v>
      </c>
      <c r="ABM41" s="66">
        <v>14237</v>
      </c>
      <c r="ABN41" s="66">
        <v>14238</v>
      </c>
      <c r="ABO41" s="66">
        <v>14239</v>
      </c>
      <c r="ABP41" s="66">
        <v>14240</v>
      </c>
      <c r="ABQ41" s="66">
        <v>14241</v>
      </c>
      <c r="ABR41" s="66">
        <v>14242</v>
      </c>
      <c r="ABS41" s="66">
        <v>14243</v>
      </c>
      <c r="ABT41" s="66">
        <v>14244</v>
      </c>
      <c r="ABU41" s="66">
        <v>14245</v>
      </c>
      <c r="ABV41" s="66">
        <v>14246</v>
      </c>
      <c r="ABW41" s="66">
        <v>14247</v>
      </c>
      <c r="ABX41" s="66">
        <v>14248</v>
      </c>
      <c r="ABY41" s="66">
        <v>14249</v>
      </c>
      <c r="ABZ41" s="66">
        <v>14250</v>
      </c>
      <c r="ACA41" s="66">
        <v>14251</v>
      </c>
      <c r="ACB41" s="66">
        <v>14252</v>
      </c>
      <c r="ACC41" s="66">
        <v>14253</v>
      </c>
      <c r="ACD41" s="66">
        <v>14254</v>
      </c>
      <c r="ACE41" s="66">
        <v>14255</v>
      </c>
      <c r="ACF41" s="66">
        <v>14256</v>
      </c>
      <c r="ACG41" s="66">
        <v>14257</v>
      </c>
      <c r="ACH41" s="66">
        <v>14258</v>
      </c>
      <c r="ACI41" s="66">
        <v>14259</v>
      </c>
      <c r="ACJ41" s="66">
        <v>14260</v>
      </c>
      <c r="ACK41" s="66">
        <v>14261</v>
      </c>
      <c r="ACL41" s="66">
        <v>14262</v>
      </c>
      <c r="ACM41" s="66">
        <v>14263</v>
      </c>
      <c r="ACN41" s="66">
        <v>14264</v>
      </c>
      <c r="ACO41" s="66">
        <v>14265</v>
      </c>
      <c r="ACP41" s="66">
        <v>14266</v>
      </c>
      <c r="ACQ41" s="66">
        <v>14267</v>
      </c>
      <c r="ACR41" s="66">
        <v>14268</v>
      </c>
      <c r="ACS41" s="66">
        <v>14269</v>
      </c>
      <c r="ACT41" s="66">
        <v>14270</v>
      </c>
      <c r="ACU41" s="66">
        <v>14271</v>
      </c>
      <c r="ACV41" s="66">
        <v>14272</v>
      </c>
      <c r="ACW41" s="66">
        <v>14273</v>
      </c>
      <c r="ACX41" s="66">
        <v>14274</v>
      </c>
      <c r="ACY41" s="66">
        <v>14275</v>
      </c>
      <c r="ACZ41" s="66">
        <v>14276</v>
      </c>
      <c r="ADA41" s="66">
        <v>14277</v>
      </c>
      <c r="ADB41" s="66">
        <v>14278</v>
      </c>
      <c r="ADC41" s="66">
        <v>14279</v>
      </c>
      <c r="ADD41" s="66">
        <v>14280</v>
      </c>
      <c r="ADE41" s="66">
        <v>14281</v>
      </c>
      <c r="ADF41" s="66">
        <v>14282</v>
      </c>
      <c r="ADG41" s="66">
        <v>14283</v>
      </c>
      <c r="ADH41" s="66">
        <v>14284</v>
      </c>
      <c r="ADI41" s="66">
        <v>14285</v>
      </c>
      <c r="ADJ41" s="66">
        <v>14286</v>
      </c>
      <c r="ADK41" s="66">
        <v>14287</v>
      </c>
      <c r="ADL41" s="66">
        <v>14288</v>
      </c>
      <c r="ADM41" s="66">
        <v>14289</v>
      </c>
      <c r="ADN41" s="66">
        <v>14290</v>
      </c>
      <c r="ADO41" s="66">
        <v>14291</v>
      </c>
      <c r="ADP41" s="66">
        <v>14292</v>
      </c>
      <c r="ADQ41" s="66">
        <v>14293</v>
      </c>
      <c r="ADR41" s="66">
        <v>14294</v>
      </c>
      <c r="ADS41" s="66">
        <v>14295</v>
      </c>
      <c r="ADT41" s="66">
        <v>14296</v>
      </c>
      <c r="ADU41" s="66">
        <v>14297</v>
      </c>
      <c r="ADV41" s="66">
        <v>14298</v>
      </c>
      <c r="ADW41" s="66">
        <v>14299</v>
      </c>
      <c r="ADX41" s="66">
        <v>14300</v>
      </c>
      <c r="ADY41" s="66">
        <v>14301</v>
      </c>
      <c r="ADZ41" s="66">
        <v>14302</v>
      </c>
      <c r="AEA41" s="66">
        <v>14303</v>
      </c>
      <c r="AEB41" s="66">
        <v>14304</v>
      </c>
      <c r="AEC41" s="66">
        <v>14305</v>
      </c>
      <c r="AED41" s="66">
        <v>14306</v>
      </c>
      <c r="AEE41" s="66">
        <v>14307</v>
      </c>
      <c r="AEF41" s="66">
        <v>14308</v>
      </c>
      <c r="AEG41" s="66">
        <v>14309</v>
      </c>
      <c r="AEH41" s="66">
        <v>14310</v>
      </c>
      <c r="AEI41" s="66">
        <v>14311</v>
      </c>
      <c r="AEJ41" s="66">
        <v>14312</v>
      </c>
      <c r="AEK41" s="66">
        <v>14313</v>
      </c>
      <c r="AEL41" s="66">
        <v>14314</v>
      </c>
      <c r="AEM41" s="66">
        <v>14315</v>
      </c>
      <c r="AEN41" s="66">
        <v>14316</v>
      </c>
      <c r="AEO41" s="66">
        <v>14317</v>
      </c>
      <c r="AEP41" s="66">
        <v>14318</v>
      </c>
      <c r="AEQ41" s="66">
        <v>14319</v>
      </c>
      <c r="AER41" s="66">
        <v>14320</v>
      </c>
      <c r="AES41" s="66">
        <v>14321</v>
      </c>
      <c r="AET41" s="66">
        <v>14322</v>
      </c>
      <c r="AEU41" s="66">
        <v>14323</v>
      </c>
      <c r="AEV41" s="66">
        <v>14324</v>
      </c>
      <c r="AEW41" s="66">
        <v>14325</v>
      </c>
      <c r="AEX41" s="66">
        <v>14326</v>
      </c>
      <c r="AEY41" s="66">
        <v>14327</v>
      </c>
      <c r="AEZ41" s="66">
        <v>14328</v>
      </c>
      <c r="AFA41" s="66">
        <v>14329</v>
      </c>
      <c r="AFB41" s="66">
        <v>14330</v>
      </c>
      <c r="AFC41" s="66">
        <v>14331</v>
      </c>
      <c r="AFD41" s="66">
        <v>14332</v>
      </c>
      <c r="AFE41" s="66">
        <v>14333</v>
      </c>
      <c r="AFF41" s="66">
        <v>14334</v>
      </c>
      <c r="AFG41" s="66">
        <v>14335</v>
      </c>
      <c r="AFH41" s="66">
        <v>14336</v>
      </c>
      <c r="AFI41" s="66">
        <v>14337</v>
      </c>
      <c r="AFJ41" s="66">
        <v>14338</v>
      </c>
      <c r="AFK41" s="66">
        <v>14339</v>
      </c>
      <c r="AFL41" s="66">
        <v>14340</v>
      </c>
      <c r="AFM41" s="66">
        <v>14341</v>
      </c>
      <c r="AFN41" s="66">
        <v>14342</v>
      </c>
      <c r="AFO41" s="66">
        <v>14343</v>
      </c>
      <c r="AFP41" s="66">
        <v>14344</v>
      </c>
      <c r="AFQ41" s="66">
        <v>14345</v>
      </c>
      <c r="AFR41" s="66">
        <v>14346</v>
      </c>
      <c r="AFS41" s="66">
        <v>14347</v>
      </c>
      <c r="AFT41" s="66">
        <v>14348</v>
      </c>
      <c r="AFU41" s="66">
        <v>14349</v>
      </c>
      <c r="AFV41" s="66">
        <v>14350</v>
      </c>
      <c r="AFW41" s="66">
        <v>14351</v>
      </c>
      <c r="AFX41" s="66">
        <v>14352</v>
      </c>
      <c r="AFY41" s="66">
        <v>14353</v>
      </c>
      <c r="AFZ41" s="66">
        <v>14354</v>
      </c>
      <c r="AGA41" s="66">
        <v>14355</v>
      </c>
      <c r="AGB41" s="66">
        <v>14356</v>
      </c>
      <c r="AGC41" s="66">
        <v>14357</v>
      </c>
      <c r="AGD41" s="66">
        <v>14358</v>
      </c>
      <c r="AGE41" s="66">
        <v>14359</v>
      </c>
      <c r="AGF41" s="66">
        <v>14360</v>
      </c>
      <c r="AGG41" s="66">
        <v>14361</v>
      </c>
      <c r="AGH41" s="66">
        <v>14362</v>
      </c>
      <c r="AGI41" s="66">
        <v>14363</v>
      </c>
      <c r="AGJ41" s="66">
        <v>14364</v>
      </c>
      <c r="AGK41" s="66">
        <v>14365</v>
      </c>
      <c r="AGL41" s="66">
        <v>14366</v>
      </c>
      <c r="AGM41" s="66">
        <v>14367</v>
      </c>
      <c r="AGN41" s="66">
        <v>14368</v>
      </c>
      <c r="AGO41" s="66">
        <v>14369</v>
      </c>
      <c r="AGP41" s="66">
        <v>14370</v>
      </c>
      <c r="AGQ41" s="66">
        <v>14371</v>
      </c>
      <c r="AGR41" s="66">
        <v>14372</v>
      </c>
      <c r="AGS41" s="66">
        <v>14373</v>
      </c>
      <c r="AGT41" s="66">
        <v>14374</v>
      </c>
      <c r="AGU41" s="66">
        <v>14375</v>
      </c>
      <c r="AGV41" s="66">
        <v>14376</v>
      </c>
      <c r="AGW41" s="66">
        <v>14377</v>
      </c>
      <c r="AGX41" s="66">
        <v>14378</v>
      </c>
      <c r="AGY41" s="66">
        <v>14379</v>
      </c>
      <c r="AGZ41" s="66">
        <v>14380</v>
      </c>
      <c r="AHA41" s="66">
        <v>14381</v>
      </c>
      <c r="AHB41" s="66">
        <v>14382</v>
      </c>
      <c r="AHC41" s="66">
        <v>14383</v>
      </c>
      <c r="AHD41" s="66">
        <v>14384</v>
      </c>
      <c r="AHE41" s="66">
        <v>14385</v>
      </c>
      <c r="AHF41" s="66">
        <v>14386</v>
      </c>
      <c r="AHG41" s="66">
        <v>14387</v>
      </c>
      <c r="AHH41" s="66">
        <v>14388</v>
      </c>
      <c r="AHI41" s="66">
        <v>14389</v>
      </c>
      <c r="AHJ41" s="66">
        <v>14390</v>
      </c>
      <c r="AHK41" s="66">
        <v>14391</v>
      </c>
      <c r="AHL41" s="66">
        <v>14392</v>
      </c>
      <c r="AHM41" s="66">
        <v>14393</v>
      </c>
      <c r="AHN41" s="66">
        <v>14394</v>
      </c>
      <c r="AHO41" s="66">
        <v>14395</v>
      </c>
      <c r="AHP41" s="66">
        <v>14396</v>
      </c>
      <c r="AHQ41" s="66">
        <v>14397</v>
      </c>
      <c r="AHR41" s="66">
        <v>14398</v>
      </c>
      <c r="AHS41" s="66">
        <v>14399</v>
      </c>
      <c r="AHT41" s="69">
        <v>14400</v>
      </c>
    </row>
    <row r="42" spans="3:904">
      <c r="C42" t="s">
        <v>2264</v>
      </c>
      <c r="D42" t="s">
        <v>2263</v>
      </c>
      <c r="M42" s="10">
        <v>27</v>
      </c>
      <c r="N42" t="s">
        <v>1570</v>
      </c>
      <c r="AB42" s="19">
        <v>631</v>
      </c>
      <c r="AM42" s="2">
        <v>15</v>
      </c>
      <c r="AX42" s="2">
        <v>555</v>
      </c>
      <c r="BW42" s="19">
        <v>145</v>
      </c>
      <c r="CK42" s="2">
        <v>3</v>
      </c>
      <c r="CV42" s="2">
        <v>867</v>
      </c>
      <c r="DG42" s="2">
        <v>1731</v>
      </c>
      <c r="IF42" s="66"/>
      <c r="IG42" s="82">
        <v>4801</v>
      </c>
      <c r="IH42" s="66">
        <v>4802</v>
      </c>
      <c r="II42" s="66">
        <v>4803</v>
      </c>
      <c r="IJ42" s="66">
        <v>4804</v>
      </c>
      <c r="IK42" s="66">
        <v>4805</v>
      </c>
      <c r="IL42" s="66">
        <v>4806</v>
      </c>
      <c r="IM42" s="66">
        <v>4807</v>
      </c>
      <c r="IN42" s="66">
        <v>4808</v>
      </c>
      <c r="IO42" s="66">
        <v>4809</v>
      </c>
      <c r="IP42" s="66">
        <v>4810</v>
      </c>
      <c r="IQ42" s="66">
        <v>4811</v>
      </c>
      <c r="IR42" s="66">
        <v>4812</v>
      </c>
      <c r="IS42" s="66">
        <v>4813</v>
      </c>
      <c r="IT42" s="66">
        <v>4814</v>
      </c>
      <c r="IU42" s="66">
        <v>4815</v>
      </c>
      <c r="IV42" s="66">
        <v>4816</v>
      </c>
      <c r="IW42" s="66">
        <v>4817</v>
      </c>
      <c r="IX42" s="66">
        <v>4818</v>
      </c>
      <c r="IY42" s="66">
        <v>4819</v>
      </c>
      <c r="IZ42" s="66">
        <v>4820</v>
      </c>
      <c r="JA42" s="66">
        <v>4821</v>
      </c>
      <c r="JB42" s="66">
        <v>4822</v>
      </c>
      <c r="JC42" s="66">
        <v>4823</v>
      </c>
      <c r="JD42" s="66">
        <v>4824</v>
      </c>
      <c r="JE42" s="66">
        <v>4825</v>
      </c>
      <c r="JF42" s="66">
        <v>4826</v>
      </c>
      <c r="JG42" s="66">
        <v>4827</v>
      </c>
      <c r="JH42" s="66">
        <v>4828</v>
      </c>
      <c r="JI42" s="66">
        <v>4829</v>
      </c>
      <c r="JJ42" s="66">
        <v>4830</v>
      </c>
      <c r="JK42" s="66">
        <v>4831</v>
      </c>
      <c r="JL42" s="66">
        <v>4832</v>
      </c>
      <c r="JM42" s="66">
        <v>4833</v>
      </c>
      <c r="JN42" s="66">
        <v>4834</v>
      </c>
      <c r="JO42" s="66">
        <v>4835</v>
      </c>
      <c r="JP42" s="66">
        <v>4836</v>
      </c>
      <c r="JQ42" s="66">
        <v>4837</v>
      </c>
      <c r="JR42" s="66">
        <v>4838</v>
      </c>
      <c r="JS42" s="66">
        <v>4839</v>
      </c>
      <c r="JT42" s="66">
        <v>4840</v>
      </c>
      <c r="JU42" s="66">
        <v>4841</v>
      </c>
      <c r="JV42" s="66">
        <v>4842</v>
      </c>
      <c r="JW42" s="66">
        <v>4843</v>
      </c>
      <c r="JX42" s="66">
        <v>4844</v>
      </c>
      <c r="JY42" s="66">
        <v>4845</v>
      </c>
      <c r="JZ42" s="66">
        <v>4846</v>
      </c>
      <c r="KA42" s="66">
        <v>4847</v>
      </c>
      <c r="KB42" s="66">
        <v>4848</v>
      </c>
      <c r="KC42" s="66">
        <v>4849</v>
      </c>
      <c r="KD42" s="66">
        <v>4850</v>
      </c>
      <c r="KE42" s="66">
        <v>4851</v>
      </c>
      <c r="KF42" s="66">
        <v>4852</v>
      </c>
      <c r="KG42" s="66">
        <v>4853</v>
      </c>
      <c r="KH42" s="66">
        <v>4854</v>
      </c>
      <c r="KI42" s="66">
        <v>4855</v>
      </c>
      <c r="KJ42" s="66">
        <v>4856</v>
      </c>
      <c r="KK42" s="66">
        <v>4857</v>
      </c>
      <c r="KL42" s="66">
        <v>4858</v>
      </c>
      <c r="KM42" s="66">
        <v>4859</v>
      </c>
      <c r="KN42" s="66">
        <v>4860</v>
      </c>
      <c r="KO42" s="66">
        <v>4861</v>
      </c>
      <c r="KP42" s="66">
        <v>4862</v>
      </c>
      <c r="KQ42" s="66">
        <v>4863</v>
      </c>
      <c r="KR42" s="66">
        <v>4864</v>
      </c>
      <c r="KS42" s="66">
        <v>4865</v>
      </c>
      <c r="KT42" s="66">
        <v>4866</v>
      </c>
      <c r="KU42" s="66">
        <v>4867</v>
      </c>
      <c r="KV42" s="66">
        <v>4868</v>
      </c>
      <c r="KW42" s="66">
        <v>4869</v>
      </c>
      <c r="KX42" s="66">
        <v>4870</v>
      </c>
      <c r="KY42" s="66">
        <v>4871</v>
      </c>
      <c r="KZ42" s="66">
        <v>4872</v>
      </c>
      <c r="LA42" s="66">
        <v>4873</v>
      </c>
      <c r="LB42" s="66">
        <v>4874</v>
      </c>
      <c r="LC42" s="66">
        <v>4875</v>
      </c>
      <c r="LD42" s="66">
        <v>4876</v>
      </c>
      <c r="LE42" s="66">
        <v>4877</v>
      </c>
      <c r="LF42" s="66">
        <v>4878</v>
      </c>
      <c r="LG42" s="66">
        <v>4879</v>
      </c>
      <c r="LH42" s="66">
        <v>4880</v>
      </c>
      <c r="LI42" s="66">
        <v>4881</v>
      </c>
      <c r="LJ42" s="66">
        <v>4882</v>
      </c>
      <c r="LK42" s="66">
        <v>4883</v>
      </c>
      <c r="LL42" s="66">
        <v>4884</v>
      </c>
      <c r="LM42" s="66">
        <v>4885</v>
      </c>
      <c r="LN42" s="66">
        <v>4886</v>
      </c>
      <c r="LO42" s="66">
        <v>4887</v>
      </c>
      <c r="LP42" s="66">
        <v>4888</v>
      </c>
      <c r="LQ42" s="66">
        <v>4889</v>
      </c>
      <c r="LR42" s="66">
        <v>4890</v>
      </c>
      <c r="LS42" s="66">
        <v>4891</v>
      </c>
      <c r="LT42" s="66">
        <v>4892</v>
      </c>
      <c r="LU42" s="66">
        <v>4893</v>
      </c>
      <c r="LV42" s="66">
        <v>4894</v>
      </c>
      <c r="LW42" s="66">
        <v>4895</v>
      </c>
      <c r="LX42" s="66">
        <v>4896</v>
      </c>
      <c r="LY42" s="66">
        <v>4897</v>
      </c>
      <c r="LZ42" s="66">
        <v>4898</v>
      </c>
      <c r="MA42" s="66">
        <v>4899</v>
      </c>
      <c r="MB42" s="66">
        <v>4900</v>
      </c>
      <c r="MC42" s="66">
        <v>4901</v>
      </c>
      <c r="MD42" s="66">
        <v>4902</v>
      </c>
      <c r="ME42" s="66">
        <v>4903</v>
      </c>
      <c r="MF42" s="66">
        <v>4904</v>
      </c>
      <c r="MG42" s="66">
        <v>4905</v>
      </c>
      <c r="MH42" s="66">
        <v>4906</v>
      </c>
      <c r="MI42" s="66">
        <v>4907</v>
      </c>
      <c r="MJ42" s="66">
        <v>4908</v>
      </c>
      <c r="MK42" s="66">
        <v>4909</v>
      </c>
      <c r="ML42" s="66">
        <v>4910</v>
      </c>
      <c r="MM42" s="66">
        <v>4911</v>
      </c>
      <c r="MN42" s="66">
        <v>4912</v>
      </c>
      <c r="MO42" s="66">
        <v>4913</v>
      </c>
      <c r="MP42" s="66">
        <v>4914</v>
      </c>
      <c r="MQ42" s="66">
        <v>4915</v>
      </c>
      <c r="MR42" s="66">
        <v>4916</v>
      </c>
      <c r="MS42" s="66">
        <v>4917</v>
      </c>
      <c r="MT42" s="66">
        <v>4918</v>
      </c>
      <c r="MU42" s="66">
        <v>4919</v>
      </c>
      <c r="MV42" s="69">
        <v>4920</v>
      </c>
      <c r="MX42" s="66"/>
      <c r="MY42" s="367">
        <v>7201</v>
      </c>
      <c r="MZ42" s="66">
        <v>7202</v>
      </c>
      <c r="NA42" s="66">
        <v>7203</v>
      </c>
      <c r="NB42" s="66">
        <v>7204</v>
      </c>
      <c r="NC42" s="66">
        <v>7205</v>
      </c>
      <c r="ND42" s="66">
        <v>7206</v>
      </c>
      <c r="NE42" s="66">
        <v>7207</v>
      </c>
      <c r="NF42" s="66">
        <v>7208</v>
      </c>
      <c r="NG42" s="66">
        <v>7209</v>
      </c>
      <c r="NH42" s="66">
        <v>7210</v>
      </c>
      <c r="NI42" s="66">
        <v>7211</v>
      </c>
      <c r="NJ42" s="66">
        <v>7212</v>
      </c>
      <c r="NK42" s="66">
        <v>7213</v>
      </c>
      <c r="NL42" s="66">
        <v>7214</v>
      </c>
      <c r="NM42" s="66">
        <v>7215</v>
      </c>
      <c r="NN42" s="66">
        <v>7216</v>
      </c>
      <c r="NO42" s="66">
        <v>7217</v>
      </c>
      <c r="NP42" s="66">
        <v>7218</v>
      </c>
      <c r="NQ42" s="66">
        <v>7219</v>
      </c>
      <c r="NR42" s="66">
        <v>7220</v>
      </c>
      <c r="NS42" s="66">
        <v>7221</v>
      </c>
      <c r="NT42" s="66">
        <v>7222</v>
      </c>
      <c r="NU42" s="66">
        <v>7223</v>
      </c>
      <c r="NV42" s="66">
        <v>7224</v>
      </c>
      <c r="NW42" s="66">
        <v>7225</v>
      </c>
      <c r="NX42" s="66">
        <v>7226</v>
      </c>
      <c r="NY42" s="66">
        <v>7227</v>
      </c>
      <c r="NZ42" s="66">
        <v>7228</v>
      </c>
      <c r="OA42" s="66">
        <v>7229</v>
      </c>
      <c r="OB42" s="66">
        <v>7230</v>
      </c>
      <c r="OC42" s="66">
        <v>7231</v>
      </c>
      <c r="OD42" s="66">
        <v>7232</v>
      </c>
      <c r="OE42" s="66">
        <v>7233</v>
      </c>
      <c r="OF42" s="66">
        <v>7234</v>
      </c>
      <c r="OG42" s="66">
        <v>7235</v>
      </c>
      <c r="OH42" s="66">
        <v>7236</v>
      </c>
      <c r="OI42" s="66">
        <v>7237</v>
      </c>
      <c r="OJ42" s="66">
        <v>7238</v>
      </c>
      <c r="OK42" s="66">
        <v>7239</v>
      </c>
      <c r="OL42" s="66">
        <v>7240</v>
      </c>
      <c r="OM42" s="66">
        <v>7241</v>
      </c>
      <c r="ON42" s="66">
        <v>7242</v>
      </c>
      <c r="OO42" s="66">
        <v>7243</v>
      </c>
      <c r="OP42" s="66">
        <v>7244</v>
      </c>
      <c r="OQ42" s="66">
        <v>7245</v>
      </c>
      <c r="OR42" s="66">
        <v>7246</v>
      </c>
      <c r="OS42" s="66">
        <v>7247</v>
      </c>
      <c r="OT42" s="66">
        <v>7248</v>
      </c>
      <c r="OU42" s="66">
        <v>7249</v>
      </c>
      <c r="OV42" s="66">
        <v>7250</v>
      </c>
      <c r="OW42" s="66">
        <v>7251</v>
      </c>
      <c r="OX42" s="66">
        <v>7252</v>
      </c>
      <c r="OY42" s="66">
        <v>7253</v>
      </c>
      <c r="OZ42" s="66">
        <v>7254</v>
      </c>
      <c r="PA42" s="66">
        <v>7255</v>
      </c>
      <c r="PB42" s="66">
        <v>7256</v>
      </c>
      <c r="PC42" s="66">
        <v>7257</v>
      </c>
      <c r="PD42" s="66">
        <v>7258</v>
      </c>
      <c r="PE42" s="66">
        <v>7259</v>
      </c>
      <c r="PF42" s="66">
        <v>7260</v>
      </c>
      <c r="PG42" s="66">
        <v>7261</v>
      </c>
      <c r="PH42" s="66">
        <v>7262</v>
      </c>
      <c r="PI42" s="66">
        <v>7263</v>
      </c>
      <c r="PJ42" s="66">
        <v>7264</v>
      </c>
      <c r="PK42" s="66">
        <v>7265</v>
      </c>
      <c r="PL42" s="66">
        <v>7266</v>
      </c>
      <c r="PM42" s="66">
        <v>7267</v>
      </c>
      <c r="PN42" s="66">
        <v>7268</v>
      </c>
      <c r="PO42" s="66">
        <v>7269</v>
      </c>
      <c r="PP42" s="66">
        <v>7270</v>
      </c>
      <c r="PQ42" s="66">
        <v>7271</v>
      </c>
      <c r="PR42" s="66">
        <v>7272</v>
      </c>
      <c r="PS42" s="66">
        <v>7273</v>
      </c>
      <c r="PT42" s="66">
        <v>7274</v>
      </c>
      <c r="PU42" s="66">
        <v>7275</v>
      </c>
      <c r="PV42" s="66">
        <v>7276</v>
      </c>
      <c r="PW42" s="66">
        <v>7277</v>
      </c>
      <c r="PX42" s="66">
        <v>7278</v>
      </c>
      <c r="PY42" s="66">
        <v>7279</v>
      </c>
      <c r="PZ42" s="66">
        <v>7280</v>
      </c>
      <c r="QA42" s="66">
        <v>7281</v>
      </c>
      <c r="QB42" s="66">
        <v>7282</v>
      </c>
      <c r="QC42" s="66">
        <v>7283</v>
      </c>
      <c r="QD42" s="66">
        <v>7284</v>
      </c>
      <c r="QE42" s="66">
        <v>7285</v>
      </c>
      <c r="QF42" s="66">
        <v>7286</v>
      </c>
      <c r="QG42" s="66">
        <v>7287</v>
      </c>
      <c r="QH42" s="66">
        <v>7288</v>
      </c>
      <c r="QI42" s="66">
        <v>7289</v>
      </c>
      <c r="QJ42" s="66">
        <v>7290</v>
      </c>
      <c r="QK42" s="66">
        <v>7291</v>
      </c>
      <c r="QL42" s="66">
        <v>7292</v>
      </c>
      <c r="QM42" s="66">
        <v>7293</v>
      </c>
      <c r="QN42" s="66">
        <v>7294</v>
      </c>
      <c r="QO42" s="66">
        <v>7295</v>
      </c>
      <c r="QP42" s="66">
        <v>7296</v>
      </c>
      <c r="QQ42" s="66">
        <v>7297</v>
      </c>
      <c r="QR42" s="66">
        <v>7298</v>
      </c>
      <c r="QS42" s="66">
        <v>7299</v>
      </c>
      <c r="QT42" s="66">
        <v>7300</v>
      </c>
      <c r="QU42" s="66">
        <v>7301</v>
      </c>
      <c r="QV42" s="66">
        <v>7302</v>
      </c>
      <c r="QW42" s="66">
        <v>7303</v>
      </c>
      <c r="QX42" s="66">
        <v>7304</v>
      </c>
      <c r="QY42" s="66">
        <v>7305</v>
      </c>
      <c r="QZ42" s="66">
        <v>7306</v>
      </c>
      <c r="RA42" s="66">
        <v>7307</v>
      </c>
      <c r="RB42" s="66">
        <v>7308</v>
      </c>
      <c r="RC42" s="66">
        <v>7309</v>
      </c>
      <c r="RD42" s="66">
        <v>7310</v>
      </c>
      <c r="RE42" s="66">
        <v>7311</v>
      </c>
      <c r="RF42" s="66">
        <v>7312</v>
      </c>
      <c r="RG42" s="66">
        <v>7313</v>
      </c>
      <c r="RH42" s="66">
        <v>7314</v>
      </c>
      <c r="RI42" s="66">
        <v>7315</v>
      </c>
      <c r="RJ42" s="66">
        <v>7316</v>
      </c>
      <c r="RK42" s="66">
        <v>7317</v>
      </c>
      <c r="RL42" s="66">
        <v>7318</v>
      </c>
      <c r="RM42" s="66">
        <v>7319</v>
      </c>
      <c r="RN42" s="66">
        <v>7320</v>
      </c>
      <c r="RO42" s="66">
        <v>7321</v>
      </c>
      <c r="RP42" s="66">
        <v>7322</v>
      </c>
      <c r="RQ42" s="66">
        <v>7323</v>
      </c>
      <c r="RR42" s="66">
        <v>7324</v>
      </c>
      <c r="RS42" s="66">
        <v>7325</v>
      </c>
      <c r="RT42" s="66">
        <v>7326</v>
      </c>
      <c r="RU42" s="66">
        <v>7327</v>
      </c>
      <c r="RV42" s="66">
        <v>7328</v>
      </c>
      <c r="RW42" s="66">
        <v>7329</v>
      </c>
      <c r="RX42" s="66">
        <v>7330</v>
      </c>
      <c r="RY42" s="66">
        <v>7331</v>
      </c>
      <c r="RZ42" s="66">
        <v>7332</v>
      </c>
      <c r="SA42" s="66">
        <v>7333</v>
      </c>
      <c r="SB42" s="66">
        <v>7334</v>
      </c>
      <c r="SC42" s="66">
        <v>7335</v>
      </c>
      <c r="SD42" s="66">
        <v>7336</v>
      </c>
      <c r="SE42" s="66">
        <v>7337</v>
      </c>
      <c r="SF42" s="66">
        <v>7338</v>
      </c>
      <c r="SG42" s="66">
        <v>7339</v>
      </c>
      <c r="SH42" s="66">
        <v>7340</v>
      </c>
      <c r="SI42" s="66">
        <v>7341</v>
      </c>
      <c r="SJ42" s="66">
        <v>7342</v>
      </c>
      <c r="SK42" s="66">
        <v>7343</v>
      </c>
      <c r="SL42" s="66">
        <v>7344</v>
      </c>
      <c r="SM42" s="66">
        <v>7345</v>
      </c>
      <c r="SN42" s="66">
        <v>7346</v>
      </c>
      <c r="SO42" s="66">
        <v>7347</v>
      </c>
      <c r="SP42" s="66">
        <v>7348</v>
      </c>
      <c r="SQ42" s="66">
        <v>7349</v>
      </c>
      <c r="SR42" s="66">
        <v>7350</v>
      </c>
      <c r="SS42" s="66">
        <v>7351</v>
      </c>
      <c r="ST42" s="66">
        <v>7352</v>
      </c>
      <c r="SU42" s="66">
        <v>7353</v>
      </c>
      <c r="SV42" s="66">
        <v>7354</v>
      </c>
      <c r="SW42" s="66">
        <v>7355</v>
      </c>
      <c r="SX42" s="66">
        <v>7356</v>
      </c>
      <c r="SY42" s="66">
        <v>7357</v>
      </c>
      <c r="SZ42" s="66">
        <v>7358</v>
      </c>
      <c r="TA42" s="66">
        <v>7359</v>
      </c>
      <c r="TB42" s="66">
        <v>7360</v>
      </c>
      <c r="TC42" s="66">
        <v>7361</v>
      </c>
      <c r="TD42" s="66">
        <v>7362</v>
      </c>
      <c r="TE42" s="66">
        <v>7363</v>
      </c>
      <c r="TF42" s="66">
        <v>7364</v>
      </c>
      <c r="TG42" s="66">
        <v>7365</v>
      </c>
      <c r="TH42" s="66">
        <v>7366</v>
      </c>
      <c r="TI42" s="66">
        <v>7367</v>
      </c>
      <c r="TJ42" s="66">
        <v>7368</v>
      </c>
      <c r="TK42" s="66">
        <v>7369</v>
      </c>
      <c r="TL42" s="66">
        <v>7370</v>
      </c>
      <c r="TM42" s="66">
        <v>7371</v>
      </c>
      <c r="TN42" s="66">
        <v>7372</v>
      </c>
      <c r="TO42" s="66">
        <v>7373</v>
      </c>
      <c r="TP42" s="66">
        <v>7374</v>
      </c>
      <c r="TQ42" s="66">
        <v>7375</v>
      </c>
      <c r="TR42" s="66">
        <v>7376</v>
      </c>
      <c r="TS42" s="66">
        <v>7377</v>
      </c>
      <c r="TT42" s="66">
        <v>7378</v>
      </c>
      <c r="TU42" s="66">
        <v>7379</v>
      </c>
      <c r="TV42" s="69">
        <v>7380</v>
      </c>
      <c r="TX42" s="66"/>
      <c r="TY42" s="82">
        <v>14401</v>
      </c>
      <c r="TZ42" s="66">
        <v>14402</v>
      </c>
      <c r="UA42" s="66">
        <v>14403</v>
      </c>
      <c r="UB42" s="66">
        <v>14404</v>
      </c>
      <c r="UC42" s="66">
        <v>14405</v>
      </c>
      <c r="UD42" s="66">
        <v>14406</v>
      </c>
      <c r="UE42" s="66">
        <v>14407</v>
      </c>
      <c r="UF42" s="66">
        <v>14408</v>
      </c>
      <c r="UG42" s="66">
        <v>14409</v>
      </c>
      <c r="UH42" s="66">
        <v>14410</v>
      </c>
      <c r="UI42" s="66">
        <v>14411</v>
      </c>
      <c r="UJ42" s="66">
        <v>14412</v>
      </c>
      <c r="UK42" s="66">
        <v>14413</v>
      </c>
      <c r="UL42" s="66">
        <v>14414</v>
      </c>
      <c r="UM42" s="66">
        <v>14415</v>
      </c>
      <c r="UN42" s="66">
        <v>14416</v>
      </c>
      <c r="UO42" s="66">
        <v>14417</v>
      </c>
      <c r="UP42" s="66">
        <v>14418</v>
      </c>
      <c r="UQ42" s="66">
        <v>14419</v>
      </c>
      <c r="UR42" s="66">
        <v>14420</v>
      </c>
      <c r="US42" s="66">
        <v>14421</v>
      </c>
      <c r="UT42" s="66">
        <v>14422</v>
      </c>
      <c r="UU42" s="66">
        <v>14423</v>
      </c>
      <c r="UV42" s="66">
        <v>14424</v>
      </c>
      <c r="UW42" s="66">
        <v>14425</v>
      </c>
      <c r="UX42" s="66">
        <v>14426</v>
      </c>
      <c r="UY42" s="66">
        <v>14427</v>
      </c>
      <c r="UZ42" s="66">
        <v>14428</v>
      </c>
      <c r="VA42" s="66">
        <v>14429</v>
      </c>
      <c r="VB42" s="66">
        <v>14430</v>
      </c>
      <c r="VC42" s="66">
        <v>14431</v>
      </c>
      <c r="VD42" s="66">
        <v>14432</v>
      </c>
      <c r="VE42" s="66">
        <v>14433</v>
      </c>
      <c r="VF42" s="66">
        <v>14434</v>
      </c>
      <c r="VG42" s="66">
        <v>14435</v>
      </c>
      <c r="VH42" s="66">
        <v>14436</v>
      </c>
      <c r="VI42" s="66">
        <v>14437</v>
      </c>
      <c r="VJ42" s="66">
        <v>14438</v>
      </c>
      <c r="VK42" s="66">
        <v>14439</v>
      </c>
      <c r="VL42" s="66">
        <v>14440</v>
      </c>
      <c r="VM42" s="66">
        <v>14441</v>
      </c>
      <c r="VN42" s="66">
        <v>14442</v>
      </c>
      <c r="VO42" s="66">
        <v>14443</v>
      </c>
      <c r="VP42" s="66">
        <v>14444</v>
      </c>
      <c r="VQ42" s="66">
        <v>14445</v>
      </c>
      <c r="VR42" s="66">
        <v>14446</v>
      </c>
      <c r="VS42" s="66">
        <v>14447</v>
      </c>
      <c r="VT42" s="66">
        <v>14448</v>
      </c>
      <c r="VU42" s="66">
        <v>14449</v>
      </c>
      <c r="VV42" s="66">
        <v>14450</v>
      </c>
      <c r="VW42" s="66">
        <v>14451</v>
      </c>
      <c r="VX42" s="66">
        <v>14452</v>
      </c>
      <c r="VY42" s="66">
        <v>14453</v>
      </c>
      <c r="VZ42" s="66">
        <v>14454</v>
      </c>
      <c r="WA42" s="66">
        <v>14455</v>
      </c>
      <c r="WB42" s="66">
        <v>14456</v>
      </c>
      <c r="WC42" s="66">
        <v>14457</v>
      </c>
      <c r="WD42" s="66">
        <v>14458</v>
      </c>
      <c r="WE42" s="66">
        <v>14459</v>
      </c>
      <c r="WF42" s="66">
        <v>14460</v>
      </c>
      <c r="WG42" s="66">
        <v>14461</v>
      </c>
      <c r="WH42" s="66">
        <v>14462</v>
      </c>
      <c r="WI42" s="66">
        <v>14463</v>
      </c>
      <c r="WJ42" s="66">
        <v>14464</v>
      </c>
      <c r="WK42" s="66">
        <v>14465</v>
      </c>
      <c r="WL42" s="66">
        <v>14466</v>
      </c>
      <c r="WM42" s="66">
        <v>14467</v>
      </c>
      <c r="WN42" s="66">
        <v>14468</v>
      </c>
      <c r="WO42" s="66">
        <v>14469</v>
      </c>
      <c r="WP42" s="66">
        <v>14470</v>
      </c>
      <c r="WQ42" s="66">
        <v>14471</v>
      </c>
      <c r="WR42" s="66">
        <v>14472</v>
      </c>
      <c r="WS42" s="66">
        <v>14473</v>
      </c>
      <c r="WT42" s="66">
        <v>14474</v>
      </c>
      <c r="WU42" s="66">
        <v>14475</v>
      </c>
      <c r="WV42" s="66">
        <v>14476</v>
      </c>
      <c r="WW42" s="66">
        <v>14477</v>
      </c>
      <c r="WX42" s="66">
        <v>14478</v>
      </c>
      <c r="WY42" s="66">
        <v>14479</v>
      </c>
      <c r="WZ42" s="66">
        <v>14480</v>
      </c>
      <c r="XA42" s="66">
        <v>14481</v>
      </c>
      <c r="XB42" s="66">
        <v>14482</v>
      </c>
      <c r="XC42" s="66">
        <v>14483</v>
      </c>
      <c r="XD42" s="66">
        <v>14484</v>
      </c>
      <c r="XE42" s="66">
        <v>14485</v>
      </c>
      <c r="XF42" s="66">
        <v>14486</v>
      </c>
      <c r="XG42" s="66">
        <v>14487</v>
      </c>
      <c r="XH42" s="66">
        <v>14488</v>
      </c>
      <c r="XI42" s="66">
        <v>14489</v>
      </c>
      <c r="XJ42" s="66">
        <v>14490</v>
      </c>
      <c r="XK42" s="66">
        <v>14491</v>
      </c>
      <c r="XL42" s="66">
        <v>14492</v>
      </c>
      <c r="XM42" s="66">
        <v>14493</v>
      </c>
      <c r="XN42" s="66">
        <v>14494</v>
      </c>
      <c r="XO42" s="66">
        <v>14495</v>
      </c>
      <c r="XP42" s="66">
        <v>14496</v>
      </c>
      <c r="XQ42" s="66">
        <v>14497</v>
      </c>
      <c r="XR42" s="66">
        <v>14498</v>
      </c>
      <c r="XS42" s="66">
        <v>14499</v>
      </c>
      <c r="XT42" s="66">
        <v>14500</v>
      </c>
      <c r="XU42" s="66">
        <v>14501</v>
      </c>
      <c r="XV42" s="66">
        <v>14502</v>
      </c>
      <c r="XW42" s="66">
        <v>14503</v>
      </c>
      <c r="XX42" s="66">
        <v>14504</v>
      </c>
      <c r="XY42" s="66">
        <v>14505</v>
      </c>
      <c r="XZ42" s="66">
        <v>14506</v>
      </c>
      <c r="YA42" s="66">
        <v>14507</v>
      </c>
      <c r="YB42" s="66">
        <v>14508</v>
      </c>
      <c r="YC42" s="66">
        <v>14509</v>
      </c>
      <c r="YD42" s="66">
        <v>14510</v>
      </c>
      <c r="YE42" s="66">
        <v>14511</v>
      </c>
      <c r="YF42" s="66">
        <v>14512</v>
      </c>
      <c r="YG42" s="66">
        <v>14513</v>
      </c>
      <c r="YH42" s="66">
        <v>14514</v>
      </c>
      <c r="YI42" s="66">
        <v>14515</v>
      </c>
      <c r="YJ42" s="66">
        <v>14516</v>
      </c>
      <c r="YK42" s="66">
        <v>14517</v>
      </c>
      <c r="YL42" s="66">
        <v>14518</v>
      </c>
      <c r="YM42" s="66">
        <v>14519</v>
      </c>
      <c r="YN42" s="66">
        <v>14520</v>
      </c>
      <c r="YO42" s="66">
        <v>14521</v>
      </c>
      <c r="YP42" s="66">
        <v>14522</v>
      </c>
      <c r="YQ42" s="66">
        <v>14523</v>
      </c>
      <c r="YR42" s="66">
        <v>14524</v>
      </c>
      <c r="YS42" s="66">
        <v>14525</v>
      </c>
      <c r="YT42" s="66">
        <v>14526</v>
      </c>
      <c r="YU42" s="66">
        <v>14527</v>
      </c>
      <c r="YV42" s="66">
        <v>14528</v>
      </c>
      <c r="YW42" s="66">
        <v>14529</v>
      </c>
      <c r="YX42" s="66">
        <v>14530</v>
      </c>
      <c r="YY42" s="66">
        <v>14531</v>
      </c>
      <c r="YZ42" s="66">
        <v>14532</v>
      </c>
      <c r="ZA42" s="66">
        <v>14533</v>
      </c>
      <c r="ZB42" s="66">
        <v>14534</v>
      </c>
      <c r="ZC42" s="66">
        <v>14535</v>
      </c>
      <c r="ZD42" s="66">
        <v>14536</v>
      </c>
      <c r="ZE42" s="66">
        <v>14537</v>
      </c>
      <c r="ZF42" s="66">
        <v>14538</v>
      </c>
      <c r="ZG42" s="66">
        <v>14539</v>
      </c>
      <c r="ZH42" s="66">
        <v>14540</v>
      </c>
      <c r="ZI42" s="66">
        <v>14541</v>
      </c>
      <c r="ZJ42" s="66">
        <v>14542</v>
      </c>
      <c r="ZK42" s="66">
        <v>14543</v>
      </c>
      <c r="ZL42" s="66">
        <v>14544</v>
      </c>
      <c r="ZM42" s="66">
        <v>14545</v>
      </c>
      <c r="ZN42" s="66">
        <v>14546</v>
      </c>
      <c r="ZO42" s="66">
        <v>14547</v>
      </c>
      <c r="ZP42" s="66">
        <v>14548</v>
      </c>
      <c r="ZQ42" s="66">
        <v>14549</v>
      </c>
      <c r="ZR42" s="66">
        <v>14550</v>
      </c>
      <c r="ZS42" s="66">
        <v>14551</v>
      </c>
      <c r="ZT42" s="66">
        <v>14552</v>
      </c>
      <c r="ZU42" s="66">
        <v>14553</v>
      </c>
      <c r="ZV42" s="66">
        <v>14554</v>
      </c>
      <c r="ZW42" s="66">
        <v>14555</v>
      </c>
      <c r="ZX42" s="66">
        <v>14556</v>
      </c>
      <c r="ZY42" s="66">
        <v>14557</v>
      </c>
      <c r="ZZ42" s="66">
        <v>14558</v>
      </c>
      <c r="AAA42" s="66">
        <v>14559</v>
      </c>
      <c r="AAB42" s="66">
        <v>14560</v>
      </c>
      <c r="AAC42" s="66">
        <v>14561</v>
      </c>
      <c r="AAD42" s="66">
        <v>14562</v>
      </c>
      <c r="AAE42" s="66">
        <v>14563</v>
      </c>
      <c r="AAF42" s="66">
        <v>14564</v>
      </c>
      <c r="AAG42" s="66">
        <v>14565</v>
      </c>
      <c r="AAH42" s="66">
        <v>14566</v>
      </c>
      <c r="AAI42" s="66">
        <v>14567</v>
      </c>
      <c r="AAJ42" s="66">
        <v>14568</v>
      </c>
      <c r="AAK42" s="66">
        <v>14569</v>
      </c>
      <c r="AAL42" s="66">
        <v>14570</v>
      </c>
      <c r="AAM42" s="66">
        <v>14571</v>
      </c>
      <c r="AAN42" s="66">
        <v>14572</v>
      </c>
      <c r="AAO42" s="66">
        <v>14573</v>
      </c>
      <c r="AAP42" s="66">
        <v>14574</v>
      </c>
      <c r="AAQ42" s="66">
        <v>14575</v>
      </c>
      <c r="AAR42" s="66">
        <v>14576</v>
      </c>
      <c r="AAS42" s="66">
        <v>14577</v>
      </c>
      <c r="AAT42" s="66">
        <v>14578</v>
      </c>
      <c r="AAU42" s="66">
        <v>14579</v>
      </c>
      <c r="AAV42" s="66">
        <v>14580</v>
      </c>
      <c r="AAW42" s="66">
        <v>14581</v>
      </c>
      <c r="AAX42" s="66">
        <v>14582</v>
      </c>
      <c r="AAY42" s="66">
        <v>14583</v>
      </c>
      <c r="AAZ42" s="66">
        <v>14584</v>
      </c>
      <c r="ABA42" s="66">
        <v>14585</v>
      </c>
      <c r="ABB42" s="66">
        <v>14586</v>
      </c>
      <c r="ABC42" s="66">
        <v>14587</v>
      </c>
      <c r="ABD42" s="66">
        <v>14588</v>
      </c>
      <c r="ABE42" s="66">
        <v>14589</v>
      </c>
      <c r="ABF42" s="66">
        <v>14590</v>
      </c>
      <c r="ABG42" s="66">
        <v>14591</v>
      </c>
      <c r="ABH42" s="66">
        <v>14592</v>
      </c>
      <c r="ABI42" s="66">
        <v>14593</v>
      </c>
      <c r="ABJ42" s="66">
        <v>14594</v>
      </c>
      <c r="ABK42" s="66">
        <v>14595</v>
      </c>
      <c r="ABL42" s="66">
        <v>14596</v>
      </c>
      <c r="ABM42" s="66">
        <v>14597</v>
      </c>
      <c r="ABN42" s="66">
        <v>14598</v>
      </c>
      <c r="ABO42" s="66">
        <v>14599</v>
      </c>
      <c r="ABP42" s="66">
        <v>14600</v>
      </c>
      <c r="ABQ42" s="66">
        <v>14601</v>
      </c>
      <c r="ABR42" s="66">
        <v>14602</v>
      </c>
      <c r="ABS42" s="66">
        <v>14603</v>
      </c>
      <c r="ABT42" s="66">
        <v>14604</v>
      </c>
      <c r="ABU42" s="66">
        <v>14605</v>
      </c>
      <c r="ABV42" s="66">
        <v>14606</v>
      </c>
      <c r="ABW42" s="66">
        <v>14607</v>
      </c>
      <c r="ABX42" s="66">
        <v>14608</v>
      </c>
      <c r="ABY42" s="66">
        <v>14609</v>
      </c>
      <c r="ABZ42" s="66">
        <v>14610</v>
      </c>
      <c r="ACA42" s="66">
        <v>14611</v>
      </c>
      <c r="ACB42" s="66">
        <v>14612</v>
      </c>
      <c r="ACC42" s="66">
        <v>14613</v>
      </c>
      <c r="ACD42" s="66">
        <v>14614</v>
      </c>
      <c r="ACE42" s="66">
        <v>14615</v>
      </c>
      <c r="ACF42" s="66">
        <v>14616</v>
      </c>
      <c r="ACG42" s="66">
        <v>14617</v>
      </c>
      <c r="ACH42" s="66">
        <v>14618</v>
      </c>
      <c r="ACI42" s="66">
        <v>14619</v>
      </c>
      <c r="ACJ42" s="66">
        <v>14620</v>
      </c>
      <c r="ACK42" s="66">
        <v>14621</v>
      </c>
      <c r="ACL42" s="66">
        <v>14622</v>
      </c>
      <c r="ACM42" s="66">
        <v>14623</v>
      </c>
      <c r="ACN42" s="66">
        <v>14624</v>
      </c>
      <c r="ACO42" s="66">
        <v>14625</v>
      </c>
      <c r="ACP42" s="66">
        <v>14626</v>
      </c>
      <c r="ACQ42" s="66">
        <v>14627</v>
      </c>
      <c r="ACR42" s="66">
        <v>14628</v>
      </c>
      <c r="ACS42" s="66">
        <v>14629</v>
      </c>
      <c r="ACT42" s="66">
        <v>14630</v>
      </c>
      <c r="ACU42" s="66">
        <v>14631</v>
      </c>
      <c r="ACV42" s="66">
        <v>14632</v>
      </c>
      <c r="ACW42" s="66">
        <v>14633</v>
      </c>
      <c r="ACX42" s="66">
        <v>14634</v>
      </c>
      <c r="ACY42" s="66">
        <v>14635</v>
      </c>
      <c r="ACZ42" s="66">
        <v>14636</v>
      </c>
      <c r="ADA42" s="66">
        <v>14637</v>
      </c>
      <c r="ADB42" s="66">
        <v>14638</v>
      </c>
      <c r="ADC42" s="66">
        <v>14639</v>
      </c>
      <c r="ADD42" s="66">
        <v>14640</v>
      </c>
      <c r="ADE42" s="66">
        <v>14641</v>
      </c>
      <c r="ADF42" s="66">
        <v>14642</v>
      </c>
      <c r="ADG42" s="66">
        <v>14643</v>
      </c>
      <c r="ADH42" s="66">
        <v>14644</v>
      </c>
      <c r="ADI42" s="66">
        <v>14645</v>
      </c>
      <c r="ADJ42" s="66">
        <v>14646</v>
      </c>
      <c r="ADK42" s="66">
        <v>14647</v>
      </c>
      <c r="ADL42" s="66">
        <v>14648</v>
      </c>
      <c r="ADM42" s="66">
        <v>14649</v>
      </c>
      <c r="ADN42" s="66">
        <v>14650</v>
      </c>
      <c r="ADO42" s="66">
        <v>14651</v>
      </c>
      <c r="ADP42" s="66">
        <v>14652</v>
      </c>
      <c r="ADQ42" s="66">
        <v>14653</v>
      </c>
      <c r="ADR42" s="66">
        <v>14654</v>
      </c>
      <c r="ADS42" s="66">
        <v>14655</v>
      </c>
      <c r="ADT42" s="66">
        <v>14656</v>
      </c>
      <c r="ADU42" s="66">
        <v>14657</v>
      </c>
      <c r="ADV42" s="66">
        <v>14658</v>
      </c>
      <c r="ADW42" s="66">
        <v>14659</v>
      </c>
      <c r="ADX42" s="66">
        <v>14660</v>
      </c>
      <c r="ADY42" s="66">
        <v>14661</v>
      </c>
      <c r="ADZ42" s="66">
        <v>14662</v>
      </c>
      <c r="AEA42" s="66">
        <v>14663</v>
      </c>
      <c r="AEB42" s="66">
        <v>14664</v>
      </c>
      <c r="AEC42" s="66">
        <v>14665</v>
      </c>
      <c r="AED42" s="66">
        <v>14666</v>
      </c>
      <c r="AEE42" s="66">
        <v>14667</v>
      </c>
      <c r="AEF42" s="66">
        <v>14668</v>
      </c>
      <c r="AEG42" s="66">
        <v>14669</v>
      </c>
      <c r="AEH42" s="66">
        <v>14670</v>
      </c>
      <c r="AEI42" s="66">
        <v>14671</v>
      </c>
      <c r="AEJ42" s="66">
        <v>14672</v>
      </c>
      <c r="AEK42" s="66">
        <v>14673</v>
      </c>
      <c r="AEL42" s="66">
        <v>14674</v>
      </c>
      <c r="AEM42" s="66">
        <v>14675</v>
      </c>
      <c r="AEN42" s="66">
        <v>14676</v>
      </c>
      <c r="AEO42" s="66">
        <v>14677</v>
      </c>
      <c r="AEP42" s="66">
        <v>14678</v>
      </c>
      <c r="AEQ42" s="66">
        <v>14679</v>
      </c>
      <c r="AER42" s="66">
        <v>14680</v>
      </c>
      <c r="AES42" s="66">
        <v>14681</v>
      </c>
      <c r="AET42" s="66">
        <v>14682</v>
      </c>
      <c r="AEU42" s="66">
        <v>14683</v>
      </c>
      <c r="AEV42" s="66">
        <v>14684</v>
      </c>
      <c r="AEW42" s="66">
        <v>14685</v>
      </c>
      <c r="AEX42" s="66">
        <v>14686</v>
      </c>
      <c r="AEY42" s="66">
        <v>14687</v>
      </c>
      <c r="AEZ42" s="66">
        <v>14688</v>
      </c>
      <c r="AFA42" s="66">
        <v>14689</v>
      </c>
      <c r="AFB42" s="66">
        <v>14690</v>
      </c>
      <c r="AFC42" s="66">
        <v>14691</v>
      </c>
      <c r="AFD42" s="66">
        <v>14692</v>
      </c>
      <c r="AFE42" s="66">
        <v>14693</v>
      </c>
      <c r="AFF42" s="66">
        <v>14694</v>
      </c>
      <c r="AFG42" s="66">
        <v>14695</v>
      </c>
      <c r="AFH42" s="66">
        <v>14696</v>
      </c>
      <c r="AFI42" s="66">
        <v>14697</v>
      </c>
      <c r="AFJ42" s="66">
        <v>14698</v>
      </c>
      <c r="AFK42" s="66">
        <v>14699</v>
      </c>
      <c r="AFL42" s="66">
        <v>14700</v>
      </c>
      <c r="AFM42" s="66">
        <v>14701</v>
      </c>
      <c r="AFN42" s="66">
        <v>14702</v>
      </c>
      <c r="AFO42" s="66">
        <v>14703</v>
      </c>
      <c r="AFP42" s="66">
        <v>14704</v>
      </c>
      <c r="AFQ42" s="66">
        <v>14705</v>
      </c>
      <c r="AFR42" s="66">
        <v>14706</v>
      </c>
      <c r="AFS42" s="66">
        <v>14707</v>
      </c>
      <c r="AFT42" s="66">
        <v>14708</v>
      </c>
      <c r="AFU42" s="66">
        <v>14709</v>
      </c>
      <c r="AFV42" s="66">
        <v>14710</v>
      </c>
      <c r="AFW42" s="66">
        <v>14711</v>
      </c>
      <c r="AFX42" s="66">
        <v>14712</v>
      </c>
      <c r="AFY42" s="66">
        <v>14713</v>
      </c>
      <c r="AFZ42" s="66">
        <v>14714</v>
      </c>
      <c r="AGA42" s="66">
        <v>14715</v>
      </c>
      <c r="AGB42" s="66">
        <v>14716</v>
      </c>
      <c r="AGC42" s="66">
        <v>14717</v>
      </c>
      <c r="AGD42" s="66">
        <v>14718</v>
      </c>
      <c r="AGE42" s="66">
        <v>14719</v>
      </c>
      <c r="AGF42" s="66">
        <v>14720</v>
      </c>
      <c r="AGG42" s="66">
        <v>14721</v>
      </c>
      <c r="AGH42" s="66">
        <v>14722</v>
      </c>
      <c r="AGI42" s="66">
        <v>14723</v>
      </c>
      <c r="AGJ42" s="66">
        <v>14724</v>
      </c>
      <c r="AGK42" s="66">
        <v>14725</v>
      </c>
      <c r="AGL42" s="66">
        <v>14726</v>
      </c>
      <c r="AGM42" s="66">
        <v>14727</v>
      </c>
      <c r="AGN42" s="66">
        <v>14728</v>
      </c>
      <c r="AGO42" s="66">
        <v>14729</v>
      </c>
      <c r="AGP42" s="66">
        <v>14730</v>
      </c>
      <c r="AGQ42" s="66">
        <v>14731</v>
      </c>
      <c r="AGR42" s="66">
        <v>14732</v>
      </c>
      <c r="AGS42" s="66">
        <v>14733</v>
      </c>
      <c r="AGT42" s="66">
        <v>14734</v>
      </c>
      <c r="AGU42" s="66">
        <v>14735</v>
      </c>
      <c r="AGV42" s="66">
        <v>14736</v>
      </c>
      <c r="AGW42" s="66">
        <v>14737</v>
      </c>
      <c r="AGX42" s="66">
        <v>14738</v>
      </c>
      <c r="AGY42" s="66">
        <v>14739</v>
      </c>
      <c r="AGZ42" s="66">
        <v>14740</v>
      </c>
      <c r="AHA42" s="66">
        <v>14741</v>
      </c>
      <c r="AHB42" s="66">
        <v>14742</v>
      </c>
      <c r="AHC42" s="66">
        <v>14743</v>
      </c>
      <c r="AHD42" s="66">
        <v>14744</v>
      </c>
      <c r="AHE42" s="66">
        <v>14745</v>
      </c>
      <c r="AHF42" s="66">
        <v>14746</v>
      </c>
      <c r="AHG42" s="66">
        <v>14747</v>
      </c>
      <c r="AHH42" s="66">
        <v>14748</v>
      </c>
      <c r="AHI42" s="66">
        <v>14749</v>
      </c>
      <c r="AHJ42" s="66">
        <v>14750</v>
      </c>
      <c r="AHK42" s="66">
        <v>14751</v>
      </c>
      <c r="AHL42" s="66">
        <v>14752</v>
      </c>
      <c r="AHM42" s="66">
        <v>14753</v>
      </c>
      <c r="AHN42" s="66">
        <v>14754</v>
      </c>
      <c r="AHO42" s="66">
        <v>14755</v>
      </c>
      <c r="AHP42" s="66">
        <v>14756</v>
      </c>
      <c r="AHQ42" s="66">
        <v>14757</v>
      </c>
      <c r="AHR42" s="66">
        <v>14758</v>
      </c>
      <c r="AHS42" s="66">
        <v>14759</v>
      </c>
      <c r="AHT42" s="69">
        <v>14760</v>
      </c>
    </row>
    <row r="43" spans="3:904" ht="15.75" thickBot="1">
      <c r="D43" t="s">
        <v>2255</v>
      </c>
      <c r="M43" s="10">
        <v>28</v>
      </c>
      <c r="N43" t="s">
        <v>2254</v>
      </c>
      <c r="AB43" s="19">
        <v>676</v>
      </c>
      <c r="AM43" s="2">
        <v>16</v>
      </c>
      <c r="AX43" s="2">
        <v>556</v>
      </c>
      <c r="BW43" s="19">
        <v>217</v>
      </c>
      <c r="CK43" s="2">
        <v>4</v>
      </c>
      <c r="CV43" s="2">
        <v>868</v>
      </c>
      <c r="DG43" s="2">
        <v>1732</v>
      </c>
      <c r="ES43" s="744" t="s">
        <v>6999</v>
      </c>
      <c r="ET43" s="744"/>
      <c r="EU43" s="744"/>
      <c r="EV43" s="744"/>
      <c r="EW43" s="744"/>
      <c r="EX43" s="744"/>
      <c r="IF43" s="66"/>
      <c r="IG43" s="82">
        <v>4921</v>
      </c>
      <c r="IH43" s="66">
        <v>4922</v>
      </c>
      <c r="II43" s="66">
        <v>4923</v>
      </c>
      <c r="IJ43" s="66">
        <v>4924</v>
      </c>
      <c r="IK43" s="66">
        <v>4925</v>
      </c>
      <c r="IL43" s="66">
        <v>4926</v>
      </c>
      <c r="IM43" s="66">
        <v>4927</v>
      </c>
      <c r="IN43" s="66">
        <v>4928</v>
      </c>
      <c r="IO43" s="66">
        <v>4929</v>
      </c>
      <c r="IP43" s="66">
        <v>4930</v>
      </c>
      <c r="IQ43" s="66">
        <v>4931</v>
      </c>
      <c r="IR43" s="66">
        <v>4932</v>
      </c>
      <c r="IS43" s="66">
        <v>4933</v>
      </c>
      <c r="IT43" s="66">
        <v>4934</v>
      </c>
      <c r="IU43" s="66">
        <v>4935</v>
      </c>
      <c r="IV43" s="66">
        <v>4936</v>
      </c>
      <c r="IW43" s="66">
        <v>4937</v>
      </c>
      <c r="IX43" s="66">
        <v>4938</v>
      </c>
      <c r="IY43" s="66">
        <v>4939</v>
      </c>
      <c r="IZ43" s="66">
        <v>4940</v>
      </c>
      <c r="JA43" s="66">
        <v>4941</v>
      </c>
      <c r="JB43" s="66">
        <v>4942</v>
      </c>
      <c r="JC43" s="66">
        <v>4943</v>
      </c>
      <c r="JD43" s="66">
        <v>4944</v>
      </c>
      <c r="JE43" s="66">
        <v>4945</v>
      </c>
      <c r="JF43" s="66">
        <v>4946</v>
      </c>
      <c r="JG43" s="66">
        <v>4947</v>
      </c>
      <c r="JH43" s="66">
        <v>4948</v>
      </c>
      <c r="JI43" s="66">
        <v>4949</v>
      </c>
      <c r="JJ43" s="66">
        <v>4950</v>
      </c>
      <c r="JK43" s="66">
        <v>4951</v>
      </c>
      <c r="JL43" s="66">
        <v>4952</v>
      </c>
      <c r="JM43" s="66">
        <v>4953</v>
      </c>
      <c r="JN43" s="66">
        <v>4954</v>
      </c>
      <c r="JO43" s="66">
        <v>4955</v>
      </c>
      <c r="JP43" s="66">
        <v>4956</v>
      </c>
      <c r="JQ43" s="66">
        <v>4957</v>
      </c>
      <c r="JR43" s="66">
        <v>4958</v>
      </c>
      <c r="JS43" s="66">
        <v>4959</v>
      </c>
      <c r="JT43" s="66">
        <v>4960</v>
      </c>
      <c r="JU43" s="66">
        <v>4961</v>
      </c>
      <c r="JV43" s="66">
        <v>4962</v>
      </c>
      <c r="JW43" s="66">
        <v>4963</v>
      </c>
      <c r="JX43" s="66">
        <v>4964</v>
      </c>
      <c r="JY43" s="66">
        <v>4965</v>
      </c>
      <c r="JZ43" s="66">
        <v>4966</v>
      </c>
      <c r="KA43" s="66">
        <v>4967</v>
      </c>
      <c r="KB43" s="66">
        <v>4968</v>
      </c>
      <c r="KC43" s="66">
        <v>4969</v>
      </c>
      <c r="KD43" s="66">
        <v>4970</v>
      </c>
      <c r="KE43" s="66">
        <v>4971</v>
      </c>
      <c r="KF43" s="66">
        <v>4972</v>
      </c>
      <c r="KG43" s="66">
        <v>4973</v>
      </c>
      <c r="KH43" s="66">
        <v>4974</v>
      </c>
      <c r="KI43" s="66">
        <v>4975</v>
      </c>
      <c r="KJ43" s="66">
        <v>4976</v>
      </c>
      <c r="KK43" s="66">
        <v>4977</v>
      </c>
      <c r="KL43" s="66">
        <v>4978</v>
      </c>
      <c r="KM43" s="66">
        <v>4979</v>
      </c>
      <c r="KN43" s="66">
        <v>4980</v>
      </c>
      <c r="KO43" s="66">
        <v>4981</v>
      </c>
      <c r="KP43" s="66">
        <v>4982</v>
      </c>
      <c r="KQ43" s="66">
        <v>4983</v>
      </c>
      <c r="KR43" s="66">
        <v>4984</v>
      </c>
      <c r="KS43" s="66">
        <v>4985</v>
      </c>
      <c r="KT43" s="66">
        <v>4986</v>
      </c>
      <c r="KU43" s="66">
        <v>4987</v>
      </c>
      <c r="KV43" s="66">
        <v>4988</v>
      </c>
      <c r="KW43" s="66">
        <v>4989</v>
      </c>
      <c r="KX43" s="66">
        <v>4990</v>
      </c>
      <c r="KY43" s="66">
        <v>4991</v>
      </c>
      <c r="KZ43" s="66">
        <v>4992</v>
      </c>
      <c r="LA43" s="66">
        <v>4993</v>
      </c>
      <c r="LB43" s="66">
        <v>4994</v>
      </c>
      <c r="LC43" s="66">
        <v>4995</v>
      </c>
      <c r="LD43" s="66">
        <v>4996</v>
      </c>
      <c r="LE43" s="66">
        <v>4997</v>
      </c>
      <c r="LF43" s="66">
        <v>4998</v>
      </c>
      <c r="LG43" s="66">
        <v>4999</v>
      </c>
      <c r="LH43" s="66">
        <v>5000</v>
      </c>
      <c r="LI43" s="66">
        <v>5001</v>
      </c>
      <c r="LJ43" s="66">
        <v>5002</v>
      </c>
      <c r="LK43" s="66">
        <v>5003</v>
      </c>
      <c r="LL43" s="66">
        <v>5004</v>
      </c>
      <c r="LM43" s="66">
        <v>5005</v>
      </c>
      <c r="LN43" s="66">
        <v>5006</v>
      </c>
      <c r="LO43" s="66">
        <v>5007</v>
      </c>
      <c r="LP43" s="66">
        <v>5008</v>
      </c>
      <c r="LQ43" s="66">
        <v>5009</v>
      </c>
      <c r="LR43" s="66">
        <v>5010</v>
      </c>
      <c r="LS43" s="66">
        <v>5011</v>
      </c>
      <c r="LT43" s="66">
        <v>5012</v>
      </c>
      <c r="LU43" s="66">
        <v>5013</v>
      </c>
      <c r="LV43" s="66">
        <v>5014</v>
      </c>
      <c r="LW43" s="66">
        <v>5015</v>
      </c>
      <c r="LX43" s="66">
        <v>5016</v>
      </c>
      <c r="LY43" s="66">
        <v>5017</v>
      </c>
      <c r="LZ43" s="66">
        <v>5018</v>
      </c>
      <c r="MA43" s="66">
        <v>5019</v>
      </c>
      <c r="MB43" s="66">
        <v>5020</v>
      </c>
      <c r="MC43" s="66">
        <v>5021</v>
      </c>
      <c r="MD43" s="66">
        <v>5022</v>
      </c>
      <c r="ME43" s="66">
        <v>5023</v>
      </c>
      <c r="MF43" s="66">
        <v>5024</v>
      </c>
      <c r="MG43" s="66">
        <v>5025</v>
      </c>
      <c r="MH43" s="66">
        <v>5026</v>
      </c>
      <c r="MI43" s="66">
        <v>5027</v>
      </c>
      <c r="MJ43" s="66">
        <v>5028</v>
      </c>
      <c r="MK43" s="66">
        <v>5029</v>
      </c>
      <c r="ML43" s="66">
        <v>5030</v>
      </c>
      <c r="MM43" s="66">
        <v>5031</v>
      </c>
      <c r="MN43" s="66">
        <v>5032</v>
      </c>
      <c r="MO43" s="66">
        <v>5033</v>
      </c>
      <c r="MP43" s="66">
        <v>5034</v>
      </c>
      <c r="MQ43" s="66">
        <v>5035</v>
      </c>
      <c r="MR43" s="66">
        <v>5036</v>
      </c>
      <c r="MS43" s="66">
        <v>5037</v>
      </c>
      <c r="MT43" s="66">
        <v>5038</v>
      </c>
      <c r="MU43" s="66">
        <v>5039</v>
      </c>
      <c r="MV43" s="69">
        <v>5040</v>
      </c>
      <c r="MX43" s="66"/>
      <c r="MY43" s="82">
        <v>7381</v>
      </c>
      <c r="MZ43" s="66">
        <v>7382</v>
      </c>
      <c r="NA43" s="66">
        <v>7383</v>
      </c>
      <c r="NB43" s="66">
        <v>7384</v>
      </c>
      <c r="NC43" s="66">
        <v>7385</v>
      </c>
      <c r="ND43" s="66">
        <v>7386</v>
      </c>
      <c r="NE43" s="66">
        <v>7387</v>
      </c>
      <c r="NF43" s="66">
        <v>7388</v>
      </c>
      <c r="NG43" s="66">
        <v>7389</v>
      </c>
      <c r="NH43" s="66">
        <v>7390</v>
      </c>
      <c r="NI43" s="66">
        <v>7391</v>
      </c>
      <c r="NJ43" s="66">
        <v>7392</v>
      </c>
      <c r="NK43" s="66">
        <v>7393</v>
      </c>
      <c r="NL43" s="66">
        <v>7394</v>
      </c>
      <c r="NM43" s="66">
        <v>7395</v>
      </c>
      <c r="NN43" s="66">
        <v>7396</v>
      </c>
      <c r="NO43" s="66">
        <v>7397</v>
      </c>
      <c r="NP43" s="66">
        <v>7398</v>
      </c>
      <c r="NQ43" s="66">
        <v>7399</v>
      </c>
      <c r="NR43" s="66">
        <v>7400</v>
      </c>
      <c r="NS43" s="66">
        <v>7401</v>
      </c>
      <c r="NT43" s="66">
        <v>7402</v>
      </c>
      <c r="NU43" s="66">
        <v>7403</v>
      </c>
      <c r="NV43" s="66">
        <v>7404</v>
      </c>
      <c r="NW43" s="66">
        <v>7405</v>
      </c>
      <c r="NX43" s="66">
        <v>7406</v>
      </c>
      <c r="NY43" s="66">
        <v>7407</v>
      </c>
      <c r="NZ43" s="66">
        <v>7408</v>
      </c>
      <c r="OA43" s="66">
        <v>7409</v>
      </c>
      <c r="OB43" s="66">
        <v>7410</v>
      </c>
      <c r="OC43" s="66">
        <v>7411</v>
      </c>
      <c r="OD43" s="66">
        <v>7412</v>
      </c>
      <c r="OE43" s="66">
        <v>7413</v>
      </c>
      <c r="OF43" s="66">
        <v>7414</v>
      </c>
      <c r="OG43" s="66">
        <v>7415</v>
      </c>
      <c r="OH43" s="66">
        <v>7416</v>
      </c>
      <c r="OI43" s="66">
        <v>7417</v>
      </c>
      <c r="OJ43" s="66">
        <v>7418</v>
      </c>
      <c r="OK43" s="66">
        <v>7419</v>
      </c>
      <c r="OL43" s="66">
        <v>7420</v>
      </c>
      <c r="OM43" s="66">
        <v>7421</v>
      </c>
      <c r="ON43" s="66">
        <v>7422</v>
      </c>
      <c r="OO43" s="66">
        <v>7423</v>
      </c>
      <c r="OP43" s="66">
        <v>7424</v>
      </c>
      <c r="OQ43" s="66">
        <v>7425</v>
      </c>
      <c r="OR43" s="66">
        <v>7426</v>
      </c>
      <c r="OS43" s="66">
        <v>7427</v>
      </c>
      <c r="OT43" s="66">
        <v>7428</v>
      </c>
      <c r="OU43" s="66">
        <v>7429</v>
      </c>
      <c r="OV43" s="66">
        <v>7430</v>
      </c>
      <c r="OW43" s="66">
        <v>7431</v>
      </c>
      <c r="OX43" s="66">
        <v>7432</v>
      </c>
      <c r="OY43" s="66">
        <v>7433</v>
      </c>
      <c r="OZ43" s="66">
        <v>7434</v>
      </c>
      <c r="PA43" s="66">
        <v>7435</v>
      </c>
      <c r="PB43" s="66">
        <v>7436</v>
      </c>
      <c r="PC43" s="66">
        <v>7437</v>
      </c>
      <c r="PD43" s="66">
        <v>7438</v>
      </c>
      <c r="PE43" s="66">
        <v>7439</v>
      </c>
      <c r="PF43" s="66">
        <v>7440</v>
      </c>
      <c r="PG43" s="66">
        <v>7441</v>
      </c>
      <c r="PH43" s="66">
        <v>7442</v>
      </c>
      <c r="PI43" s="66">
        <v>7443</v>
      </c>
      <c r="PJ43" s="66">
        <v>7444</v>
      </c>
      <c r="PK43" s="66">
        <v>7445</v>
      </c>
      <c r="PL43" s="66">
        <v>7446</v>
      </c>
      <c r="PM43" s="66">
        <v>7447</v>
      </c>
      <c r="PN43" s="66">
        <v>7448</v>
      </c>
      <c r="PO43" s="66">
        <v>7449</v>
      </c>
      <c r="PP43" s="66">
        <v>7450</v>
      </c>
      <c r="PQ43" s="66">
        <v>7451</v>
      </c>
      <c r="PR43" s="66">
        <v>7452</v>
      </c>
      <c r="PS43" s="66">
        <v>7453</v>
      </c>
      <c r="PT43" s="66">
        <v>7454</v>
      </c>
      <c r="PU43" s="66">
        <v>7455</v>
      </c>
      <c r="PV43" s="66">
        <v>7456</v>
      </c>
      <c r="PW43" s="66">
        <v>7457</v>
      </c>
      <c r="PX43" s="66">
        <v>7458</v>
      </c>
      <c r="PY43" s="66">
        <v>7459</v>
      </c>
      <c r="PZ43" s="66">
        <v>7460</v>
      </c>
      <c r="QA43" s="66">
        <v>7461</v>
      </c>
      <c r="QB43" s="66">
        <v>7462</v>
      </c>
      <c r="QC43" s="66">
        <v>7463</v>
      </c>
      <c r="QD43" s="66">
        <v>7464</v>
      </c>
      <c r="QE43" s="66">
        <v>7465</v>
      </c>
      <c r="QF43" s="66">
        <v>7466</v>
      </c>
      <c r="QG43" s="66">
        <v>7467</v>
      </c>
      <c r="QH43" s="66">
        <v>7468</v>
      </c>
      <c r="QI43" s="66">
        <v>7469</v>
      </c>
      <c r="QJ43" s="66">
        <v>7470</v>
      </c>
      <c r="QK43" s="66">
        <v>7471</v>
      </c>
      <c r="QL43" s="66">
        <v>7472</v>
      </c>
      <c r="QM43" s="66">
        <v>7473</v>
      </c>
      <c r="QN43" s="66">
        <v>7474</v>
      </c>
      <c r="QO43" s="66">
        <v>7475</v>
      </c>
      <c r="QP43" s="66">
        <v>7476</v>
      </c>
      <c r="QQ43" s="66">
        <v>7477</v>
      </c>
      <c r="QR43" s="66">
        <v>7478</v>
      </c>
      <c r="QS43" s="66">
        <v>7479</v>
      </c>
      <c r="QT43" s="66">
        <v>7480</v>
      </c>
      <c r="QU43" s="66">
        <v>7481</v>
      </c>
      <c r="QV43" s="66">
        <v>7482</v>
      </c>
      <c r="QW43" s="66">
        <v>7483</v>
      </c>
      <c r="QX43" s="66">
        <v>7484</v>
      </c>
      <c r="QY43" s="66">
        <v>7485</v>
      </c>
      <c r="QZ43" s="66">
        <v>7486</v>
      </c>
      <c r="RA43" s="66">
        <v>7487</v>
      </c>
      <c r="RB43" s="66">
        <v>7488</v>
      </c>
      <c r="RC43" s="66">
        <v>7489</v>
      </c>
      <c r="RD43" s="66">
        <v>7490</v>
      </c>
      <c r="RE43" s="66">
        <v>7491</v>
      </c>
      <c r="RF43" s="66">
        <v>7492</v>
      </c>
      <c r="RG43" s="66">
        <v>7493</v>
      </c>
      <c r="RH43" s="66">
        <v>7494</v>
      </c>
      <c r="RI43" s="66">
        <v>7495</v>
      </c>
      <c r="RJ43" s="66">
        <v>7496</v>
      </c>
      <c r="RK43" s="66">
        <v>7497</v>
      </c>
      <c r="RL43" s="66">
        <v>7498</v>
      </c>
      <c r="RM43" s="66">
        <v>7499</v>
      </c>
      <c r="RN43" s="66">
        <v>7500</v>
      </c>
      <c r="RO43" s="66">
        <v>7501</v>
      </c>
      <c r="RP43" s="66">
        <v>7502</v>
      </c>
      <c r="RQ43" s="66">
        <v>7503</v>
      </c>
      <c r="RR43" s="66">
        <v>7504</v>
      </c>
      <c r="RS43" s="66">
        <v>7505</v>
      </c>
      <c r="RT43" s="66">
        <v>7506</v>
      </c>
      <c r="RU43" s="66">
        <v>7507</v>
      </c>
      <c r="RV43" s="66">
        <v>7508</v>
      </c>
      <c r="RW43" s="66">
        <v>7509</v>
      </c>
      <c r="RX43" s="66">
        <v>7510</v>
      </c>
      <c r="RY43" s="66">
        <v>7511</v>
      </c>
      <c r="RZ43" s="66">
        <v>7512</v>
      </c>
      <c r="SA43" s="66">
        <v>7513</v>
      </c>
      <c r="SB43" s="66">
        <v>7514</v>
      </c>
      <c r="SC43" s="66">
        <v>7515</v>
      </c>
      <c r="SD43" s="66">
        <v>7516</v>
      </c>
      <c r="SE43" s="66">
        <v>7517</v>
      </c>
      <c r="SF43" s="66">
        <v>7518</v>
      </c>
      <c r="SG43" s="66">
        <v>7519</v>
      </c>
      <c r="SH43" s="66">
        <v>7520</v>
      </c>
      <c r="SI43" s="66">
        <v>7521</v>
      </c>
      <c r="SJ43" s="66">
        <v>7522</v>
      </c>
      <c r="SK43" s="66">
        <v>7523</v>
      </c>
      <c r="SL43" s="66">
        <v>7524</v>
      </c>
      <c r="SM43" s="66">
        <v>7525</v>
      </c>
      <c r="SN43" s="66">
        <v>7526</v>
      </c>
      <c r="SO43" s="66">
        <v>7527</v>
      </c>
      <c r="SP43" s="66">
        <v>7528</v>
      </c>
      <c r="SQ43" s="66">
        <v>7529</v>
      </c>
      <c r="SR43" s="66">
        <v>7530</v>
      </c>
      <c r="SS43" s="66">
        <v>7531</v>
      </c>
      <c r="ST43" s="66">
        <v>7532</v>
      </c>
      <c r="SU43" s="66">
        <v>7533</v>
      </c>
      <c r="SV43" s="66">
        <v>7534</v>
      </c>
      <c r="SW43" s="66">
        <v>7535</v>
      </c>
      <c r="SX43" s="66">
        <v>7536</v>
      </c>
      <c r="SY43" s="66">
        <v>7537</v>
      </c>
      <c r="SZ43" s="66">
        <v>7538</v>
      </c>
      <c r="TA43" s="66">
        <v>7539</v>
      </c>
      <c r="TB43" s="66">
        <v>7540</v>
      </c>
      <c r="TC43" s="66">
        <v>7541</v>
      </c>
      <c r="TD43" s="66">
        <v>7542</v>
      </c>
      <c r="TE43" s="66">
        <v>7543</v>
      </c>
      <c r="TF43" s="66">
        <v>7544</v>
      </c>
      <c r="TG43" s="66">
        <v>7545</v>
      </c>
      <c r="TH43" s="66">
        <v>7546</v>
      </c>
      <c r="TI43" s="66">
        <v>7547</v>
      </c>
      <c r="TJ43" s="66">
        <v>7548</v>
      </c>
      <c r="TK43" s="66">
        <v>7549</v>
      </c>
      <c r="TL43" s="66">
        <v>7550</v>
      </c>
      <c r="TM43" s="66">
        <v>7551</v>
      </c>
      <c r="TN43" s="66">
        <v>7552</v>
      </c>
      <c r="TO43" s="66">
        <v>7553</v>
      </c>
      <c r="TP43" s="66">
        <v>7554</v>
      </c>
      <c r="TQ43" s="66">
        <v>7555</v>
      </c>
      <c r="TR43" s="66">
        <v>7556</v>
      </c>
      <c r="TS43" s="66">
        <v>7557</v>
      </c>
      <c r="TT43" s="66">
        <v>7558</v>
      </c>
      <c r="TU43" s="66">
        <v>7559</v>
      </c>
      <c r="TV43" s="69">
        <v>7560</v>
      </c>
      <c r="TX43" s="66"/>
      <c r="TY43" s="82">
        <v>14761</v>
      </c>
      <c r="TZ43" s="66">
        <v>14762</v>
      </c>
      <c r="UA43" s="66">
        <v>14763</v>
      </c>
      <c r="UB43" s="66">
        <v>14764</v>
      </c>
      <c r="UC43" s="66">
        <v>14765</v>
      </c>
      <c r="UD43" s="66">
        <v>14766</v>
      </c>
      <c r="UE43" s="66">
        <v>14767</v>
      </c>
      <c r="UF43" s="66">
        <v>14768</v>
      </c>
      <c r="UG43" s="66">
        <v>14769</v>
      </c>
      <c r="UH43" s="66">
        <v>14770</v>
      </c>
      <c r="UI43" s="66">
        <v>14771</v>
      </c>
      <c r="UJ43" s="66">
        <v>14772</v>
      </c>
      <c r="UK43" s="66">
        <v>14773</v>
      </c>
      <c r="UL43" s="66">
        <v>14774</v>
      </c>
      <c r="UM43" s="66">
        <v>14775</v>
      </c>
      <c r="UN43" s="66">
        <v>14776</v>
      </c>
      <c r="UO43" s="66">
        <v>14777</v>
      </c>
      <c r="UP43" s="66">
        <v>14778</v>
      </c>
      <c r="UQ43" s="66">
        <v>14779</v>
      </c>
      <c r="UR43" s="66">
        <v>14780</v>
      </c>
      <c r="US43" s="66">
        <v>14781</v>
      </c>
      <c r="UT43" s="66">
        <v>14782</v>
      </c>
      <c r="UU43" s="66">
        <v>14783</v>
      </c>
      <c r="UV43" s="66">
        <v>14784</v>
      </c>
      <c r="UW43" s="66">
        <v>14785</v>
      </c>
      <c r="UX43" s="66">
        <v>14786</v>
      </c>
      <c r="UY43" s="66">
        <v>14787</v>
      </c>
      <c r="UZ43" s="66">
        <v>14788</v>
      </c>
      <c r="VA43" s="66">
        <v>14789</v>
      </c>
      <c r="VB43" s="66">
        <v>14790</v>
      </c>
      <c r="VC43" s="66">
        <v>14791</v>
      </c>
      <c r="VD43" s="66">
        <v>14792</v>
      </c>
      <c r="VE43" s="66">
        <v>14793</v>
      </c>
      <c r="VF43" s="66">
        <v>14794</v>
      </c>
      <c r="VG43" s="66">
        <v>14795</v>
      </c>
      <c r="VH43" s="66">
        <v>14796</v>
      </c>
      <c r="VI43" s="66">
        <v>14797</v>
      </c>
      <c r="VJ43" s="66">
        <v>14798</v>
      </c>
      <c r="VK43" s="66">
        <v>14799</v>
      </c>
      <c r="VL43" s="66">
        <v>14800</v>
      </c>
      <c r="VM43" s="66">
        <v>14801</v>
      </c>
      <c r="VN43" s="66">
        <v>14802</v>
      </c>
      <c r="VO43" s="66">
        <v>14803</v>
      </c>
      <c r="VP43" s="66">
        <v>14804</v>
      </c>
      <c r="VQ43" s="66">
        <v>14805</v>
      </c>
      <c r="VR43" s="66">
        <v>14806</v>
      </c>
      <c r="VS43" s="66">
        <v>14807</v>
      </c>
      <c r="VT43" s="66">
        <v>14808</v>
      </c>
      <c r="VU43" s="66">
        <v>14809</v>
      </c>
      <c r="VV43" s="66">
        <v>14810</v>
      </c>
      <c r="VW43" s="66">
        <v>14811</v>
      </c>
      <c r="VX43" s="66">
        <v>14812</v>
      </c>
      <c r="VY43" s="66">
        <v>14813</v>
      </c>
      <c r="VZ43" s="66">
        <v>14814</v>
      </c>
      <c r="WA43" s="66">
        <v>14815</v>
      </c>
      <c r="WB43" s="66">
        <v>14816</v>
      </c>
      <c r="WC43" s="66">
        <v>14817</v>
      </c>
      <c r="WD43" s="66">
        <v>14818</v>
      </c>
      <c r="WE43" s="66">
        <v>14819</v>
      </c>
      <c r="WF43" s="66">
        <v>14820</v>
      </c>
      <c r="WG43" s="66">
        <v>14821</v>
      </c>
      <c r="WH43" s="66">
        <v>14822</v>
      </c>
      <c r="WI43" s="66">
        <v>14823</v>
      </c>
      <c r="WJ43" s="66">
        <v>14824</v>
      </c>
      <c r="WK43" s="66">
        <v>14825</v>
      </c>
      <c r="WL43" s="66">
        <v>14826</v>
      </c>
      <c r="WM43" s="66">
        <v>14827</v>
      </c>
      <c r="WN43" s="66">
        <v>14828</v>
      </c>
      <c r="WO43" s="66">
        <v>14829</v>
      </c>
      <c r="WP43" s="66">
        <v>14830</v>
      </c>
      <c r="WQ43" s="66">
        <v>14831</v>
      </c>
      <c r="WR43" s="66">
        <v>14832</v>
      </c>
      <c r="WS43" s="66">
        <v>14833</v>
      </c>
      <c r="WT43" s="66">
        <v>14834</v>
      </c>
      <c r="WU43" s="66">
        <v>14835</v>
      </c>
      <c r="WV43" s="66">
        <v>14836</v>
      </c>
      <c r="WW43" s="66">
        <v>14837</v>
      </c>
      <c r="WX43" s="66">
        <v>14838</v>
      </c>
      <c r="WY43" s="66">
        <v>14839</v>
      </c>
      <c r="WZ43" s="66">
        <v>14840</v>
      </c>
      <c r="XA43" s="66">
        <v>14841</v>
      </c>
      <c r="XB43" s="66">
        <v>14842</v>
      </c>
      <c r="XC43" s="66">
        <v>14843</v>
      </c>
      <c r="XD43" s="66">
        <v>14844</v>
      </c>
      <c r="XE43" s="66">
        <v>14845</v>
      </c>
      <c r="XF43" s="66">
        <v>14846</v>
      </c>
      <c r="XG43" s="66">
        <v>14847</v>
      </c>
      <c r="XH43" s="66">
        <v>14848</v>
      </c>
      <c r="XI43" s="66">
        <v>14849</v>
      </c>
      <c r="XJ43" s="66">
        <v>14850</v>
      </c>
      <c r="XK43" s="66">
        <v>14851</v>
      </c>
      <c r="XL43" s="66">
        <v>14852</v>
      </c>
      <c r="XM43" s="66">
        <v>14853</v>
      </c>
      <c r="XN43" s="66">
        <v>14854</v>
      </c>
      <c r="XO43" s="66">
        <v>14855</v>
      </c>
      <c r="XP43" s="66">
        <v>14856</v>
      </c>
      <c r="XQ43" s="66">
        <v>14857</v>
      </c>
      <c r="XR43" s="66">
        <v>14858</v>
      </c>
      <c r="XS43" s="66">
        <v>14859</v>
      </c>
      <c r="XT43" s="66">
        <v>14860</v>
      </c>
      <c r="XU43" s="66">
        <v>14861</v>
      </c>
      <c r="XV43" s="66">
        <v>14862</v>
      </c>
      <c r="XW43" s="66">
        <v>14863</v>
      </c>
      <c r="XX43" s="66">
        <v>14864</v>
      </c>
      <c r="XY43" s="66">
        <v>14865</v>
      </c>
      <c r="XZ43" s="66">
        <v>14866</v>
      </c>
      <c r="YA43" s="66">
        <v>14867</v>
      </c>
      <c r="YB43" s="66">
        <v>14868</v>
      </c>
      <c r="YC43" s="66">
        <v>14869</v>
      </c>
      <c r="YD43" s="66">
        <v>14870</v>
      </c>
      <c r="YE43" s="66">
        <v>14871</v>
      </c>
      <c r="YF43" s="66">
        <v>14872</v>
      </c>
      <c r="YG43" s="66">
        <v>14873</v>
      </c>
      <c r="YH43" s="66">
        <v>14874</v>
      </c>
      <c r="YI43" s="66">
        <v>14875</v>
      </c>
      <c r="YJ43" s="66">
        <v>14876</v>
      </c>
      <c r="YK43" s="66">
        <v>14877</v>
      </c>
      <c r="YL43" s="66">
        <v>14878</v>
      </c>
      <c r="YM43" s="66">
        <v>14879</v>
      </c>
      <c r="YN43" s="66">
        <v>14880</v>
      </c>
      <c r="YO43" s="66">
        <v>14881</v>
      </c>
      <c r="YP43" s="66">
        <v>14882</v>
      </c>
      <c r="YQ43" s="66">
        <v>14883</v>
      </c>
      <c r="YR43" s="66">
        <v>14884</v>
      </c>
      <c r="YS43" s="66">
        <v>14885</v>
      </c>
      <c r="YT43" s="66">
        <v>14886</v>
      </c>
      <c r="YU43" s="66">
        <v>14887</v>
      </c>
      <c r="YV43" s="66">
        <v>14888</v>
      </c>
      <c r="YW43" s="66">
        <v>14889</v>
      </c>
      <c r="YX43" s="66">
        <v>14890</v>
      </c>
      <c r="YY43" s="66">
        <v>14891</v>
      </c>
      <c r="YZ43" s="66">
        <v>14892</v>
      </c>
      <c r="ZA43" s="66">
        <v>14893</v>
      </c>
      <c r="ZB43" s="66">
        <v>14894</v>
      </c>
      <c r="ZC43" s="66">
        <v>14895</v>
      </c>
      <c r="ZD43" s="66">
        <v>14896</v>
      </c>
      <c r="ZE43" s="66">
        <v>14897</v>
      </c>
      <c r="ZF43" s="66">
        <v>14898</v>
      </c>
      <c r="ZG43" s="66">
        <v>14899</v>
      </c>
      <c r="ZH43" s="66">
        <v>14900</v>
      </c>
      <c r="ZI43" s="66">
        <v>14901</v>
      </c>
      <c r="ZJ43" s="66">
        <v>14902</v>
      </c>
      <c r="ZK43" s="66">
        <v>14903</v>
      </c>
      <c r="ZL43" s="66">
        <v>14904</v>
      </c>
      <c r="ZM43" s="66">
        <v>14905</v>
      </c>
      <c r="ZN43" s="66">
        <v>14906</v>
      </c>
      <c r="ZO43" s="66">
        <v>14907</v>
      </c>
      <c r="ZP43" s="66">
        <v>14908</v>
      </c>
      <c r="ZQ43" s="66">
        <v>14909</v>
      </c>
      <c r="ZR43" s="66">
        <v>14910</v>
      </c>
      <c r="ZS43" s="66">
        <v>14911</v>
      </c>
      <c r="ZT43" s="66">
        <v>14912</v>
      </c>
      <c r="ZU43" s="66">
        <v>14913</v>
      </c>
      <c r="ZV43" s="66">
        <v>14914</v>
      </c>
      <c r="ZW43" s="66">
        <v>14915</v>
      </c>
      <c r="ZX43" s="66">
        <v>14916</v>
      </c>
      <c r="ZY43" s="66">
        <v>14917</v>
      </c>
      <c r="ZZ43" s="66">
        <v>14918</v>
      </c>
      <c r="AAA43" s="66">
        <v>14919</v>
      </c>
      <c r="AAB43" s="66">
        <v>14920</v>
      </c>
      <c r="AAC43" s="66">
        <v>14921</v>
      </c>
      <c r="AAD43" s="66">
        <v>14922</v>
      </c>
      <c r="AAE43" s="66">
        <v>14923</v>
      </c>
      <c r="AAF43" s="66">
        <v>14924</v>
      </c>
      <c r="AAG43" s="66">
        <v>14925</v>
      </c>
      <c r="AAH43" s="66">
        <v>14926</v>
      </c>
      <c r="AAI43" s="66">
        <v>14927</v>
      </c>
      <c r="AAJ43" s="66">
        <v>14928</v>
      </c>
      <c r="AAK43" s="66">
        <v>14929</v>
      </c>
      <c r="AAL43" s="66">
        <v>14930</v>
      </c>
      <c r="AAM43" s="66">
        <v>14931</v>
      </c>
      <c r="AAN43" s="66">
        <v>14932</v>
      </c>
      <c r="AAO43" s="66">
        <v>14933</v>
      </c>
      <c r="AAP43" s="66">
        <v>14934</v>
      </c>
      <c r="AAQ43" s="66">
        <v>14935</v>
      </c>
      <c r="AAR43" s="66">
        <v>14936</v>
      </c>
      <c r="AAS43" s="66">
        <v>14937</v>
      </c>
      <c r="AAT43" s="66">
        <v>14938</v>
      </c>
      <c r="AAU43" s="66">
        <v>14939</v>
      </c>
      <c r="AAV43" s="66">
        <v>14940</v>
      </c>
      <c r="AAW43" s="66">
        <v>14941</v>
      </c>
      <c r="AAX43" s="66">
        <v>14942</v>
      </c>
      <c r="AAY43" s="66">
        <v>14943</v>
      </c>
      <c r="AAZ43" s="66">
        <v>14944</v>
      </c>
      <c r="ABA43" s="66">
        <v>14945</v>
      </c>
      <c r="ABB43" s="66">
        <v>14946</v>
      </c>
      <c r="ABC43" s="66">
        <v>14947</v>
      </c>
      <c r="ABD43" s="66">
        <v>14948</v>
      </c>
      <c r="ABE43" s="66">
        <v>14949</v>
      </c>
      <c r="ABF43" s="66">
        <v>14950</v>
      </c>
      <c r="ABG43" s="66">
        <v>14951</v>
      </c>
      <c r="ABH43" s="66">
        <v>14952</v>
      </c>
      <c r="ABI43" s="66">
        <v>14953</v>
      </c>
      <c r="ABJ43" s="66">
        <v>14954</v>
      </c>
      <c r="ABK43" s="66">
        <v>14955</v>
      </c>
      <c r="ABL43" s="66">
        <v>14956</v>
      </c>
      <c r="ABM43" s="66">
        <v>14957</v>
      </c>
      <c r="ABN43" s="66">
        <v>14958</v>
      </c>
      <c r="ABO43" s="66">
        <v>14959</v>
      </c>
      <c r="ABP43" s="66">
        <v>14960</v>
      </c>
      <c r="ABQ43" s="66">
        <v>14961</v>
      </c>
      <c r="ABR43" s="66">
        <v>14962</v>
      </c>
      <c r="ABS43" s="66">
        <v>14963</v>
      </c>
      <c r="ABT43" s="66">
        <v>14964</v>
      </c>
      <c r="ABU43" s="66">
        <v>14965</v>
      </c>
      <c r="ABV43" s="66">
        <v>14966</v>
      </c>
      <c r="ABW43" s="66">
        <v>14967</v>
      </c>
      <c r="ABX43" s="66">
        <v>14968</v>
      </c>
      <c r="ABY43" s="66">
        <v>14969</v>
      </c>
      <c r="ABZ43" s="66">
        <v>14970</v>
      </c>
      <c r="ACA43" s="66">
        <v>14971</v>
      </c>
      <c r="ACB43" s="66">
        <v>14972</v>
      </c>
      <c r="ACC43" s="66">
        <v>14973</v>
      </c>
      <c r="ACD43" s="66">
        <v>14974</v>
      </c>
      <c r="ACE43" s="66">
        <v>14975</v>
      </c>
      <c r="ACF43" s="66">
        <v>14976</v>
      </c>
      <c r="ACG43" s="66">
        <v>14977</v>
      </c>
      <c r="ACH43" s="66">
        <v>14978</v>
      </c>
      <c r="ACI43" s="66">
        <v>14979</v>
      </c>
      <c r="ACJ43" s="66">
        <v>14980</v>
      </c>
      <c r="ACK43" s="66">
        <v>14981</v>
      </c>
      <c r="ACL43" s="66">
        <v>14982</v>
      </c>
      <c r="ACM43" s="66">
        <v>14983</v>
      </c>
      <c r="ACN43" s="66">
        <v>14984</v>
      </c>
      <c r="ACO43" s="66">
        <v>14985</v>
      </c>
      <c r="ACP43" s="66">
        <v>14986</v>
      </c>
      <c r="ACQ43" s="66">
        <v>14987</v>
      </c>
      <c r="ACR43" s="66">
        <v>14988</v>
      </c>
      <c r="ACS43" s="66">
        <v>14989</v>
      </c>
      <c r="ACT43" s="66">
        <v>14990</v>
      </c>
      <c r="ACU43" s="66">
        <v>14991</v>
      </c>
      <c r="ACV43" s="66">
        <v>14992</v>
      </c>
      <c r="ACW43" s="66">
        <v>14993</v>
      </c>
      <c r="ACX43" s="66">
        <v>14994</v>
      </c>
      <c r="ACY43" s="66">
        <v>14995</v>
      </c>
      <c r="ACZ43" s="66">
        <v>14996</v>
      </c>
      <c r="ADA43" s="66">
        <v>14997</v>
      </c>
      <c r="ADB43" s="66">
        <v>14998</v>
      </c>
      <c r="ADC43" s="66">
        <v>14999</v>
      </c>
      <c r="ADD43" s="66">
        <v>15000</v>
      </c>
      <c r="ADE43" s="66">
        <v>15001</v>
      </c>
      <c r="ADF43" s="66">
        <v>15002</v>
      </c>
      <c r="ADG43" s="66">
        <v>15003</v>
      </c>
      <c r="ADH43" s="66">
        <v>15004</v>
      </c>
      <c r="ADI43" s="66">
        <v>15005</v>
      </c>
      <c r="ADJ43" s="66">
        <v>15006</v>
      </c>
      <c r="ADK43" s="66">
        <v>15007</v>
      </c>
      <c r="ADL43" s="66">
        <v>15008</v>
      </c>
      <c r="ADM43" s="66">
        <v>15009</v>
      </c>
      <c r="ADN43" s="66">
        <v>15010</v>
      </c>
      <c r="ADO43" s="66">
        <v>15011</v>
      </c>
      <c r="ADP43" s="66">
        <v>15012</v>
      </c>
      <c r="ADQ43" s="66">
        <v>15013</v>
      </c>
      <c r="ADR43" s="66">
        <v>15014</v>
      </c>
      <c r="ADS43" s="66">
        <v>15015</v>
      </c>
      <c r="ADT43" s="66">
        <v>15016</v>
      </c>
      <c r="ADU43" s="66">
        <v>15017</v>
      </c>
      <c r="ADV43" s="66">
        <v>15018</v>
      </c>
      <c r="ADW43" s="66">
        <v>15019</v>
      </c>
      <c r="ADX43" s="66">
        <v>15020</v>
      </c>
      <c r="ADY43" s="66">
        <v>15021</v>
      </c>
      <c r="ADZ43" s="66">
        <v>15022</v>
      </c>
      <c r="AEA43" s="66">
        <v>15023</v>
      </c>
      <c r="AEB43" s="66">
        <v>15024</v>
      </c>
      <c r="AEC43" s="66">
        <v>15025</v>
      </c>
      <c r="AED43" s="66">
        <v>15026</v>
      </c>
      <c r="AEE43" s="66">
        <v>15027</v>
      </c>
      <c r="AEF43" s="66">
        <v>15028</v>
      </c>
      <c r="AEG43" s="66">
        <v>15029</v>
      </c>
      <c r="AEH43" s="66">
        <v>15030</v>
      </c>
      <c r="AEI43" s="66">
        <v>15031</v>
      </c>
      <c r="AEJ43" s="66">
        <v>15032</v>
      </c>
      <c r="AEK43" s="66">
        <v>15033</v>
      </c>
      <c r="AEL43" s="66">
        <v>15034</v>
      </c>
      <c r="AEM43" s="66">
        <v>15035</v>
      </c>
      <c r="AEN43" s="66">
        <v>15036</v>
      </c>
      <c r="AEO43" s="66">
        <v>15037</v>
      </c>
      <c r="AEP43" s="66">
        <v>15038</v>
      </c>
      <c r="AEQ43" s="66">
        <v>15039</v>
      </c>
      <c r="AER43" s="66">
        <v>15040</v>
      </c>
      <c r="AES43" s="66">
        <v>15041</v>
      </c>
      <c r="AET43" s="66">
        <v>15042</v>
      </c>
      <c r="AEU43" s="66">
        <v>15043</v>
      </c>
      <c r="AEV43" s="66">
        <v>15044</v>
      </c>
      <c r="AEW43" s="66">
        <v>15045</v>
      </c>
      <c r="AEX43" s="66">
        <v>15046</v>
      </c>
      <c r="AEY43" s="66">
        <v>15047</v>
      </c>
      <c r="AEZ43" s="66">
        <v>15048</v>
      </c>
      <c r="AFA43" s="66">
        <v>15049</v>
      </c>
      <c r="AFB43" s="66">
        <v>15050</v>
      </c>
      <c r="AFC43" s="66">
        <v>15051</v>
      </c>
      <c r="AFD43" s="66">
        <v>15052</v>
      </c>
      <c r="AFE43" s="66">
        <v>15053</v>
      </c>
      <c r="AFF43" s="66">
        <v>15054</v>
      </c>
      <c r="AFG43" s="66">
        <v>15055</v>
      </c>
      <c r="AFH43" s="66">
        <v>15056</v>
      </c>
      <c r="AFI43" s="66">
        <v>15057</v>
      </c>
      <c r="AFJ43" s="66">
        <v>15058</v>
      </c>
      <c r="AFK43" s="66">
        <v>15059</v>
      </c>
      <c r="AFL43" s="66">
        <v>15060</v>
      </c>
      <c r="AFM43" s="66">
        <v>15061</v>
      </c>
      <c r="AFN43" s="66">
        <v>15062</v>
      </c>
      <c r="AFO43" s="66">
        <v>15063</v>
      </c>
      <c r="AFP43" s="66">
        <v>15064</v>
      </c>
      <c r="AFQ43" s="66">
        <v>15065</v>
      </c>
      <c r="AFR43" s="66">
        <v>15066</v>
      </c>
      <c r="AFS43" s="66">
        <v>15067</v>
      </c>
      <c r="AFT43" s="66">
        <v>15068</v>
      </c>
      <c r="AFU43" s="66">
        <v>15069</v>
      </c>
      <c r="AFV43" s="66">
        <v>15070</v>
      </c>
      <c r="AFW43" s="66">
        <v>15071</v>
      </c>
      <c r="AFX43" s="66">
        <v>15072</v>
      </c>
      <c r="AFY43" s="66">
        <v>15073</v>
      </c>
      <c r="AFZ43" s="66">
        <v>15074</v>
      </c>
      <c r="AGA43" s="66">
        <v>15075</v>
      </c>
      <c r="AGB43" s="66">
        <v>15076</v>
      </c>
      <c r="AGC43" s="66">
        <v>15077</v>
      </c>
      <c r="AGD43" s="66">
        <v>15078</v>
      </c>
      <c r="AGE43" s="66">
        <v>15079</v>
      </c>
      <c r="AGF43" s="66">
        <v>15080</v>
      </c>
      <c r="AGG43" s="66">
        <v>15081</v>
      </c>
      <c r="AGH43" s="66">
        <v>15082</v>
      </c>
      <c r="AGI43" s="66">
        <v>15083</v>
      </c>
      <c r="AGJ43" s="66">
        <v>15084</v>
      </c>
      <c r="AGK43" s="66">
        <v>15085</v>
      </c>
      <c r="AGL43" s="66">
        <v>15086</v>
      </c>
      <c r="AGM43" s="66">
        <v>15087</v>
      </c>
      <c r="AGN43" s="66">
        <v>15088</v>
      </c>
      <c r="AGO43" s="66">
        <v>15089</v>
      </c>
      <c r="AGP43" s="66">
        <v>15090</v>
      </c>
      <c r="AGQ43" s="66">
        <v>15091</v>
      </c>
      <c r="AGR43" s="66">
        <v>15092</v>
      </c>
      <c r="AGS43" s="66">
        <v>15093</v>
      </c>
      <c r="AGT43" s="66">
        <v>15094</v>
      </c>
      <c r="AGU43" s="66">
        <v>15095</v>
      </c>
      <c r="AGV43" s="66">
        <v>15096</v>
      </c>
      <c r="AGW43" s="66">
        <v>15097</v>
      </c>
      <c r="AGX43" s="66">
        <v>15098</v>
      </c>
      <c r="AGY43" s="66">
        <v>15099</v>
      </c>
      <c r="AGZ43" s="66">
        <v>15100</v>
      </c>
      <c r="AHA43" s="66">
        <v>15101</v>
      </c>
      <c r="AHB43" s="66">
        <v>15102</v>
      </c>
      <c r="AHC43" s="66">
        <v>15103</v>
      </c>
      <c r="AHD43" s="66">
        <v>15104</v>
      </c>
      <c r="AHE43" s="66">
        <v>15105</v>
      </c>
      <c r="AHF43" s="66">
        <v>15106</v>
      </c>
      <c r="AHG43" s="66">
        <v>15107</v>
      </c>
      <c r="AHH43" s="66">
        <v>15108</v>
      </c>
      <c r="AHI43" s="66">
        <v>15109</v>
      </c>
      <c r="AHJ43" s="66">
        <v>15110</v>
      </c>
      <c r="AHK43" s="66">
        <v>15111</v>
      </c>
      <c r="AHL43" s="66">
        <v>15112</v>
      </c>
      <c r="AHM43" s="66">
        <v>15113</v>
      </c>
      <c r="AHN43" s="66">
        <v>15114</v>
      </c>
      <c r="AHO43" s="66">
        <v>15115</v>
      </c>
      <c r="AHP43" s="66">
        <v>15116</v>
      </c>
      <c r="AHQ43" s="66">
        <v>15117</v>
      </c>
      <c r="AHR43" s="66">
        <v>15118</v>
      </c>
      <c r="AHS43" s="66">
        <v>15119</v>
      </c>
      <c r="AHT43" s="69">
        <v>15120</v>
      </c>
    </row>
    <row r="44" spans="3:904">
      <c r="D44" t="s">
        <v>2244</v>
      </c>
      <c r="M44" s="10">
        <v>29</v>
      </c>
      <c r="N44" t="s">
        <v>1206</v>
      </c>
      <c r="AB44" s="19">
        <v>721</v>
      </c>
      <c r="AM44" s="2">
        <v>17</v>
      </c>
      <c r="AX44" s="2">
        <v>557</v>
      </c>
      <c r="BW44" s="19">
        <v>289</v>
      </c>
      <c r="CK44" s="2">
        <v>5</v>
      </c>
      <c r="CV44" s="2">
        <v>869</v>
      </c>
      <c r="DG44" s="2">
        <v>1733</v>
      </c>
      <c r="ES44" s="14">
        <v>1</v>
      </c>
      <c r="FA44" s="14">
        <v>1</v>
      </c>
      <c r="FJ44" s="3">
        <v>901</v>
      </c>
      <c r="FS44" s="3">
        <v>1801</v>
      </c>
      <c r="GB44" s="3">
        <v>2701</v>
      </c>
      <c r="IF44" s="66"/>
      <c r="IG44" s="82">
        <v>5041</v>
      </c>
      <c r="IH44" s="66">
        <v>5042</v>
      </c>
      <c r="II44" s="66">
        <v>5043</v>
      </c>
      <c r="IJ44" s="66">
        <v>5044</v>
      </c>
      <c r="IK44" s="66">
        <v>5045</v>
      </c>
      <c r="IL44" s="66">
        <v>5046</v>
      </c>
      <c r="IM44" s="66">
        <v>5047</v>
      </c>
      <c r="IN44" s="66">
        <v>5048</v>
      </c>
      <c r="IO44" s="66">
        <v>5049</v>
      </c>
      <c r="IP44" s="66">
        <v>5050</v>
      </c>
      <c r="IQ44" s="66">
        <v>5051</v>
      </c>
      <c r="IR44" s="66">
        <v>5052</v>
      </c>
      <c r="IS44" s="66">
        <v>5053</v>
      </c>
      <c r="IT44" s="66">
        <v>5054</v>
      </c>
      <c r="IU44" s="66">
        <v>5055</v>
      </c>
      <c r="IV44" s="66">
        <v>5056</v>
      </c>
      <c r="IW44" s="66">
        <v>5057</v>
      </c>
      <c r="IX44" s="66">
        <v>5058</v>
      </c>
      <c r="IY44" s="66">
        <v>5059</v>
      </c>
      <c r="IZ44" s="66">
        <v>5060</v>
      </c>
      <c r="JA44" s="66">
        <v>5061</v>
      </c>
      <c r="JB44" s="66">
        <v>5062</v>
      </c>
      <c r="JC44" s="66">
        <v>5063</v>
      </c>
      <c r="JD44" s="66">
        <v>5064</v>
      </c>
      <c r="JE44" s="66">
        <v>5065</v>
      </c>
      <c r="JF44" s="66">
        <v>5066</v>
      </c>
      <c r="JG44" s="66">
        <v>5067</v>
      </c>
      <c r="JH44" s="66">
        <v>5068</v>
      </c>
      <c r="JI44" s="66">
        <v>5069</v>
      </c>
      <c r="JJ44" s="66">
        <v>5070</v>
      </c>
      <c r="JK44" s="66">
        <v>5071</v>
      </c>
      <c r="JL44" s="66">
        <v>5072</v>
      </c>
      <c r="JM44" s="66">
        <v>5073</v>
      </c>
      <c r="JN44" s="66">
        <v>5074</v>
      </c>
      <c r="JO44" s="66">
        <v>5075</v>
      </c>
      <c r="JP44" s="66">
        <v>5076</v>
      </c>
      <c r="JQ44" s="66">
        <v>5077</v>
      </c>
      <c r="JR44" s="66">
        <v>5078</v>
      </c>
      <c r="JS44" s="66">
        <v>5079</v>
      </c>
      <c r="JT44" s="66">
        <v>5080</v>
      </c>
      <c r="JU44" s="66">
        <v>5081</v>
      </c>
      <c r="JV44" s="66">
        <v>5082</v>
      </c>
      <c r="JW44" s="66">
        <v>5083</v>
      </c>
      <c r="JX44" s="66">
        <v>5084</v>
      </c>
      <c r="JY44" s="66">
        <v>5085</v>
      </c>
      <c r="JZ44" s="66">
        <v>5086</v>
      </c>
      <c r="KA44" s="66">
        <v>5087</v>
      </c>
      <c r="KB44" s="66">
        <v>5088</v>
      </c>
      <c r="KC44" s="66">
        <v>5089</v>
      </c>
      <c r="KD44" s="66">
        <v>5090</v>
      </c>
      <c r="KE44" s="66">
        <v>5091</v>
      </c>
      <c r="KF44" s="66">
        <v>5092</v>
      </c>
      <c r="KG44" s="66">
        <v>5093</v>
      </c>
      <c r="KH44" s="66">
        <v>5094</v>
      </c>
      <c r="KI44" s="66">
        <v>5095</v>
      </c>
      <c r="KJ44" s="66">
        <v>5096</v>
      </c>
      <c r="KK44" s="66">
        <v>5097</v>
      </c>
      <c r="KL44" s="66">
        <v>5098</v>
      </c>
      <c r="KM44" s="66">
        <v>5099</v>
      </c>
      <c r="KN44" s="66">
        <v>5100</v>
      </c>
      <c r="KO44" s="66">
        <v>5101</v>
      </c>
      <c r="KP44" s="66">
        <v>5102</v>
      </c>
      <c r="KQ44" s="66">
        <v>5103</v>
      </c>
      <c r="KR44" s="66">
        <v>5104</v>
      </c>
      <c r="KS44" s="66">
        <v>5105</v>
      </c>
      <c r="KT44" s="66">
        <v>5106</v>
      </c>
      <c r="KU44" s="66">
        <v>5107</v>
      </c>
      <c r="KV44" s="66">
        <v>5108</v>
      </c>
      <c r="KW44" s="66">
        <v>5109</v>
      </c>
      <c r="KX44" s="66">
        <v>5110</v>
      </c>
      <c r="KY44" s="66">
        <v>5111</v>
      </c>
      <c r="KZ44" s="66">
        <v>5112</v>
      </c>
      <c r="LA44" s="66">
        <v>5113</v>
      </c>
      <c r="LB44" s="66">
        <v>5114</v>
      </c>
      <c r="LC44" s="66">
        <v>5115</v>
      </c>
      <c r="LD44" s="66">
        <v>5116</v>
      </c>
      <c r="LE44" s="66">
        <v>5117</v>
      </c>
      <c r="LF44" s="66">
        <v>5118</v>
      </c>
      <c r="LG44" s="66">
        <v>5119</v>
      </c>
      <c r="LH44" s="66">
        <v>5120</v>
      </c>
      <c r="LI44" s="66">
        <v>5121</v>
      </c>
      <c r="LJ44" s="66">
        <v>5122</v>
      </c>
      <c r="LK44" s="66">
        <v>5123</v>
      </c>
      <c r="LL44" s="66">
        <v>5124</v>
      </c>
      <c r="LM44" s="66">
        <v>5125</v>
      </c>
      <c r="LN44" s="66">
        <v>5126</v>
      </c>
      <c r="LO44" s="66">
        <v>5127</v>
      </c>
      <c r="LP44" s="66">
        <v>5128</v>
      </c>
      <c r="LQ44" s="66">
        <v>5129</v>
      </c>
      <c r="LR44" s="66">
        <v>5130</v>
      </c>
      <c r="LS44" s="66">
        <v>5131</v>
      </c>
      <c r="LT44" s="66">
        <v>5132</v>
      </c>
      <c r="LU44" s="66">
        <v>5133</v>
      </c>
      <c r="LV44" s="66">
        <v>5134</v>
      </c>
      <c r="LW44" s="66">
        <v>5135</v>
      </c>
      <c r="LX44" s="66">
        <v>5136</v>
      </c>
      <c r="LY44" s="66">
        <v>5137</v>
      </c>
      <c r="LZ44" s="66">
        <v>5138</v>
      </c>
      <c r="MA44" s="66">
        <v>5139</v>
      </c>
      <c r="MB44" s="66">
        <v>5140</v>
      </c>
      <c r="MC44" s="66">
        <v>5141</v>
      </c>
      <c r="MD44" s="66">
        <v>5142</v>
      </c>
      <c r="ME44" s="66">
        <v>5143</v>
      </c>
      <c r="MF44" s="66">
        <v>5144</v>
      </c>
      <c r="MG44" s="66">
        <v>5145</v>
      </c>
      <c r="MH44" s="66">
        <v>5146</v>
      </c>
      <c r="MI44" s="66">
        <v>5147</v>
      </c>
      <c r="MJ44" s="66">
        <v>5148</v>
      </c>
      <c r="MK44" s="66">
        <v>5149</v>
      </c>
      <c r="ML44" s="66">
        <v>5150</v>
      </c>
      <c r="MM44" s="66">
        <v>5151</v>
      </c>
      <c r="MN44" s="66">
        <v>5152</v>
      </c>
      <c r="MO44" s="66">
        <v>5153</v>
      </c>
      <c r="MP44" s="66">
        <v>5154</v>
      </c>
      <c r="MQ44" s="66">
        <v>5155</v>
      </c>
      <c r="MR44" s="66">
        <v>5156</v>
      </c>
      <c r="MS44" s="66">
        <v>5157</v>
      </c>
      <c r="MT44" s="66">
        <v>5158</v>
      </c>
      <c r="MU44" s="66">
        <v>5159</v>
      </c>
      <c r="MV44" s="69">
        <v>5160</v>
      </c>
      <c r="MX44" s="66"/>
      <c r="MY44" s="82">
        <v>7561</v>
      </c>
      <c r="MZ44" s="66">
        <v>7562</v>
      </c>
      <c r="NA44" s="66">
        <v>7563</v>
      </c>
      <c r="NB44" s="66">
        <v>7564</v>
      </c>
      <c r="NC44" s="66">
        <v>7565</v>
      </c>
      <c r="ND44" s="66">
        <v>7566</v>
      </c>
      <c r="NE44" s="66">
        <v>7567</v>
      </c>
      <c r="NF44" s="66">
        <v>7568</v>
      </c>
      <c r="NG44" s="66">
        <v>7569</v>
      </c>
      <c r="NH44" s="66">
        <v>7570</v>
      </c>
      <c r="NI44" s="66">
        <v>7571</v>
      </c>
      <c r="NJ44" s="66">
        <v>7572</v>
      </c>
      <c r="NK44" s="66">
        <v>7573</v>
      </c>
      <c r="NL44" s="66">
        <v>7574</v>
      </c>
      <c r="NM44" s="66">
        <v>7575</v>
      </c>
      <c r="NN44" s="66">
        <v>7576</v>
      </c>
      <c r="NO44" s="66">
        <v>7577</v>
      </c>
      <c r="NP44" s="66">
        <v>7578</v>
      </c>
      <c r="NQ44" s="66">
        <v>7579</v>
      </c>
      <c r="NR44" s="66">
        <v>7580</v>
      </c>
      <c r="NS44" s="66">
        <v>7581</v>
      </c>
      <c r="NT44" s="66">
        <v>7582</v>
      </c>
      <c r="NU44" s="66">
        <v>7583</v>
      </c>
      <c r="NV44" s="66">
        <v>7584</v>
      </c>
      <c r="NW44" s="66">
        <v>7585</v>
      </c>
      <c r="NX44" s="66">
        <v>7586</v>
      </c>
      <c r="NY44" s="66">
        <v>7587</v>
      </c>
      <c r="NZ44" s="66">
        <v>7588</v>
      </c>
      <c r="OA44" s="66">
        <v>7589</v>
      </c>
      <c r="OB44" s="66">
        <v>7590</v>
      </c>
      <c r="OC44" s="66">
        <v>7591</v>
      </c>
      <c r="OD44" s="66">
        <v>7592</v>
      </c>
      <c r="OE44" s="66">
        <v>7593</v>
      </c>
      <c r="OF44" s="66">
        <v>7594</v>
      </c>
      <c r="OG44" s="66">
        <v>7595</v>
      </c>
      <c r="OH44" s="66">
        <v>7596</v>
      </c>
      <c r="OI44" s="66">
        <v>7597</v>
      </c>
      <c r="OJ44" s="66">
        <v>7598</v>
      </c>
      <c r="OK44" s="66">
        <v>7599</v>
      </c>
      <c r="OL44" s="66">
        <v>7600</v>
      </c>
      <c r="OM44" s="66">
        <v>7601</v>
      </c>
      <c r="ON44" s="66">
        <v>7602</v>
      </c>
      <c r="OO44" s="66">
        <v>7603</v>
      </c>
      <c r="OP44" s="66">
        <v>7604</v>
      </c>
      <c r="OQ44" s="66">
        <v>7605</v>
      </c>
      <c r="OR44" s="66">
        <v>7606</v>
      </c>
      <c r="OS44" s="66">
        <v>7607</v>
      </c>
      <c r="OT44" s="66">
        <v>7608</v>
      </c>
      <c r="OU44" s="66">
        <v>7609</v>
      </c>
      <c r="OV44" s="66">
        <v>7610</v>
      </c>
      <c r="OW44" s="66">
        <v>7611</v>
      </c>
      <c r="OX44" s="66">
        <v>7612</v>
      </c>
      <c r="OY44" s="66">
        <v>7613</v>
      </c>
      <c r="OZ44" s="66">
        <v>7614</v>
      </c>
      <c r="PA44" s="66">
        <v>7615</v>
      </c>
      <c r="PB44" s="66">
        <v>7616</v>
      </c>
      <c r="PC44" s="66">
        <v>7617</v>
      </c>
      <c r="PD44" s="66">
        <v>7618</v>
      </c>
      <c r="PE44" s="66">
        <v>7619</v>
      </c>
      <c r="PF44" s="66">
        <v>7620</v>
      </c>
      <c r="PG44" s="66">
        <v>7621</v>
      </c>
      <c r="PH44" s="66">
        <v>7622</v>
      </c>
      <c r="PI44" s="66">
        <v>7623</v>
      </c>
      <c r="PJ44" s="66">
        <v>7624</v>
      </c>
      <c r="PK44" s="66">
        <v>7625</v>
      </c>
      <c r="PL44" s="66">
        <v>7626</v>
      </c>
      <c r="PM44" s="66">
        <v>7627</v>
      </c>
      <c r="PN44" s="66">
        <v>7628</v>
      </c>
      <c r="PO44" s="66">
        <v>7629</v>
      </c>
      <c r="PP44" s="66">
        <v>7630</v>
      </c>
      <c r="PQ44" s="66">
        <v>7631</v>
      </c>
      <c r="PR44" s="66">
        <v>7632</v>
      </c>
      <c r="PS44" s="66">
        <v>7633</v>
      </c>
      <c r="PT44" s="66">
        <v>7634</v>
      </c>
      <c r="PU44" s="66">
        <v>7635</v>
      </c>
      <c r="PV44" s="66">
        <v>7636</v>
      </c>
      <c r="PW44" s="66">
        <v>7637</v>
      </c>
      <c r="PX44" s="66">
        <v>7638</v>
      </c>
      <c r="PY44" s="66">
        <v>7639</v>
      </c>
      <c r="PZ44" s="66">
        <v>7640</v>
      </c>
      <c r="QA44" s="66">
        <v>7641</v>
      </c>
      <c r="QB44" s="66">
        <v>7642</v>
      </c>
      <c r="QC44" s="66">
        <v>7643</v>
      </c>
      <c r="QD44" s="66">
        <v>7644</v>
      </c>
      <c r="QE44" s="66">
        <v>7645</v>
      </c>
      <c r="QF44" s="66">
        <v>7646</v>
      </c>
      <c r="QG44" s="66">
        <v>7647</v>
      </c>
      <c r="QH44" s="66">
        <v>7648</v>
      </c>
      <c r="QI44" s="66">
        <v>7649</v>
      </c>
      <c r="QJ44" s="66">
        <v>7650</v>
      </c>
      <c r="QK44" s="66">
        <v>7651</v>
      </c>
      <c r="QL44" s="66">
        <v>7652</v>
      </c>
      <c r="QM44" s="66">
        <v>7653</v>
      </c>
      <c r="QN44" s="66">
        <v>7654</v>
      </c>
      <c r="QO44" s="66">
        <v>7655</v>
      </c>
      <c r="QP44" s="66">
        <v>7656</v>
      </c>
      <c r="QQ44" s="66">
        <v>7657</v>
      </c>
      <c r="QR44" s="66">
        <v>7658</v>
      </c>
      <c r="QS44" s="66">
        <v>7659</v>
      </c>
      <c r="QT44" s="66">
        <v>7660</v>
      </c>
      <c r="QU44" s="66">
        <v>7661</v>
      </c>
      <c r="QV44" s="66">
        <v>7662</v>
      </c>
      <c r="QW44" s="66">
        <v>7663</v>
      </c>
      <c r="QX44" s="66">
        <v>7664</v>
      </c>
      <c r="QY44" s="66">
        <v>7665</v>
      </c>
      <c r="QZ44" s="66">
        <v>7666</v>
      </c>
      <c r="RA44" s="66">
        <v>7667</v>
      </c>
      <c r="RB44" s="66">
        <v>7668</v>
      </c>
      <c r="RC44" s="66">
        <v>7669</v>
      </c>
      <c r="RD44" s="66">
        <v>7670</v>
      </c>
      <c r="RE44" s="66">
        <v>7671</v>
      </c>
      <c r="RF44" s="66">
        <v>7672</v>
      </c>
      <c r="RG44" s="66">
        <v>7673</v>
      </c>
      <c r="RH44" s="66">
        <v>7674</v>
      </c>
      <c r="RI44" s="66">
        <v>7675</v>
      </c>
      <c r="RJ44" s="66">
        <v>7676</v>
      </c>
      <c r="RK44" s="66">
        <v>7677</v>
      </c>
      <c r="RL44" s="66">
        <v>7678</v>
      </c>
      <c r="RM44" s="66">
        <v>7679</v>
      </c>
      <c r="RN44" s="66">
        <v>7680</v>
      </c>
      <c r="RO44" s="66">
        <v>7681</v>
      </c>
      <c r="RP44" s="66">
        <v>7682</v>
      </c>
      <c r="RQ44" s="66">
        <v>7683</v>
      </c>
      <c r="RR44" s="66">
        <v>7684</v>
      </c>
      <c r="RS44" s="66">
        <v>7685</v>
      </c>
      <c r="RT44" s="66">
        <v>7686</v>
      </c>
      <c r="RU44" s="66">
        <v>7687</v>
      </c>
      <c r="RV44" s="66">
        <v>7688</v>
      </c>
      <c r="RW44" s="66">
        <v>7689</v>
      </c>
      <c r="RX44" s="66">
        <v>7690</v>
      </c>
      <c r="RY44" s="66">
        <v>7691</v>
      </c>
      <c r="RZ44" s="66">
        <v>7692</v>
      </c>
      <c r="SA44" s="66">
        <v>7693</v>
      </c>
      <c r="SB44" s="66">
        <v>7694</v>
      </c>
      <c r="SC44" s="66">
        <v>7695</v>
      </c>
      <c r="SD44" s="66">
        <v>7696</v>
      </c>
      <c r="SE44" s="66">
        <v>7697</v>
      </c>
      <c r="SF44" s="66">
        <v>7698</v>
      </c>
      <c r="SG44" s="66">
        <v>7699</v>
      </c>
      <c r="SH44" s="66">
        <v>7700</v>
      </c>
      <c r="SI44" s="66">
        <v>7701</v>
      </c>
      <c r="SJ44" s="66">
        <v>7702</v>
      </c>
      <c r="SK44" s="66">
        <v>7703</v>
      </c>
      <c r="SL44" s="66">
        <v>7704</v>
      </c>
      <c r="SM44" s="66">
        <v>7705</v>
      </c>
      <c r="SN44" s="66">
        <v>7706</v>
      </c>
      <c r="SO44" s="66">
        <v>7707</v>
      </c>
      <c r="SP44" s="66">
        <v>7708</v>
      </c>
      <c r="SQ44" s="66">
        <v>7709</v>
      </c>
      <c r="SR44" s="66">
        <v>7710</v>
      </c>
      <c r="SS44" s="66">
        <v>7711</v>
      </c>
      <c r="ST44" s="66">
        <v>7712</v>
      </c>
      <c r="SU44" s="66">
        <v>7713</v>
      </c>
      <c r="SV44" s="66">
        <v>7714</v>
      </c>
      <c r="SW44" s="66">
        <v>7715</v>
      </c>
      <c r="SX44" s="66">
        <v>7716</v>
      </c>
      <c r="SY44" s="66">
        <v>7717</v>
      </c>
      <c r="SZ44" s="66">
        <v>7718</v>
      </c>
      <c r="TA44" s="66">
        <v>7719</v>
      </c>
      <c r="TB44" s="66">
        <v>7720</v>
      </c>
      <c r="TC44" s="66">
        <v>7721</v>
      </c>
      <c r="TD44" s="66">
        <v>7722</v>
      </c>
      <c r="TE44" s="66">
        <v>7723</v>
      </c>
      <c r="TF44" s="66">
        <v>7724</v>
      </c>
      <c r="TG44" s="66">
        <v>7725</v>
      </c>
      <c r="TH44" s="66">
        <v>7726</v>
      </c>
      <c r="TI44" s="66">
        <v>7727</v>
      </c>
      <c r="TJ44" s="66">
        <v>7728</v>
      </c>
      <c r="TK44" s="66">
        <v>7729</v>
      </c>
      <c r="TL44" s="66">
        <v>7730</v>
      </c>
      <c r="TM44" s="66">
        <v>7731</v>
      </c>
      <c r="TN44" s="66">
        <v>7732</v>
      </c>
      <c r="TO44" s="66">
        <v>7733</v>
      </c>
      <c r="TP44" s="66">
        <v>7734</v>
      </c>
      <c r="TQ44" s="66">
        <v>7735</v>
      </c>
      <c r="TR44" s="66">
        <v>7736</v>
      </c>
      <c r="TS44" s="66">
        <v>7737</v>
      </c>
      <c r="TT44" s="66">
        <v>7738</v>
      </c>
      <c r="TU44" s="66">
        <v>7739</v>
      </c>
      <c r="TV44" s="69">
        <v>7740</v>
      </c>
      <c r="TX44" s="66"/>
      <c r="TY44" s="82">
        <v>15121</v>
      </c>
      <c r="TZ44" s="66">
        <v>15122</v>
      </c>
      <c r="UA44" s="66">
        <v>15123</v>
      </c>
      <c r="UB44" s="66">
        <v>15124</v>
      </c>
      <c r="UC44" s="66">
        <v>15125</v>
      </c>
      <c r="UD44" s="66">
        <v>15126</v>
      </c>
      <c r="UE44" s="66">
        <v>15127</v>
      </c>
      <c r="UF44" s="66">
        <v>15128</v>
      </c>
      <c r="UG44" s="66">
        <v>15129</v>
      </c>
      <c r="UH44" s="66">
        <v>15130</v>
      </c>
      <c r="UI44" s="66">
        <v>15131</v>
      </c>
      <c r="UJ44" s="66">
        <v>15132</v>
      </c>
      <c r="UK44" s="66">
        <v>15133</v>
      </c>
      <c r="UL44" s="66">
        <v>15134</v>
      </c>
      <c r="UM44" s="66">
        <v>15135</v>
      </c>
      <c r="UN44" s="66">
        <v>15136</v>
      </c>
      <c r="UO44" s="66">
        <v>15137</v>
      </c>
      <c r="UP44" s="66">
        <v>15138</v>
      </c>
      <c r="UQ44" s="66">
        <v>15139</v>
      </c>
      <c r="UR44" s="66">
        <v>15140</v>
      </c>
      <c r="US44" s="66">
        <v>15141</v>
      </c>
      <c r="UT44" s="66">
        <v>15142</v>
      </c>
      <c r="UU44" s="66">
        <v>15143</v>
      </c>
      <c r="UV44" s="66">
        <v>15144</v>
      </c>
      <c r="UW44" s="66">
        <v>15145</v>
      </c>
      <c r="UX44" s="66">
        <v>15146</v>
      </c>
      <c r="UY44" s="66">
        <v>15147</v>
      </c>
      <c r="UZ44" s="66">
        <v>15148</v>
      </c>
      <c r="VA44" s="66">
        <v>15149</v>
      </c>
      <c r="VB44" s="66">
        <v>15150</v>
      </c>
      <c r="VC44" s="66">
        <v>15151</v>
      </c>
      <c r="VD44" s="66">
        <v>15152</v>
      </c>
      <c r="VE44" s="66">
        <v>15153</v>
      </c>
      <c r="VF44" s="66">
        <v>15154</v>
      </c>
      <c r="VG44" s="66">
        <v>15155</v>
      </c>
      <c r="VH44" s="66">
        <v>15156</v>
      </c>
      <c r="VI44" s="66">
        <v>15157</v>
      </c>
      <c r="VJ44" s="66">
        <v>15158</v>
      </c>
      <c r="VK44" s="66">
        <v>15159</v>
      </c>
      <c r="VL44" s="66">
        <v>15160</v>
      </c>
      <c r="VM44" s="66">
        <v>15161</v>
      </c>
      <c r="VN44" s="66">
        <v>15162</v>
      </c>
      <c r="VO44" s="66">
        <v>15163</v>
      </c>
      <c r="VP44" s="66">
        <v>15164</v>
      </c>
      <c r="VQ44" s="66">
        <v>15165</v>
      </c>
      <c r="VR44" s="66">
        <v>15166</v>
      </c>
      <c r="VS44" s="66">
        <v>15167</v>
      </c>
      <c r="VT44" s="66">
        <v>15168</v>
      </c>
      <c r="VU44" s="66">
        <v>15169</v>
      </c>
      <c r="VV44" s="66">
        <v>15170</v>
      </c>
      <c r="VW44" s="66">
        <v>15171</v>
      </c>
      <c r="VX44" s="66">
        <v>15172</v>
      </c>
      <c r="VY44" s="66">
        <v>15173</v>
      </c>
      <c r="VZ44" s="66">
        <v>15174</v>
      </c>
      <c r="WA44" s="66">
        <v>15175</v>
      </c>
      <c r="WB44" s="66">
        <v>15176</v>
      </c>
      <c r="WC44" s="66">
        <v>15177</v>
      </c>
      <c r="WD44" s="66">
        <v>15178</v>
      </c>
      <c r="WE44" s="66">
        <v>15179</v>
      </c>
      <c r="WF44" s="66">
        <v>15180</v>
      </c>
      <c r="WG44" s="66">
        <v>15181</v>
      </c>
      <c r="WH44" s="66">
        <v>15182</v>
      </c>
      <c r="WI44" s="66">
        <v>15183</v>
      </c>
      <c r="WJ44" s="66">
        <v>15184</v>
      </c>
      <c r="WK44" s="66">
        <v>15185</v>
      </c>
      <c r="WL44" s="66">
        <v>15186</v>
      </c>
      <c r="WM44" s="66">
        <v>15187</v>
      </c>
      <c r="WN44" s="66">
        <v>15188</v>
      </c>
      <c r="WO44" s="66">
        <v>15189</v>
      </c>
      <c r="WP44" s="66">
        <v>15190</v>
      </c>
      <c r="WQ44" s="66">
        <v>15191</v>
      </c>
      <c r="WR44" s="66">
        <v>15192</v>
      </c>
      <c r="WS44" s="66">
        <v>15193</v>
      </c>
      <c r="WT44" s="66">
        <v>15194</v>
      </c>
      <c r="WU44" s="66">
        <v>15195</v>
      </c>
      <c r="WV44" s="66">
        <v>15196</v>
      </c>
      <c r="WW44" s="66">
        <v>15197</v>
      </c>
      <c r="WX44" s="66">
        <v>15198</v>
      </c>
      <c r="WY44" s="66">
        <v>15199</v>
      </c>
      <c r="WZ44" s="66">
        <v>15200</v>
      </c>
      <c r="XA44" s="66">
        <v>15201</v>
      </c>
      <c r="XB44" s="66">
        <v>15202</v>
      </c>
      <c r="XC44" s="66">
        <v>15203</v>
      </c>
      <c r="XD44" s="66">
        <v>15204</v>
      </c>
      <c r="XE44" s="66">
        <v>15205</v>
      </c>
      <c r="XF44" s="66">
        <v>15206</v>
      </c>
      <c r="XG44" s="66">
        <v>15207</v>
      </c>
      <c r="XH44" s="66">
        <v>15208</v>
      </c>
      <c r="XI44" s="66">
        <v>15209</v>
      </c>
      <c r="XJ44" s="66">
        <v>15210</v>
      </c>
      <c r="XK44" s="66">
        <v>15211</v>
      </c>
      <c r="XL44" s="66">
        <v>15212</v>
      </c>
      <c r="XM44" s="66">
        <v>15213</v>
      </c>
      <c r="XN44" s="66">
        <v>15214</v>
      </c>
      <c r="XO44" s="66">
        <v>15215</v>
      </c>
      <c r="XP44" s="66">
        <v>15216</v>
      </c>
      <c r="XQ44" s="66">
        <v>15217</v>
      </c>
      <c r="XR44" s="66">
        <v>15218</v>
      </c>
      <c r="XS44" s="66">
        <v>15219</v>
      </c>
      <c r="XT44" s="66">
        <v>15220</v>
      </c>
      <c r="XU44" s="66">
        <v>15221</v>
      </c>
      <c r="XV44" s="66">
        <v>15222</v>
      </c>
      <c r="XW44" s="66">
        <v>15223</v>
      </c>
      <c r="XX44" s="66">
        <v>15224</v>
      </c>
      <c r="XY44" s="66">
        <v>15225</v>
      </c>
      <c r="XZ44" s="66">
        <v>15226</v>
      </c>
      <c r="YA44" s="66">
        <v>15227</v>
      </c>
      <c r="YB44" s="66">
        <v>15228</v>
      </c>
      <c r="YC44" s="66">
        <v>15229</v>
      </c>
      <c r="YD44" s="66">
        <v>15230</v>
      </c>
      <c r="YE44" s="66">
        <v>15231</v>
      </c>
      <c r="YF44" s="66">
        <v>15232</v>
      </c>
      <c r="YG44" s="66">
        <v>15233</v>
      </c>
      <c r="YH44" s="66">
        <v>15234</v>
      </c>
      <c r="YI44" s="66">
        <v>15235</v>
      </c>
      <c r="YJ44" s="66">
        <v>15236</v>
      </c>
      <c r="YK44" s="66">
        <v>15237</v>
      </c>
      <c r="YL44" s="66">
        <v>15238</v>
      </c>
      <c r="YM44" s="66">
        <v>15239</v>
      </c>
      <c r="YN44" s="66">
        <v>15240</v>
      </c>
      <c r="YO44" s="66">
        <v>15241</v>
      </c>
      <c r="YP44" s="66">
        <v>15242</v>
      </c>
      <c r="YQ44" s="66">
        <v>15243</v>
      </c>
      <c r="YR44" s="66">
        <v>15244</v>
      </c>
      <c r="YS44" s="66">
        <v>15245</v>
      </c>
      <c r="YT44" s="66">
        <v>15246</v>
      </c>
      <c r="YU44" s="66">
        <v>15247</v>
      </c>
      <c r="YV44" s="66">
        <v>15248</v>
      </c>
      <c r="YW44" s="66">
        <v>15249</v>
      </c>
      <c r="YX44" s="66">
        <v>15250</v>
      </c>
      <c r="YY44" s="66">
        <v>15251</v>
      </c>
      <c r="YZ44" s="66">
        <v>15252</v>
      </c>
      <c r="ZA44" s="66">
        <v>15253</v>
      </c>
      <c r="ZB44" s="66">
        <v>15254</v>
      </c>
      <c r="ZC44" s="66">
        <v>15255</v>
      </c>
      <c r="ZD44" s="66">
        <v>15256</v>
      </c>
      <c r="ZE44" s="66">
        <v>15257</v>
      </c>
      <c r="ZF44" s="66">
        <v>15258</v>
      </c>
      <c r="ZG44" s="66">
        <v>15259</v>
      </c>
      <c r="ZH44" s="66">
        <v>15260</v>
      </c>
      <c r="ZI44" s="66">
        <v>15261</v>
      </c>
      <c r="ZJ44" s="66">
        <v>15262</v>
      </c>
      <c r="ZK44" s="66">
        <v>15263</v>
      </c>
      <c r="ZL44" s="66">
        <v>15264</v>
      </c>
      <c r="ZM44" s="66">
        <v>15265</v>
      </c>
      <c r="ZN44" s="66">
        <v>15266</v>
      </c>
      <c r="ZO44" s="66">
        <v>15267</v>
      </c>
      <c r="ZP44" s="66">
        <v>15268</v>
      </c>
      <c r="ZQ44" s="66">
        <v>15269</v>
      </c>
      <c r="ZR44" s="66">
        <v>15270</v>
      </c>
      <c r="ZS44" s="66">
        <v>15271</v>
      </c>
      <c r="ZT44" s="66">
        <v>15272</v>
      </c>
      <c r="ZU44" s="66">
        <v>15273</v>
      </c>
      <c r="ZV44" s="66">
        <v>15274</v>
      </c>
      <c r="ZW44" s="66">
        <v>15275</v>
      </c>
      <c r="ZX44" s="66">
        <v>15276</v>
      </c>
      <c r="ZY44" s="66">
        <v>15277</v>
      </c>
      <c r="ZZ44" s="66">
        <v>15278</v>
      </c>
      <c r="AAA44" s="66">
        <v>15279</v>
      </c>
      <c r="AAB44" s="66">
        <v>15280</v>
      </c>
      <c r="AAC44" s="66">
        <v>15281</v>
      </c>
      <c r="AAD44" s="66">
        <v>15282</v>
      </c>
      <c r="AAE44" s="66">
        <v>15283</v>
      </c>
      <c r="AAF44" s="66">
        <v>15284</v>
      </c>
      <c r="AAG44" s="66">
        <v>15285</v>
      </c>
      <c r="AAH44" s="66">
        <v>15286</v>
      </c>
      <c r="AAI44" s="66">
        <v>15287</v>
      </c>
      <c r="AAJ44" s="66">
        <v>15288</v>
      </c>
      <c r="AAK44" s="66">
        <v>15289</v>
      </c>
      <c r="AAL44" s="66">
        <v>15290</v>
      </c>
      <c r="AAM44" s="66">
        <v>15291</v>
      </c>
      <c r="AAN44" s="66">
        <v>15292</v>
      </c>
      <c r="AAO44" s="66">
        <v>15293</v>
      </c>
      <c r="AAP44" s="66">
        <v>15294</v>
      </c>
      <c r="AAQ44" s="66">
        <v>15295</v>
      </c>
      <c r="AAR44" s="66">
        <v>15296</v>
      </c>
      <c r="AAS44" s="66">
        <v>15297</v>
      </c>
      <c r="AAT44" s="66">
        <v>15298</v>
      </c>
      <c r="AAU44" s="66">
        <v>15299</v>
      </c>
      <c r="AAV44" s="66">
        <v>15300</v>
      </c>
      <c r="AAW44" s="66">
        <v>15301</v>
      </c>
      <c r="AAX44" s="66">
        <v>15302</v>
      </c>
      <c r="AAY44" s="66">
        <v>15303</v>
      </c>
      <c r="AAZ44" s="66">
        <v>15304</v>
      </c>
      <c r="ABA44" s="66">
        <v>15305</v>
      </c>
      <c r="ABB44" s="66">
        <v>15306</v>
      </c>
      <c r="ABC44" s="66">
        <v>15307</v>
      </c>
      <c r="ABD44" s="66">
        <v>15308</v>
      </c>
      <c r="ABE44" s="66">
        <v>15309</v>
      </c>
      <c r="ABF44" s="66">
        <v>15310</v>
      </c>
      <c r="ABG44" s="66">
        <v>15311</v>
      </c>
      <c r="ABH44" s="66">
        <v>15312</v>
      </c>
      <c r="ABI44" s="66">
        <v>15313</v>
      </c>
      <c r="ABJ44" s="66">
        <v>15314</v>
      </c>
      <c r="ABK44" s="66">
        <v>15315</v>
      </c>
      <c r="ABL44" s="66">
        <v>15316</v>
      </c>
      <c r="ABM44" s="66">
        <v>15317</v>
      </c>
      <c r="ABN44" s="66">
        <v>15318</v>
      </c>
      <c r="ABO44" s="66">
        <v>15319</v>
      </c>
      <c r="ABP44" s="66">
        <v>15320</v>
      </c>
      <c r="ABQ44" s="66">
        <v>15321</v>
      </c>
      <c r="ABR44" s="66">
        <v>15322</v>
      </c>
      <c r="ABS44" s="66">
        <v>15323</v>
      </c>
      <c r="ABT44" s="66">
        <v>15324</v>
      </c>
      <c r="ABU44" s="66">
        <v>15325</v>
      </c>
      <c r="ABV44" s="66">
        <v>15326</v>
      </c>
      <c r="ABW44" s="66">
        <v>15327</v>
      </c>
      <c r="ABX44" s="66">
        <v>15328</v>
      </c>
      <c r="ABY44" s="66">
        <v>15329</v>
      </c>
      <c r="ABZ44" s="66">
        <v>15330</v>
      </c>
      <c r="ACA44" s="66">
        <v>15331</v>
      </c>
      <c r="ACB44" s="66">
        <v>15332</v>
      </c>
      <c r="ACC44" s="66">
        <v>15333</v>
      </c>
      <c r="ACD44" s="66">
        <v>15334</v>
      </c>
      <c r="ACE44" s="66">
        <v>15335</v>
      </c>
      <c r="ACF44" s="66">
        <v>15336</v>
      </c>
      <c r="ACG44" s="66">
        <v>15337</v>
      </c>
      <c r="ACH44" s="66">
        <v>15338</v>
      </c>
      <c r="ACI44" s="66">
        <v>15339</v>
      </c>
      <c r="ACJ44" s="66">
        <v>15340</v>
      </c>
      <c r="ACK44" s="66">
        <v>15341</v>
      </c>
      <c r="ACL44" s="66">
        <v>15342</v>
      </c>
      <c r="ACM44" s="66">
        <v>15343</v>
      </c>
      <c r="ACN44" s="66">
        <v>15344</v>
      </c>
      <c r="ACO44" s="66">
        <v>15345</v>
      </c>
      <c r="ACP44" s="66">
        <v>15346</v>
      </c>
      <c r="ACQ44" s="66">
        <v>15347</v>
      </c>
      <c r="ACR44" s="66">
        <v>15348</v>
      </c>
      <c r="ACS44" s="66">
        <v>15349</v>
      </c>
      <c r="ACT44" s="66">
        <v>15350</v>
      </c>
      <c r="ACU44" s="66">
        <v>15351</v>
      </c>
      <c r="ACV44" s="66">
        <v>15352</v>
      </c>
      <c r="ACW44" s="66">
        <v>15353</v>
      </c>
      <c r="ACX44" s="66">
        <v>15354</v>
      </c>
      <c r="ACY44" s="66">
        <v>15355</v>
      </c>
      <c r="ACZ44" s="66">
        <v>15356</v>
      </c>
      <c r="ADA44" s="66">
        <v>15357</v>
      </c>
      <c r="ADB44" s="66">
        <v>15358</v>
      </c>
      <c r="ADC44" s="66">
        <v>15359</v>
      </c>
      <c r="ADD44" s="66">
        <v>15360</v>
      </c>
      <c r="ADE44" s="66">
        <v>15361</v>
      </c>
      <c r="ADF44" s="66">
        <v>15362</v>
      </c>
      <c r="ADG44" s="66">
        <v>15363</v>
      </c>
      <c r="ADH44" s="66">
        <v>15364</v>
      </c>
      <c r="ADI44" s="66">
        <v>15365</v>
      </c>
      <c r="ADJ44" s="66">
        <v>15366</v>
      </c>
      <c r="ADK44" s="66">
        <v>15367</v>
      </c>
      <c r="ADL44" s="66">
        <v>15368</v>
      </c>
      <c r="ADM44" s="66">
        <v>15369</v>
      </c>
      <c r="ADN44" s="66">
        <v>15370</v>
      </c>
      <c r="ADO44" s="66">
        <v>15371</v>
      </c>
      <c r="ADP44" s="66">
        <v>15372</v>
      </c>
      <c r="ADQ44" s="66">
        <v>15373</v>
      </c>
      <c r="ADR44" s="66">
        <v>15374</v>
      </c>
      <c r="ADS44" s="66">
        <v>15375</v>
      </c>
      <c r="ADT44" s="66">
        <v>15376</v>
      </c>
      <c r="ADU44" s="66">
        <v>15377</v>
      </c>
      <c r="ADV44" s="66">
        <v>15378</v>
      </c>
      <c r="ADW44" s="66">
        <v>15379</v>
      </c>
      <c r="ADX44" s="66">
        <v>15380</v>
      </c>
      <c r="ADY44" s="66">
        <v>15381</v>
      </c>
      <c r="ADZ44" s="66">
        <v>15382</v>
      </c>
      <c r="AEA44" s="66">
        <v>15383</v>
      </c>
      <c r="AEB44" s="66">
        <v>15384</v>
      </c>
      <c r="AEC44" s="66">
        <v>15385</v>
      </c>
      <c r="AED44" s="66">
        <v>15386</v>
      </c>
      <c r="AEE44" s="66">
        <v>15387</v>
      </c>
      <c r="AEF44" s="66">
        <v>15388</v>
      </c>
      <c r="AEG44" s="66">
        <v>15389</v>
      </c>
      <c r="AEH44" s="66">
        <v>15390</v>
      </c>
      <c r="AEI44" s="66">
        <v>15391</v>
      </c>
      <c r="AEJ44" s="66">
        <v>15392</v>
      </c>
      <c r="AEK44" s="66">
        <v>15393</v>
      </c>
      <c r="AEL44" s="66">
        <v>15394</v>
      </c>
      <c r="AEM44" s="66">
        <v>15395</v>
      </c>
      <c r="AEN44" s="66">
        <v>15396</v>
      </c>
      <c r="AEO44" s="66">
        <v>15397</v>
      </c>
      <c r="AEP44" s="66">
        <v>15398</v>
      </c>
      <c r="AEQ44" s="66">
        <v>15399</v>
      </c>
      <c r="AER44" s="66">
        <v>15400</v>
      </c>
      <c r="AES44" s="66">
        <v>15401</v>
      </c>
      <c r="AET44" s="66">
        <v>15402</v>
      </c>
      <c r="AEU44" s="66">
        <v>15403</v>
      </c>
      <c r="AEV44" s="66">
        <v>15404</v>
      </c>
      <c r="AEW44" s="66">
        <v>15405</v>
      </c>
      <c r="AEX44" s="66">
        <v>15406</v>
      </c>
      <c r="AEY44" s="66">
        <v>15407</v>
      </c>
      <c r="AEZ44" s="66">
        <v>15408</v>
      </c>
      <c r="AFA44" s="66">
        <v>15409</v>
      </c>
      <c r="AFB44" s="66">
        <v>15410</v>
      </c>
      <c r="AFC44" s="66">
        <v>15411</v>
      </c>
      <c r="AFD44" s="66">
        <v>15412</v>
      </c>
      <c r="AFE44" s="66">
        <v>15413</v>
      </c>
      <c r="AFF44" s="66">
        <v>15414</v>
      </c>
      <c r="AFG44" s="66">
        <v>15415</v>
      </c>
      <c r="AFH44" s="66">
        <v>15416</v>
      </c>
      <c r="AFI44" s="66">
        <v>15417</v>
      </c>
      <c r="AFJ44" s="66">
        <v>15418</v>
      </c>
      <c r="AFK44" s="66">
        <v>15419</v>
      </c>
      <c r="AFL44" s="66">
        <v>15420</v>
      </c>
      <c r="AFM44" s="66">
        <v>15421</v>
      </c>
      <c r="AFN44" s="66">
        <v>15422</v>
      </c>
      <c r="AFO44" s="66">
        <v>15423</v>
      </c>
      <c r="AFP44" s="66">
        <v>15424</v>
      </c>
      <c r="AFQ44" s="66">
        <v>15425</v>
      </c>
      <c r="AFR44" s="66">
        <v>15426</v>
      </c>
      <c r="AFS44" s="66">
        <v>15427</v>
      </c>
      <c r="AFT44" s="66">
        <v>15428</v>
      </c>
      <c r="AFU44" s="66">
        <v>15429</v>
      </c>
      <c r="AFV44" s="66">
        <v>15430</v>
      </c>
      <c r="AFW44" s="66">
        <v>15431</v>
      </c>
      <c r="AFX44" s="66">
        <v>15432</v>
      </c>
      <c r="AFY44" s="66">
        <v>15433</v>
      </c>
      <c r="AFZ44" s="66">
        <v>15434</v>
      </c>
      <c r="AGA44" s="66">
        <v>15435</v>
      </c>
      <c r="AGB44" s="66">
        <v>15436</v>
      </c>
      <c r="AGC44" s="66">
        <v>15437</v>
      </c>
      <c r="AGD44" s="66">
        <v>15438</v>
      </c>
      <c r="AGE44" s="66">
        <v>15439</v>
      </c>
      <c r="AGF44" s="66">
        <v>15440</v>
      </c>
      <c r="AGG44" s="66">
        <v>15441</v>
      </c>
      <c r="AGH44" s="66">
        <v>15442</v>
      </c>
      <c r="AGI44" s="66">
        <v>15443</v>
      </c>
      <c r="AGJ44" s="66">
        <v>15444</v>
      </c>
      <c r="AGK44" s="66">
        <v>15445</v>
      </c>
      <c r="AGL44" s="66">
        <v>15446</v>
      </c>
      <c r="AGM44" s="66">
        <v>15447</v>
      </c>
      <c r="AGN44" s="66">
        <v>15448</v>
      </c>
      <c r="AGO44" s="66">
        <v>15449</v>
      </c>
      <c r="AGP44" s="66">
        <v>15450</v>
      </c>
      <c r="AGQ44" s="66">
        <v>15451</v>
      </c>
      <c r="AGR44" s="66">
        <v>15452</v>
      </c>
      <c r="AGS44" s="66">
        <v>15453</v>
      </c>
      <c r="AGT44" s="66">
        <v>15454</v>
      </c>
      <c r="AGU44" s="66">
        <v>15455</v>
      </c>
      <c r="AGV44" s="66">
        <v>15456</v>
      </c>
      <c r="AGW44" s="66">
        <v>15457</v>
      </c>
      <c r="AGX44" s="66">
        <v>15458</v>
      </c>
      <c r="AGY44" s="66">
        <v>15459</v>
      </c>
      <c r="AGZ44" s="66">
        <v>15460</v>
      </c>
      <c r="AHA44" s="66">
        <v>15461</v>
      </c>
      <c r="AHB44" s="66">
        <v>15462</v>
      </c>
      <c r="AHC44" s="66">
        <v>15463</v>
      </c>
      <c r="AHD44" s="66">
        <v>15464</v>
      </c>
      <c r="AHE44" s="66">
        <v>15465</v>
      </c>
      <c r="AHF44" s="66">
        <v>15466</v>
      </c>
      <c r="AHG44" s="66">
        <v>15467</v>
      </c>
      <c r="AHH44" s="66">
        <v>15468</v>
      </c>
      <c r="AHI44" s="66">
        <v>15469</v>
      </c>
      <c r="AHJ44" s="66">
        <v>15470</v>
      </c>
      <c r="AHK44" s="66">
        <v>15471</v>
      </c>
      <c r="AHL44" s="66">
        <v>15472</v>
      </c>
      <c r="AHM44" s="66">
        <v>15473</v>
      </c>
      <c r="AHN44" s="66">
        <v>15474</v>
      </c>
      <c r="AHO44" s="66">
        <v>15475</v>
      </c>
      <c r="AHP44" s="66">
        <v>15476</v>
      </c>
      <c r="AHQ44" s="66">
        <v>15477</v>
      </c>
      <c r="AHR44" s="66">
        <v>15478</v>
      </c>
      <c r="AHS44" s="66">
        <v>15479</v>
      </c>
      <c r="AHT44" s="69">
        <v>15480</v>
      </c>
    </row>
    <row r="45" spans="3:904">
      <c r="D45" t="s">
        <v>2236</v>
      </c>
      <c r="M45" s="10">
        <v>30</v>
      </c>
      <c r="N45" t="s">
        <v>1649</v>
      </c>
      <c r="AB45" s="19">
        <v>766</v>
      </c>
      <c r="AM45" s="2">
        <v>18</v>
      </c>
      <c r="AX45" s="2">
        <v>558</v>
      </c>
      <c r="BW45" s="19">
        <v>361</v>
      </c>
      <c r="CK45" s="2">
        <v>6</v>
      </c>
      <c r="CV45" s="2">
        <v>870</v>
      </c>
      <c r="DG45" s="2">
        <v>1734</v>
      </c>
      <c r="ES45" s="2">
        <v>91</v>
      </c>
      <c r="FA45" s="2">
        <v>2</v>
      </c>
      <c r="FJ45" s="2">
        <v>902</v>
      </c>
      <c r="FS45" s="2">
        <v>1802</v>
      </c>
      <c r="GB45" s="2">
        <v>2702</v>
      </c>
      <c r="IF45" s="66"/>
      <c r="IG45" s="82">
        <v>5161</v>
      </c>
      <c r="IH45" s="66">
        <v>5162</v>
      </c>
      <c r="II45" s="66">
        <v>5163</v>
      </c>
      <c r="IJ45" s="66">
        <v>5164</v>
      </c>
      <c r="IK45" s="66">
        <v>5165</v>
      </c>
      <c r="IL45" s="66">
        <v>5166</v>
      </c>
      <c r="IM45" s="66">
        <v>5167</v>
      </c>
      <c r="IN45" s="66">
        <v>5168</v>
      </c>
      <c r="IO45" s="66">
        <v>5169</v>
      </c>
      <c r="IP45" s="66">
        <v>5170</v>
      </c>
      <c r="IQ45" s="66">
        <v>5171</v>
      </c>
      <c r="IR45" s="66">
        <v>5172</v>
      </c>
      <c r="IS45" s="66">
        <v>5173</v>
      </c>
      <c r="IT45" s="66">
        <v>5174</v>
      </c>
      <c r="IU45" s="66">
        <v>5175</v>
      </c>
      <c r="IV45" s="66">
        <v>5176</v>
      </c>
      <c r="IW45" s="66">
        <v>5177</v>
      </c>
      <c r="IX45" s="66">
        <v>5178</v>
      </c>
      <c r="IY45" s="66">
        <v>5179</v>
      </c>
      <c r="IZ45" s="66">
        <v>5180</v>
      </c>
      <c r="JA45" s="66">
        <v>5181</v>
      </c>
      <c r="JB45" s="66">
        <v>5182</v>
      </c>
      <c r="JC45" s="66">
        <v>5183</v>
      </c>
      <c r="JD45" s="66">
        <v>5184</v>
      </c>
      <c r="JE45" s="66">
        <v>5185</v>
      </c>
      <c r="JF45" s="66">
        <v>5186</v>
      </c>
      <c r="JG45" s="66">
        <v>5187</v>
      </c>
      <c r="JH45" s="66">
        <v>5188</v>
      </c>
      <c r="JI45" s="66">
        <v>5189</v>
      </c>
      <c r="JJ45" s="66">
        <v>5190</v>
      </c>
      <c r="JK45" s="66">
        <v>5191</v>
      </c>
      <c r="JL45" s="66">
        <v>5192</v>
      </c>
      <c r="JM45" s="66">
        <v>5193</v>
      </c>
      <c r="JN45" s="66">
        <v>5194</v>
      </c>
      <c r="JO45" s="66">
        <v>5195</v>
      </c>
      <c r="JP45" s="66">
        <v>5196</v>
      </c>
      <c r="JQ45" s="66">
        <v>5197</v>
      </c>
      <c r="JR45" s="66">
        <v>5198</v>
      </c>
      <c r="JS45" s="66">
        <v>5199</v>
      </c>
      <c r="JT45" s="66">
        <v>5200</v>
      </c>
      <c r="JU45" s="66">
        <v>5201</v>
      </c>
      <c r="JV45" s="66">
        <v>5202</v>
      </c>
      <c r="JW45" s="66">
        <v>5203</v>
      </c>
      <c r="JX45" s="66">
        <v>5204</v>
      </c>
      <c r="JY45" s="66">
        <v>5205</v>
      </c>
      <c r="JZ45" s="66">
        <v>5206</v>
      </c>
      <c r="KA45" s="66">
        <v>5207</v>
      </c>
      <c r="KB45" s="66">
        <v>5208</v>
      </c>
      <c r="KC45" s="66">
        <v>5209</v>
      </c>
      <c r="KD45" s="66">
        <v>5210</v>
      </c>
      <c r="KE45" s="66">
        <v>5211</v>
      </c>
      <c r="KF45" s="66">
        <v>5212</v>
      </c>
      <c r="KG45" s="66">
        <v>5213</v>
      </c>
      <c r="KH45" s="66">
        <v>5214</v>
      </c>
      <c r="KI45" s="66">
        <v>5215</v>
      </c>
      <c r="KJ45" s="66">
        <v>5216</v>
      </c>
      <c r="KK45" s="66">
        <v>5217</v>
      </c>
      <c r="KL45" s="66">
        <v>5218</v>
      </c>
      <c r="KM45" s="66">
        <v>5219</v>
      </c>
      <c r="KN45" s="66">
        <v>5220</v>
      </c>
      <c r="KO45" s="66">
        <v>5221</v>
      </c>
      <c r="KP45" s="66">
        <v>5222</v>
      </c>
      <c r="KQ45" s="66">
        <v>5223</v>
      </c>
      <c r="KR45" s="66">
        <v>5224</v>
      </c>
      <c r="KS45" s="66">
        <v>5225</v>
      </c>
      <c r="KT45" s="66">
        <v>5226</v>
      </c>
      <c r="KU45" s="66">
        <v>5227</v>
      </c>
      <c r="KV45" s="66">
        <v>5228</v>
      </c>
      <c r="KW45" s="66">
        <v>5229</v>
      </c>
      <c r="KX45" s="66">
        <v>5230</v>
      </c>
      <c r="KY45" s="66">
        <v>5231</v>
      </c>
      <c r="KZ45" s="66">
        <v>5232</v>
      </c>
      <c r="LA45" s="66">
        <v>5233</v>
      </c>
      <c r="LB45" s="66">
        <v>5234</v>
      </c>
      <c r="LC45" s="66">
        <v>5235</v>
      </c>
      <c r="LD45" s="66">
        <v>5236</v>
      </c>
      <c r="LE45" s="66">
        <v>5237</v>
      </c>
      <c r="LF45" s="66">
        <v>5238</v>
      </c>
      <c r="LG45" s="66">
        <v>5239</v>
      </c>
      <c r="LH45" s="66">
        <v>5240</v>
      </c>
      <c r="LI45" s="66">
        <v>5241</v>
      </c>
      <c r="LJ45" s="66">
        <v>5242</v>
      </c>
      <c r="LK45" s="66">
        <v>5243</v>
      </c>
      <c r="LL45" s="66">
        <v>5244</v>
      </c>
      <c r="LM45" s="66">
        <v>5245</v>
      </c>
      <c r="LN45" s="66">
        <v>5246</v>
      </c>
      <c r="LO45" s="66">
        <v>5247</v>
      </c>
      <c r="LP45" s="66">
        <v>5248</v>
      </c>
      <c r="LQ45" s="66">
        <v>5249</v>
      </c>
      <c r="LR45" s="66">
        <v>5250</v>
      </c>
      <c r="LS45" s="66">
        <v>5251</v>
      </c>
      <c r="LT45" s="66">
        <v>5252</v>
      </c>
      <c r="LU45" s="66">
        <v>5253</v>
      </c>
      <c r="LV45" s="66">
        <v>5254</v>
      </c>
      <c r="LW45" s="66">
        <v>5255</v>
      </c>
      <c r="LX45" s="66">
        <v>5256</v>
      </c>
      <c r="LY45" s="66">
        <v>5257</v>
      </c>
      <c r="LZ45" s="66">
        <v>5258</v>
      </c>
      <c r="MA45" s="66">
        <v>5259</v>
      </c>
      <c r="MB45" s="66">
        <v>5260</v>
      </c>
      <c r="MC45" s="66">
        <v>5261</v>
      </c>
      <c r="MD45" s="66">
        <v>5262</v>
      </c>
      <c r="ME45" s="66">
        <v>5263</v>
      </c>
      <c r="MF45" s="66">
        <v>5264</v>
      </c>
      <c r="MG45" s="66">
        <v>5265</v>
      </c>
      <c r="MH45" s="66">
        <v>5266</v>
      </c>
      <c r="MI45" s="66">
        <v>5267</v>
      </c>
      <c r="MJ45" s="66">
        <v>5268</v>
      </c>
      <c r="MK45" s="66">
        <v>5269</v>
      </c>
      <c r="ML45" s="66">
        <v>5270</v>
      </c>
      <c r="MM45" s="66">
        <v>5271</v>
      </c>
      <c r="MN45" s="66">
        <v>5272</v>
      </c>
      <c r="MO45" s="66">
        <v>5273</v>
      </c>
      <c r="MP45" s="66">
        <v>5274</v>
      </c>
      <c r="MQ45" s="66">
        <v>5275</v>
      </c>
      <c r="MR45" s="66">
        <v>5276</v>
      </c>
      <c r="MS45" s="66">
        <v>5277</v>
      </c>
      <c r="MT45" s="66">
        <v>5278</v>
      </c>
      <c r="MU45" s="66">
        <v>5279</v>
      </c>
      <c r="MV45" s="69">
        <v>5280</v>
      </c>
      <c r="MX45" s="66"/>
      <c r="MY45" s="82">
        <v>7741</v>
      </c>
      <c r="MZ45" s="66">
        <v>7742</v>
      </c>
      <c r="NA45" s="66">
        <v>7743</v>
      </c>
      <c r="NB45" s="66">
        <v>7744</v>
      </c>
      <c r="NC45" s="66">
        <v>7745</v>
      </c>
      <c r="ND45" s="66">
        <v>7746</v>
      </c>
      <c r="NE45" s="66">
        <v>7747</v>
      </c>
      <c r="NF45" s="66">
        <v>7748</v>
      </c>
      <c r="NG45" s="66">
        <v>7749</v>
      </c>
      <c r="NH45" s="66">
        <v>7750</v>
      </c>
      <c r="NI45" s="66">
        <v>7751</v>
      </c>
      <c r="NJ45" s="66">
        <v>7752</v>
      </c>
      <c r="NK45" s="66">
        <v>7753</v>
      </c>
      <c r="NL45" s="66">
        <v>7754</v>
      </c>
      <c r="NM45" s="66">
        <v>7755</v>
      </c>
      <c r="NN45" s="66">
        <v>7756</v>
      </c>
      <c r="NO45" s="66">
        <v>7757</v>
      </c>
      <c r="NP45" s="66">
        <v>7758</v>
      </c>
      <c r="NQ45" s="66">
        <v>7759</v>
      </c>
      <c r="NR45" s="66">
        <v>7760</v>
      </c>
      <c r="NS45" s="66">
        <v>7761</v>
      </c>
      <c r="NT45" s="66">
        <v>7762</v>
      </c>
      <c r="NU45" s="66">
        <v>7763</v>
      </c>
      <c r="NV45" s="66">
        <v>7764</v>
      </c>
      <c r="NW45" s="66">
        <v>7765</v>
      </c>
      <c r="NX45" s="66">
        <v>7766</v>
      </c>
      <c r="NY45" s="66">
        <v>7767</v>
      </c>
      <c r="NZ45" s="66">
        <v>7768</v>
      </c>
      <c r="OA45" s="66">
        <v>7769</v>
      </c>
      <c r="OB45" s="66">
        <v>7770</v>
      </c>
      <c r="OC45" s="66">
        <v>7771</v>
      </c>
      <c r="OD45" s="66">
        <v>7772</v>
      </c>
      <c r="OE45" s="66">
        <v>7773</v>
      </c>
      <c r="OF45" s="66">
        <v>7774</v>
      </c>
      <c r="OG45" s="66">
        <v>7775</v>
      </c>
      <c r="OH45" s="66">
        <v>7776</v>
      </c>
      <c r="OI45" s="66">
        <v>7777</v>
      </c>
      <c r="OJ45" s="66">
        <v>7778</v>
      </c>
      <c r="OK45" s="66">
        <v>7779</v>
      </c>
      <c r="OL45" s="66">
        <v>7780</v>
      </c>
      <c r="OM45" s="66">
        <v>7781</v>
      </c>
      <c r="ON45" s="66">
        <v>7782</v>
      </c>
      <c r="OO45" s="66">
        <v>7783</v>
      </c>
      <c r="OP45" s="66">
        <v>7784</v>
      </c>
      <c r="OQ45" s="66">
        <v>7785</v>
      </c>
      <c r="OR45" s="66">
        <v>7786</v>
      </c>
      <c r="OS45" s="66">
        <v>7787</v>
      </c>
      <c r="OT45" s="66">
        <v>7788</v>
      </c>
      <c r="OU45" s="66">
        <v>7789</v>
      </c>
      <c r="OV45" s="66">
        <v>7790</v>
      </c>
      <c r="OW45" s="66">
        <v>7791</v>
      </c>
      <c r="OX45" s="66">
        <v>7792</v>
      </c>
      <c r="OY45" s="66">
        <v>7793</v>
      </c>
      <c r="OZ45" s="66">
        <v>7794</v>
      </c>
      <c r="PA45" s="66">
        <v>7795</v>
      </c>
      <c r="PB45" s="66">
        <v>7796</v>
      </c>
      <c r="PC45" s="66">
        <v>7797</v>
      </c>
      <c r="PD45" s="66">
        <v>7798</v>
      </c>
      <c r="PE45" s="66">
        <v>7799</v>
      </c>
      <c r="PF45" s="66">
        <v>7800</v>
      </c>
      <c r="PG45" s="66">
        <v>7801</v>
      </c>
      <c r="PH45" s="66">
        <v>7802</v>
      </c>
      <c r="PI45" s="66">
        <v>7803</v>
      </c>
      <c r="PJ45" s="66">
        <v>7804</v>
      </c>
      <c r="PK45" s="66">
        <v>7805</v>
      </c>
      <c r="PL45" s="66">
        <v>7806</v>
      </c>
      <c r="PM45" s="66">
        <v>7807</v>
      </c>
      <c r="PN45" s="66">
        <v>7808</v>
      </c>
      <c r="PO45" s="66">
        <v>7809</v>
      </c>
      <c r="PP45" s="66">
        <v>7810</v>
      </c>
      <c r="PQ45" s="66">
        <v>7811</v>
      </c>
      <c r="PR45" s="66">
        <v>7812</v>
      </c>
      <c r="PS45" s="66">
        <v>7813</v>
      </c>
      <c r="PT45" s="66">
        <v>7814</v>
      </c>
      <c r="PU45" s="66">
        <v>7815</v>
      </c>
      <c r="PV45" s="66">
        <v>7816</v>
      </c>
      <c r="PW45" s="66">
        <v>7817</v>
      </c>
      <c r="PX45" s="66">
        <v>7818</v>
      </c>
      <c r="PY45" s="66">
        <v>7819</v>
      </c>
      <c r="PZ45" s="66">
        <v>7820</v>
      </c>
      <c r="QA45" s="66">
        <v>7821</v>
      </c>
      <c r="QB45" s="66">
        <v>7822</v>
      </c>
      <c r="QC45" s="66">
        <v>7823</v>
      </c>
      <c r="QD45" s="66">
        <v>7824</v>
      </c>
      <c r="QE45" s="66">
        <v>7825</v>
      </c>
      <c r="QF45" s="66">
        <v>7826</v>
      </c>
      <c r="QG45" s="66">
        <v>7827</v>
      </c>
      <c r="QH45" s="66">
        <v>7828</v>
      </c>
      <c r="QI45" s="66">
        <v>7829</v>
      </c>
      <c r="QJ45" s="66">
        <v>7830</v>
      </c>
      <c r="QK45" s="66">
        <v>7831</v>
      </c>
      <c r="QL45" s="66">
        <v>7832</v>
      </c>
      <c r="QM45" s="66">
        <v>7833</v>
      </c>
      <c r="QN45" s="66">
        <v>7834</v>
      </c>
      <c r="QO45" s="66">
        <v>7835</v>
      </c>
      <c r="QP45" s="66">
        <v>7836</v>
      </c>
      <c r="QQ45" s="66">
        <v>7837</v>
      </c>
      <c r="QR45" s="66">
        <v>7838</v>
      </c>
      <c r="QS45" s="66">
        <v>7839</v>
      </c>
      <c r="QT45" s="66">
        <v>7840</v>
      </c>
      <c r="QU45" s="66">
        <v>7841</v>
      </c>
      <c r="QV45" s="66">
        <v>7842</v>
      </c>
      <c r="QW45" s="66">
        <v>7843</v>
      </c>
      <c r="QX45" s="66">
        <v>7844</v>
      </c>
      <c r="QY45" s="66">
        <v>7845</v>
      </c>
      <c r="QZ45" s="66">
        <v>7846</v>
      </c>
      <c r="RA45" s="66">
        <v>7847</v>
      </c>
      <c r="RB45" s="66">
        <v>7848</v>
      </c>
      <c r="RC45" s="66">
        <v>7849</v>
      </c>
      <c r="RD45" s="66">
        <v>7850</v>
      </c>
      <c r="RE45" s="66">
        <v>7851</v>
      </c>
      <c r="RF45" s="66">
        <v>7852</v>
      </c>
      <c r="RG45" s="66">
        <v>7853</v>
      </c>
      <c r="RH45" s="66">
        <v>7854</v>
      </c>
      <c r="RI45" s="66">
        <v>7855</v>
      </c>
      <c r="RJ45" s="66">
        <v>7856</v>
      </c>
      <c r="RK45" s="66">
        <v>7857</v>
      </c>
      <c r="RL45" s="66">
        <v>7858</v>
      </c>
      <c r="RM45" s="66">
        <v>7859</v>
      </c>
      <c r="RN45" s="66">
        <v>7860</v>
      </c>
      <c r="RO45" s="66">
        <v>7861</v>
      </c>
      <c r="RP45" s="66">
        <v>7862</v>
      </c>
      <c r="RQ45" s="66">
        <v>7863</v>
      </c>
      <c r="RR45" s="66">
        <v>7864</v>
      </c>
      <c r="RS45" s="66">
        <v>7865</v>
      </c>
      <c r="RT45" s="66">
        <v>7866</v>
      </c>
      <c r="RU45" s="66">
        <v>7867</v>
      </c>
      <c r="RV45" s="66">
        <v>7868</v>
      </c>
      <c r="RW45" s="66">
        <v>7869</v>
      </c>
      <c r="RX45" s="66">
        <v>7870</v>
      </c>
      <c r="RY45" s="66">
        <v>7871</v>
      </c>
      <c r="RZ45" s="66">
        <v>7872</v>
      </c>
      <c r="SA45" s="66">
        <v>7873</v>
      </c>
      <c r="SB45" s="66">
        <v>7874</v>
      </c>
      <c r="SC45" s="66">
        <v>7875</v>
      </c>
      <c r="SD45" s="66">
        <v>7876</v>
      </c>
      <c r="SE45" s="66">
        <v>7877</v>
      </c>
      <c r="SF45" s="66">
        <v>7878</v>
      </c>
      <c r="SG45" s="66">
        <v>7879</v>
      </c>
      <c r="SH45" s="66">
        <v>7880</v>
      </c>
      <c r="SI45" s="66">
        <v>7881</v>
      </c>
      <c r="SJ45" s="66">
        <v>7882</v>
      </c>
      <c r="SK45" s="66">
        <v>7883</v>
      </c>
      <c r="SL45" s="66">
        <v>7884</v>
      </c>
      <c r="SM45" s="66">
        <v>7885</v>
      </c>
      <c r="SN45" s="66">
        <v>7886</v>
      </c>
      <c r="SO45" s="66">
        <v>7887</v>
      </c>
      <c r="SP45" s="66">
        <v>7888</v>
      </c>
      <c r="SQ45" s="66">
        <v>7889</v>
      </c>
      <c r="SR45" s="66">
        <v>7890</v>
      </c>
      <c r="SS45" s="66">
        <v>7891</v>
      </c>
      <c r="ST45" s="66">
        <v>7892</v>
      </c>
      <c r="SU45" s="66">
        <v>7893</v>
      </c>
      <c r="SV45" s="66">
        <v>7894</v>
      </c>
      <c r="SW45" s="66">
        <v>7895</v>
      </c>
      <c r="SX45" s="66">
        <v>7896</v>
      </c>
      <c r="SY45" s="66">
        <v>7897</v>
      </c>
      <c r="SZ45" s="66">
        <v>7898</v>
      </c>
      <c r="TA45" s="66">
        <v>7899</v>
      </c>
      <c r="TB45" s="66">
        <v>7900</v>
      </c>
      <c r="TC45" s="66">
        <v>7901</v>
      </c>
      <c r="TD45" s="66">
        <v>7902</v>
      </c>
      <c r="TE45" s="66">
        <v>7903</v>
      </c>
      <c r="TF45" s="66">
        <v>7904</v>
      </c>
      <c r="TG45" s="66">
        <v>7905</v>
      </c>
      <c r="TH45" s="66">
        <v>7906</v>
      </c>
      <c r="TI45" s="66">
        <v>7907</v>
      </c>
      <c r="TJ45" s="66">
        <v>7908</v>
      </c>
      <c r="TK45" s="66">
        <v>7909</v>
      </c>
      <c r="TL45" s="66">
        <v>7910</v>
      </c>
      <c r="TM45" s="66">
        <v>7911</v>
      </c>
      <c r="TN45" s="66">
        <v>7912</v>
      </c>
      <c r="TO45" s="66">
        <v>7913</v>
      </c>
      <c r="TP45" s="66">
        <v>7914</v>
      </c>
      <c r="TQ45" s="66">
        <v>7915</v>
      </c>
      <c r="TR45" s="66">
        <v>7916</v>
      </c>
      <c r="TS45" s="66">
        <v>7917</v>
      </c>
      <c r="TT45" s="66">
        <v>7918</v>
      </c>
      <c r="TU45" s="66">
        <v>7919</v>
      </c>
      <c r="TV45" s="69">
        <v>7920</v>
      </c>
      <c r="TX45" s="66"/>
      <c r="TY45" s="82">
        <v>15481</v>
      </c>
      <c r="TZ45" s="66">
        <v>15482</v>
      </c>
      <c r="UA45" s="66">
        <v>15483</v>
      </c>
      <c r="UB45" s="66">
        <v>15484</v>
      </c>
      <c r="UC45" s="66">
        <v>15485</v>
      </c>
      <c r="UD45" s="66">
        <v>15486</v>
      </c>
      <c r="UE45" s="66">
        <v>15487</v>
      </c>
      <c r="UF45" s="66">
        <v>15488</v>
      </c>
      <c r="UG45" s="66">
        <v>15489</v>
      </c>
      <c r="UH45" s="66">
        <v>15490</v>
      </c>
      <c r="UI45" s="66">
        <v>15491</v>
      </c>
      <c r="UJ45" s="66">
        <v>15492</v>
      </c>
      <c r="UK45" s="66">
        <v>15493</v>
      </c>
      <c r="UL45" s="66">
        <v>15494</v>
      </c>
      <c r="UM45" s="66">
        <v>15495</v>
      </c>
      <c r="UN45" s="66">
        <v>15496</v>
      </c>
      <c r="UO45" s="66">
        <v>15497</v>
      </c>
      <c r="UP45" s="66">
        <v>15498</v>
      </c>
      <c r="UQ45" s="66">
        <v>15499</v>
      </c>
      <c r="UR45" s="66">
        <v>15500</v>
      </c>
      <c r="US45" s="66">
        <v>15501</v>
      </c>
      <c r="UT45" s="66">
        <v>15502</v>
      </c>
      <c r="UU45" s="66">
        <v>15503</v>
      </c>
      <c r="UV45" s="66">
        <v>15504</v>
      </c>
      <c r="UW45" s="66">
        <v>15505</v>
      </c>
      <c r="UX45" s="66">
        <v>15506</v>
      </c>
      <c r="UY45" s="66">
        <v>15507</v>
      </c>
      <c r="UZ45" s="66">
        <v>15508</v>
      </c>
      <c r="VA45" s="66">
        <v>15509</v>
      </c>
      <c r="VB45" s="66">
        <v>15510</v>
      </c>
      <c r="VC45" s="66">
        <v>15511</v>
      </c>
      <c r="VD45" s="66">
        <v>15512</v>
      </c>
      <c r="VE45" s="66">
        <v>15513</v>
      </c>
      <c r="VF45" s="66">
        <v>15514</v>
      </c>
      <c r="VG45" s="66">
        <v>15515</v>
      </c>
      <c r="VH45" s="66">
        <v>15516</v>
      </c>
      <c r="VI45" s="66">
        <v>15517</v>
      </c>
      <c r="VJ45" s="66">
        <v>15518</v>
      </c>
      <c r="VK45" s="66">
        <v>15519</v>
      </c>
      <c r="VL45" s="66">
        <v>15520</v>
      </c>
      <c r="VM45" s="66">
        <v>15521</v>
      </c>
      <c r="VN45" s="66">
        <v>15522</v>
      </c>
      <c r="VO45" s="66">
        <v>15523</v>
      </c>
      <c r="VP45" s="66">
        <v>15524</v>
      </c>
      <c r="VQ45" s="66">
        <v>15525</v>
      </c>
      <c r="VR45" s="66">
        <v>15526</v>
      </c>
      <c r="VS45" s="66">
        <v>15527</v>
      </c>
      <c r="VT45" s="66">
        <v>15528</v>
      </c>
      <c r="VU45" s="66">
        <v>15529</v>
      </c>
      <c r="VV45" s="66">
        <v>15530</v>
      </c>
      <c r="VW45" s="66">
        <v>15531</v>
      </c>
      <c r="VX45" s="66">
        <v>15532</v>
      </c>
      <c r="VY45" s="66">
        <v>15533</v>
      </c>
      <c r="VZ45" s="66">
        <v>15534</v>
      </c>
      <c r="WA45" s="66">
        <v>15535</v>
      </c>
      <c r="WB45" s="66">
        <v>15536</v>
      </c>
      <c r="WC45" s="66">
        <v>15537</v>
      </c>
      <c r="WD45" s="66">
        <v>15538</v>
      </c>
      <c r="WE45" s="66">
        <v>15539</v>
      </c>
      <c r="WF45" s="66">
        <v>15540</v>
      </c>
      <c r="WG45" s="66">
        <v>15541</v>
      </c>
      <c r="WH45" s="66">
        <v>15542</v>
      </c>
      <c r="WI45" s="66">
        <v>15543</v>
      </c>
      <c r="WJ45" s="66">
        <v>15544</v>
      </c>
      <c r="WK45" s="66">
        <v>15545</v>
      </c>
      <c r="WL45" s="66">
        <v>15546</v>
      </c>
      <c r="WM45" s="66">
        <v>15547</v>
      </c>
      <c r="WN45" s="66">
        <v>15548</v>
      </c>
      <c r="WO45" s="66">
        <v>15549</v>
      </c>
      <c r="WP45" s="66">
        <v>15550</v>
      </c>
      <c r="WQ45" s="66">
        <v>15551</v>
      </c>
      <c r="WR45" s="66">
        <v>15552</v>
      </c>
      <c r="WS45" s="66">
        <v>15553</v>
      </c>
      <c r="WT45" s="66">
        <v>15554</v>
      </c>
      <c r="WU45" s="66">
        <v>15555</v>
      </c>
      <c r="WV45" s="66">
        <v>15556</v>
      </c>
      <c r="WW45" s="66">
        <v>15557</v>
      </c>
      <c r="WX45" s="66">
        <v>15558</v>
      </c>
      <c r="WY45" s="66">
        <v>15559</v>
      </c>
      <c r="WZ45" s="66">
        <v>15560</v>
      </c>
      <c r="XA45" s="66">
        <v>15561</v>
      </c>
      <c r="XB45" s="66">
        <v>15562</v>
      </c>
      <c r="XC45" s="66">
        <v>15563</v>
      </c>
      <c r="XD45" s="66">
        <v>15564</v>
      </c>
      <c r="XE45" s="66">
        <v>15565</v>
      </c>
      <c r="XF45" s="66">
        <v>15566</v>
      </c>
      <c r="XG45" s="66">
        <v>15567</v>
      </c>
      <c r="XH45" s="66">
        <v>15568</v>
      </c>
      <c r="XI45" s="66">
        <v>15569</v>
      </c>
      <c r="XJ45" s="66">
        <v>15570</v>
      </c>
      <c r="XK45" s="66">
        <v>15571</v>
      </c>
      <c r="XL45" s="66">
        <v>15572</v>
      </c>
      <c r="XM45" s="66">
        <v>15573</v>
      </c>
      <c r="XN45" s="66">
        <v>15574</v>
      </c>
      <c r="XO45" s="66">
        <v>15575</v>
      </c>
      <c r="XP45" s="66">
        <v>15576</v>
      </c>
      <c r="XQ45" s="66">
        <v>15577</v>
      </c>
      <c r="XR45" s="66">
        <v>15578</v>
      </c>
      <c r="XS45" s="66">
        <v>15579</v>
      </c>
      <c r="XT45" s="66">
        <v>15580</v>
      </c>
      <c r="XU45" s="66">
        <v>15581</v>
      </c>
      <c r="XV45" s="66">
        <v>15582</v>
      </c>
      <c r="XW45" s="66">
        <v>15583</v>
      </c>
      <c r="XX45" s="66">
        <v>15584</v>
      </c>
      <c r="XY45" s="66">
        <v>15585</v>
      </c>
      <c r="XZ45" s="66">
        <v>15586</v>
      </c>
      <c r="YA45" s="66">
        <v>15587</v>
      </c>
      <c r="YB45" s="66">
        <v>15588</v>
      </c>
      <c r="YC45" s="66">
        <v>15589</v>
      </c>
      <c r="YD45" s="66">
        <v>15590</v>
      </c>
      <c r="YE45" s="66">
        <v>15591</v>
      </c>
      <c r="YF45" s="66">
        <v>15592</v>
      </c>
      <c r="YG45" s="66">
        <v>15593</v>
      </c>
      <c r="YH45" s="66">
        <v>15594</v>
      </c>
      <c r="YI45" s="66">
        <v>15595</v>
      </c>
      <c r="YJ45" s="66">
        <v>15596</v>
      </c>
      <c r="YK45" s="66">
        <v>15597</v>
      </c>
      <c r="YL45" s="66">
        <v>15598</v>
      </c>
      <c r="YM45" s="66">
        <v>15599</v>
      </c>
      <c r="YN45" s="66">
        <v>15600</v>
      </c>
      <c r="YO45" s="66">
        <v>15601</v>
      </c>
      <c r="YP45" s="66">
        <v>15602</v>
      </c>
      <c r="YQ45" s="66">
        <v>15603</v>
      </c>
      <c r="YR45" s="66">
        <v>15604</v>
      </c>
      <c r="YS45" s="66">
        <v>15605</v>
      </c>
      <c r="YT45" s="66">
        <v>15606</v>
      </c>
      <c r="YU45" s="66">
        <v>15607</v>
      </c>
      <c r="YV45" s="66">
        <v>15608</v>
      </c>
      <c r="YW45" s="66">
        <v>15609</v>
      </c>
      <c r="YX45" s="66">
        <v>15610</v>
      </c>
      <c r="YY45" s="66">
        <v>15611</v>
      </c>
      <c r="YZ45" s="66">
        <v>15612</v>
      </c>
      <c r="ZA45" s="66">
        <v>15613</v>
      </c>
      <c r="ZB45" s="66">
        <v>15614</v>
      </c>
      <c r="ZC45" s="66">
        <v>15615</v>
      </c>
      <c r="ZD45" s="66">
        <v>15616</v>
      </c>
      <c r="ZE45" s="66">
        <v>15617</v>
      </c>
      <c r="ZF45" s="66">
        <v>15618</v>
      </c>
      <c r="ZG45" s="66">
        <v>15619</v>
      </c>
      <c r="ZH45" s="66">
        <v>15620</v>
      </c>
      <c r="ZI45" s="66">
        <v>15621</v>
      </c>
      <c r="ZJ45" s="66">
        <v>15622</v>
      </c>
      <c r="ZK45" s="66">
        <v>15623</v>
      </c>
      <c r="ZL45" s="66">
        <v>15624</v>
      </c>
      <c r="ZM45" s="66">
        <v>15625</v>
      </c>
      <c r="ZN45" s="66">
        <v>15626</v>
      </c>
      <c r="ZO45" s="66">
        <v>15627</v>
      </c>
      <c r="ZP45" s="66">
        <v>15628</v>
      </c>
      <c r="ZQ45" s="66">
        <v>15629</v>
      </c>
      <c r="ZR45" s="66">
        <v>15630</v>
      </c>
      <c r="ZS45" s="66">
        <v>15631</v>
      </c>
      <c r="ZT45" s="66">
        <v>15632</v>
      </c>
      <c r="ZU45" s="66">
        <v>15633</v>
      </c>
      <c r="ZV45" s="66">
        <v>15634</v>
      </c>
      <c r="ZW45" s="66">
        <v>15635</v>
      </c>
      <c r="ZX45" s="66">
        <v>15636</v>
      </c>
      <c r="ZY45" s="66">
        <v>15637</v>
      </c>
      <c r="ZZ45" s="66">
        <v>15638</v>
      </c>
      <c r="AAA45" s="66">
        <v>15639</v>
      </c>
      <c r="AAB45" s="66">
        <v>15640</v>
      </c>
      <c r="AAC45" s="66">
        <v>15641</v>
      </c>
      <c r="AAD45" s="66">
        <v>15642</v>
      </c>
      <c r="AAE45" s="66">
        <v>15643</v>
      </c>
      <c r="AAF45" s="66">
        <v>15644</v>
      </c>
      <c r="AAG45" s="66">
        <v>15645</v>
      </c>
      <c r="AAH45" s="66">
        <v>15646</v>
      </c>
      <c r="AAI45" s="66">
        <v>15647</v>
      </c>
      <c r="AAJ45" s="66">
        <v>15648</v>
      </c>
      <c r="AAK45" s="66">
        <v>15649</v>
      </c>
      <c r="AAL45" s="66">
        <v>15650</v>
      </c>
      <c r="AAM45" s="66">
        <v>15651</v>
      </c>
      <c r="AAN45" s="66">
        <v>15652</v>
      </c>
      <c r="AAO45" s="66">
        <v>15653</v>
      </c>
      <c r="AAP45" s="66">
        <v>15654</v>
      </c>
      <c r="AAQ45" s="66">
        <v>15655</v>
      </c>
      <c r="AAR45" s="66">
        <v>15656</v>
      </c>
      <c r="AAS45" s="66">
        <v>15657</v>
      </c>
      <c r="AAT45" s="66">
        <v>15658</v>
      </c>
      <c r="AAU45" s="66">
        <v>15659</v>
      </c>
      <c r="AAV45" s="66">
        <v>15660</v>
      </c>
      <c r="AAW45" s="66">
        <v>15661</v>
      </c>
      <c r="AAX45" s="66">
        <v>15662</v>
      </c>
      <c r="AAY45" s="66">
        <v>15663</v>
      </c>
      <c r="AAZ45" s="66">
        <v>15664</v>
      </c>
      <c r="ABA45" s="66">
        <v>15665</v>
      </c>
      <c r="ABB45" s="66">
        <v>15666</v>
      </c>
      <c r="ABC45" s="66">
        <v>15667</v>
      </c>
      <c r="ABD45" s="66">
        <v>15668</v>
      </c>
      <c r="ABE45" s="66">
        <v>15669</v>
      </c>
      <c r="ABF45" s="66">
        <v>15670</v>
      </c>
      <c r="ABG45" s="66">
        <v>15671</v>
      </c>
      <c r="ABH45" s="66">
        <v>15672</v>
      </c>
      <c r="ABI45" s="66">
        <v>15673</v>
      </c>
      <c r="ABJ45" s="66">
        <v>15674</v>
      </c>
      <c r="ABK45" s="66">
        <v>15675</v>
      </c>
      <c r="ABL45" s="66">
        <v>15676</v>
      </c>
      <c r="ABM45" s="66">
        <v>15677</v>
      </c>
      <c r="ABN45" s="66">
        <v>15678</v>
      </c>
      <c r="ABO45" s="66">
        <v>15679</v>
      </c>
      <c r="ABP45" s="66">
        <v>15680</v>
      </c>
      <c r="ABQ45" s="66">
        <v>15681</v>
      </c>
      <c r="ABR45" s="66">
        <v>15682</v>
      </c>
      <c r="ABS45" s="66">
        <v>15683</v>
      </c>
      <c r="ABT45" s="66">
        <v>15684</v>
      </c>
      <c r="ABU45" s="66">
        <v>15685</v>
      </c>
      <c r="ABV45" s="66">
        <v>15686</v>
      </c>
      <c r="ABW45" s="66">
        <v>15687</v>
      </c>
      <c r="ABX45" s="66">
        <v>15688</v>
      </c>
      <c r="ABY45" s="66">
        <v>15689</v>
      </c>
      <c r="ABZ45" s="66">
        <v>15690</v>
      </c>
      <c r="ACA45" s="66">
        <v>15691</v>
      </c>
      <c r="ACB45" s="66">
        <v>15692</v>
      </c>
      <c r="ACC45" s="66">
        <v>15693</v>
      </c>
      <c r="ACD45" s="66">
        <v>15694</v>
      </c>
      <c r="ACE45" s="66">
        <v>15695</v>
      </c>
      <c r="ACF45" s="66">
        <v>15696</v>
      </c>
      <c r="ACG45" s="66">
        <v>15697</v>
      </c>
      <c r="ACH45" s="66">
        <v>15698</v>
      </c>
      <c r="ACI45" s="66">
        <v>15699</v>
      </c>
      <c r="ACJ45" s="66">
        <v>15700</v>
      </c>
      <c r="ACK45" s="66">
        <v>15701</v>
      </c>
      <c r="ACL45" s="66">
        <v>15702</v>
      </c>
      <c r="ACM45" s="66">
        <v>15703</v>
      </c>
      <c r="ACN45" s="66">
        <v>15704</v>
      </c>
      <c r="ACO45" s="66">
        <v>15705</v>
      </c>
      <c r="ACP45" s="66">
        <v>15706</v>
      </c>
      <c r="ACQ45" s="66">
        <v>15707</v>
      </c>
      <c r="ACR45" s="66">
        <v>15708</v>
      </c>
      <c r="ACS45" s="66">
        <v>15709</v>
      </c>
      <c r="ACT45" s="66">
        <v>15710</v>
      </c>
      <c r="ACU45" s="66">
        <v>15711</v>
      </c>
      <c r="ACV45" s="66">
        <v>15712</v>
      </c>
      <c r="ACW45" s="66">
        <v>15713</v>
      </c>
      <c r="ACX45" s="66">
        <v>15714</v>
      </c>
      <c r="ACY45" s="66">
        <v>15715</v>
      </c>
      <c r="ACZ45" s="66">
        <v>15716</v>
      </c>
      <c r="ADA45" s="66">
        <v>15717</v>
      </c>
      <c r="ADB45" s="66">
        <v>15718</v>
      </c>
      <c r="ADC45" s="66">
        <v>15719</v>
      </c>
      <c r="ADD45" s="66">
        <v>15720</v>
      </c>
      <c r="ADE45" s="66">
        <v>15721</v>
      </c>
      <c r="ADF45" s="66">
        <v>15722</v>
      </c>
      <c r="ADG45" s="66">
        <v>15723</v>
      </c>
      <c r="ADH45" s="66">
        <v>15724</v>
      </c>
      <c r="ADI45" s="66">
        <v>15725</v>
      </c>
      <c r="ADJ45" s="66">
        <v>15726</v>
      </c>
      <c r="ADK45" s="66">
        <v>15727</v>
      </c>
      <c r="ADL45" s="66">
        <v>15728</v>
      </c>
      <c r="ADM45" s="66">
        <v>15729</v>
      </c>
      <c r="ADN45" s="66">
        <v>15730</v>
      </c>
      <c r="ADO45" s="66">
        <v>15731</v>
      </c>
      <c r="ADP45" s="66">
        <v>15732</v>
      </c>
      <c r="ADQ45" s="66">
        <v>15733</v>
      </c>
      <c r="ADR45" s="66">
        <v>15734</v>
      </c>
      <c r="ADS45" s="66">
        <v>15735</v>
      </c>
      <c r="ADT45" s="66">
        <v>15736</v>
      </c>
      <c r="ADU45" s="66">
        <v>15737</v>
      </c>
      <c r="ADV45" s="66">
        <v>15738</v>
      </c>
      <c r="ADW45" s="66">
        <v>15739</v>
      </c>
      <c r="ADX45" s="66">
        <v>15740</v>
      </c>
      <c r="ADY45" s="66">
        <v>15741</v>
      </c>
      <c r="ADZ45" s="66">
        <v>15742</v>
      </c>
      <c r="AEA45" s="66">
        <v>15743</v>
      </c>
      <c r="AEB45" s="66">
        <v>15744</v>
      </c>
      <c r="AEC45" s="66">
        <v>15745</v>
      </c>
      <c r="AED45" s="66">
        <v>15746</v>
      </c>
      <c r="AEE45" s="66">
        <v>15747</v>
      </c>
      <c r="AEF45" s="66">
        <v>15748</v>
      </c>
      <c r="AEG45" s="66">
        <v>15749</v>
      </c>
      <c r="AEH45" s="66">
        <v>15750</v>
      </c>
      <c r="AEI45" s="66">
        <v>15751</v>
      </c>
      <c r="AEJ45" s="66">
        <v>15752</v>
      </c>
      <c r="AEK45" s="66">
        <v>15753</v>
      </c>
      <c r="AEL45" s="66">
        <v>15754</v>
      </c>
      <c r="AEM45" s="66">
        <v>15755</v>
      </c>
      <c r="AEN45" s="66">
        <v>15756</v>
      </c>
      <c r="AEO45" s="66">
        <v>15757</v>
      </c>
      <c r="AEP45" s="66">
        <v>15758</v>
      </c>
      <c r="AEQ45" s="66">
        <v>15759</v>
      </c>
      <c r="AER45" s="66">
        <v>15760</v>
      </c>
      <c r="AES45" s="66">
        <v>15761</v>
      </c>
      <c r="AET45" s="66">
        <v>15762</v>
      </c>
      <c r="AEU45" s="66">
        <v>15763</v>
      </c>
      <c r="AEV45" s="66">
        <v>15764</v>
      </c>
      <c r="AEW45" s="66">
        <v>15765</v>
      </c>
      <c r="AEX45" s="66">
        <v>15766</v>
      </c>
      <c r="AEY45" s="66">
        <v>15767</v>
      </c>
      <c r="AEZ45" s="66">
        <v>15768</v>
      </c>
      <c r="AFA45" s="66">
        <v>15769</v>
      </c>
      <c r="AFB45" s="66">
        <v>15770</v>
      </c>
      <c r="AFC45" s="66">
        <v>15771</v>
      </c>
      <c r="AFD45" s="66">
        <v>15772</v>
      </c>
      <c r="AFE45" s="66">
        <v>15773</v>
      </c>
      <c r="AFF45" s="66">
        <v>15774</v>
      </c>
      <c r="AFG45" s="66">
        <v>15775</v>
      </c>
      <c r="AFH45" s="66">
        <v>15776</v>
      </c>
      <c r="AFI45" s="66">
        <v>15777</v>
      </c>
      <c r="AFJ45" s="66">
        <v>15778</v>
      </c>
      <c r="AFK45" s="66">
        <v>15779</v>
      </c>
      <c r="AFL45" s="66">
        <v>15780</v>
      </c>
      <c r="AFM45" s="66">
        <v>15781</v>
      </c>
      <c r="AFN45" s="66">
        <v>15782</v>
      </c>
      <c r="AFO45" s="66">
        <v>15783</v>
      </c>
      <c r="AFP45" s="66">
        <v>15784</v>
      </c>
      <c r="AFQ45" s="66">
        <v>15785</v>
      </c>
      <c r="AFR45" s="66">
        <v>15786</v>
      </c>
      <c r="AFS45" s="66">
        <v>15787</v>
      </c>
      <c r="AFT45" s="66">
        <v>15788</v>
      </c>
      <c r="AFU45" s="66">
        <v>15789</v>
      </c>
      <c r="AFV45" s="66">
        <v>15790</v>
      </c>
      <c r="AFW45" s="66">
        <v>15791</v>
      </c>
      <c r="AFX45" s="66">
        <v>15792</v>
      </c>
      <c r="AFY45" s="66">
        <v>15793</v>
      </c>
      <c r="AFZ45" s="66">
        <v>15794</v>
      </c>
      <c r="AGA45" s="66">
        <v>15795</v>
      </c>
      <c r="AGB45" s="66">
        <v>15796</v>
      </c>
      <c r="AGC45" s="66">
        <v>15797</v>
      </c>
      <c r="AGD45" s="66">
        <v>15798</v>
      </c>
      <c r="AGE45" s="66">
        <v>15799</v>
      </c>
      <c r="AGF45" s="66">
        <v>15800</v>
      </c>
      <c r="AGG45" s="66">
        <v>15801</v>
      </c>
      <c r="AGH45" s="66">
        <v>15802</v>
      </c>
      <c r="AGI45" s="66">
        <v>15803</v>
      </c>
      <c r="AGJ45" s="66">
        <v>15804</v>
      </c>
      <c r="AGK45" s="66">
        <v>15805</v>
      </c>
      <c r="AGL45" s="66">
        <v>15806</v>
      </c>
      <c r="AGM45" s="66">
        <v>15807</v>
      </c>
      <c r="AGN45" s="66">
        <v>15808</v>
      </c>
      <c r="AGO45" s="66">
        <v>15809</v>
      </c>
      <c r="AGP45" s="66">
        <v>15810</v>
      </c>
      <c r="AGQ45" s="66">
        <v>15811</v>
      </c>
      <c r="AGR45" s="66">
        <v>15812</v>
      </c>
      <c r="AGS45" s="66">
        <v>15813</v>
      </c>
      <c r="AGT45" s="66">
        <v>15814</v>
      </c>
      <c r="AGU45" s="66">
        <v>15815</v>
      </c>
      <c r="AGV45" s="66">
        <v>15816</v>
      </c>
      <c r="AGW45" s="66">
        <v>15817</v>
      </c>
      <c r="AGX45" s="66">
        <v>15818</v>
      </c>
      <c r="AGY45" s="66">
        <v>15819</v>
      </c>
      <c r="AGZ45" s="66">
        <v>15820</v>
      </c>
      <c r="AHA45" s="66">
        <v>15821</v>
      </c>
      <c r="AHB45" s="66">
        <v>15822</v>
      </c>
      <c r="AHC45" s="66">
        <v>15823</v>
      </c>
      <c r="AHD45" s="66">
        <v>15824</v>
      </c>
      <c r="AHE45" s="66">
        <v>15825</v>
      </c>
      <c r="AHF45" s="66">
        <v>15826</v>
      </c>
      <c r="AHG45" s="66">
        <v>15827</v>
      </c>
      <c r="AHH45" s="66">
        <v>15828</v>
      </c>
      <c r="AHI45" s="66">
        <v>15829</v>
      </c>
      <c r="AHJ45" s="66">
        <v>15830</v>
      </c>
      <c r="AHK45" s="66">
        <v>15831</v>
      </c>
      <c r="AHL45" s="66">
        <v>15832</v>
      </c>
      <c r="AHM45" s="66">
        <v>15833</v>
      </c>
      <c r="AHN45" s="66">
        <v>15834</v>
      </c>
      <c r="AHO45" s="66">
        <v>15835</v>
      </c>
      <c r="AHP45" s="66">
        <v>15836</v>
      </c>
      <c r="AHQ45" s="66">
        <v>15837</v>
      </c>
      <c r="AHR45" s="66">
        <v>15838</v>
      </c>
      <c r="AHS45" s="66">
        <v>15839</v>
      </c>
      <c r="AHT45" s="69">
        <v>15840</v>
      </c>
    </row>
    <row r="46" spans="3:904" ht="15.75" thickBot="1">
      <c r="D46" t="s">
        <v>2227</v>
      </c>
      <c r="M46" s="2">
        <v>31</v>
      </c>
      <c r="N46" t="s">
        <v>986</v>
      </c>
      <c r="AB46" s="19">
        <v>811</v>
      </c>
      <c r="AM46" s="2">
        <v>19</v>
      </c>
      <c r="AX46" s="2">
        <v>559</v>
      </c>
      <c r="BW46" s="19">
        <v>433</v>
      </c>
      <c r="CK46" s="2">
        <v>7</v>
      </c>
      <c r="CV46" s="2">
        <v>871</v>
      </c>
      <c r="DG46" s="2">
        <v>1735</v>
      </c>
      <c r="ES46" s="2">
        <v>181</v>
      </c>
      <c r="FA46" s="2">
        <v>3</v>
      </c>
      <c r="FJ46" s="2">
        <v>903</v>
      </c>
      <c r="FS46" s="2">
        <v>1803</v>
      </c>
      <c r="GB46" s="2">
        <v>2703</v>
      </c>
      <c r="IF46" s="66"/>
      <c r="IG46" s="368">
        <v>5281</v>
      </c>
      <c r="IH46" s="72">
        <v>5282</v>
      </c>
      <c r="II46" s="72">
        <v>5283</v>
      </c>
      <c r="IJ46" s="72">
        <v>5284</v>
      </c>
      <c r="IK46" s="72">
        <v>5285</v>
      </c>
      <c r="IL46" s="72">
        <v>5286</v>
      </c>
      <c r="IM46" s="72">
        <v>5287</v>
      </c>
      <c r="IN46" s="72">
        <v>5288</v>
      </c>
      <c r="IO46" s="72">
        <v>5289</v>
      </c>
      <c r="IP46" s="72">
        <v>5290</v>
      </c>
      <c r="IQ46" s="72">
        <v>5291</v>
      </c>
      <c r="IR46" s="72">
        <v>5292</v>
      </c>
      <c r="IS46" s="72">
        <v>5293</v>
      </c>
      <c r="IT46" s="72">
        <v>5294</v>
      </c>
      <c r="IU46" s="72">
        <v>5295</v>
      </c>
      <c r="IV46" s="72">
        <v>5296</v>
      </c>
      <c r="IW46" s="72">
        <v>5297</v>
      </c>
      <c r="IX46" s="72">
        <v>5298</v>
      </c>
      <c r="IY46" s="72">
        <v>5299</v>
      </c>
      <c r="IZ46" s="72">
        <v>5300</v>
      </c>
      <c r="JA46" s="72">
        <v>5301</v>
      </c>
      <c r="JB46" s="72">
        <v>5302</v>
      </c>
      <c r="JC46" s="72">
        <v>5303</v>
      </c>
      <c r="JD46" s="72">
        <v>5304</v>
      </c>
      <c r="JE46" s="72">
        <v>5305</v>
      </c>
      <c r="JF46" s="72">
        <v>5306</v>
      </c>
      <c r="JG46" s="72">
        <v>5307</v>
      </c>
      <c r="JH46" s="72">
        <v>5308</v>
      </c>
      <c r="JI46" s="72">
        <v>5309</v>
      </c>
      <c r="JJ46" s="72">
        <v>5310</v>
      </c>
      <c r="JK46" s="72">
        <v>5311</v>
      </c>
      <c r="JL46" s="72">
        <v>5312</v>
      </c>
      <c r="JM46" s="72">
        <v>5313</v>
      </c>
      <c r="JN46" s="72">
        <v>5314</v>
      </c>
      <c r="JO46" s="72">
        <v>5315</v>
      </c>
      <c r="JP46" s="72">
        <v>5316</v>
      </c>
      <c r="JQ46" s="72">
        <v>5317</v>
      </c>
      <c r="JR46" s="72">
        <v>5318</v>
      </c>
      <c r="JS46" s="72">
        <v>5319</v>
      </c>
      <c r="JT46" s="72">
        <v>5320</v>
      </c>
      <c r="JU46" s="72">
        <v>5321</v>
      </c>
      <c r="JV46" s="72">
        <v>5322</v>
      </c>
      <c r="JW46" s="72">
        <v>5323</v>
      </c>
      <c r="JX46" s="72">
        <v>5324</v>
      </c>
      <c r="JY46" s="72">
        <v>5325</v>
      </c>
      <c r="JZ46" s="72">
        <v>5326</v>
      </c>
      <c r="KA46" s="72">
        <v>5327</v>
      </c>
      <c r="KB46" s="72">
        <v>5328</v>
      </c>
      <c r="KC46" s="72">
        <v>5329</v>
      </c>
      <c r="KD46" s="72">
        <v>5330</v>
      </c>
      <c r="KE46" s="72">
        <v>5331</v>
      </c>
      <c r="KF46" s="72">
        <v>5332</v>
      </c>
      <c r="KG46" s="72">
        <v>5333</v>
      </c>
      <c r="KH46" s="72">
        <v>5334</v>
      </c>
      <c r="KI46" s="72">
        <v>5335</v>
      </c>
      <c r="KJ46" s="72">
        <v>5336</v>
      </c>
      <c r="KK46" s="72">
        <v>5337</v>
      </c>
      <c r="KL46" s="72">
        <v>5338</v>
      </c>
      <c r="KM46" s="72">
        <v>5339</v>
      </c>
      <c r="KN46" s="72">
        <v>5340</v>
      </c>
      <c r="KO46" s="72">
        <v>5341</v>
      </c>
      <c r="KP46" s="72">
        <v>5342</v>
      </c>
      <c r="KQ46" s="72">
        <v>5343</v>
      </c>
      <c r="KR46" s="72">
        <v>5344</v>
      </c>
      <c r="KS46" s="72">
        <v>5345</v>
      </c>
      <c r="KT46" s="72">
        <v>5346</v>
      </c>
      <c r="KU46" s="72">
        <v>5347</v>
      </c>
      <c r="KV46" s="72">
        <v>5348</v>
      </c>
      <c r="KW46" s="72">
        <v>5349</v>
      </c>
      <c r="KX46" s="72">
        <v>5350</v>
      </c>
      <c r="KY46" s="72">
        <v>5351</v>
      </c>
      <c r="KZ46" s="72">
        <v>5352</v>
      </c>
      <c r="LA46" s="72">
        <v>5353</v>
      </c>
      <c r="LB46" s="72">
        <v>5354</v>
      </c>
      <c r="LC46" s="72">
        <v>5355</v>
      </c>
      <c r="LD46" s="72">
        <v>5356</v>
      </c>
      <c r="LE46" s="72">
        <v>5357</v>
      </c>
      <c r="LF46" s="72">
        <v>5358</v>
      </c>
      <c r="LG46" s="72">
        <v>5359</v>
      </c>
      <c r="LH46" s="72">
        <v>5360</v>
      </c>
      <c r="LI46" s="72">
        <v>5361</v>
      </c>
      <c r="LJ46" s="72">
        <v>5362</v>
      </c>
      <c r="LK46" s="72">
        <v>5363</v>
      </c>
      <c r="LL46" s="72">
        <v>5364</v>
      </c>
      <c r="LM46" s="72">
        <v>5365</v>
      </c>
      <c r="LN46" s="72">
        <v>5366</v>
      </c>
      <c r="LO46" s="72">
        <v>5367</v>
      </c>
      <c r="LP46" s="72">
        <v>5368</v>
      </c>
      <c r="LQ46" s="72">
        <v>5369</v>
      </c>
      <c r="LR46" s="72">
        <v>5370</v>
      </c>
      <c r="LS46" s="72">
        <v>5371</v>
      </c>
      <c r="LT46" s="72">
        <v>5372</v>
      </c>
      <c r="LU46" s="72">
        <v>5373</v>
      </c>
      <c r="LV46" s="72">
        <v>5374</v>
      </c>
      <c r="LW46" s="72">
        <v>5375</v>
      </c>
      <c r="LX46" s="72">
        <v>5376</v>
      </c>
      <c r="LY46" s="72">
        <v>5377</v>
      </c>
      <c r="LZ46" s="72">
        <v>5378</v>
      </c>
      <c r="MA46" s="72">
        <v>5379</v>
      </c>
      <c r="MB46" s="72">
        <v>5380</v>
      </c>
      <c r="MC46" s="72">
        <v>5381</v>
      </c>
      <c r="MD46" s="72">
        <v>5382</v>
      </c>
      <c r="ME46" s="72">
        <v>5383</v>
      </c>
      <c r="MF46" s="72">
        <v>5384</v>
      </c>
      <c r="MG46" s="72">
        <v>5385</v>
      </c>
      <c r="MH46" s="72">
        <v>5386</v>
      </c>
      <c r="MI46" s="72">
        <v>5387</v>
      </c>
      <c r="MJ46" s="72">
        <v>5388</v>
      </c>
      <c r="MK46" s="72">
        <v>5389</v>
      </c>
      <c r="ML46" s="72">
        <v>5390</v>
      </c>
      <c r="MM46" s="72">
        <v>5391</v>
      </c>
      <c r="MN46" s="72">
        <v>5392</v>
      </c>
      <c r="MO46" s="72">
        <v>5393</v>
      </c>
      <c r="MP46" s="72">
        <v>5394</v>
      </c>
      <c r="MQ46" s="72">
        <v>5395</v>
      </c>
      <c r="MR46" s="72">
        <v>5396</v>
      </c>
      <c r="MS46" s="72">
        <v>5397</v>
      </c>
      <c r="MT46" s="72">
        <v>5398</v>
      </c>
      <c r="MU46" s="72">
        <v>5399</v>
      </c>
      <c r="MV46" s="73">
        <v>5400</v>
      </c>
      <c r="MX46" s="66"/>
      <c r="MY46" s="82">
        <v>7921</v>
      </c>
      <c r="MZ46" s="66">
        <v>7922</v>
      </c>
      <c r="NA46" s="66">
        <v>7923</v>
      </c>
      <c r="NB46" s="66">
        <v>7924</v>
      </c>
      <c r="NC46" s="66">
        <v>7925</v>
      </c>
      <c r="ND46" s="66">
        <v>7926</v>
      </c>
      <c r="NE46" s="66">
        <v>7927</v>
      </c>
      <c r="NF46" s="66">
        <v>7928</v>
      </c>
      <c r="NG46" s="66">
        <v>7929</v>
      </c>
      <c r="NH46" s="66">
        <v>7930</v>
      </c>
      <c r="NI46" s="66">
        <v>7931</v>
      </c>
      <c r="NJ46" s="66">
        <v>7932</v>
      </c>
      <c r="NK46" s="66">
        <v>7933</v>
      </c>
      <c r="NL46" s="66">
        <v>7934</v>
      </c>
      <c r="NM46" s="66">
        <v>7935</v>
      </c>
      <c r="NN46" s="66">
        <v>7936</v>
      </c>
      <c r="NO46" s="66">
        <v>7937</v>
      </c>
      <c r="NP46" s="66">
        <v>7938</v>
      </c>
      <c r="NQ46" s="66">
        <v>7939</v>
      </c>
      <c r="NR46" s="66">
        <v>7940</v>
      </c>
      <c r="NS46" s="66">
        <v>7941</v>
      </c>
      <c r="NT46" s="66">
        <v>7942</v>
      </c>
      <c r="NU46" s="66">
        <v>7943</v>
      </c>
      <c r="NV46" s="66">
        <v>7944</v>
      </c>
      <c r="NW46" s="66">
        <v>7945</v>
      </c>
      <c r="NX46" s="66">
        <v>7946</v>
      </c>
      <c r="NY46" s="66">
        <v>7947</v>
      </c>
      <c r="NZ46" s="66">
        <v>7948</v>
      </c>
      <c r="OA46" s="66">
        <v>7949</v>
      </c>
      <c r="OB46" s="66">
        <v>7950</v>
      </c>
      <c r="OC46" s="66">
        <v>7951</v>
      </c>
      <c r="OD46" s="66">
        <v>7952</v>
      </c>
      <c r="OE46" s="66">
        <v>7953</v>
      </c>
      <c r="OF46" s="66">
        <v>7954</v>
      </c>
      <c r="OG46" s="66">
        <v>7955</v>
      </c>
      <c r="OH46" s="66">
        <v>7956</v>
      </c>
      <c r="OI46" s="66">
        <v>7957</v>
      </c>
      <c r="OJ46" s="66">
        <v>7958</v>
      </c>
      <c r="OK46" s="66">
        <v>7959</v>
      </c>
      <c r="OL46" s="66">
        <v>7960</v>
      </c>
      <c r="OM46" s="66">
        <v>7961</v>
      </c>
      <c r="ON46" s="66">
        <v>7962</v>
      </c>
      <c r="OO46" s="66">
        <v>7963</v>
      </c>
      <c r="OP46" s="66">
        <v>7964</v>
      </c>
      <c r="OQ46" s="66">
        <v>7965</v>
      </c>
      <c r="OR46" s="66">
        <v>7966</v>
      </c>
      <c r="OS46" s="66">
        <v>7967</v>
      </c>
      <c r="OT46" s="66">
        <v>7968</v>
      </c>
      <c r="OU46" s="66">
        <v>7969</v>
      </c>
      <c r="OV46" s="66">
        <v>7970</v>
      </c>
      <c r="OW46" s="66">
        <v>7971</v>
      </c>
      <c r="OX46" s="66">
        <v>7972</v>
      </c>
      <c r="OY46" s="66">
        <v>7973</v>
      </c>
      <c r="OZ46" s="66">
        <v>7974</v>
      </c>
      <c r="PA46" s="66">
        <v>7975</v>
      </c>
      <c r="PB46" s="66">
        <v>7976</v>
      </c>
      <c r="PC46" s="66">
        <v>7977</v>
      </c>
      <c r="PD46" s="66">
        <v>7978</v>
      </c>
      <c r="PE46" s="66">
        <v>7979</v>
      </c>
      <c r="PF46" s="66">
        <v>7980</v>
      </c>
      <c r="PG46" s="66">
        <v>7981</v>
      </c>
      <c r="PH46" s="66">
        <v>7982</v>
      </c>
      <c r="PI46" s="66">
        <v>7983</v>
      </c>
      <c r="PJ46" s="66">
        <v>7984</v>
      </c>
      <c r="PK46" s="66">
        <v>7985</v>
      </c>
      <c r="PL46" s="66">
        <v>7986</v>
      </c>
      <c r="PM46" s="66">
        <v>7987</v>
      </c>
      <c r="PN46" s="66">
        <v>7988</v>
      </c>
      <c r="PO46" s="66">
        <v>7989</v>
      </c>
      <c r="PP46" s="66">
        <v>7990</v>
      </c>
      <c r="PQ46" s="66">
        <v>7991</v>
      </c>
      <c r="PR46" s="66">
        <v>7992</v>
      </c>
      <c r="PS46" s="66">
        <v>7993</v>
      </c>
      <c r="PT46" s="66">
        <v>7994</v>
      </c>
      <c r="PU46" s="66">
        <v>7995</v>
      </c>
      <c r="PV46" s="66">
        <v>7996</v>
      </c>
      <c r="PW46" s="66">
        <v>7997</v>
      </c>
      <c r="PX46" s="66">
        <v>7998</v>
      </c>
      <c r="PY46" s="66">
        <v>7999</v>
      </c>
      <c r="PZ46" s="66">
        <v>8000</v>
      </c>
      <c r="QA46" s="66">
        <v>8001</v>
      </c>
      <c r="QB46" s="66">
        <v>8002</v>
      </c>
      <c r="QC46" s="66">
        <v>8003</v>
      </c>
      <c r="QD46" s="66">
        <v>8004</v>
      </c>
      <c r="QE46" s="66">
        <v>8005</v>
      </c>
      <c r="QF46" s="66">
        <v>8006</v>
      </c>
      <c r="QG46" s="66">
        <v>8007</v>
      </c>
      <c r="QH46" s="66">
        <v>8008</v>
      </c>
      <c r="QI46" s="66">
        <v>8009</v>
      </c>
      <c r="QJ46" s="66">
        <v>8010</v>
      </c>
      <c r="QK46" s="66">
        <v>8011</v>
      </c>
      <c r="QL46" s="66">
        <v>8012</v>
      </c>
      <c r="QM46" s="66">
        <v>8013</v>
      </c>
      <c r="QN46" s="66">
        <v>8014</v>
      </c>
      <c r="QO46" s="66">
        <v>8015</v>
      </c>
      <c r="QP46" s="66">
        <v>8016</v>
      </c>
      <c r="QQ46" s="66">
        <v>8017</v>
      </c>
      <c r="QR46" s="66">
        <v>8018</v>
      </c>
      <c r="QS46" s="66">
        <v>8019</v>
      </c>
      <c r="QT46" s="66">
        <v>8020</v>
      </c>
      <c r="QU46" s="66">
        <v>8021</v>
      </c>
      <c r="QV46" s="66">
        <v>8022</v>
      </c>
      <c r="QW46" s="66">
        <v>8023</v>
      </c>
      <c r="QX46" s="66">
        <v>8024</v>
      </c>
      <c r="QY46" s="66">
        <v>8025</v>
      </c>
      <c r="QZ46" s="66">
        <v>8026</v>
      </c>
      <c r="RA46" s="66">
        <v>8027</v>
      </c>
      <c r="RB46" s="66">
        <v>8028</v>
      </c>
      <c r="RC46" s="66">
        <v>8029</v>
      </c>
      <c r="RD46" s="66">
        <v>8030</v>
      </c>
      <c r="RE46" s="66">
        <v>8031</v>
      </c>
      <c r="RF46" s="66">
        <v>8032</v>
      </c>
      <c r="RG46" s="66">
        <v>8033</v>
      </c>
      <c r="RH46" s="66">
        <v>8034</v>
      </c>
      <c r="RI46" s="66">
        <v>8035</v>
      </c>
      <c r="RJ46" s="66">
        <v>8036</v>
      </c>
      <c r="RK46" s="66">
        <v>8037</v>
      </c>
      <c r="RL46" s="66">
        <v>8038</v>
      </c>
      <c r="RM46" s="66">
        <v>8039</v>
      </c>
      <c r="RN46" s="66">
        <v>8040</v>
      </c>
      <c r="RO46" s="66">
        <v>8041</v>
      </c>
      <c r="RP46" s="66">
        <v>8042</v>
      </c>
      <c r="RQ46" s="66">
        <v>8043</v>
      </c>
      <c r="RR46" s="66">
        <v>8044</v>
      </c>
      <c r="RS46" s="66">
        <v>8045</v>
      </c>
      <c r="RT46" s="66">
        <v>8046</v>
      </c>
      <c r="RU46" s="66">
        <v>8047</v>
      </c>
      <c r="RV46" s="66">
        <v>8048</v>
      </c>
      <c r="RW46" s="66">
        <v>8049</v>
      </c>
      <c r="RX46" s="66">
        <v>8050</v>
      </c>
      <c r="RY46" s="66">
        <v>8051</v>
      </c>
      <c r="RZ46" s="66">
        <v>8052</v>
      </c>
      <c r="SA46" s="66">
        <v>8053</v>
      </c>
      <c r="SB46" s="66">
        <v>8054</v>
      </c>
      <c r="SC46" s="66">
        <v>8055</v>
      </c>
      <c r="SD46" s="66">
        <v>8056</v>
      </c>
      <c r="SE46" s="66">
        <v>8057</v>
      </c>
      <c r="SF46" s="66">
        <v>8058</v>
      </c>
      <c r="SG46" s="66">
        <v>8059</v>
      </c>
      <c r="SH46" s="66">
        <v>8060</v>
      </c>
      <c r="SI46" s="66">
        <v>8061</v>
      </c>
      <c r="SJ46" s="66">
        <v>8062</v>
      </c>
      <c r="SK46" s="66">
        <v>8063</v>
      </c>
      <c r="SL46" s="66">
        <v>8064</v>
      </c>
      <c r="SM46" s="66">
        <v>8065</v>
      </c>
      <c r="SN46" s="66">
        <v>8066</v>
      </c>
      <c r="SO46" s="66">
        <v>8067</v>
      </c>
      <c r="SP46" s="66">
        <v>8068</v>
      </c>
      <c r="SQ46" s="66">
        <v>8069</v>
      </c>
      <c r="SR46" s="66">
        <v>8070</v>
      </c>
      <c r="SS46" s="66">
        <v>8071</v>
      </c>
      <c r="ST46" s="66">
        <v>8072</v>
      </c>
      <c r="SU46" s="66">
        <v>8073</v>
      </c>
      <c r="SV46" s="66">
        <v>8074</v>
      </c>
      <c r="SW46" s="66">
        <v>8075</v>
      </c>
      <c r="SX46" s="66">
        <v>8076</v>
      </c>
      <c r="SY46" s="66">
        <v>8077</v>
      </c>
      <c r="SZ46" s="66">
        <v>8078</v>
      </c>
      <c r="TA46" s="66">
        <v>8079</v>
      </c>
      <c r="TB46" s="66">
        <v>8080</v>
      </c>
      <c r="TC46" s="66">
        <v>8081</v>
      </c>
      <c r="TD46" s="66">
        <v>8082</v>
      </c>
      <c r="TE46" s="66">
        <v>8083</v>
      </c>
      <c r="TF46" s="66">
        <v>8084</v>
      </c>
      <c r="TG46" s="66">
        <v>8085</v>
      </c>
      <c r="TH46" s="66">
        <v>8086</v>
      </c>
      <c r="TI46" s="66">
        <v>8087</v>
      </c>
      <c r="TJ46" s="66">
        <v>8088</v>
      </c>
      <c r="TK46" s="66">
        <v>8089</v>
      </c>
      <c r="TL46" s="66">
        <v>8090</v>
      </c>
      <c r="TM46" s="66">
        <v>8091</v>
      </c>
      <c r="TN46" s="66">
        <v>8092</v>
      </c>
      <c r="TO46" s="66">
        <v>8093</v>
      </c>
      <c r="TP46" s="66">
        <v>8094</v>
      </c>
      <c r="TQ46" s="66">
        <v>8095</v>
      </c>
      <c r="TR46" s="66">
        <v>8096</v>
      </c>
      <c r="TS46" s="66">
        <v>8097</v>
      </c>
      <c r="TT46" s="66">
        <v>8098</v>
      </c>
      <c r="TU46" s="66">
        <v>8099</v>
      </c>
      <c r="TV46" s="69">
        <v>8100</v>
      </c>
      <c r="TX46" s="66"/>
      <c r="TY46" s="82">
        <v>15841</v>
      </c>
      <c r="TZ46" s="66">
        <v>15842</v>
      </c>
      <c r="UA46" s="66">
        <v>15843</v>
      </c>
      <c r="UB46" s="66">
        <v>15844</v>
      </c>
      <c r="UC46" s="66">
        <v>15845</v>
      </c>
      <c r="UD46" s="66">
        <v>15846</v>
      </c>
      <c r="UE46" s="66">
        <v>15847</v>
      </c>
      <c r="UF46" s="66">
        <v>15848</v>
      </c>
      <c r="UG46" s="66">
        <v>15849</v>
      </c>
      <c r="UH46" s="66">
        <v>15850</v>
      </c>
      <c r="UI46" s="66">
        <v>15851</v>
      </c>
      <c r="UJ46" s="66">
        <v>15852</v>
      </c>
      <c r="UK46" s="66">
        <v>15853</v>
      </c>
      <c r="UL46" s="66">
        <v>15854</v>
      </c>
      <c r="UM46" s="66">
        <v>15855</v>
      </c>
      <c r="UN46" s="66">
        <v>15856</v>
      </c>
      <c r="UO46" s="66">
        <v>15857</v>
      </c>
      <c r="UP46" s="66">
        <v>15858</v>
      </c>
      <c r="UQ46" s="66">
        <v>15859</v>
      </c>
      <c r="UR46" s="66">
        <v>15860</v>
      </c>
      <c r="US46" s="66">
        <v>15861</v>
      </c>
      <c r="UT46" s="66">
        <v>15862</v>
      </c>
      <c r="UU46" s="66">
        <v>15863</v>
      </c>
      <c r="UV46" s="66">
        <v>15864</v>
      </c>
      <c r="UW46" s="66">
        <v>15865</v>
      </c>
      <c r="UX46" s="66">
        <v>15866</v>
      </c>
      <c r="UY46" s="66">
        <v>15867</v>
      </c>
      <c r="UZ46" s="66">
        <v>15868</v>
      </c>
      <c r="VA46" s="66">
        <v>15869</v>
      </c>
      <c r="VB46" s="66">
        <v>15870</v>
      </c>
      <c r="VC46" s="66">
        <v>15871</v>
      </c>
      <c r="VD46" s="66">
        <v>15872</v>
      </c>
      <c r="VE46" s="66">
        <v>15873</v>
      </c>
      <c r="VF46" s="66">
        <v>15874</v>
      </c>
      <c r="VG46" s="66">
        <v>15875</v>
      </c>
      <c r="VH46" s="66">
        <v>15876</v>
      </c>
      <c r="VI46" s="66">
        <v>15877</v>
      </c>
      <c r="VJ46" s="66">
        <v>15878</v>
      </c>
      <c r="VK46" s="66">
        <v>15879</v>
      </c>
      <c r="VL46" s="66">
        <v>15880</v>
      </c>
      <c r="VM46" s="66">
        <v>15881</v>
      </c>
      <c r="VN46" s="66">
        <v>15882</v>
      </c>
      <c r="VO46" s="66">
        <v>15883</v>
      </c>
      <c r="VP46" s="66">
        <v>15884</v>
      </c>
      <c r="VQ46" s="66">
        <v>15885</v>
      </c>
      <c r="VR46" s="66">
        <v>15886</v>
      </c>
      <c r="VS46" s="66">
        <v>15887</v>
      </c>
      <c r="VT46" s="66">
        <v>15888</v>
      </c>
      <c r="VU46" s="66">
        <v>15889</v>
      </c>
      <c r="VV46" s="66">
        <v>15890</v>
      </c>
      <c r="VW46" s="66">
        <v>15891</v>
      </c>
      <c r="VX46" s="66">
        <v>15892</v>
      </c>
      <c r="VY46" s="66">
        <v>15893</v>
      </c>
      <c r="VZ46" s="66">
        <v>15894</v>
      </c>
      <c r="WA46" s="66">
        <v>15895</v>
      </c>
      <c r="WB46" s="66">
        <v>15896</v>
      </c>
      <c r="WC46" s="66">
        <v>15897</v>
      </c>
      <c r="WD46" s="66">
        <v>15898</v>
      </c>
      <c r="WE46" s="66">
        <v>15899</v>
      </c>
      <c r="WF46" s="66">
        <v>15900</v>
      </c>
      <c r="WG46" s="66">
        <v>15901</v>
      </c>
      <c r="WH46" s="66">
        <v>15902</v>
      </c>
      <c r="WI46" s="66">
        <v>15903</v>
      </c>
      <c r="WJ46" s="66">
        <v>15904</v>
      </c>
      <c r="WK46" s="66">
        <v>15905</v>
      </c>
      <c r="WL46" s="66">
        <v>15906</v>
      </c>
      <c r="WM46" s="66">
        <v>15907</v>
      </c>
      <c r="WN46" s="66">
        <v>15908</v>
      </c>
      <c r="WO46" s="66">
        <v>15909</v>
      </c>
      <c r="WP46" s="66">
        <v>15910</v>
      </c>
      <c r="WQ46" s="66">
        <v>15911</v>
      </c>
      <c r="WR46" s="66">
        <v>15912</v>
      </c>
      <c r="WS46" s="66">
        <v>15913</v>
      </c>
      <c r="WT46" s="66">
        <v>15914</v>
      </c>
      <c r="WU46" s="66">
        <v>15915</v>
      </c>
      <c r="WV46" s="66">
        <v>15916</v>
      </c>
      <c r="WW46" s="66">
        <v>15917</v>
      </c>
      <c r="WX46" s="66">
        <v>15918</v>
      </c>
      <c r="WY46" s="66">
        <v>15919</v>
      </c>
      <c r="WZ46" s="66">
        <v>15920</v>
      </c>
      <c r="XA46" s="66">
        <v>15921</v>
      </c>
      <c r="XB46" s="66">
        <v>15922</v>
      </c>
      <c r="XC46" s="66">
        <v>15923</v>
      </c>
      <c r="XD46" s="66">
        <v>15924</v>
      </c>
      <c r="XE46" s="66">
        <v>15925</v>
      </c>
      <c r="XF46" s="66">
        <v>15926</v>
      </c>
      <c r="XG46" s="66">
        <v>15927</v>
      </c>
      <c r="XH46" s="66">
        <v>15928</v>
      </c>
      <c r="XI46" s="66">
        <v>15929</v>
      </c>
      <c r="XJ46" s="66">
        <v>15930</v>
      </c>
      <c r="XK46" s="66">
        <v>15931</v>
      </c>
      <c r="XL46" s="66">
        <v>15932</v>
      </c>
      <c r="XM46" s="66">
        <v>15933</v>
      </c>
      <c r="XN46" s="66">
        <v>15934</v>
      </c>
      <c r="XO46" s="66">
        <v>15935</v>
      </c>
      <c r="XP46" s="66">
        <v>15936</v>
      </c>
      <c r="XQ46" s="66">
        <v>15937</v>
      </c>
      <c r="XR46" s="66">
        <v>15938</v>
      </c>
      <c r="XS46" s="66">
        <v>15939</v>
      </c>
      <c r="XT46" s="66">
        <v>15940</v>
      </c>
      <c r="XU46" s="66">
        <v>15941</v>
      </c>
      <c r="XV46" s="66">
        <v>15942</v>
      </c>
      <c r="XW46" s="66">
        <v>15943</v>
      </c>
      <c r="XX46" s="66">
        <v>15944</v>
      </c>
      <c r="XY46" s="66">
        <v>15945</v>
      </c>
      <c r="XZ46" s="66">
        <v>15946</v>
      </c>
      <c r="YA46" s="66">
        <v>15947</v>
      </c>
      <c r="YB46" s="66">
        <v>15948</v>
      </c>
      <c r="YC46" s="66">
        <v>15949</v>
      </c>
      <c r="YD46" s="66">
        <v>15950</v>
      </c>
      <c r="YE46" s="66">
        <v>15951</v>
      </c>
      <c r="YF46" s="66">
        <v>15952</v>
      </c>
      <c r="YG46" s="66">
        <v>15953</v>
      </c>
      <c r="YH46" s="66">
        <v>15954</v>
      </c>
      <c r="YI46" s="66">
        <v>15955</v>
      </c>
      <c r="YJ46" s="66">
        <v>15956</v>
      </c>
      <c r="YK46" s="66">
        <v>15957</v>
      </c>
      <c r="YL46" s="66">
        <v>15958</v>
      </c>
      <c r="YM46" s="66">
        <v>15959</v>
      </c>
      <c r="YN46" s="66">
        <v>15960</v>
      </c>
      <c r="YO46" s="66">
        <v>15961</v>
      </c>
      <c r="YP46" s="66">
        <v>15962</v>
      </c>
      <c r="YQ46" s="66">
        <v>15963</v>
      </c>
      <c r="YR46" s="66">
        <v>15964</v>
      </c>
      <c r="YS46" s="66">
        <v>15965</v>
      </c>
      <c r="YT46" s="66">
        <v>15966</v>
      </c>
      <c r="YU46" s="66">
        <v>15967</v>
      </c>
      <c r="YV46" s="66">
        <v>15968</v>
      </c>
      <c r="YW46" s="66">
        <v>15969</v>
      </c>
      <c r="YX46" s="66">
        <v>15970</v>
      </c>
      <c r="YY46" s="66">
        <v>15971</v>
      </c>
      <c r="YZ46" s="66">
        <v>15972</v>
      </c>
      <c r="ZA46" s="66">
        <v>15973</v>
      </c>
      <c r="ZB46" s="66">
        <v>15974</v>
      </c>
      <c r="ZC46" s="66">
        <v>15975</v>
      </c>
      <c r="ZD46" s="66">
        <v>15976</v>
      </c>
      <c r="ZE46" s="66">
        <v>15977</v>
      </c>
      <c r="ZF46" s="66">
        <v>15978</v>
      </c>
      <c r="ZG46" s="66">
        <v>15979</v>
      </c>
      <c r="ZH46" s="66">
        <v>15980</v>
      </c>
      <c r="ZI46" s="66">
        <v>15981</v>
      </c>
      <c r="ZJ46" s="66">
        <v>15982</v>
      </c>
      <c r="ZK46" s="66">
        <v>15983</v>
      </c>
      <c r="ZL46" s="66">
        <v>15984</v>
      </c>
      <c r="ZM46" s="66">
        <v>15985</v>
      </c>
      <c r="ZN46" s="66">
        <v>15986</v>
      </c>
      <c r="ZO46" s="66">
        <v>15987</v>
      </c>
      <c r="ZP46" s="66">
        <v>15988</v>
      </c>
      <c r="ZQ46" s="66">
        <v>15989</v>
      </c>
      <c r="ZR46" s="66">
        <v>15990</v>
      </c>
      <c r="ZS46" s="66">
        <v>15991</v>
      </c>
      <c r="ZT46" s="66">
        <v>15992</v>
      </c>
      <c r="ZU46" s="66">
        <v>15993</v>
      </c>
      <c r="ZV46" s="66">
        <v>15994</v>
      </c>
      <c r="ZW46" s="66">
        <v>15995</v>
      </c>
      <c r="ZX46" s="66">
        <v>15996</v>
      </c>
      <c r="ZY46" s="66">
        <v>15997</v>
      </c>
      <c r="ZZ46" s="66">
        <v>15998</v>
      </c>
      <c r="AAA46" s="66">
        <v>15999</v>
      </c>
      <c r="AAB46" s="66">
        <v>16000</v>
      </c>
      <c r="AAC46" s="66">
        <v>16001</v>
      </c>
      <c r="AAD46" s="66">
        <v>16002</v>
      </c>
      <c r="AAE46" s="66">
        <v>16003</v>
      </c>
      <c r="AAF46" s="66">
        <v>16004</v>
      </c>
      <c r="AAG46" s="66">
        <v>16005</v>
      </c>
      <c r="AAH46" s="66">
        <v>16006</v>
      </c>
      <c r="AAI46" s="66">
        <v>16007</v>
      </c>
      <c r="AAJ46" s="66">
        <v>16008</v>
      </c>
      <c r="AAK46" s="66">
        <v>16009</v>
      </c>
      <c r="AAL46" s="66">
        <v>16010</v>
      </c>
      <c r="AAM46" s="66">
        <v>16011</v>
      </c>
      <c r="AAN46" s="66">
        <v>16012</v>
      </c>
      <c r="AAO46" s="66">
        <v>16013</v>
      </c>
      <c r="AAP46" s="66">
        <v>16014</v>
      </c>
      <c r="AAQ46" s="66">
        <v>16015</v>
      </c>
      <c r="AAR46" s="66">
        <v>16016</v>
      </c>
      <c r="AAS46" s="66">
        <v>16017</v>
      </c>
      <c r="AAT46" s="66">
        <v>16018</v>
      </c>
      <c r="AAU46" s="66">
        <v>16019</v>
      </c>
      <c r="AAV46" s="66">
        <v>16020</v>
      </c>
      <c r="AAW46" s="66">
        <v>16021</v>
      </c>
      <c r="AAX46" s="66">
        <v>16022</v>
      </c>
      <c r="AAY46" s="66">
        <v>16023</v>
      </c>
      <c r="AAZ46" s="66">
        <v>16024</v>
      </c>
      <c r="ABA46" s="66">
        <v>16025</v>
      </c>
      <c r="ABB46" s="66">
        <v>16026</v>
      </c>
      <c r="ABC46" s="66">
        <v>16027</v>
      </c>
      <c r="ABD46" s="66">
        <v>16028</v>
      </c>
      <c r="ABE46" s="66">
        <v>16029</v>
      </c>
      <c r="ABF46" s="66">
        <v>16030</v>
      </c>
      <c r="ABG46" s="66">
        <v>16031</v>
      </c>
      <c r="ABH46" s="66">
        <v>16032</v>
      </c>
      <c r="ABI46" s="66">
        <v>16033</v>
      </c>
      <c r="ABJ46" s="66">
        <v>16034</v>
      </c>
      <c r="ABK46" s="66">
        <v>16035</v>
      </c>
      <c r="ABL46" s="66">
        <v>16036</v>
      </c>
      <c r="ABM46" s="66">
        <v>16037</v>
      </c>
      <c r="ABN46" s="66">
        <v>16038</v>
      </c>
      <c r="ABO46" s="66">
        <v>16039</v>
      </c>
      <c r="ABP46" s="66">
        <v>16040</v>
      </c>
      <c r="ABQ46" s="66">
        <v>16041</v>
      </c>
      <c r="ABR46" s="66">
        <v>16042</v>
      </c>
      <c r="ABS46" s="66">
        <v>16043</v>
      </c>
      <c r="ABT46" s="66">
        <v>16044</v>
      </c>
      <c r="ABU46" s="66">
        <v>16045</v>
      </c>
      <c r="ABV46" s="66">
        <v>16046</v>
      </c>
      <c r="ABW46" s="66">
        <v>16047</v>
      </c>
      <c r="ABX46" s="66">
        <v>16048</v>
      </c>
      <c r="ABY46" s="66">
        <v>16049</v>
      </c>
      <c r="ABZ46" s="66">
        <v>16050</v>
      </c>
      <c r="ACA46" s="66">
        <v>16051</v>
      </c>
      <c r="ACB46" s="66">
        <v>16052</v>
      </c>
      <c r="ACC46" s="66">
        <v>16053</v>
      </c>
      <c r="ACD46" s="66">
        <v>16054</v>
      </c>
      <c r="ACE46" s="66">
        <v>16055</v>
      </c>
      <c r="ACF46" s="66">
        <v>16056</v>
      </c>
      <c r="ACG46" s="66">
        <v>16057</v>
      </c>
      <c r="ACH46" s="66">
        <v>16058</v>
      </c>
      <c r="ACI46" s="66">
        <v>16059</v>
      </c>
      <c r="ACJ46" s="66">
        <v>16060</v>
      </c>
      <c r="ACK46" s="66">
        <v>16061</v>
      </c>
      <c r="ACL46" s="66">
        <v>16062</v>
      </c>
      <c r="ACM46" s="66">
        <v>16063</v>
      </c>
      <c r="ACN46" s="66">
        <v>16064</v>
      </c>
      <c r="ACO46" s="66">
        <v>16065</v>
      </c>
      <c r="ACP46" s="66">
        <v>16066</v>
      </c>
      <c r="ACQ46" s="66">
        <v>16067</v>
      </c>
      <c r="ACR46" s="66">
        <v>16068</v>
      </c>
      <c r="ACS46" s="66">
        <v>16069</v>
      </c>
      <c r="ACT46" s="66">
        <v>16070</v>
      </c>
      <c r="ACU46" s="66">
        <v>16071</v>
      </c>
      <c r="ACV46" s="66">
        <v>16072</v>
      </c>
      <c r="ACW46" s="66">
        <v>16073</v>
      </c>
      <c r="ACX46" s="66">
        <v>16074</v>
      </c>
      <c r="ACY46" s="66">
        <v>16075</v>
      </c>
      <c r="ACZ46" s="66">
        <v>16076</v>
      </c>
      <c r="ADA46" s="66">
        <v>16077</v>
      </c>
      <c r="ADB46" s="66">
        <v>16078</v>
      </c>
      <c r="ADC46" s="66">
        <v>16079</v>
      </c>
      <c r="ADD46" s="66">
        <v>16080</v>
      </c>
      <c r="ADE46" s="66">
        <v>16081</v>
      </c>
      <c r="ADF46" s="66">
        <v>16082</v>
      </c>
      <c r="ADG46" s="66">
        <v>16083</v>
      </c>
      <c r="ADH46" s="66">
        <v>16084</v>
      </c>
      <c r="ADI46" s="66">
        <v>16085</v>
      </c>
      <c r="ADJ46" s="66">
        <v>16086</v>
      </c>
      <c r="ADK46" s="66">
        <v>16087</v>
      </c>
      <c r="ADL46" s="66">
        <v>16088</v>
      </c>
      <c r="ADM46" s="66">
        <v>16089</v>
      </c>
      <c r="ADN46" s="66">
        <v>16090</v>
      </c>
      <c r="ADO46" s="66">
        <v>16091</v>
      </c>
      <c r="ADP46" s="66">
        <v>16092</v>
      </c>
      <c r="ADQ46" s="66">
        <v>16093</v>
      </c>
      <c r="ADR46" s="66">
        <v>16094</v>
      </c>
      <c r="ADS46" s="66">
        <v>16095</v>
      </c>
      <c r="ADT46" s="66">
        <v>16096</v>
      </c>
      <c r="ADU46" s="66">
        <v>16097</v>
      </c>
      <c r="ADV46" s="66">
        <v>16098</v>
      </c>
      <c r="ADW46" s="66">
        <v>16099</v>
      </c>
      <c r="ADX46" s="66">
        <v>16100</v>
      </c>
      <c r="ADY46" s="66">
        <v>16101</v>
      </c>
      <c r="ADZ46" s="66">
        <v>16102</v>
      </c>
      <c r="AEA46" s="66">
        <v>16103</v>
      </c>
      <c r="AEB46" s="66">
        <v>16104</v>
      </c>
      <c r="AEC46" s="66">
        <v>16105</v>
      </c>
      <c r="AED46" s="66">
        <v>16106</v>
      </c>
      <c r="AEE46" s="66">
        <v>16107</v>
      </c>
      <c r="AEF46" s="66">
        <v>16108</v>
      </c>
      <c r="AEG46" s="66">
        <v>16109</v>
      </c>
      <c r="AEH46" s="66">
        <v>16110</v>
      </c>
      <c r="AEI46" s="66">
        <v>16111</v>
      </c>
      <c r="AEJ46" s="66">
        <v>16112</v>
      </c>
      <c r="AEK46" s="66">
        <v>16113</v>
      </c>
      <c r="AEL46" s="66">
        <v>16114</v>
      </c>
      <c r="AEM46" s="66">
        <v>16115</v>
      </c>
      <c r="AEN46" s="66">
        <v>16116</v>
      </c>
      <c r="AEO46" s="66">
        <v>16117</v>
      </c>
      <c r="AEP46" s="66">
        <v>16118</v>
      </c>
      <c r="AEQ46" s="66">
        <v>16119</v>
      </c>
      <c r="AER46" s="66">
        <v>16120</v>
      </c>
      <c r="AES46" s="66">
        <v>16121</v>
      </c>
      <c r="AET46" s="66">
        <v>16122</v>
      </c>
      <c r="AEU46" s="66">
        <v>16123</v>
      </c>
      <c r="AEV46" s="66">
        <v>16124</v>
      </c>
      <c r="AEW46" s="66">
        <v>16125</v>
      </c>
      <c r="AEX46" s="66">
        <v>16126</v>
      </c>
      <c r="AEY46" s="66">
        <v>16127</v>
      </c>
      <c r="AEZ46" s="66">
        <v>16128</v>
      </c>
      <c r="AFA46" s="66">
        <v>16129</v>
      </c>
      <c r="AFB46" s="66">
        <v>16130</v>
      </c>
      <c r="AFC46" s="66">
        <v>16131</v>
      </c>
      <c r="AFD46" s="66">
        <v>16132</v>
      </c>
      <c r="AFE46" s="66">
        <v>16133</v>
      </c>
      <c r="AFF46" s="66">
        <v>16134</v>
      </c>
      <c r="AFG46" s="66">
        <v>16135</v>
      </c>
      <c r="AFH46" s="66">
        <v>16136</v>
      </c>
      <c r="AFI46" s="66">
        <v>16137</v>
      </c>
      <c r="AFJ46" s="66">
        <v>16138</v>
      </c>
      <c r="AFK46" s="66">
        <v>16139</v>
      </c>
      <c r="AFL46" s="66">
        <v>16140</v>
      </c>
      <c r="AFM46" s="66">
        <v>16141</v>
      </c>
      <c r="AFN46" s="66">
        <v>16142</v>
      </c>
      <c r="AFO46" s="66">
        <v>16143</v>
      </c>
      <c r="AFP46" s="66">
        <v>16144</v>
      </c>
      <c r="AFQ46" s="66">
        <v>16145</v>
      </c>
      <c r="AFR46" s="66">
        <v>16146</v>
      </c>
      <c r="AFS46" s="66">
        <v>16147</v>
      </c>
      <c r="AFT46" s="66">
        <v>16148</v>
      </c>
      <c r="AFU46" s="66">
        <v>16149</v>
      </c>
      <c r="AFV46" s="66">
        <v>16150</v>
      </c>
      <c r="AFW46" s="66">
        <v>16151</v>
      </c>
      <c r="AFX46" s="66">
        <v>16152</v>
      </c>
      <c r="AFY46" s="66">
        <v>16153</v>
      </c>
      <c r="AFZ46" s="66">
        <v>16154</v>
      </c>
      <c r="AGA46" s="66">
        <v>16155</v>
      </c>
      <c r="AGB46" s="66">
        <v>16156</v>
      </c>
      <c r="AGC46" s="66">
        <v>16157</v>
      </c>
      <c r="AGD46" s="66">
        <v>16158</v>
      </c>
      <c r="AGE46" s="66">
        <v>16159</v>
      </c>
      <c r="AGF46" s="66">
        <v>16160</v>
      </c>
      <c r="AGG46" s="66">
        <v>16161</v>
      </c>
      <c r="AGH46" s="66">
        <v>16162</v>
      </c>
      <c r="AGI46" s="66">
        <v>16163</v>
      </c>
      <c r="AGJ46" s="66">
        <v>16164</v>
      </c>
      <c r="AGK46" s="66">
        <v>16165</v>
      </c>
      <c r="AGL46" s="66">
        <v>16166</v>
      </c>
      <c r="AGM46" s="66">
        <v>16167</v>
      </c>
      <c r="AGN46" s="66">
        <v>16168</v>
      </c>
      <c r="AGO46" s="66">
        <v>16169</v>
      </c>
      <c r="AGP46" s="66">
        <v>16170</v>
      </c>
      <c r="AGQ46" s="66">
        <v>16171</v>
      </c>
      <c r="AGR46" s="66">
        <v>16172</v>
      </c>
      <c r="AGS46" s="66">
        <v>16173</v>
      </c>
      <c r="AGT46" s="66">
        <v>16174</v>
      </c>
      <c r="AGU46" s="66">
        <v>16175</v>
      </c>
      <c r="AGV46" s="66">
        <v>16176</v>
      </c>
      <c r="AGW46" s="66">
        <v>16177</v>
      </c>
      <c r="AGX46" s="66">
        <v>16178</v>
      </c>
      <c r="AGY46" s="66">
        <v>16179</v>
      </c>
      <c r="AGZ46" s="66">
        <v>16180</v>
      </c>
      <c r="AHA46" s="66">
        <v>16181</v>
      </c>
      <c r="AHB46" s="66">
        <v>16182</v>
      </c>
      <c r="AHC46" s="66">
        <v>16183</v>
      </c>
      <c r="AHD46" s="66">
        <v>16184</v>
      </c>
      <c r="AHE46" s="66">
        <v>16185</v>
      </c>
      <c r="AHF46" s="66">
        <v>16186</v>
      </c>
      <c r="AHG46" s="66">
        <v>16187</v>
      </c>
      <c r="AHH46" s="66">
        <v>16188</v>
      </c>
      <c r="AHI46" s="66">
        <v>16189</v>
      </c>
      <c r="AHJ46" s="66">
        <v>16190</v>
      </c>
      <c r="AHK46" s="66">
        <v>16191</v>
      </c>
      <c r="AHL46" s="66">
        <v>16192</v>
      </c>
      <c r="AHM46" s="66">
        <v>16193</v>
      </c>
      <c r="AHN46" s="66">
        <v>16194</v>
      </c>
      <c r="AHO46" s="66">
        <v>16195</v>
      </c>
      <c r="AHP46" s="66">
        <v>16196</v>
      </c>
      <c r="AHQ46" s="66">
        <v>16197</v>
      </c>
      <c r="AHR46" s="66">
        <v>16198</v>
      </c>
      <c r="AHS46" s="66">
        <v>16199</v>
      </c>
      <c r="AHT46" s="69">
        <v>16200</v>
      </c>
    </row>
    <row r="47" spans="3:904">
      <c r="D47" t="s">
        <v>2217</v>
      </c>
      <c r="M47" s="2">
        <v>32</v>
      </c>
      <c r="N47" t="s">
        <v>1564</v>
      </c>
      <c r="AB47" s="19">
        <v>856</v>
      </c>
      <c r="AM47" s="2">
        <v>20</v>
      </c>
      <c r="AX47" s="2">
        <v>560</v>
      </c>
      <c r="BW47" s="19">
        <v>505</v>
      </c>
      <c r="CK47" s="2">
        <v>8</v>
      </c>
      <c r="CV47" s="2">
        <v>872</v>
      </c>
      <c r="DG47" s="2">
        <v>1736</v>
      </c>
      <c r="ES47" s="2">
        <v>271</v>
      </c>
      <c r="FA47" s="2">
        <v>4</v>
      </c>
      <c r="FJ47" s="2">
        <v>904</v>
      </c>
      <c r="FS47" s="2">
        <v>1804</v>
      </c>
      <c r="GB47" s="2">
        <v>2704</v>
      </c>
      <c r="MV47" s="66"/>
      <c r="MX47" s="66"/>
      <c r="MY47" s="82">
        <v>8101</v>
      </c>
      <c r="MZ47" s="66">
        <v>8102</v>
      </c>
      <c r="NA47" s="66">
        <v>8103</v>
      </c>
      <c r="NB47" s="66">
        <v>8104</v>
      </c>
      <c r="NC47" s="66">
        <v>8105</v>
      </c>
      <c r="ND47" s="66">
        <v>8106</v>
      </c>
      <c r="NE47" s="66">
        <v>8107</v>
      </c>
      <c r="NF47" s="66">
        <v>8108</v>
      </c>
      <c r="NG47" s="66">
        <v>8109</v>
      </c>
      <c r="NH47" s="66">
        <v>8110</v>
      </c>
      <c r="NI47" s="66">
        <v>8111</v>
      </c>
      <c r="NJ47" s="66">
        <v>8112</v>
      </c>
      <c r="NK47" s="66">
        <v>8113</v>
      </c>
      <c r="NL47" s="66">
        <v>8114</v>
      </c>
      <c r="NM47" s="66">
        <v>8115</v>
      </c>
      <c r="NN47" s="66">
        <v>8116</v>
      </c>
      <c r="NO47" s="66">
        <v>8117</v>
      </c>
      <c r="NP47" s="66">
        <v>8118</v>
      </c>
      <c r="NQ47" s="66">
        <v>8119</v>
      </c>
      <c r="NR47" s="66">
        <v>8120</v>
      </c>
      <c r="NS47" s="66">
        <v>8121</v>
      </c>
      <c r="NT47" s="66">
        <v>8122</v>
      </c>
      <c r="NU47" s="66">
        <v>8123</v>
      </c>
      <c r="NV47" s="66">
        <v>8124</v>
      </c>
      <c r="NW47" s="66">
        <v>8125</v>
      </c>
      <c r="NX47" s="66">
        <v>8126</v>
      </c>
      <c r="NY47" s="66">
        <v>8127</v>
      </c>
      <c r="NZ47" s="66">
        <v>8128</v>
      </c>
      <c r="OA47" s="66">
        <v>8129</v>
      </c>
      <c r="OB47" s="66">
        <v>8130</v>
      </c>
      <c r="OC47" s="66">
        <v>8131</v>
      </c>
      <c r="OD47" s="66">
        <v>8132</v>
      </c>
      <c r="OE47" s="66">
        <v>8133</v>
      </c>
      <c r="OF47" s="66">
        <v>8134</v>
      </c>
      <c r="OG47" s="66">
        <v>8135</v>
      </c>
      <c r="OH47" s="66">
        <v>8136</v>
      </c>
      <c r="OI47" s="66">
        <v>8137</v>
      </c>
      <c r="OJ47" s="66">
        <v>8138</v>
      </c>
      <c r="OK47" s="66">
        <v>8139</v>
      </c>
      <c r="OL47" s="66">
        <v>8140</v>
      </c>
      <c r="OM47" s="66">
        <v>8141</v>
      </c>
      <c r="ON47" s="66">
        <v>8142</v>
      </c>
      <c r="OO47" s="66">
        <v>8143</v>
      </c>
      <c r="OP47" s="66">
        <v>8144</v>
      </c>
      <c r="OQ47" s="66">
        <v>8145</v>
      </c>
      <c r="OR47" s="66">
        <v>8146</v>
      </c>
      <c r="OS47" s="66">
        <v>8147</v>
      </c>
      <c r="OT47" s="66">
        <v>8148</v>
      </c>
      <c r="OU47" s="66">
        <v>8149</v>
      </c>
      <c r="OV47" s="66">
        <v>8150</v>
      </c>
      <c r="OW47" s="66">
        <v>8151</v>
      </c>
      <c r="OX47" s="66">
        <v>8152</v>
      </c>
      <c r="OY47" s="66">
        <v>8153</v>
      </c>
      <c r="OZ47" s="66">
        <v>8154</v>
      </c>
      <c r="PA47" s="66">
        <v>8155</v>
      </c>
      <c r="PB47" s="66">
        <v>8156</v>
      </c>
      <c r="PC47" s="66">
        <v>8157</v>
      </c>
      <c r="PD47" s="66">
        <v>8158</v>
      </c>
      <c r="PE47" s="66">
        <v>8159</v>
      </c>
      <c r="PF47" s="66">
        <v>8160</v>
      </c>
      <c r="PG47" s="66">
        <v>8161</v>
      </c>
      <c r="PH47" s="66">
        <v>8162</v>
      </c>
      <c r="PI47" s="66">
        <v>8163</v>
      </c>
      <c r="PJ47" s="66">
        <v>8164</v>
      </c>
      <c r="PK47" s="66">
        <v>8165</v>
      </c>
      <c r="PL47" s="66">
        <v>8166</v>
      </c>
      <c r="PM47" s="66">
        <v>8167</v>
      </c>
      <c r="PN47" s="66">
        <v>8168</v>
      </c>
      <c r="PO47" s="66">
        <v>8169</v>
      </c>
      <c r="PP47" s="66">
        <v>8170</v>
      </c>
      <c r="PQ47" s="66">
        <v>8171</v>
      </c>
      <c r="PR47" s="66">
        <v>8172</v>
      </c>
      <c r="PS47" s="66">
        <v>8173</v>
      </c>
      <c r="PT47" s="66">
        <v>8174</v>
      </c>
      <c r="PU47" s="66">
        <v>8175</v>
      </c>
      <c r="PV47" s="66">
        <v>8176</v>
      </c>
      <c r="PW47" s="66">
        <v>8177</v>
      </c>
      <c r="PX47" s="66">
        <v>8178</v>
      </c>
      <c r="PY47" s="66">
        <v>8179</v>
      </c>
      <c r="PZ47" s="66">
        <v>8180</v>
      </c>
      <c r="QA47" s="66">
        <v>8181</v>
      </c>
      <c r="QB47" s="66">
        <v>8182</v>
      </c>
      <c r="QC47" s="66">
        <v>8183</v>
      </c>
      <c r="QD47" s="66">
        <v>8184</v>
      </c>
      <c r="QE47" s="66">
        <v>8185</v>
      </c>
      <c r="QF47" s="66">
        <v>8186</v>
      </c>
      <c r="QG47" s="66">
        <v>8187</v>
      </c>
      <c r="QH47" s="66">
        <v>8188</v>
      </c>
      <c r="QI47" s="66">
        <v>8189</v>
      </c>
      <c r="QJ47" s="66">
        <v>8190</v>
      </c>
      <c r="QK47" s="66">
        <v>8191</v>
      </c>
      <c r="QL47" s="66">
        <v>8192</v>
      </c>
      <c r="QM47" s="66">
        <v>8193</v>
      </c>
      <c r="QN47" s="66">
        <v>8194</v>
      </c>
      <c r="QO47" s="66">
        <v>8195</v>
      </c>
      <c r="QP47" s="66">
        <v>8196</v>
      </c>
      <c r="QQ47" s="66">
        <v>8197</v>
      </c>
      <c r="QR47" s="66">
        <v>8198</v>
      </c>
      <c r="QS47" s="66">
        <v>8199</v>
      </c>
      <c r="QT47" s="66">
        <v>8200</v>
      </c>
      <c r="QU47" s="66">
        <v>8201</v>
      </c>
      <c r="QV47" s="66">
        <v>8202</v>
      </c>
      <c r="QW47" s="66">
        <v>8203</v>
      </c>
      <c r="QX47" s="66">
        <v>8204</v>
      </c>
      <c r="QY47" s="66">
        <v>8205</v>
      </c>
      <c r="QZ47" s="66">
        <v>8206</v>
      </c>
      <c r="RA47" s="66">
        <v>8207</v>
      </c>
      <c r="RB47" s="66">
        <v>8208</v>
      </c>
      <c r="RC47" s="66">
        <v>8209</v>
      </c>
      <c r="RD47" s="66">
        <v>8210</v>
      </c>
      <c r="RE47" s="66">
        <v>8211</v>
      </c>
      <c r="RF47" s="66">
        <v>8212</v>
      </c>
      <c r="RG47" s="66">
        <v>8213</v>
      </c>
      <c r="RH47" s="66">
        <v>8214</v>
      </c>
      <c r="RI47" s="66">
        <v>8215</v>
      </c>
      <c r="RJ47" s="66">
        <v>8216</v>
      </c>
      <c r="RK47" s="66">
        <v>8217</v>
      </c>
      <c r="RL47" s="66">
        <v>8218</v>
      </c>
      <c r="RM47" s="66">
        <v>8219</v>
      </c>
      <c r="RN47" s="66">
        <v>8220</v>
      </c>
      <c r="RO47" s="66">
        <v>8221</v>
      </c>
      <c r="RP47" s="66">
        <v>8222</v>
      </c>
      <c r="RQ47" s="66">
        <v>8223</v>
      </c>
      <c r="RR47" s="66">
        <v>8224</v>
      </c>
      <c r="RS47" s="66">
        <v>8225</v>
      </c>
      <c r="RT47" s="66">
        <v>8226</v>
      </c>
      <c r="RU47" s="66">
        <v>8227</v>
      </c>
      <c r="RV47" s="66">
        <v>8228</v>
      </c>
      <c r="RW47" s="66">
        <v>8229</v>
      </c>
      <c r="RX47" s="66">
        <v>8230</v>
      </c>
      <c r="RY47" s="66">
        <v>8231</v>
      </c>
      <c r="RZ47" s="66">
        <v>8232</v>
      </c>
      <c r="SA47" s="66">
        <v>8233</v>
      </c>
      <c r="SB47" s="66">
        <v>8234</v>
      </c>
      <c r="SC47" s="66">
        <v>8235</v>
      </c>
      <c r="SD47" s="66">
        <v>8236</v>
      </c>
      <c r="SE47" s="66">
        <v>8237</v>
      </c>
      <c r="SF47" s="66">
        <v>8238</v>
      </c>
      <c r="SG47" s="66">
        <v>8239</v>
      </c>
      <c r="SH47" s="66">
        <v>8240</v>
      </c>
      <c r="SI47" s="66">
        <v>8241</v>
      </c>
      <c r="SJ47" s="66">
        <v>8242</v>
      </c>
      <c r="SK47" s="66">
        <v>8243</v>
      </c>
      <c r="SL47" s="66">
        <v>8244</v>
      </c>
      <c r="SM47" s="66">
        <v>8245</v>
      </c>
      <c r="SN47" s="66">
        <v>8246</v>
      </c>
      <c r="SO47" s="66">
        <v>8247</v>
      </c>
      <c r="SP47" s="66">
        <v>8248</v>
      </c>
      <c r="SQ47" s="66">
        <v>8249</v>
      </c>
      <c r="SR47" s="66">
        <v>8250</v>
      </c>
      <c r="SS47" s="66">
        <v>8251</v>
      </c>
      <c r="ST47" s="66">
        <v>8252</v>
      </c>
      <c r="SU47" s="66">
        <v>8253</v>
      </c>
      <c r="SV47" s="66">
        <v>8254</v>
      </c>
      <c r="SW47" s="66">
        <v>8255</v>
      </c>
      <c r="SX47" s="66">
        <v>8256</v>
      </c>
      <c r="SY47" s="66">
        <v>8257</v>
      </c>
      <c r="SZ47" s="66">
        <v>8258</v>
      </c>
      <c r="TA47" s="66">
        <v>8259</v>
      </c>
      <c r="TB47" s="66">
        <v>8260</v>
      </c>
      <c r="TC47" s="66">
        <v>8261</v>
      </c>
      <c r="TD47" s="66">
        <v>8262</v>
      </c>
      <c r="TE47" s="66">
        <v>8263</v>
      </c>
      <c r="TF47" s="66">
        <v>8264</v>
      </c>
      <c r="TG47" s="66">
        <v>8265</v>
      </c>
      <c r="TH47" s="66">
        <v>8266</v>
      </c>
      <c r="TI47" s="66">
        <v>8267</v>
      </c>
      <c r="TJ47" s="66">
        <v>8268</v>
      </c>
      <c r="TK47" s="66">
        <v>8269</v>
      </c>
      <c r="TL47" s="66">
        <v>8270</v>
      </c>
      <c r="TM47" s="66">
        <v>8271</v>
      </c>
      <c r="TN47" s="66">
        <v>8272</v>
      </c>
      <c r="TO47" s="66">
        <v>8273</v>
      </c>
      <c r="TP47" s="66">
        <v>8274</v>
      </c>
      <c r="TQ47" s="66">
        <v>8275</v>
      </c>
      <c r="TR47" s="66">
        <v>8276</v>
      </c>
      <c r="TS47" s="66">
        <v>8277</v>
      </c>
      <c r="TT47" s="66">
        <v>8278</v>
      </c>
      <c r="TU47" s="66">
        <v>8279</v>
      </c>
      <c r="TV47" s="69">
        <v>8280</v>
      </c>
      <c r="TX47" s="66"/>
      <c r="TY47" s="82">
        <v>16201</v>
      </c>
      <c r="TZ47" s="66">
        <v>16202</v>
      </c>
      <c r="UA47" s="66">
        <v>16203</v>
      </c>
      <c r="UB47" s="66">
        <v>16204</v>
      </c>
      <c r="UC47" s="66">
        <v>16205</v>
      </c>
      <c r="UD47" s="66">
        <v>16206</v>
      </c>
      <c r="UE47" s="66">
        <v>16207</v>
      </c>
      <c r="UF47" s="66">
        <v>16208</v>
      </c>
      <c r="UG47" s="66">
        <v>16209</v>
      </c>
      <c r="UH47" s="66">
        <v>16210</v>
      </c>
      <c r="UI47" s="66">
        <v>16211</v>
      </c>
      <c r="UJ47" s="66">
        <v>16212</v>
      </c>
      <c r="UK47" s="66">
        <v>16213</v>
      </c>
      <c r="UL47" s="66">
        <v>16214</v>
      </c>
      <c r="UM47" s="66">
        <v>16215</v>
      </c>
      <c r="UN47" s="66">
        <v>16216</v>
      </c>
      <c r="UO47" s="66">
        <v>16217</v>
      </c>
      <c r="UP47" s="66">
        <v>16218</v>
      </c>
      <c r="UQ47" s="66">
        <v>16219</v>
      </c>
      <c r="UR47" s="66">
        <v>16220</v>
      </c>
      <c r="US47" s="66">
        <v>16221</v>
      </c>
      <c r="UT47" s="66">
        <v>16222</v>
      </c>
      <c r="UU47" s="66">
        <v>16223</v>
      </c>
      <c r="UV47" s="66">
        <v>16224</v>
      </c>
      <c r="UW47" s="66">
        <v>16225</v>
      </c>
      <c r="UX47" s="66">
        <v>16226</v>
      </c>
      <c r="UY47" s="66">
        <v>16227</v>
      </c>
      <c r="UZ47" s="66">
        <v>16228</v>
      </c>
      <c r="VA47" s="66">
        <v>16229</v>
      </c>
      <c r="VB47" s="66">
        <v>16230</v>
      </c>
      <c r="VC47" s="66">
        <v>16231</v>
      </c>
      <c r="VD47" s="66">
        <v>16232</v>
      </c>
      <c r="VE47" s="66">
        <v>16233</v>
      </c>
      <c r="VF47" s="66">
        <v>16234</v>
      </c>
      <c r="VG47" s="66">
        <v>16235</v>
      </c>
      <c r="VH47" s="66">
        <v>16236</v>
      </c>
      <c r="VI47" s="66">
        <v>16237</v>
      </c>
      <c r="VJ47" s="66">
        <v>16238</v>
      </c>
      <c r="VK47" s="66">
        <v>16239</v>
      </c>
      <c r="VL47" s="66">
        <v>16240</v>
      </c>
      <c r="VM47" s="66">
        <v>16241</v>
      </c>
      <c r="VN47" s="66">
        <v>16242</v>
      </c>
      <c r="VO47" s="66">
        <v>16243</v>
      </c>
      <c r="VP47" s="66">
        <v>16244</v>
      </c>
      <c r="VQ47" s="66">
        <v>16245</v>
      </c>
      <c r="VR47" s="66">
        <v>16246</v>
      </c>
      <c r="VS47" s="66">
        <v>16247</v>
      </c>
      <c r="VT47" s="66">
        <v>16248</v>
      </c>
      <c r="VU47" s="66">
        <v>16249</v>
      </c>
      <c r="VV47" s="66">
        <v>16250</v>
      </c>
      <c r="VW47" s="66">
        <v>16251</v>
      </c>
      <c r="VX47" s="66">
        <v>16252</v>
      </c>
      <c r="VY47" s="66">
        <v>16253</v>
      </c>
      <c r="VZ47" s="66">
        <v>16254</v>
      </c>
      <c r="WA47" s="66">
        <v>16255</v>
      </c>
      <c r="WB47" s="66">
        <v>16256</v>
      </c>
      <c r="WC47" s="66">
        <v>16257</v>
      </c>
      <c r="WD47" s="66">
        <v>16258</v>
      </c>
      <c r="WE47" s="66">
        <v>16259</v>
      </c>
      <c r="WF47" s="66">
        <v>16260</v>
      </c>
      <c r="WG47" s="66">
        <v>16261</v>
      </c>
      <c r="WH47" s="66">
        <v>16262</v>
      </c>
      <c r="WI47" s="66">
        <v>16263</v>
      </c>
      <c r="WJ47" s="66">
        <v>16264</v>
      </c>
      <c r="WK47" s="66">
        <v>16265</v>
      </c>
      <c r="WL47" s="66">
        <v>16266</v>
      </c>
      <c r="WM47" s="66">
        <v>16267</v>
      </c>
      <c r="WN47" s="66">
        <v>16268</v>
      </c>
      <c r="WO47" s="66">
        <v>16269</v>
      </c>
      <c r="WP47" s="66">
        <v>16270</v>
      </c>
      <c r="WQ47" s="66">
        <v>16271</v>
      </c>
      <c r="WR47" s="66">
        <v>16272</v>
      </c>
      <c r="WS47" s="66">
        <v>16273</v>
      </c>
      <c r="WT47" s="66">
        <v>16274</v>
      </c>
      <c r="WU47" s="66">
        <v>16275</v>
      </c>
      <c r="WV47" s="66">
        <v>16276</v>
      </c>
      <c r="WW47" s="66">
        <v>16277</v>
      </c>
      <c r="WX47" s="66">
        <v>16278</v>
      </c>
      <c r="WY47" s="66">
        <v>16279</v>
      </c>
      <c r="WZ47" s="66">
        <v>16280</v>
      </c>
      <c r="XA47" s="66">
        <v>16281</v>
      </c>
      <c r="XB47" s="66">
        <v>16282</v>
      </c>
      <c r="XC47" s="66">
        <v>16283</v>
      </c>
      <c r="XD47" s="66">
        <v>16284</v>
      </c>
      <c r="XE47" s="66">
        <v>16285</v>
      </c>
      <c r="XF47" s="66">
        <v>16286</v>
      </c>
      <c r="XG47" s="66">
        <v>16287</v>
      </c>
      <c r="XH47" s="66">
        <v>16288</v>
      </c>
      <c r="XI47" s="66">
        <v>16289</v>
      </c>
      <c r="XJ47" s="66">
        <v>16290</v>
      </c>
      <c r="XK47" s="66">
        <v>16291</v>
      </c>
      <c r="XL47" s="66">
        <v>16292</v>
      </c>
      <c r="XM47" s="66">
        <v>16293</v>
      </c>
      <c r="XN47" s="66">
        <v>16294</v>
      </c>
      <c r="XO47" s="66">
        <v>16295</v>
      </c>
      <c r="XP47" s="66">
        <v>16296</v>
      </c>
      <c r="XQ47" s="66">
        <v>16297</v>
      </c>
      <c r="XR47" s="66">
        <v>16298</v>
      </c>
      <c r="XS47" s="66">
        <v>16299</v>
      </c>
      <c r="XT47" s="66">
        <v>16300</v>
      </c>
      <c r="XU47" s="66">
        <v>16301</v>
      </c>
      <c r="XV47" s="66">
        <v>16302</v>
      </c>
      <c r="XW47" s="66">
        <v>16303</v>
      </c>
      <c r="XX47" s="66">
        <v>16304</v>
      </c>
      <c r="XY47" s="66">
        <v>16305</v>
      </c>
      <c r="XZ47" s="66">
        <v>16306</v>
      </c>
      <c r="YA47" s="66">
        <v>16307</v>
      </c>
      <c r="YB47" s="66">
        <v>16308</v>
      </c>
      <c r="YC47" s="66">
        <v>16309</v>
      </c>
      <c r="YD47" s="66">
        <v>16310</v>
      </c>
      <c r="YE47" s="66">
        <v>16311</v>
      </c>
      <c r="YF47" s="66">
        <v>16312</v>
      </c>
      <c r="YG47" s="66">
        <v>16313</v>
      </c>
      <c r="YH47" s="66">
        <v>16314</v>
      </c>
      <c r="YI47" s="66">
        <v>16315</v>
      </c>
      <c r="YJ47" s="66">
        <v>16316</v>
      </c>
      <c r="YK47" s="66">
        <v>16317</v>
      </c>
      <c r="YL47" s="66">
        <v>16318</v>
      </c>
      <c r="YM47" s="66">
        <v>16319</v>
      </c>
      <c r="YN47" s="66">
        <v>16320</v>
      </c>
      <c r="YO47" s="66">
        <v>16321</v>
      </c>
      <c r="YP47" s="66">
        <v>16322</v>
      </c>
      <c r="YQ47" s="66">
        <v>16323</v>
      </c>
      <c r="YR47" s="66">
        <v>16324</v>
      </c>
      <c r="YS47" s="66">
        <v>16325</v>
      </c>
      <c r="YT47" s="66">
        <v>16326</v>
      </c>
      <c r="YU47" s="66">
        <v>16327</v>
      </c>
      <c r="YV47" s="66">
        <v>16328</v>
      </c>
      <c r="YW47" s="66">
        <v>16329</v>
      </c>
      <c r="YX47" s="66">
        <v>16330</v>
      </c>
      <c r="YY47" s="66">
        <v>16331</v>
      </c>
      <c r="YZ47" s="66">
        <v>16332</v>
      </c>
      <c r="ZA47" s="66">
        <v>16333</v>
      </c>
      <c r="ZB47" s="66">
        <v>16334</v>
      </c>
      <c r="ZC47" s="66">
        <v>16335</v>
      </c>
      <c r="ZD47" s="66">
        <v>16336</v>
      </c>
      <c r="ZE47" s="66">
        <v>16337</v>
      </c>
      <c r="ZF47" s="66">
        <v>16338</v>
      </c>
      <c r="ZG47" s="66">
        <v>16339</v>
      </c>
      <c r="ZH47" s="66">
        <v>16340</v>
      </c>
      <c r="ZI47" s="66">
        <v>16341</v>
      </c>
      <c r="ZJ47" s="66">
        <v>16342</v>
      </c>
      <c r="ZK47" s="66">
        <v>16343</v>
      </c>
      <c r="ZL47" s="66">
        <v>16344</v>
      </c>
      <c r="ZM47" s="66">
        <v>16345</v>
      </c>
      <c r="ZN47" s="66">
        <v>16346</v>
      </c>
      <c r="ZO47" s="66">
        <v>16347</v>
      </c>
      <c r="ZP47" s="66">
        <v>16348</v>
      </c>
      <c r="ZQ47" s="66">
        <v>16349</v>
      </c>
      <c r="ZR47" s="66">
        <v>16350</v>
      </c>
      <c r="ZS47" s="66">
        <v>16351</v>
      </c>
      <c r="ZT47" s="66">
        <v>16352</v>
      </c>
      <c r="ZU47" s="66">
        <v>16353</v>
      </c>
      <c r="ZV47" s="66">
        <v>16354</v>
      </c>
      <c r="ZW47" s="66">
        <v>16355</v>
      </c>
      <c r="ZX47" s="66">
        <v>16356</v>
      </c>
      <c r="ZY47" s="66">
        <v>16357</v>
      </c>
      <c r="ZZ47" s="66">
        <v>16358</v>
      </c>
      <c r="AAA47" s="66">
        <v>16359</v>
      </c>
      <c r="AAB47" s="66">
        <v>16360</v>
      </c>
      <c r="AAC47" s="66">
        <v>16361</v>
      </c>
      <c r="AAD47" s="66">
        <v>16362</v>
      </c>
      <c r="AAE47" s="66">
        <v>16363</v>
      </c>
      <c r="AAF47" s="66">
        <v>16364</v>
      </c>
      <c r="AAG47" s="66">
        <v>16365</v>
      </c>
      <c r="AAH47" s="66">
        <v>16366</v>
      </c>
      <c r="AAI47" s="66">
        <v>16367</v>
      </c>
      <c r="AAJ47" s="66">
        <v>16368</v>
      </c>
      <c r="AAK47" s="66">
        <v>16369</v>
      </c>
      <c r="AAL47" s="66">
        <v>16370</v>
      </c>
      <c r="AAM47" s="66">
        <v>16371</v>
      </c>
      <c r="AAN47" s="66">
        <v>16372</v>
      </c>
      <c r="AAO47" s="66">
        <v>16373</v>
      </c>
      <c r="AAP47" s="66">
        <v>16374</v>
      </c>
      <c r="AAQ47" s="66">
        <v>16375</v>
      </c>
      <c r="AAR47" s="66">
        <v>16376</v>
      </c>
      <c r="AAS47" s="66">
        <v>16377</v>
      </c>
      <c r="AAT47" s="66">
        <v>16378</v>
      </c>
      <c r="AAU47" s="66">
        <v>16379</v>
      </c>
      <c r="AAV47" s="66">
        <v>16380</v>
      </c>
      <c r="AAW47" s="66">
        <v>16381</v>
      </c>
      <c r="AAX47" s="66">
        <v>16382</v>
      </c>
      <c r="AAY47" s="66">
        <v>16383</v>
      </c>
      <c r="AAZ47" s="66">
        <v>16384</v>
      </c>
      <c r="ABA47" s="66">
        <v>16385</v>
      </c>
      <c r="ABB47" s="66">
        <v>16386</v>
      </c>
      <c r="ABC47" s="66">
        <v>16387</v>
      </c>
      <c r="ABD47" s="66">
        <v>16388</v>
      </c>
      <c r="ABE47" s="66">
        <v>16389</v>
      </c>
      <c r="ABF47" s="66">
        <v>16390</v>
      </c>
      <c r="ABG47" s="66">
        <v>16391</v>
      </c>
      <c r="ABH47" s="66">
        <v>16392</v>
      </c>
      <c r="ABI47" s="66">
        <v>16393</v>
      </c>
      <c r="ABJ47" s="66">
        <v>16394</v>
      </c>
      <c r="ABK47" s="66">
        <v>16395</v>
      </c>
      <c r="ABL47" s="66">
        <v>16396</v>
      </c>
      <c r="ABM47" s="66">
        <v>16397</v>
      </c>
      <c r="ABN47" s="66">
        <v>16398</v>
      </c>
      <c r="ABO47" s="66">
        <v>16399</v>
      </c>
      <c r="ABP47" s="66">
        <v>16400</v>
      </c>
      <c r="ABQ47" s="66">
        <v>16401</v>
      </c>
      <c r="ABR47" s="66">
        <v>16402</v>
      </c>
      <c r="ABS47" s="66">
        <v>16403</v>
      </c>
      <c r="ABT47" s="66">
        <v>16404</v>
      </c>
      <c r="ABU47" s="66">
        <v>16405</v>
      </c>
      <c r="ABV47" s="66">
        <v>16406</v>
      </c>
      <c r="ABW47" s="66">
        <v>16407</v>
      </c>
      <c r="ABX47" s="66">
        <v>16408</v>
      </c>
      <c r="ABY47" s="66">
        <v>16409</v>
      </c>
      <c r="ABZ47" s="66">
        <v>16410</v>
      </c>
      <c r="ACA47" s="66">
        <v>16411</v>
      </c>
      <c r="ACB47" s="66">
        <v>16412</v>
      </c>
      <c r="ACC47" s="66">
        <v>16413</v>
      </c>
      <c r="ACD47" s="66">
        <v>16414</v>
      </c>
      <c r="ACE47" s="66">
        <v>16415</v>
      </c>
      <c r="ACF47" s="66">
        <v>16416</v>
      </c>
      <c r="ACG47" s="66">
        <v>16417</v>
      </c>
      <c r="ACH47" s="66">
        <v>16418</v>
      </c>
      <c r="ACI47" s="66">
        <v>16419</v>
      </c>
      <c r="ACJ47" s="66">
        <v>16420</v>
      </c>
      <c r="ACK47" s="66">
        <v>16421</v>
      </c>
      <c r="ACL47" s="66">
        <v>16422</v>
      </c>
      <c r="ACM47" s="66">
        <v>16423</v>
      </c>
      <c r="ACN47" s="66">
        <v>16424</v>
      </c>
      <c r="ACO47" s="66">
        <v>16425</v>
      </c>
      <c r="ACP47" s="66">
        <v>16426</v>
      </c>
      <c r="ACQ47" s="66">
        <v>16427</v>
      </c>
      <c r="ACR47" s="66">
        <v>16428</v>
      </c>
      <c r="ACS47" s="66">
        <v>16429</v>
      </c>
      <c r="ACT47" s="66">
        <v>16430</v>
      </c>
      <c r="ACU47" s="66">
        <v>16431</v>
      </c>
      <c r="ACV47" s="66">
        <v>16432</v>
      </c>
      <c r="ACW47" s="66">
        <v>16433</v>
      </c>
      <c r="ACX47" s="66">
        <v>16434</v>
      </c>
      <c r="ACY47" s="66">
        <v>16435</v>
      </c>
      <c r="ACZ47" s="66">
        <v>16436</v>
      </c>
      <c r="ADA47" s="66">
        <v>16437</v>
      </c>
      <c r="ADB47" s="66">
        <v>16438</v>
      </c>
      <c r="ADC47" s="66">
        <v>16439</v>
      </c>
      <c r="ADD47" s="66">
        <v>16440</v>
      </c>
      <c r="ADE47" s="66">
        <v>16441</v>
      </c>
      <c r="ADF47" s="66">
        <v>16442</v>
      </c>
      <c r="ADG47" s="66">
        <v>16443</v>
      </c>
      <c r="ADH47" s="66">
        <v>16444</v>
      </c>
      <c r="ADI47" s="66">
        <v>16445</v>
      </c>
      <c r="ADJ47" s="66">
        <v>16446</v>
      </c>
      <c r="ADK47" s="66">
        <v>16447</v>
      </c>
      <c r="ADL47" s="66">
        <v>16448</v>
      </c>
      <c r="ADM47" s="66">
        <v>16449</v>
      </c>
      <c r="ADN47" s="66">
        <v>16450</v>
      </c>
      <c r="ADO47" s="66">
        <v>16451</v>
      </c>
      <c r="ADP47" s="66">
        <v>16452</v>
      </c>
      <c r="ADQ47" s="66">
        <v>16453</v>
      </c>
      <c r="ADR47" s="66">
        <v>16454</v>
      </c>
      <c r="ADS47" s="66">
        <v>16455</v>
      </c>
      <c r="ADT47" s="66">
        <v>16456</v>
      </c>
      <c r="ADU47" s="66">
        <v>16457</v>
      </c>
      <c r="ADV47" s="66">
        <v>16458</v>
      </c>
      <c r="ADW47" s="66">
        <v>16459</v>
      </c>
      <c r="ADX47" s="66">
        <v>16460</v>
      </c>
      <c r="ADY47" s="66">
        <v>16461</v>
      </c>
      <c r="ADZ47" s="66">
        <v>16462</v>
      </c>
      <c r="AEA47" s="66">
        <v>16463</v>
      </c>
      <c r="AEB47" s="66">
        <v>16464</v>
      </c>
      <c r="AEC47" s="66">
        <v>16465</v>
      </c>
      <c r="AED47" s="66">
        <v>16466</v>
      </c>
      <c r="AEE47" s="66">
        <v>16467</v>
      </c>
      <c r="AEF47" s="66">
        <v>16468</v>
      </c>
      <c r="AEG47" s="66">
        <v>16469</v>
      </c>
      <c r="AEH47" s="66">
        <v>16470</v>
      </c>
      <c r="AEI47" s="66">
        <v>16471</v>
      </c>
      <c r="AEJ47" s="66">
        <v>16472</v>
      </c>
      <c r="AEK47" s="66">
        <v>16473</v>
      </c>
      <c r="AEL47" s="66">
        <v>16474</v>
      </c>
      <c r="AEM47" s="66">
        <v>16475</v>
      </c>
      <c r="AEN47" s="66">
        <v>16476</v>
      </c>
      <c r="AEO47" s="66">
        <v>16477</v>
      </c>
      <c r="AEP47" s="66">
        <v>16478</v>
      </c>
      <c r="AEQ47" s="66">
        <v>16479</v>
      </c>
      <c r="AER47" s="66">
        <v>16480</v>
      </c>
      <c r="AES47" s="66">
        <v>16481</v>
      </c>
      <c r="AET47" s="66">
        <v>16482</v>
      </c>
      <c r="AEU47" s="66">
        <v>16483</v>
      </c>
      <c r="AEV47" s="66">
        <v>16484</v>
      </c>
      <c r="AEW47" s="66">
        <v>16485</v>
      </c>
      <c r="AEX47" s="66">
        <v>16486</v>
      </c>
      <c r="AEY47" s="66">
        <v>16487</v>
      </c>
      <c r="AEZ47" s="66">
        <v>16488</v>
      </c>
      <c r="AFA47" s="66">
        <v>16489</v>
      </c>
      <c r="AFB47" s="66">
        <v>16490</v>
      </c>
      <c r="AFC47" s="66">
        <v>16491</v>
      </c>
      <c r="AFD47" s="66">
        <v>16492</v>
      </c>
      <c r="AFE47" s="66">
        <v>16493</v>
      </c>
      <c r="AFF47" s="66">
        <v>16494</v>
      </c>
      <c r="AFG47" s="66">
        <v>16495</v>
      </c>
      <c r="AFH47" s="66">
        <v>16496</v>
      </c>
      <c r="AFI47" s="66">
        <v>16497</v>
      </c>
      <c r="AFJ47" s="66">
        <v>16498</v>
      </c>
      <c r="AFK47" s="66">
        <v>16499</v>
      </c>
      <c r="AFL47" s="66">
        <v>16500</v>
      </c>
      <c r="AFM47" s="66">
        <v>16501</v>
      </c>
      <c r="AFN47" s="66">
        <v>16502</v>
      </c>
      <c r="AFO47" s="66">
        <v>16503</v>
      </c>
      <c r="AFP47" s="66">
        <v>16504</v>
      </c>
      <c r="AFQ47" s="66">
        <v>16505</v>
      </c>
      <c r="AFR47" s="66">
        <v>16506</v>
      </c>
      <c r="AFS47" s="66">
        <v>16507</v>
      </c>
      <c r="AFT47" s="66">
        <v>16508</v>
      </c>
      <c r="AFU47" s="66">
        <v>16509</v>
      </c>
      <c r="AFV47" s="66">
        <v>16510</v>
      </c>
      <c r="AFW47" s="66">
        <v>16511</v>
      </c>
      <c r="AFX47" s="66">
        <v>16512</v>
      </c>
      <c r="AFY47" s="66">
        <v>16513</v>
      </c>
      <c r="AFZ47" s="66">
        <v>16514</v>
      </c>
      <c r="AGA47" s="66">
        <v>16515</v>
      </c>
      <c r="AGB47" s="66">
        <v>16516</v>
      </c>
      <c r="AGC47" s="66">
        <v>16517</v>
      </c>
      <c r="AGD47" s="66">
        <v>16518</v>
      </c>
      <c r="AGE47" s="66">
        <v>16519</v>
      </c>
      <c r="AGF47" s="66">
        <v>16520</v>
      </c>
      <c r="AGG47" s="66">
        <v>16521</v>
      </c>
      <c r="AGH47" s="66">
        <v>16522</v>
      </c>
      <c r="AGI47" s="66">
        <v>16523</v>
      </c>
      <c r="AGJ47" s="66">
        <v>16524</v>
      </c>
      <c r="AGK47" s="66">
        <v>16525</v>
      </c>
      <c r="AGL47" s="66">
        <v>16526</v>
      </c>
      <c r="AGM47" s="66">
        <v>16527</v>
      </c>
      <c r="AGN47" s="66">
        <v>16528</v>
      </c>
      <c r="AGO47" s="66">
        <v>16529</v>
      </c>
      <c r="AGP47" s="66">
        <v>16530</v>
      </c>
      <c r="AGQ47" s="66">
        <v>16531</v>
      </c>
      <c r="AGR47" s="66">
        <v>16532</v>
      </c>
      <c r="AGS47" s="66">
        <v>16533</v>
      </c>
      <c r="AGT47" s="66">
        <v>16534</v>
      </c>
      <c r="AGU47" s="66">
        <v>16535</v>
      </c>
      <c r="AGV47" s="66">
        <v>16536</v>
      </c>
      <c r="AGW47" s="66">
        <v>16537</v>
      </c>
      <c r="AGX47" s="66">
        <v>16538</v>
      </c>
      <c r="AGY47" s="66">
        <v>16539</v>
      </c>
      <c r="AGZ47" s="66">
        <v>16540</v>
      </c>
      <c r="AHA47" s="66">
        <v>16541</v>
      </c>
      <c r="AHB47" s="66">
        <v>16542</v>
      </c>
      <c r="AHC47" s="66">
        <v>16543</v>
      </c>
      <c r="AHD47" s="66">
        <v>16544</v>
      </c>
      <c r="AHE47" s="66">
        <v>16545</v>
      </c>
      <c r="AHF47" s="66">
        <v>16546</v>
      </c>
      <c r="AHG47" s="66">
        <v>16547</v>
      </c>
      <c r="AHH47" s="66">
        <v>16548</v>
      </c>
      <c r="AHI47" s="66">
        <v>16549</v>
      </c>
      <c r="AHJ47" s="66">
        <v>16550</v>
      </c>
      <c r="AHK47" s="66">
        <v>16551</v>
      </c>
      <c r="AHL47" s="66">
        <v>16552</v>
      </c>
      <c r="AHM47" s="66">
        <v>16553</v>
      </c>
      <c r="AHN47" s="66">
        <v>16554</v>
      </c>
      <c r="AHO47" s="66">
        <v>16555</v>
      </c>
      <c r="AHP47" s="66">
        <v>16556</v>
      </c>
      <c r="AHQ47" s="66">
        <v>16557</v>
      </c>
      <c r="AHR47" s="66">
        <v>16558</v>
      </c>
      <c r="AHS47" s="66">
        <v>16559</v>
      </c>
      <c r="AHT47" s="69">
        <v>16560</v>
      </c>
    </row>
    <row r="48" spans="3:904" ht="15.75" thickBot="1">
      <c r="D48" t="s">
        <v>2208</v>
      </c>
      <c r="M48" s="2">
        <v>33</v>
      </c>
      <c r="N48" t="s">
        <v>2207</v>
      </c>
      <c r="AB48" s="19">
        <v>901</v>
      </c>
      <c r="AM48" s="2">
        <v>21</v>
      </c>
      <c r="AX48" s="2">
        <v>561</v>
      </c>
      <c r="BW48" s="19">
        <v>577</v>
      </c>
      <c r="CK48" s="2">
        <v>9</v>
      </c>
      <c r="CV48" s="2">
        <v>873</v>
      </c>
      <c r="DG48" s="2">
        <v>1737</v>
      </c>
      <c r="ES48" s="2">
        <v>361</v>
      </c>
      <c r="FA48" s="2">
        <v>5</v>
      </c>
      <c r="FJ48" s="2">
        <v>905</v>
      </c>
      <c r="FS48" s="2">
        <v>1805</v>
      </c>
      <c r="GB48" s="2">
        <v>2705</v>
      </c>
      <c r="IG48" s="744" t="s">
        <v>6999</v>
      </c>
      <c r="IH48" s="744"/>
      <c r="II48" s="744"/>
      <c r="IJ48" s="744"/>
      <c r="IK48" s="744"/>
      <c r="IL48" s="744"/>
      <c r="MV48" s="66"/>
      <c r="MX48" s="66"/>
      <c r="MY48" s="82">
        <v>8281</v>
      </c>
      <c r="MZ48" s="66">
        <v>8282</v>
      </c>
      <c r="NA48" s="66">
        <v>8283</v>
      </c>
      <c r="NB48" s="66">
        <v>8284</v>
      </c>
      <c r="NC48" s="66">
        <v>8285</v>
      </c>
      <c r="ND48" s="66">
        <v>8286</v>
      </c>
      <c r="NE48" s="66">
        <v>8287</v>
      </c>
      <c r="NF48" s="66">
        <v>8288</v>
      </c>
      <c r="NG48" s="66">
        <v>8289</v>
      </c>
      <c r="NH48" s="66">
        <v>8290</v>
      </c>
      <c r="NI48" s="66">
        <v>8291</v>
      </c>
      <c r="NJ48" s="66">
        <v>8292</v>
      </c>
      <c r="NK48" s="66">
        <v>8293</v>
      </c>
      <c r="NL48" s="66">
        <v>8294</v>
      </c>
      <c r="NM48" s="66">
        <v>8295</v>
      </c>
      <c r="NN48" s="66">
        <v>8296</v>
      </c>
      <c r="NO48" s="66">
        <v>8297</v>
      </c>
      <c r="NP48" s="66">
        <v>8298</v>
      </c>
      <c r="NQ48" s="66">
        <v>8299</v>
      </c>
      <c r="NR48" s="66">
        <v>8300</v>
      </c>
      <c r="NS48" s="66">
        <v>8301</v>
      </c>
      <c r="NT48" s="66">
        <v>8302</v>
      </c>
      <c r="NU48" s="66">
        <v>8303</v>
      </c>
      <c r="NV48" s="66">
        <v>8304</v>
      </c>
      <c r="NW48" s="66">
        <v>8305</v>
      </c>
      <c r="NX48" s="66">
        <v>8306</v>
      </c>
      <c r="NY48" s="66">
        <v>8307</v>
      </c>
      <c r="NZ48" s="66">
        <v>8308</v>
      </c>
      <c r="OA48" s="66">
        <v>8309</v>
      </c>
      <c r="OB48" s="66">
        <v>8310</v>
      </c>
      <c r="OC48" s="66">
        <v>8311</v>
      </c>
      <c r="OD48" s="66">
        <v>8312</v>
      </c>
      <c r="OE48" s="66">
        <v>8313</v>
      </c>
      <c r="OF48" s="66">
        <v>8314</v>
      </c>
      <c r="OG48" s="66">
        <v>8315</v>
      </c>
      <c r="OH48" s="66">
        <v>8316</v>
      </c>
      <c r="OI48" s="66">
        <v>8317</v>
      </c>
      <c r="OJ48" s="66">
        <v>8318</v>
      </c>
      <c r="OK48" s="66">
        <v>8319</v>
      </c>
      <c r="OL48" s="66">
        <v>8320</v>
      </c>
      <c r="OM48" s="66">
        <v>8321</v>
      </c>
      <c r="ON48" s="66">
        <v>8322</v>
      </c>
      <c r="OO48" s="66">
        <v>8323</v>
      </c>
      <c r="OP48" s="66">
        <v>8324</v>
      </c>
      <c r="OQ48" s="66">
        <v>8325</v>
      </c>
      <c r="OR48" s="66">
        <v>8326</v>
      </c>
      <c r="OS48" s="66">
        <v>8327</v>
      </c>
      <c r="OT48" s="66">
        <v>8328</v>
      </c>
      <c r="OU48" s="66">
        <v>8329</v>
      </c>
      <c r="OV48" s="66">
        <v>8330</v>
      </c>
      <c r="OW48" s="66">
        <v>8331</v>
      </c>
      <c r="OX48" s="66">
        <v>8332</v>
      </c>
      <c r="OY48" s="66">
        <v>8333</v>
      </c>
      <c r="OZ48" s="66">
        <v>8334</v>
      </c>
      <c r="PA48" s="66">
        <v>8335</v>
      </c>
      <c r="PB48" s="66">
        <v>8336</v>
      </c>
      <c r="PC48" s="66">
        <v>8337</v>
      </c>
      <c r="PD48" s="66">
        <v>8338</v>
      </c>
      <c r="PE48" s="66">
        <v>8339</v>
      </c>
      <c r="PF48" s="66">
        <v>8340</v>
      </c>
      <c r="PG48" s="66">
        <v>8341</v>
      </c>
      <c r="PH48" s="66">
        <v>8342</v>
      </c>
      <c r="PI48" s="66">
        <v>8343</v>
      </c>
      <c r="PJ48" s="66">
        <v>8344</v>
      </c>
      <c r="PK48" s="66">
        <v>8345</v>
      </c>
      <c r="PL48" s="66">
        <v>8346</v>
      </c>
      <c r="PM48" s="66">
        <v>8347</v>
      </c>
      <c r="PN48" s="66">
        <v>8348</v>
      </c>
      <c r="PO48" s="66">
        <v>8349</v>
      </c>
      <c r="PP48" s="66">
        <v>8350</v>
      </c>
      <c r="PQ48" s="66">
        <v>8351</v>
      </c>
      <c r="PR48" s="66">
        <v>8352</v>
      </c>
      <c r="PS48" s="66">
        <v>8353</v>
      </c>
      <c r="PT48" s="66">
        <v>8354</v>
      </c>
      <c r="PU48" s="66">
        <v>8355</v>
      </c>
      <c r="PV48" s="66">
        <v>8356</v>
      </c>
      <c r="PW48" s="66">
        <v>8357</v>
      </c>
      <c r="PX48" s="66">
        <v>8358</v>
      </c>
      <c r="PY48" s="66">
        <v>8359</v>
      </c>
      <c r="PZ48" s="66">
        <v>8360</v>
      </c>
      <c r="QA48" s="66">
        <v>8361</v>
      </c>
      <c r="QB48" s="66">
        <v>8362</v>
      </c>
      <c r="QC48" s="66">
        <v>8363</v>
      </c>
      <c r="QD48" s="66">
        <v>8364</v>
      </c>
      <c r="QE48" s="66">
        <v>8365</v>
      </c>
      <c r="QF48" s="66">
        <v>8366</v>
      </c>
      <c r="QG48" s="66">
        <v>8367</v>
      </c>
      <c r="QH48" s="66">
        <v>8368</v>
      </c>
      <c r="QI48" s="66">
        <v>8369</v>
      </c>
      <c r="QJ48" s="66">
        <v>8370</v>
      </c>
      <c r="QK48" s="66">
        <v>8371</v>
      </c>
      <c r="QL48" s="66">
        <v>8372</v>
      </c>
      <c r="QM48" s="66">
        <v>8373</v>
      </c>
      <c r="QN48" s="66">
        <v>8374</v>
      </c>
      <c r="QO48" s="66">
        <v>8375</v>
      </c>
      <c r="QP48" s="66">
        <v>8376</v>
      </c>
      <c r="QQ48" s="66">
        <v>8377</v>
      </c>
      <c r="QR48" s="66">
        <v>8378</v>
      </c>
      <c r="QS48" s="66">
        <v>8379</v>
      </c>
      <c r="QT48" s="66">
        <v>8380</v>
      </c>
      <c r="QU48" s="66">
        <v>8381</v>
      </c>
      <c r="QV48" s="66">
        <v>8382</v>
      </c>
      <c r="QW48" s="66">
        <v>8383</v>
      </c>
      <c r="QX48" s="66">
        <v>8384</v>
      </c>
      <c r="QY48" s="66">
        <v>8385</v>
      </c>
      <c r="QZ48" s="66">
        <v>8386</v>
      </c>
      <c r="RA48" s="66">
        <v>8387</v>
      </c>
      <c r="RB48" s="66">
        <v>8388</v>
      </c>
      <c r="RC48" s="66">
        <v>8389</v>
      </c>
      <c r="RD48" s="66">
        <v>8390</v>
      </c>
      <c r="RE48" s="66">
        <v>8391</v>
      </c>
      <c r="RF48" s="66">
        <v>8392</v>
      </c>
      <c r="RG48" s="66">
        <v>8393</v>
      </c>
      <c r="RH48" s="66">
        <v>8394</v>
      </c>
      <c r="RI48" s="66">
        <v>8395</v>
      </c>
      <c r="RJ48" s="66">
        <v>8396</v>
      </c>
      <c r="RK48" s="66">
        <v>8397</v>
      </c>
      <c r="RL48" s="66">
        <v>8398</v>
      </c>
      <c r="RM48" s="66">
        <v>8399</v>
      </c>
      <c r="RN48" s="66">
        <v>8400</v>
      </c>
      <c r="RO48" s="66">
        <v>8401</v>
      </c>
      <c r="RP48" s="66">
        <v>8402</v>
      </c>
      <c r="RQ48" s="66">
        <v>8403</v>
      </c>
      <c r="RR48" s="66">
        <v>8404</v>
      </c>
      <c r="RS48" s="66">
        <v>8405</v>
      </c>
      <c r="RT48" s="66">
        <v>8406</v>
      </c>
      <c r="RU48" s="66">
        <v>8407</v>
      </c>
      <c r="RV48" s="66">
        <v>8408</v>
      </c>
      <c r="RW48" s="66">
        <v>8409</v>
      </c>
      <c r="RX48" s="66">
        <v>8410</v>
      </c>
      <c r="RY48" s="66">
        <v>8411</v>
      </c>
      <c r="RZ48" s="66">
        <v>8412</v>
      </c>
      <c r="SA48" s="66">
        <v>8413</v>
      </c>
      <c r="SB48" s="66">
        <v>8414</v>
      </c>
      <c r="SC48" s="66">
        <v>8415</v>
      </c>
      <c r="SD48" s="66">
        <v>8416</v>
      </c>
      <c r="SE48" s="66">
        <v>8417</v>
      </c>
      <c r="SF48" s="66">
        <v>8418</v>
      </c>
      <c r="SG48" s="66">
        <v>8419</v>
      </c>
      <c r="SH48" s="66">
        <v>8420</v>
      </c>
      <c r="SI48" s="66">
        <v>8421</v>
      </c>
      <c r="SJ48" s="66">
        <v>8422</v>
      </c>
      <c r="SK48" s="66">
        <v>8423</v>
      </c>
      <c r="SL48" s="66">
        <v>8424</v>
      </c>
      <c r="SM48" s="66">
        <v>8425</v>
      </c>
      <c r="SN48" s="66">
        <v>8426</v>
      </c>
      <c r="SO48" s="66">
        <v>8427</v>
      </c>
      <c r="SP48" s="66">
        <v>8428</v>
      </c>
      <c r="SQ48" s="66">
        <v>8429</v>
      </c>
      <c r="SR48" s="66">
        <v>8430</v>
      </c>
      <c r="SS48" s="66">
        <v>8431</v>
      </c>
      <c r="ST48" s="66">
        <v>8432</v>
      </c>
      <c r="SU48" s="66">
        <v>8433</v>
      </c>
      <c r="SV48" s="66">
        <v>8434</v>
      </c>
      <c r="SW48" s="66">
        <v>8435</v>
      </c>
      <c r="SX48" s="66">
        <v>8436</v>
      </c>
      <c r="SY48" s="66">
        <v>8437</v>
      </c>
      <c r="SZ48" s="66">
        <v>8438</v>
      </c>
      <c r="TA48" s="66">
        <v>8439</v>
      </c>
      <c r="TB48" s="66">
        <v>8440</v>
      </c>
      <c r="TC48" s="66">
        <v>8441</v>
      </c>
      <c r="TD48" s="66">
        <v>8442</v>
      </c>
      <c r="TE48" s="66">
        <v>8443</v>
      </c>
      <c r="TF48" s="66">
        <v>8444</v>
      </c>
      <c r="TG48" s="66">
        <v>8445</v>
      </c>
      <c r="TH48" s="66">
        <v>8446</v>
      </c>
      <c r="TI48" s="66">
        <v>8447</v>
      </c>
      <c r="TJ48" s="66">
        <v>8448</v>
      </c>
      <c r="TK48" s="66">
        <v>8449</v>
      </c>
      <c r="TL48" s="66">
        <v>8450</v>
      </c>
      <c r="TM48" s="66">
        <v>8451</v>
      </c>
      <c r="TN48" s="66">
        <v>8452</v>
      </c>
      <c r="TO48" s="66">
        <v>8453</v>
      </c>
      <c r="TP48" s="66">
        <v>8454</v>
      </c>
      <c r="TQ48" s="66">
        <v>8455</v>
      </c>
      <c r="TR48" s="66">
        <v>8456</v>
      </c>
      <c r="TS48" s="66">
        <v>8457</v>
      </c>
      <c r="TT48" s="66">
        <v>8458</v>
      </c>
      <c r="TU48" s="66">
        <v>8459</v>
      </c>
      <c r="TV48" s="69">
        <v>8460</v>
      </c>
      <c r="TX48" s="66"/>
      <c r="TY48" s="82">
        <v>16561</v>
      </c>
      <c r="TZ48" s="66">
        <v>16562</v>
      </c>
      <c r="UA48" s="66">
        <v>16563</v>
      </c>
      <c r="UB48" s="66">
        <v>16564</v>
      </c>
      <c r="UC48" s="66">
        <v>16565</v>
      </c>
      <c r="UD48" s="66">
        <v>16566</v>
      </c>
      <c r="UE48" s="66">
        <v>16567</v>
      </c>
      <c r="UF48" s="66">
        <v>16568</v>
      </c>
      <c r="UG48" s="66">
        <v>16569</v>
      </c>
      <c r="UH48" s="66">
        <v>16570</v>
      </c>
      <c r="UI48" s="66">
        <v>16571</v>
      </c>
      <c r="UJ48" s="66">
        <v>16572</v>
      </c>
      <c r="UK48" s="66">
        <v>16573</v>
      </c>
      <c r="UL48" s="66">
        <v>16574</v>
      </c>
      <c r="UM48" s="66">
        <v>16575</v>
      </c>
      <c r="UN48" s="66">
        <v>16576</v>
      </c>
      <c r="UO48" s="66">
        <v>16577</v>
      </c>
      <c r="UP48" s="66">
        <v>16578</v>
      </c>
      <c r="UQ48" s="66">
        <v>16579</v>
      </c>
      <c r="UR48" s="66">
        <v>16580</v>
      </c>
      <c r="US48" s="66">
        <v>16581</v>
      </c>
      <c r="UT48" s="66">
        <v>16582</v>
      </c>
      <c r="UU48" s="66">
        <v>16583</v>
      </c>
      <c r="UV48" s="66">
        <v>16584</v>
      </c>
      <c r="UW48" s="66">
        <v>16585</v>
      </c>
      <c r="UX48" s="66">
        <v>16586</v>
      </c>
      <c r="UY48" s="66">
        <v>16587</v>
      </c>
      <c r="UZ48" s="66">
        <v>16588</v>
      </c>
      <c r="VA48" s="66">
        <v>16589</v>
      </c>
      <c r="VB48" s="66">
        <v>16590</v>
      </c>
      <c r="VC48" s="66">
        <v>16591</v>
      </c>
      <c r="VD48" s="66">
        <v>16592</v>
      </c>
      <c r="VE48" s="66">
        <v>16593</v>
      </c>
      <c r="VF48" s="66">
        <v>16594</v>
      </c>
      <c r="VG48" s="66">
        <v>16595</v>
      </c>
      <c r="VH48" s="66">
        <v>16596</v>
      </c>
      <c r="VI48" s="66">
        <v>16597</v>
      </c>
      <c r="VJ48" s="66">
        <v>16598</v>
      </c>
      <c r="VK48" s="66">
        <v>16599</v>
      </c>
      <c r="VL48" s="66">
        <v>16600</v>
      </c>
      <c r="VM48" s="66">
        <v>16601</v>
      </c>
      <c r="VN48" s="66">
        <v>16602</v>
      </c>
      <c r="VO48" s="66">
        <v>16603</v>
      </c>
      <c r="VP48" s="66">
        <v>16604</v>
      </c>
      <c r="VQ48" s="66">
        <v>16605</v>
      </c>
      <c r="VR48" s="66">
        <v>16606</v>
      </c>
      <c r="VS48" s="66">
        <v>16607</v>
      </c>
      <c r="VT48" s="66">
        <v>16608</v>
      </c>
      <c r="VU48" s="66">
        <v>16609</v>
      </c>
      <c r="VV48" s="66">
        <v>16610</v>
      </c>
      <c r="VW48" s="66">
        <v>16611</v>
      </c>
      <c r="VX48" s="66">
        <v>16612</v>
      </c>
      <c r="VY48" s="66">
        <v>16613</v>
      </c>
      <c r="VZ48" s="66">
        <v>16614</v>
      </c>
      <c r="WA48" s="66">
        <v>16615</v>
      </c>
      <c r="WB48" s="66">
        <v>16616</v>
      </c>
      <c r="WC48" s="66">
        <v>16617</v>
      </c>
      <c r="WD48" s="66">
        <v>16618</v>
      </c>
      <c r="WE48" s="66">
        <v>16619</v>
      </c>
      <c r="WF48" s="66">
        <v>16620</v>
      </c>
      <c r="WG48" s="66">
        <v>16621</v>
      </c>
      <c r="WH48" s="66">
        <v>16622</v>
      </c>
      <c r="WI48" s="66">
        <v>16623</v>
      </c>
      <c r="WJ48" s="66">
        <v>16624</v>
      </c>
      <c r="WK48" s="66">
        <v>16625</v>
      </c>
      <c r="WL48" s="66">
        <v>16626</v>
      </c>
      <c r="WM48" s="66">
        <v>16627</v>
      </c>
      <c r="WN48" s="66">
        <v>16628</v>
      </c>
      <c r="WO48" s="66">
        <v>16629</v>
      </c>
      <c r="WP48" s="66">
        <v>16630</v>
      </c>
      <c r="WQ48" s="66">
        <v>16631</v>
      </c>
      <c r="WR48" s="66">
        <v>16632</v>
      </c>
      <c r="WS48" s="66">
        <v>16633</v>
      </c>
      <c r="WT48" s="66">
        <v>16634</v>
      </c>
      <c r="WU48" s="66">
        <v>16635</v>
      </c>
      <c r="WV48" s="66">
        <v>16636</v>
      </c>
      <c r="WW48" s="66">
        <v>16637</v>
      </c>
      <c r="WX48" s="66">
        <v>16638</v>
      </c>
      <c r="WY48" s="66">
        <v>16639</v>
      </c>
      <c r="WZ48" s="66">
        <v>16640</v>
      </c>
      <c r="XA48" s="66">
        <v>16641</v>
      </c>
      <c r="XB48" s="66">
        <v>16642</v>
      </c>
      <c r="XC48" s="66">
        <v>16643</v>
      </c>
      <c r="XD48" s="66">
        <v>16644</v>
      </c>
      <c r="XE48" s="66">
        <v>16645</v>
      </c>
      <c r="XF48" s="66">
        <v>16646</v>
      </c>
      <c r="XG48" s="66">
        <v>16647</v>
      </c>
      <c r="XH48" s="66">
        <v>16648</v>
      </c>
      <c r="XI48" s="66">
        <v>16649</v>
      </c>
      <c r="XJ48" s="66">
        <v>16650</v>
      </c>
      <c r="XK48" s="66">
        <v>16651</v>
      </c>
      <c r="XL48" s="66">
        <v>16652</v>
      </c>
      <c r="XM48" s="66">
        <v>16653</v>
      </c>
      <c r="XN48" s="66">
        <v>16654</v>
      </c>
      <c r="XO48" s="66">
        <v>16655</v>
      </c>
      <c r="XP48" s="66">
        <v>16656</v>
      </c>
      <c r="XQ48" s="66">
        <v>16657</v>
      </c>
      <c r="XR48" s="66">
        <v>16658</v>
      </c>
      <c r="XS48" s="66">
        <v>16659</v>
      </c>
      <c r="XT48" s="66">
        <v>16660</v>
      </c>
      <c r="XU48" s="66">
        <v>16661</v>
      </c>
      <c r="XV48" s="66">
        <v>16662</v>
      </c>
      <c r="XW48" s="66">
        <v>16663</v>
      </c>
      <c r="XX48" s="66">
        <v>16664</v>
      </c>
      <c r="XY48" s="66">
        <v>16665</v>
      </c>
      <c r="XZ48" s="66">
        <v>16666</v>
      </c>
      <c r="YA48" s="66">
        <v>16667</v>
      </c>
      <c r="YB48" s="66">
        <v>16668</v>
      </c>
      <c r="YC48" s="66">
        <v>16669</v>
      </c>
      <c r="YD48" s="66">
        <v>16670</v>
      </c>
      <c r="YE48" s="66">
        <v>16671</v>
      </c>
      <c r="YF48" s="66">
        <v>16672</v>
      </c>
      <c r="YG48" s="66">
        <v>16673</v>
      </c>
      <c r="YH48" s="66">
        <v>16674</v>
      </c>
      <c r="YI48" s="66">
        <v>16675</v>
      </c>
      <c r="YJ48" s="66">
        <v>16676</v>
      </c>
      <c r="YK48" s="66">
        <v>16677</v>
      </c>
      <c r="YL48" s="66">
        <v>16678</v>
      </c>
      <c r="YM48" s="66">
        <v>16679</v>
      </c>
      <c r="YN48" s="66">
        <v>16680</v>
      </c>
      <c r="YO48" s="66">
        <v>16681</v>
      </c>
      <c r="YP48" s="66">
        <v>16682</v>
      </c>
      <c r="YQ48" s="66">
        <v>16683</v>
      </c>
      <c r="YR48" s="66">
        <v>16684</v>
      </c>
      <c r="YS48" s="66">
        <v>16685</v>
      </c>
      <c r="YT48" s="66">
        <v>16686</v>
      </c>
      <c r="YU48" s="66">
        <v>16687</v>
      </c>
      <c r="YV48" s="66">
        <v>16688</v>
      </c>
      <c r="YW48" s="66">
        <v>16689</v>
      </c>
      <c r="YX48" s="66">
        <v>16690</v>
      </c>
      <c r="YY48" s="66">
        <v>16691</v>
      </c>
      <c r="YZ48" s="66">
        <v>16692</v>
      </c>
      <c r="ZA48" s="66">
        <v>16693</v>
      </c>
      <c r="ZB48" s="66">
        <v>16694</v>
      </c>
      <c r="ZC48" s="66">
        <v>16695</v>
      </c>
      <c r="ZD48" s="66">
        <v>16696</v>
      </c>
      <c r="ZE48" s="66">
        <v>16697</v>
      </c>
      <c r="ZF48" s="66">
        <v>16698</v>
      </c>
      <c r="ZG48" s="66">
        <v>16699</v>
      </c>
      <c r="ZH48" s="66">
        <v>16700</v>
      </c>
      <c r="ZI48" s="66">
        <v>16701</v>
      </c>
      <c r="ZJ48" s="66">
        <v>16702</v>
      </c>
      <c r="ZK48" s="66">
        <v>16703</v>
      </c>
      <c r="ZL48" s="66">
        <v>16704</v>
      </c>
      <c r="ZM48" s="66">
        <v>16705</v>
      </c>
      <c r="ZN48" s="66">
        <v>16706</v>
      </c>
      <c r="ZO48" s="66">
        <v>16707</v>
      </c>
      <c r="ZP48" s="66">
        <v>16708</v>
      </c>
      <c r="ZQ48" s="66">
        <v>16709</v>
      </c>
      <c r="ZR48" s="66">
        <v>16710</v>
      </c>
      <c r="ZS48" s="66">
        <v>16711</v>
      </c>
      <c r="ZT48" s="66">
        <v>16712</v>
      </c>
      <c r="ZU48" s="66">
        <v>16713</v>
      </c>
      <c r="ZV48" s="66">
        <v>16714</v>
      </c>
      <c r="ZW48" s="66">
        <v>16715</v>
      </c>
      <c r="ZX48" s="66">
        <v>16716</v>
      </c>
      <c r="ZY48" s="66">
        <v>16717</v>
      </c>
      <c r="ZZ48" s="66">
        <v>16718</v>
      </c>
      <c r="AAA48" s="66">
        <v>16719</v>
      </c>
      <c r="AAB48" s="66">
        <v>16720</v>
      </c>
      <c r="AAC48" s="66">
        <v>16721</v>
      </c>
      <c r="AAD48" s="66">
        <v>16722</v>
      </c>
      <c r="AAE48" s="66">
        <v>16723</v>
      </c>
      <c r="AAF48" s="66">
        <v>16724</v>
      </c>
      <c r="AAG48" s="66">
        <v>16725</v>
      </c>
      <c r="AAH48" s="66">
        <v>16726</v>
      </c>
      <c r="AAI48" s="66">
        <v>16727</v>
      </c>
      <c r="AAJ48" s="66">
        <v>16728</v>
      </c>
      <c r="AAK48" s="66">
        <v>16729</v>
      </c>
      <c r="AAL48" s="66">
        <v>16730</v>
      </c>
      <c r="AAM48" s="66">
        <v>16731</v>
      </c>
      <c r="AAN48" s="66">
        <v>16732</v>
      </c>
      <c r="AAO48" s="66">
        <v>16733</v>
      </c>
      <c r="AAP48" s="66">
        <v>16734</v>
      </c>
      <c r="AAQ48" s="66">
        <v>16735</v>
      </c>
      <c r="AAR48" s="66">
        <v>16736</v>
      </c>
      <c r="AAS48" s="66">
        <v>16737</v>
      </c>
      <c r="AAT48" s="66">
        <v>16738</v>
      </c>
      <c r="AAU48" s="66">
        <v>16739</v>
      </c>
      <c r="AAV48" s="66">
        <v>16740</v>
      </c>
      <c r="AAW48" s="66">
        <v>16741</v>
      </c>
      <c r="AAX48" s="66">
        <v>16742</v>
      </c>
      <c r="AAY48" s="66">
        <v>16743</v>
      </c>
      <c r="AAZ48" s="66">
        <v>16744</v>
      </c>
      <c r="ABA48" s="66">
        <v>16745</v>
      </c>
      <c r="ABB48" s="66">
        <v>16746</v>
      </c>
      <c r="ABC48" s="66">
        <v>16747</v>
      </c>
      <c r="ABD48" s="66">
        <v>16748</v>
      </c>
      <c r="ABE48" s="66">
        <v>16749</v>
      </c>
      <c r="ABF48" s="66">
        <v>16750</v>
      </c>
      <c r="ABG48" s="66">
        <v>16751</v>
      </c>
      <c r="ABH48" s="66">
        <v>16752</v>
      </c>
      <c r="ABI48" s="66">
        <v>16753</v>
      </c>
      <c r="ABJ48" s="66">
        <v>16754</v>
      </c>
      <c r="ABK48" s="66">
        <v>16755</v>
      </c>
      <c r="ABL48" s="66">
        <v>16756</v>
      </c>
      <c r="ABM48" s="66">
        <v>16757</v>
      </c>
      <c r="ABN48" s="66">
        <v>16758</v>
      </c>
      <c r="ABO48" s="66">
        <v>16759</v>
      </c>
      <c r="ABP48" s="66">
        <v>16760</v>
      </c>
      <c r="ABQ48" s="66">
        <v>16761</v>
      </c>
      <c r="ABR48" s="66">
        <v>16762</v>
      </c>
      <c r="ABS48" s="66">
        <v>16763</v>
      </c>
      <c r="ABT48" s="66">
        <v>16764</v>
      </c>
      <c r="ABU48" s="66">
        <v>16765</v>
      </c>
      <c r="ABV48" s="66">
        <v>16766</v>
      </c>
      <c r="ABW48" s="66">
        <v>16767</v>
      </c>
      <c r="ABX48" s="66">
        <v>16768</v>
      </c>
      <c r="ABY48" s="66">
        <v>16769</v>
      </c>
      <c r="ABZ48" s="66">
        <v>16770</v>
      </c>
      <c r="ACA48" s="66">
        <v>16771</v>
      </c>
      <c r="ACB48" s="66">
        <v>16772</v>
      </c>
      <c r="ACC48" s="66">
        <v>16773</v>
      </c>
      <c r="ACD48" s="66">
        <v>16774</v>
      </c>
      <c r="ACE48" s="66">
        <v>16775</v>
      </c>
      <c r="ACF48" s="66">
        <v>16776</v>
      </c>
      <c r="ACG48" s="66">
        <v>16777</v>
      </c>
      <c r="ACH48" s="66">
        <v>16778</v>
      </c>
      <c r="ACI48" s="66">
        <v>16779</v>
      </c>
      <c r="ACJ48" s="66">
        <v>16780</v>
      </c>
      <c r="ACK48" s="66">
        <v>16781</v>
      </c>
      <c r="ACL48" s="66">
        <v>16782</v>
      </c>
      <c r="ACM48" s="66">
        <v>16783</v>
      </c>
      <c r="ACN48" s="66">
        <v>16784</v>
      </c>
      <c r="ACO48" s="66">
        <v>16785</v>
      </c>
      <c r="ACP48" s="66">
        <v>16786</v>
      </c>
      <c r="ACQ48" s="66">
        <v>16787</v>
      </c>
      <c r="ACR48" s="66">
        <v>16788</v>
      </c>
      <c r="ACS48" s="66">
        <v>16789</v>
      </c>
      <c r="ACT48" s="66">
        <v>16790</v>
      </c>
      <c r="ACU48" s="66">
        <v>16791</v>
      </c>
      <c r="ACV48" s="66">
        <v>16792</v>
      </c>
      <c r="ACW48" s="66">
        <v>16793</v>
      </c>
      <c r="ACX48" s="66">
        <v>16794</v>
      </c>
      <c r="ACY48" s="66">
        <v>16795</v>
      </c>
      <c r="ACZ48" s="66">
        <v>16796</v>
      </c>
      <c r="ADA48" s="66">
        <v>16797</v>
      </c>
      <c r="ADB48" s="66">
        <v>16798</v>
      </c>
      <c r="ADC48" s="66">
        <v>16799</v>
      </c>
      <c r="ADD48" s="66">
        <v>16800</v>
      </c>
      <c r="ADE48" s="66">
        <v>16801</v>
      </c>
      <c r="ADF48" s="66">
        <v>16802</v>
      </c>
      <c r="ADG48" s="66">
        <v>16803</v>
      </c>
      <c r="ADH48" s="66">
        <v>16804</v>
      </c>
      <c r="ADI48" s="66">
        <v>16805</v>
      </c>
      <c r="ADJ48" s="66">
        <v>16806</v>
      </c>
      <c r="ADK48" s="66">
        <v>16807</v>
      </c>
      <c r="ADL48" s="66">
        <v>16808</v>
      </c>
      <c r="ADM48" s="66">
        <v>16809</v>
      </c>
      <c r="ADN48" s="66">
        <v>16810</v>
      </c>
      <c r="ADO48" s="66">
        <v>16811</v>
      </c>
      <c r="ADP48" s="66">
        <v>16812</v>
      </c>
      <c r="ADQ48" s="66">
        <v>16813</v>
      </c>
      <c r="ADR48" s="66">
        <v>16814</v>
      </c>
      <c r="ADS48" s="66">
        <v>16815</v>
      </c>
      <c r="ADT48" s="66">
        <v>16816</v>
      </c>
      <c r="ADU48" s="66">
        <v>16817</v>
      </c>
      <c r="ADV48" s="66">
        <v>16818</v>
      </c>
      <c r="ADW48" s="66">
        <v>16819</v>
      </c>
      <c r="ADX48" s="66">
        <v>16820</v>
      </c>
      <c r="ADY48" s="66">
        <v>16821</v>
      </c>
      <c r="ADZ48" s="66">
        <v>16822</v>
      </c>
      <c r="AEA48" s="66">
        <v>16823</v>
      </c>
      <c r="AEB48" s="66">
        <v>16824</v>
      </c>
      <c r="AEC48" s="66">
        <v>16825</v>
      </c>
      <c r="AED48" s="66">
        <v>16826</v>
      </c>
      <c r="AEE48" s="66">
        <v>16827</v>
      </c>
      <c r="AEF48" s="66">
        <v>16828</v>
      </c>
      <c r="AEG48" s="66">
        <v>16829</v>
      </c>
      <c r="AEH48" s="66">
        <v>16830</v>
      </c>
      <c r="AEI48" s="66">
        <v>16831</v>
      </c>
      <c r="AEJ48" s="66">
        <v>16832</v>
      </c>
      <c r="AEK48" s="66">
        <v>16833</v>
      </c>
      <c r="AEL48" s="66">
        <v>16834</v>
      </c>
      <c r="AEM48" s="66">
        <v>16835</v>
      </c>
      <c r="AEN48" s="66">
        <v>16836</v>
      </c>
      <c r="AEO48" s="66">
        <v>16837</v>
      </c>
      <c r="AEP48" s="66">
        <v>16838</v>
      </c>
      <c r="AEQ48" s="66">
        <v>16839</v>
      </c>
      <c r="AER48" s="66">
        <v>16840</v>
      </c>
      <c r="AES48" s="66">
        <v>16841</v>
      </c>
      <c r="AET48" s="66">
        <v>16842</v>
      </c>
      <c r="AEU48" s="66">
        <v>16843</v>
      </c>
      <c r="AEV48" s="66">
        <v>16844</v>
      </c>
      <c r="AEW48" s="66">
        <v>16845</v>
      </c>
      <c r="AEX48" s="66">
        <v>16846</v>
      </c>
      <c r="AEY48" s="66">
        <v>16847</v>
      </c>
      <c r="AEZ48" s="66">
        <v>16848</v>
      </c>
      <c r="AFA48" s="66">
        <v>16849</v>
      </c>
      <c r="AFB48" s="66">
        <v>16850</v>
      </c>
      <c r="AFC48" s="66">
        <v>16851</v>
      </c>
      <c r="AFD48" s="66">
        <v>16852</v>
      </c>
      <c r="AFE48" s="66">
        <v>16853</v>
      </c>
      <c r="AFF48" s="66">
        <v>16854</v>
      </c>
      <c r="AFG48" s="66">
        <v>16855</v>
      </c>
      <c r="AFH48" s="66">
        <v>16856</v>
      </c>
      <c r="AFI48" s="66">
        <v>16857</v>
      </c>
      <c r="AFJ48" s="66">
        <v>16858</v>
      </c>
      <c r="AFK48" s="66">
        <v>16859</v>
      </c>
      <c r="AFL48" s="66">
        <v>16860</v>
      </c>
      <c r="AFM48" s="66">
        <v>16861</v>
      </c>
      <c r="AFN48" s="66">
        <v>16862</v>
      </c>
      <c r="AFO48" s="66">
        <v>16863</v>
      </c>
      <c r="AFP48" s="66">
        <v>16864</v>
      </c>
      <c r="AFQ48" s="66">
        <v>16865</v>
      </c>
      <c r="AFR48" s="66">
        <v>16866</v>
      </c>
      <c r="AFS48" s="66">
        <v>16867</v>
      </c>
      <c r="AFT48" s="66">
        <v>16868</v>
      </c>
      <c r="AFU48" s="66">
        <v>16869</v>
      </c>
      <c r="AFV48" s="66">
        <v>16870</v>
      </c>
      <c r="AFW48" s="66">
        <v>16871</v>
      </c>
      <c r="AFX48" s="66">
        <v>16872</v>
      </c>
      <c r="AFY48" s="66">
        <v>16873</v>
      </c>
      <c r="AFZ48" s="66">
        <v>16874</v>
      </c>
      <c r="AGA48" s="66">
        <v>16875</v>
      </c>
      <c r="AGB48" s="66">
        <v>16876</v>
      </c>
      <c r="AGC48" s="66">
        <v>16877</v>
      </c>
      <c r="AGD48" s="66">
        <v>16878</v>
      </c>
      <c r="AGE48" s="66">
        <v>16879</v>
      </c>
      <c r="AGF48" s="66">
        <v>16880</v>
      </c>
      <c r="AGG48" s="66">
        <v>16881</v>
      </c>
      <c r="AGH48" s="66">
        <v>16882</v>
      </c>
      <c r="AGI48" s="66">
        <v>16883</v>
      </c>
      <c r="AGJ48" s="66">
        <v>16884</v>
      </c>
      <c r="AGK48" s="66">
        <v>16885</v>
      </c>
      <c r="AGL48" s="66">
        <v>16886</v>
      </c>
      <c r="AGM48" s="66">
        <v>16887</v>
      </c>
      <c r="AGN48" s="66">
        <v>16888</v>
      </c>
      <c r="AGO48" s="66">
        <v>16889</v>
      </c>
      <c r="AGP48" s="66">
        <v>16890</v>
      </c>
      <c r="AGQ48" s="66">
        <v>16891</v>
      </c>
      <c r="AGR48" s="66">
        <v>16892</v>
      </c>
      <c r="AGS48" s="66">
        <v>16893</v>
      </c>
      <c r="AGT48" s="66">
        <v>16894</v>
      </c>
      <c r="AGU48" s="66">
        <v>16895</v>
      </c>
      <c r="AGV48" s="66">
        <v>16896</v>
      </c>
      <c r="AGW48" s="66">
        <v>16897</v>
      </c>
      <c r="AGX48" s="66">
        <v>16898</v>
      </c>
      <c r="AGY48" s="66">
        <v>16899</v>
      </c>
      <c r="AGZ48" s="66">
        <v>16900</v>
      </c>
      <c r="AHA48" s="66">
        <v>16901</v>
      </c>
      <c r="AHB48" s="66">
        <v>16902</v>
      </c>
      <c r="AHC48" s="66">
        <v>16903</v>
      </c>
      <c r="AHD48" s="66">
        <v>16904</v>
      </c>
      <c r="AHE48" s="66">
        <v>16905</v>
      </c>
      <c r="AHF48" s="66">
        <v>16906</v>
      </c>
      <c r="AHG48" s="66">
        <v>16907</v>
      </c>
      <c r="AHH48" s="66">
        <v>16908</v>
      </c>
      <c r="AHI48" s="66">
        <v>16909</v>
      </c>
      <c r="AHJ48" s="66">
        <v>16910</v>
      </c>
      <c r="AHK48" s="66">
        <v>16911</v>
      </c>
      <c r="AHL48" s="66">
        <v>16912</v>
      </c>
      <c r="AHM48" s="66">
        <v>16913</v>
      </c>
      <c r="AHN48" s="66">
        <v>16914</v>
      </c>
      <c r="AHO48" s="66">
        <v>16915</v>
      </c>
      <c r="AHP48" s="66">
        <v>16916</v>
      </c>
      <c r="AHQ48" s="66">
        <v>16917</v>
      </c>
      <c r="AHR48" s="66">
        <v>16918</v>
      </c>
      <c r="AHS48" s="66">
        <v>16919</v>
      </c>
      <c r="AHT48" s="69">
        <v>16920</v>
      </c>
    </row>
    <row r="49" spans="3:904">
      <c r="D49" t="s">
        <v>2197</v>
      </c>
      <c r="M49" s="2">
        <v>34</v>
      </c>
      <c r="N49" t="s">
        <v>2196</v>
      </c>
      <c r="AB49" s="19">
        <v>946</v>
      </c>
      <c r="AM49" s="2">
        <v>22</v>
      </c>
      <c r="AX49" s="2">
        <v>562</v>
      </c>
      <c r="BW49" s="19">
        <v>649</v>
      </c>
      <c r="CK49" s="2">
        <v>10</v>
      </c>
      <c r="CV49" s="2">
        <v>874</v>
      </c>
      <c r="DG49" s="2">
        <v>1738</v>
      </c>
      <c r="ES49" s="2">
        <v>451</v>
      </c>
      <c r="FA49" s="2">
        <v>6</v>
      </c>
      <c r="FJ49" s="2">
        <v>906</v>
      </c>
      <c r="FS49" s="2">
        <v>1806</v>
      </c>
      <c r="GB49" s="2">
        <v>2706</v>
      </c>
      <c r="IG49" s="13">
        <v>1</v>
      </c>
      <c r="IR49" s="13">
        <v>1</v>
      </c>
      <c r="JB49" s="3">
        <v>1081</v>
      </c>
      <c r="JL49" s="3">
        <v>2161</v>
      </c>
      <c r="JV49" s="3">
        <v>3241</v>
      </c>
      <c r="KF49" s="3">
        <v>4321</v>
      </c>
      <c r="MV49" s="66"/>
      <c r="MX49" s="66"/>
      <c r="MY49" s="82">
        <v>8461</v>
      </c>
      <c r="MZ49" s="66">
        <v>8462</v>
      </c>
      <c r="NA49" s="66">
        <v>8463</v>
      </c>
      <c r="NB49" s="66">
        <v>8464</v>
      </c>
      <c r="NC49" s="66">
        <v>8465</v>
      </c>
      <c r="ND49" s="66">
        <v>8466</v>
      </c>
      <c r="NE49" s="66">
        <v>8467</v>
      </c>
      <c r="NF49" s="66">
        <v>8468</v>
      </c>
      <c r="NG49" s="66">
        <v>8469</v>
      </c>
      <c r="NH49" s="66">
        <v>8470</v>
      </c>
      <c r="NI49" s="66">
        <v>8471</v>
      </c>
      <c r="NJ49" s="66">
        <v>8472</v>
      </c>
      <c r="NK49" s="66">
        <v>8473</v>
      </c>
      <c r="NL49" s="66">
        <v>8474</v>
      </c>
      <c r="NM49" s="66">
        <v>8475</v>
      </c>
      <c r="NN49" s="66">
        <v>8476</v>
      </c>
      <c r="NO49" s="66">
        <v>8477</v>
      </c>
      <c r="NP49" s="66">
        <v>8478</v>
      </c>
      <c r="NQ49" s="66">
        <v>8479</v>
      </c>
      <c r="NR49" s="66">
        <v>8480</v>
      </c>
      <c r="NS49" s="66">
        <v>8481</v>
      </c>
      <c r="NT49" s="66">
        <v>8482</v>
      </c>
      <c r="NU49" s="66">
        <v>8483</v>
      </c>
      <c r="NV49" s="66">
        <v>8484</v>
      </c>
      <c r="NW49" s="66">
        <v>8485</v>
      </c>
      <c r="NX49" s="66">
        <v>8486</v>
      </c>
      <c r="NY49" s="66">
        <v>8487</v>
      </c>
      <c r="NZ49" s="66">
        <v>8488</v>
      </c>
      <c r="OA49" s="66">
        <v>8489</v>
      </c>
      <c r="OB49" s="66">
        <v>8490</v>
      </c>
      <c r="OC49" s="66">
        <v>8491</v>
      </c>
      <c r="OD49" s="66">
        <v>8492</v>
      </c>
      <c r="OE49" s="66">
        <v>8493</v>
      </c>
      <c r="OF49" s="66">
        <v>8494</v>
      </c>
      <c r="OG49" s="66">
        <v>8495</v>
      </c>
      <c r="OH49" s="66">
        <v>8496</v>
      </c>
      <c r="OI49" s="66">
        <v>8497</v>
      </c>
      <c r="OJ49" s="66">
        <v>8498</v>
      </c>
      <c r="OK49" s="66">
        <v>8499</v>
      </c>
      <c r="OL49" s="66">
        <v>8500</v>
      </c>
      <c r="OM49" s="66">
        <v>8501</v>
      </c>
      <c r="ON49" s="66">
        <v>8502</v>
      </c>
      <c r="OO49" s="66">
        <v>8503</v>
      </c>
      <c r="OP49" s="66">
        <v>8504</v>
      </c>
      <c r="OQ49" s="66">
        <v>8505</v>
      </c>
      <c r="OR49" s="66">
        <v>8506</v>
      </c>
      <c r="OS49" s="66">
        <v>8507</v>
      </c>
      <c r="OT49" s="66">
        <v>8508</v>
      </c>
      <c r="OU49" s="66">
        <v>8509</v>
      </c>
      <c r="OV49" s="66">
        <v>8510</v>
      </c>
      <c r="OW49" s="66">
        <v>8511</v>
      </c>
      <c r="OX49" s="66">
        <v>8512</v>
      </c>
      <c r="OY49" s="66">
        <v>8513</v>
      </c>
      <c r="OZ49" s="66">
        <v>8514</v>
      </c>
      <c r="PA49" s="66">
        <v>8515</v>
      </c>
      <c r="PB49" s="66">
        <v>8516</v>
      </c>
      <c r="PC49" s="66">
        <v>8517</v>
      </c>
      <c r="PD49" s="66">
        <v>8518</v>
      </c>
      <c r="PE49" s="66">
        <v>8519</v>
      </c>
      <c r="PF49" s="66">
        <v>8520</v>
      </c>
      <c r="PG49" s="66">
        <v>8521</v>
      </c>
      <c r="PH49" s="66">
        <v>8522</v>
      </c>
      <c r="PI49" s="66">
        <v>8523</v>
      </c>
      <c r="PJ49" s="66">
        <v>8524</v>
      </c>
      <c r="PK49" s="66">
        <v>8525</v>
      </c>
      <c r="PL49" s="66">
        <v>8526</v>
      </c>
      <c r="PM49" s="66">
        <v>8527</v>
      </c>
      <c r="PN49" s="66">
        <v>8528</v>
      </c>
      <c r="PO49" s="66">
        <v>8529</v>
      </c>
      <c r="PP49" s="66">
        <v>8530</v>
      </c>
      <c r="PQ49" s="66">
        <v>8531</v>
      </c>
      <c r="PR49" s="66">
        <v>8532</v>
      </c>
      <c r="PS49" s="66">
        <v>8533</v>
      </c>
      <c r="PT49" s="66">
        <v>8534</v>
      </c>
      <c r="PU49" s="66">
        <v>8535</v>
      </c>
      <c r="PV49" s="66">
        <v>8536</v>
      </c>
      <c r="PW49" s="66">
        <v>8537</v>
      </c>
      <c r="PX49" s="66">
        <v>8538</v>
      </c>
      <c r="PY49" s="66">
        <v>8539</v>
      </c>
      <c r="PZ49" s="66">
        <v>8540</v>
      </c>
      <c r="QA49" s="66">
        <v>8541</v>
      </c>
      <c r="QB49" s="66">
        <v>8542</v>
      </c>
      <c r="QC49" s="66">
        <v>8543</v>
      </c>
      <c r="QD49" s="66">
        <v>8544</v>
      </c>
      <c r="QE49" s="66">
        <v>8545</v>
      </c>
      <c r="QF49" s="66">
        <v>8546</v>
      </c>
      <c r="QG49" s="66">
        <v>8547</v>
      </c>
      <c r="QH49" s="66">
        <v>8548</v>
      </c>
      <c r="QI49" s="66">
        <v>8549</v>
      </c>
      <c r="QJ49" s="66">
        <v>8550</v>
      </c>
      <c r="QK49" s="66">
        <v>8551</v>
      </c>
      <c r="QL49" s="66">
        <v>8552</v>
      </c>
      <c r="QM49" s="66">
        <v>8553</v>
      </c>
      <c r="QN49" s="66">
        <v>8554</v>
      </c>
      <c r="QO49" s="66">
        <v>8555</v>
      </c>
      <c r="QP49" s="66">
        <v>8556</v>
      </c>
      <c r="QQ49" s="66">
        <v>8557</v>
      </c>
      <c r="QR49" s="66">
        <v>8558</v>
      </c>
      <c r="QS49" s="66">
        <v>8559</v>
      </c>
      <c r="QT49" s="66">
        <v>8560</v>
      </c>
      <c r="QU49" s="66">
        <v>8561</v>
      </c>
      <c r="QV49" s="66">
        <v>8562</v>
      </c>
      <c r="QW49" s="66">
        <v>8563</v>
      </c>
      <c r="QX49" s="66">
        <v>8564</v>
      </c>
      <c r="QY49" s="66">
        <v>8565</v>
      </c>
      <c r="QZ49" s="66">
        <v>8566</v>
      </c>
      <c r="RA49" s="66">
        <v>8567</v>
      </c>
      <c r="RB49" s="66">
        <v>8568</v>
      </c>
      <c r="RC49" s="66">
        <v>8569</v>
      </c>
      <c r="RD49" s="66">
        <v>8570</v>
      </c>
      <c r="RE49" s="66">
        <v>8571</v>
      </c>
      <c r="RF49" s="66">
        <v>8572</v>
      </c>
      <c r="RG49" s="66">
        <v>8573</v>
      </c>
      <c r="RH49" s="66">
        <v>8574</v>
      </c>
      <c r="RI49" s="66">
        <v>8575</v>
      </c>
      <c r="RJ49" s="66">
        <v>8576</v>
      </c>
      <c r="RK49" s="66">
        <v>8577</v>
      </c>
      <c r="RL49" s="66">
        <v>8578</v>
      </c>
      <c r="RM49" s="66">
        <v>8579</v>
      </c>
      <c r="RN49" s="66">
        <v>8580</v>
      </c>
      <c r="RO49" s="66">
        <v>8581</v>
      </c>
      <c r="RP49" s="66">
        <v>8582</v>
      </c>
      <c r="RQ49" s="66">
        <v>8583</v>
      </c>
      <c r="RR49" s="66">
        <v>8584</v>
      </c>
      <c r="RS49" s="66">
        <v>8585</v>
      </c>
      <c r="RT49" s="66">
        <v>8586</v>
      </c>
      <c r="RU49" s="66">
        <v>8587</v>
      </c>
      <c r="RV49" s="66">
        <v>8588</v>
      </c>
      <c r="RW49" s="66">
        <v>8589</v>
      </c>
      <c r="RX49" s="66">
        <v>8590</v>
      </c>
      <c r="RY49" s="66">
        <v>8591</v>
      </c>
      <c r="RZ49" s="66">
        <v>8592</v>
      </c>
      <c r="SA49" s="66">
        <v>8593</v>
      </c>
      <c r="SB49" s="66">
        <v>8594</v>
      </c>
      <c r="SC49" s="66">
        <v>8595</v>
      </c>
      <c r="SD49" s="66">
        <v>8596</v>
      </c>
      <c r="SE49" s="66">
        <v>8597</v>
      </c>
      <c r="SF49" s="66">
        <v>8598</v>
      </c>
      <c r="SG49" s="66">
        <v>8599</v>
      </c>
      <c r="SH49" s="66">
        <v>8600</v>
      </c>
      <c r="SI49" s="66">
        <v>8601</v>
      </c>
      <c r="SJ49" s="66">
        <v>8602</v>
      </c>
      <c r="SK49" s="66">
        <v>8603</v>
      </c>
      <c r="SL49" s="66">
        <v>8604</v>
      </c>
      <c r="SM49" s="66">
        <v>8605</v>
      </c>
      <c r="SN49" s="66">
        <v>8606</v>
      </c>
      <c r="SO49" s="66">
        <v>8607</v>
      </c>
      <c r="SP49" s="66">
        <v>8608</v>
      </c>
      <c r="SQ49" s="66">
        <v>8609</v>
      </c>
      <c r="SR49" s="66">
        <v>8610</v>
      </c>
      <c r="SS49" s="66">
        <v>8611</v>
      </c>
      <c r="ST49" s="66">
        <v>8612</v>
      </c>
      <c r="SU49" s="66">
        <v>8613</v>
      </c>
      <c r="SV49" s="66">
        <v>8614</v>
      </c>
      <c r="SW49" s="66">
        <v>8615</v>
      </c>
      <c r="SX49" s="66">
        <v>8616</v>
      </c>
      <c r="SY49" s="66">
        <v>8617</v>
      </c>
      <c r="SZ49" s="66">
        <v>8618</v>
      </c>
      <c r="TA49" s="66">
        <v>8619</v>
      </c>
      <c r="TB49" s="66">
        <v>8620</v>
      </c>
      <c r="TC49" s="66">
        <v>8621</v>
      </c>
      <c r="TD49" s="66">
        <v>8622</v>
      </c>
      <c r="TE49" s="66">
        <v>8623</v>
      </c>
      <c r="TF49" s="66">
        <v>8624</v>
      </c>
      <c r="TG49" s="66">
        <v>8625</v>
      </c>
      <c r="TH49" s="66">
        <v>8626</v>
      </c>
      <c r="TI49" s="66">
        <v>8627</v>
      </c>
      <c r="TJ49" s="66">
        <v>8628</v>
      </c>
      <c r="TK49" s="66">
        <v>8629</v>
      </c>
      <c r="TL49" s="66">
        <v>8630</v>
      </c>
      <c r="TM49" s="66">
        <v>8631</v>
      </c>
      <c r="TN49" s="66">
        <v>8632</v>
      </c>
      <c r="TO49" s="66">
        <v>8633</v>
      </c>
      <c r="TP49" s="66">
        <v>8634</v>
      </c>
      <c r="TQ49" s="66">
        <v>8635</v>
      </c>
      <c r="TR49" s="66">
        <v>8636</v>
      </c>
      <c r="TS49" s="66">
        <v>8637</v>
      </c>
      <c r="TT49" s="66">
        <v>8638</v>
      </c>
      <c r="TU49" s="66">
        <v>8639</v>
      </c>
      <c r="TV49" s="69">
        <v>8640</v>
      </c>
      <c r="TX49" s="66"/>
      <c r="TY49" s="82">
        <v>16921</v>
      </c>
      <c r="TZ49" s="66">
        <v>16922</v>
      </c>
      <c r="UA49" s="66">
        <v>16923</v>
      </c>
      <c r="UB49" s="66">
        <v>16924</v>
      </c>
      <c r="UC49" s="66">
        <v>16925</v>
      </c>
      <c r="UD49" s="66">
        <v>16926</v>
      </c>
      <c r="UE49" s="66">
        <v>16927</v>
      </c>
      <c r="UF49" s="66">
        <v>16928</v>
      </c>
      <c r="UG49" s="66">
        <v>16929</v>
      </c>
      <c r="UH49" s="66">
        <v>16930</v>
      </c>
      <c r="UI49" s="66">
        <v>16931</v>
      </c>
      <c r="UJ49" s="66">
        <v>16932</v>
      </c>
      <c r="UK49" s="66">
        <v>16933</v>
      </c>
      <c r="UL49" s="66">
        <v>16934</v>
      </c>
      <c r="UM49" s="66">
        <v>16935</v>
      </c>
      <c r="UN49" s="66">
        <v>16936</v>
      </c>
      <c r="UO49" s="66">
        <v>16937</v>
      </c>
      <c r="UP49" s="66">
        <v>16938</v>
      </c>
      <c r="UQ49" s="66">
        <v>16939</v>
      </c>
      <c r="UR49" s="66">
        <v>16940</v>
      </c>
      <c r="US49" s="66">
        <v>16941</v>
      </c>
      <c r="UT49" s="66">
        <v>16942</v>
      </c>
      <c r="UU49" s="66">
        <v>16943</v>
      </c>
      <c r="UV49" s="66">
        <v>16944</v>
      </c>
      <c r="UW49" s="66">
        <v>16945</v>
      </c>
      <c r="UX49" s="66">
        <v>16946</v>
      </c>
      <c r="UY49" s="66">
        <v>16947</v>
      </c>
      <c r="UZ49" s="66">
        <v>16948</v>
      </c>
      <c r="VA49" s="66">
        <v>16949</v>
      </c>
      <c r="VB49" s="66">
        <v>16950</v>
      </c>
      <c r="VC49" s="66">
        <v>16951</v>
      </c>
      <c r="VD49" s="66">
        <v>16952</v>
      </c>
      <c r="VE49" s="66">
        <v>16953</v>
      </c>
      <c r="VF49" s="66">
        <v>16954</v>
      </c>
      <c r="VG49" s="66">
        <v>16955</v>
      </c>
      <c r="VH49" s="66">
        <v>16956</v>
      </c>
      <c r="VI49" s="66">
        <v>16957</v>
      </c>
      <c r="VJ49" s="66">
        <v>16958</v>
      </c>
      <c r="VK49" s="66">
        <v>16959</v>
      </c>
      <c r="VL49" s="66">
        <v>16960</v>
      </c>
      <c r="VM49" s="66">
        <v>16961</v>
      </c>
      <c r="VN49" s="66">
        <v>16962</v>
      </c>
      <c r="VO49" s="66">
        <v>16963</v>
      </c>
      <c r="VP49" s="66">
        <v>16964</v>
      </c>
      <c r="VQ49" s="66">
        <v>16965</v>
      </c>
      <c r="VR49" s="66">
        <v>16966</v>
      </c>
      <c r="VS49" s="66">
        <v>16967</v>
      </c>
      <c r="VT49" s="66">
        <v>16968</v>
      </c>
      <c r="VU49" s="66">
        <v>16969</v>
      </c>
      <c r="VV49" s="66">
        <v>16970</v>
      </c>
      <c r="VW49" s="66">
        <v>16971</v>
      </c>
      <c r="VX49" s="66">
        <v>16972</v>
      </c>
      <c r="VY49" s="66">
        <v>16973</v>
      </c>
      <c r="VZ49" s="66">
        <v>16974</v>
      </c>
      <c r="WA49" s="66">
        <v>16975</v>
      </c>
      <c r="WB49" s="66">
        <v>16976</v>
      </c>
      <c r="WC49" s="66">
        <v>16977</v>
      </c>
      <c r="WD49" s="66">
        <v>16978</v>
      </c>
      <c r="WE49" s="66">
        <v>16979</v>
      </c>
      <c r="WF49" s="66">
        <v>16980</v>
      </c>
      <c r="WG49" s="66">
        <v>16981</v>
      </c>
      <c r="WH49" s="66">
        <v>16982</v>
      </c>
      <c r="WI49" s="66">
        <v>16983</v>
      </c>
      <c r="WJ49" s="66">
        <v>16984</v>
      </c>
      <c r="WK49" s="66">
        <v>16985</v>
      </c>
      <c r="WL49" s="66">
        <v>16986</v>
      </c>
      <c r="WM49" s="66">
        <v>16987</v>
      </c>
      <c r="WN49" s="66">
        <v>16988</v>
      </c>
      <c r="WO49" s="66">
        <v>16989</v>
      </c>
      <c r="WP49" s="66">
        <v>16990</v>
      </c>
      <c r="WQ49" s="66">
        <v>16991</v>
      </c>
      <c r="WR49" s="66">
        <v>16992</v>
      </c>
      <c r="WS49" s="66">
        <v>16993</v>
      </c>
      <c r="WT49" s="66">
        <v>16994</v>
      </c>
      <c r="WU49" s="66">
        <v>16995</v>
      </c>
      <c r="WV49" s="66">
        <v>16996</v>
      </c>
      <c r="WW49" s="66">
        <v>16997</v>
      </c>
      <c r="WX49" s="66">
        <v>16998</v>
      </c>
      <c r="WY49" s="66">
        <v>16999</v>
      </c>
      <c r="WZ49" s="66">
        <v>17000</v>
      </c>
      <c r="XA49" s="66">
        <v>17001</v>
      </c>
      <c r="XB49" s="66">
        <v>17002</v>
      </c>
      <c r="XC49" s="66">
        <v>17003</v>
      </c>
      <c r="XD49" s="66">
        <v>17004</v>
      </c>
      <c r="XE49" s="66">
        <v>17005</v>
      </c>
      <c r="XF49" s="66">
        <v>17006</v>
      </c>
      <c r="XG49" s="66">
        <v>17007</v>
      </c>
      <c r="XH49" s="66">
        <v>17008</v>
      </c>
      <c r="XI49" s="66">
        <v>17009</v>
      </c>
      <c r="XJ49" s="66">
        <v>17010</v>
      </c>
      <c r="XK49" s="66">
        <v>17011</v>
      </c>
      <c r="XL49" s="66">
        <v>17012</v>
      </c>
      <c r="XM49" s="66">
        <v>17013</v>
      </c>
      <c r="XN49" s="66">
        <v>17014</v>
      </c>
      <c r="XO49" s="66">
        <v>17015</v>
      </c>
      <c r="XP49" s="66">
        <v>17016</v>
      </c>
      <c r="XQ49" s="66">
        <v>17017</v>
      </c>
      <c r="XR49" s="66">
        <v>17018</v>
      </c>
      <c r="XS49" s="66">
        <v>17019</v>
      </c>
      <c r="XT49" s="66">
        <v>17020</v>
      </c>
      <c r="XU49" s="66">
        <v>17021</v>
      </c>
      <c r="XV49" s="66">
        <v>17022</v>
      </c>
      <c r="XW49" s="66">
        <v>17023</v>
      </c>
      <c r="XX49" s="66">
        <v>17024</v>
      </c>
      <c r="XY49" s="66">
        <v>17025</v>
      </c>
      <c r="XZ49" s="66">
        <v>17026</v>
      </c>
      <c r="YA49" s="66">
        <v>17027</v>
      </c>
      <c r="YB49" s="66">
        <v>17028</v>
      </c>
      <c r="YC49" s="66">
        <v>17029</v>
      </c>
      <c r="YD49" s="66">
        <v>17030</v>
      </c>
      <c r="YE49" s="66">
        <v>17031</v>
      </c>
      <c r="YF49" s="66">
        <v>17032</v>
      </c>
      <c r="YG49" s="66">
        <v>17033</v>
      </c>
      <c r="YH49" s="66">
        <v>17034</v>
      </c>
      <c r="YI49" s="66">
        <v>17035</v>
      </c>
      <c r="YJ49" s="66">
        <v>17036</v>
      </c>
      <c r="YK49" s="66">
        <v>17037</v>
      </c>
      <c r="YL49" s="66">
        <v>17038</v>
      </c>
      <c r="YM49" s="66">
        <v>17039</v>
      </c>
      <c r="YN49" s="66">
        <v>17040</v>
      </c>
      <c r="YO49" s="66">
        <v>17041</v>
      </c>
      <c r="YP49" s="66">
        <v>17042</v>
      </c>
      <c r="YQ49" s="66">
        <v>17043</v>
      </c>
      <c r="YR49" s="66">
        <v>17044</v>
      </c>
      <c r="YS49" s="66">
        <v>17045</v>
      </c>
      <c r="YT49" s="66">
        <v>17046</v>
      </c>
      <c r="YU49" s="66">
        <v>17047</v>
      </c>
      <c r="YV49" s="66">
        <v>17048</v>
      </c>
      <c r="YW49" s="66">
        <v>17049</v>
      </c>
      <c r="YX49" s="66">
        <v>17050</v>
      </c>
      <c r="YY49" s="66">
        <v>17051</v>
      </c>
      <c r="YZ49" s="66">
        <v>17052</v>
      </c>
      <c r="ZA49" s="66">
        <v>17053</v>
      </c>
      <c r="ZB49" s="66">
        <v>17054</v>
      </c>
      <c r="ZC49" s="66">
        <v>17055</v>
      </c>
      <c r="ZD49" s="66">
        <v>17056</v>
      </c>
      <c r="ZE49" s="66">
        <v>17057</v>
      </c>
      <c r="ZF49" s="66">
        <v>17058</v>
      </c>
      <c r="ZG49" s="66">
        <v>17059</v>
      </c>
      <c r="ZH49" s="66">
        <v>17060</v>
      </c>
      <c r="ZI49" s="66">
        <v>17061</v>
      </c>
      <c r="ZJ49" s="66">
        <v>17062</v>
      </c>
      <c r="ZK49" s="66">
        <v>17063</v>
      </c>
      <c r="ZL49" s="66">
        <v>17064</v>
      </c>
      <c r="ZM49" s="66">
        <v>17065</v>
      </c>
      <c r="ZN49" s="66">
        <v>17066</v>
      </c>
      <c r="ZO49" s="66">
        <v>17067</v>
      </c>
      <c r="ZP49" s="66">
        <v>17068</v>
      </c>
      <c r="ZQ49" s="66">
        <v>17069</v>
      </c>
      <c r="ZR49" s="66">
        <v>17070</v>
      </c>
      <c r="ZS49" s="66">
        <v>17071</v>
      </c>
      <c r="ZT49" s="66">
        <v>17072</v>
      </c>
      <c r="ZU49" s="66">
        <v>17073</v>
      </c>
      <c r="ZV49" s="66">
        <v>17074</v>
      </c>
      <c r="ZW49" s="66">
        <v>17075</v>
      </c>
      <c r="ZX49" s="66">
        <v>17076</v>
      </c>
      <c r="ZY49" s="66">
        <v>17077</v>
      </c>
      <c r="ZZ49" s="66">
        <v>17078</v>
      </c>
      <c r="AAA49" s="66">
        <v>17079</v>
      </c>
      <c r="AAB49" s="66">
        <v>17080</v>
      </c>
      <c r="AAC49" s="66">
        <v>17081</v>
      </c>
      <c r="AAD49" s="66">
        <v>17082</v>
      </c>
      <c r="AAE49" s="66">
        <v>17083</v>
      </c>
      <c r="AAF49" s="66">
        <v>17084</v>
      </c>
      <c r="AAG49" s="66">
        <v>17085</v>
      </c>
      <c r="AAH49" s="66">
        <v>17086</v>
      </c>
      <c r="AAI49" s="66">
        <v>17087</v>
      </c>
      <c r="AAJ49" s="66">
        <v>17088</v>
      </c>
      <c r="AAK49" s="66">
        <v>17089</v>
      </c>
      <c r="AAL49" s="66">
        <v>17090</v>
      </c>
      <c r="AAM49" s="66">
        <v>17091</v>
      </c>
      <c r="AAN49" s="66">
        <v>17092</v>
      </c>
      <c r="AAO49" s="66">
        <v>17093</v>
      </c>
      <c r="AAP49" s="66">
        <v>17094</v>
      </c>
      <c r="AAQ49" s="66">
        <v>17095</v>
      </c>
      <c r="AAR49" s="66">
        <v>17096</v>
      </c>
      <c r="AAS49" s="66">
        <v>17097</v>
      </c>
      <c r="AAT49" s="66">
        <v>17098</v>
      </c>
      <c r="AAU49" s="66">
        <v>17099</v>
      </c>
      <c r="AAV49" s="66">
        <v>17100</v>
      </c>
      <c r="AAW49" s="66">
        <v>17101</v>
      </c>
      <c r="AAX49" s="66">
        <v>17102</v>
      </c>
      <c r="AAY49" s="66">
        <v>17103</v>
      </c>
      <c r="AAZ49" s="66">
        <v>17104</v>
      </c>
      <c r="ABA49" s="66">
        <v>17105</v>
      </c>
      <c r="ABB49" s="66">
        <v>17106</v>
      </c>
      <c r="ABC49" s="66">
        <v>17107</v>
      </c>
      <c r="ABD49" s="66">
        <v>17108</v>
      </c>
      <c r="ABE49" s="66">
        <v>17109</v>
      </c>
      <c r="ABF49" s="66">
        <v>17110</v>
      </c>
      <c r="ABG49" s="66">
        <v>17111</v>
      </c>
      <c r="ABH49" s="66">
        <v>17112</v>
      </c>
      <c r="ABI49" s="66">
        <v>17113</v>
      </c>
      <c r="ABJ49" s="66">
        <v>17114</v>
      </c>
      <c r="ABK49" s="66">
        <v>17115</v>
      </c>
      <c r="ABL49" s="66">
        <v>17116</v>
      </c>
      <c r="ABM49" s="66">
        <v>17117</v>
      </c>
      <c r="ABN49" s="66">
        <v>17118</v>
      </c>
      <c r="ABO49" s="66">
        <v>17119</v>
      </c>
      <c r="ABP49" s="66">
        <v>17120</v>
      </c>
      <c r="ABQ49" s="66">
        <v>17121</v>
      </c>
      <c r="ABR49" s="66">
        <v>17122</v>
      </c>
      <c r="ABS49" s="66">
        <v>17123</v>
      </c>
      <c r="ABT49" s="66">
        <v>17124</v>
      </c>
      <c r="ABU49" s="66">
        <v>17125</v>
      </c>
      <c r="ABV49" s="66">
        <v>17126</v>
      </c>
      <c r="ABW49" s="66">
        <v>17127</v>
      </c>
      <c r="ABX49" s="66">
        <v>17128</v>
      </c>
      <c r="ABY49" s="66">
        <v>17129</v>
      </c>
      <c r="ABZ49" s="66">
        <v>17130</v>
      </c>
      <c r="ACA49" s="66">
        <v>17131</v>
      </c>
      <c r="ACB49" s="66">
        <v>17132</v>
      </c>
      <c r="ACC49" s="66">
        <v>17133</v>
      </c>
      <c r="ACD49" s="66">
        <v>17134</v>
      </c>
      <c r="ACE49" s="66">
        <v>17135</v>
      </c>
      <c r="ACF49" s="66">
        <v>17136</v>
      </c>
      <c r="ACG49" s="66">
        <v>17137</v>
      </c>
      <c r="ACH49" s="66">
        <v>17138</v>
      </c>
      <c r="ACI49" s="66">
        <v>17139</v>
      </c>
      <c r="ACJ49" s="66">
        <v>17140</v>
      </c>
      <c r="ACK49" s="66">
        <v>17141</v>
      </c>
      <c r="ACL49" s="66">
        <v>17142</v>
      </c>
      <c r="ACM49" s="66">
        <v>17143</v>
      </c>
      <c r="ACN49" s="66">
        <v>17144</v>
      </c>
      <c r="ACO49" s="66">
        <v>17145</v>
      </c>
      <c r="ACP49" s="66">
        <v>17146</v>
      </c>
      <c r="ACQ49" s="66">
        <v>17147</v>
      </c>
      <c r="ACR49" s="66">
        <v>17148</v>
      </c>
      <c r="ACS49" s="66">
        <v>17149</v>
      </c>
      <c r="ACT49" s="66">
        <v>17150</v>
      </c>
      <c r="ACU49" s="66">
        <v>17151</v>
      </c>
      <c r="ACV49" s="66">
        <v>17152</v>
      </c>
      <c r="ACW49" s="66">
        <v>17153</v>
      </c>
      <c r="ACX49" s="66">
        <v>17154</v>
      </c>
      <c r="ACY49" s="66">
        <v>17155</v>
      </c>
      <c r="ACZ49" s="66">
        <v>17156</v>
      </c>
      <c r="ADA49" s="66">
        <v>17157</v>
      </c>
      <c r="ADB49" s="66">
        <v>17158</v>
      </c>
      <c r="ADC49" s="66">
        <v>17159</v>
      </c>
      <c r="ADD49" s="66">
        <v>17160</v>
      </c>
      <c r="ADE49" s="66">
        <v>17161</v>
      </c>
      <c r="ADF49" s="66">
        <v>17162</v>
      </c>
      <c r="ADG49" s="66">
        <v>17163</v>
      </c>
      <c r="ADH49" s="66">
        <v>17164</v>
      </c>
      <c r="ADI49" s="66">
        <v>17165</v>
      </c>
      <c r="ADJ49" s="66">
        <v>17166</v>
      </c>
      <c r="ADK49" s="66">
        <v>17167</v>
      </c>
      <c r="ADL49" s="66">
        <v>17168</v>
      </c>
      <c r="ADM49" s="66">
        <v>17169</v>
      </c>
      <c r="ADN49" s="66">
        <v>17170</v>
      </c>
      <c r="ADO49" s="66">
        <v>17171</v>
      </c>
      <c r="ADP49" s="66">
        <v>17172</v>
      </c>
      <c r="ADQ49" s="66">
        <v>17173</v>
      </c>
      <c r="ADR49" s="66">
        <v>17174</v>
      </c>
      <c r="ADS49" s="66">
        <v>17175</v>
      </c>
      <c r="ADT49" s="66">
        <v>17176</v>
      </c>
      <c r="ADU49" s="66">
        <v>17177</v>
      </c>
      <c r="ADV49" s="66">
        <v>17178</v>
      </c>
      <c r="ADW49" s="66">
        <v>17179</v>
      </c>
      <c r="ADX49" s="66">
        <v>17180</v>
      </c>
      <c r="ADY49" s="66">
        <v>17181</v>
      </c>
      <c r="ADZ49" s="66">
        <v>17182</v>
      </c>
      <c r="AEA49" s="66">
        <v>17183</v>
      </c>
      <c r="AEB49" s="66">
        <v>17184</v>
      </c>
      <c r="AEC49" s="66">
        <v>17185</v>
      </c>
      <c r="AED49" s="66">
        <v>17186</v>
      </c>
      <c r="AEE49" s="66">
        <v>17187</v>
      </c>
      <c r="AEF49" s="66">
        <v>17188</v>
      </c>
      <c r="AEG49" s="66">
        <v>17189</v>
      </c>
      <c r="AEH49" s="66">
        <v>17190</v>
      </c>
      <c r="AEI49" s="66">
        <v>17191</v>
      </c>
      <c r="AEJ49" s="66">
        <v>17192</v>
      </c>
      <c r="AEK49" s="66">
        <v>17193</v>
      </c>
      <c r="AEL49" s="66">
        <v>17194</v>
      </c>
      <c r="AEM49" s="66">
        <v>17195</v>
      </c>
      <c r="AEN49" s="66">
        <v>17196</v>
      </c>
      <c r="AEO49" s="66">
        <v>17197</v>
      </c>
      <c r="AEP49" s="66">
        <v>17198</v>
      </c>
      <c r="AEQ49" s="66">
        <v>17199</v>
      </c>
      <c r="AER49" s="66">
        <v>17200</v>
      </c>
      <c r="AES49" s="66">
        <v>17201</v>
      </c>
      <c r="AET49" s="66">
        <v>17202</v>
      </c>
      <c r="AEU49" s="66">
        <v>17203</v>
      </c>
      <c r="AEV49" s="66">
        <v>17204</v>
      </c>
      <c r="AEW49" s="66">
        <v>17205</v>
      </c>
      <c r="AEX49" s="66">
        <v>17206</v>
      </c>
      <c r="AEY49" s="66">
        <v>17207</v>
      </c>
      <c r="AEZ49" s="66">
        <v>17208</v>
      </c>
      <c r="AFA49" s="66">
        <v>17209</v>
      </c>
      <c r="AFB49" s="66">
        <v>17210</v>
      </c>
      <c r="AFC49" s="66">
        <v>17211</v>
      </c>
      <c r="AFD49" s="66">
        <v>17212</v>
      </c>
      <c r="AFE49" s="66">
        <v>17213</v>
      </c>
      <c r="AFF49" s="66">
        <v>17214</v>
      </c>
      <c r="AFG49" s="66">
        <v>17215</v>
      </c>
      <c r="AFH49" s="66">
        <v>17216</v>
      </c>
      <c r="AFI49" s="66">
        <v>17217</v>
      </c>
      <c r="AFJ49" s="66">
        <v>17218</v>
      </c>
      <c r="AFK49" s="66">
        <v>17219</v>
      </c>
      <c r="AFL49" s="66">
        <v>17220</v>
      </c>
      <c r="AFM49" s="66">
        <v>17221</v>
      </c>
      <c r="AFN49" s="66">
        <v>17222</v>
      </c>
      <c r="AFO49" s="66">
        <v>17223</v>
      </c>
      <c r="AFP49" s="66">
        <v>17224</v>
      </c>
      <c r="AFQ49" s="66">
        <v>17225</v>
      </c>
      <c r="AFR49" s="66">
        <v>17226</v>
      </c>
      <c r="AFS49" s="66">
        <v>17227</v>
      </c>
      <c r="AFT49" s="66">
        <v>17228</v>
      </c>
      <c r="AFU49" s="66">
        <v>17229</v>
      </c>
      <c r="AFV49" s="66">
        <v>17230</v>
      </c>
      <c r="AFW49" s="66">
        <v>17231</v>
      </c>
      <c r="AFX49" s="66">
        <v>17232</v>
      </c>
      <c r="AFY49" s="66">
        <v>17233</v>
      </c>
      <c r="AFZ49" s="66">
        <v>17234</v>
      </c>
      <c r="AGA49" s="66">
        <v>17235</v>
      </c>
      <c r="AGB49" s="66">
        <v>17236</v>
      </c>
      <c r="AGC49" s="66">
        <v>17237</v>
      </c>
      <c r="AGD49" s="66">
        <v>17238</v>
      </c>
      <c r="AGE49" s="66">
        <v>17239</v>
      </c>
      <c r="AGF49" s="66">
        <v>17240</v>
      </c>
      <c r="AGG49" s="66">
        <v>17241</v>
      </c>
      <c r="AGH49" s="66">
        <v>17242</v>
      </c>
      <c r="AGI49" s="66">
        <v>17243</v>
      </c>
      <c r="AGJ49" s="66">
        <v>17244</v>
      </c>
      <c r="AGK49" s="66">
        <v>17245</v>
      </c>
      <c r="AGL49" s="66">
        <v>17246</v>
      </c>
      <c r="AGM49" s="66">
        <v>17247</v>
      </c>
      <c r="AGN49" s="66">
        <v>17248</v>
      </c>
      <c r="AGO49" s="66">
        <v>17249</v>
      </c>
      <c r="AGP49" s="66">
        <v>17250</v>
      </c>
      <c r="AGQ49" s="66">
        <v>17251</v>
      </c>
      <c r="AGR49" s="66">
        <v>17252</v>
      </c>
      <c r="AGS49" s="66">
        <v>17253</v>
      </c>
      <c r="AGT49" s="66">
        <v>17254</v>
      </c>
      <c r="AGU49" s="66">
        <v>17255</v>
      </c>
      <c r="AGV49" s="66">
        <v>17256</v>
      </c>
      <c r="AGW49" s="66">
        <v>17257</v>
      </c>
      <c r="AGX49" s="66">
        <v>17258</v>
      </c>
      <c r="AGY49" s="66">
        <v>17259</v>
      </c>
      <c r="AGZ49" s="66">
        <v>17260</v>
      </c>
      <c r="AHA49" s="66">
        <v>17261</v>
      </c>
      <c r="AHB49" s="66">
        <v>17262</v>
      </c>
      <c r="AHC49" s="66">
        <v>17263</v>
      </c>
      <c r="AHD49" s="66">
        <v>17264</v>
      </c>
      <c r="AHE49" s="66">
        <v>17265</v>
      </c>
      <c r="AHF49" s="66">
        <v>17266</v>
      </c>
      <c r="AHG49" s="66">
        <v>17267</v>
      </c>
      <c r="AHH49" s="66">
        <v>17268</v>
      </c>
      <c r="AHI49" s="66">
        <v>17269</v>
      </c>
      <c r="AHJ49" s="66">
        <v>17270</v>
      </c>
      <c r="AHK49" s="66">
        <v>17271</v>
      </c>
      <c r="AHL49" s="66">
        <v>17272</v>
      </c>
      <c r="AHM49" s="66">
        <v>17273</v>
      </c>
      <c r="AHN49" s="66">
        <v>17274</v>
      </c>
      <c r="AHO49" s="66">
        <v>17275</v>
      </c>
      <c r="AHP49" s="66">
        <v>17276</v>
      </c>
      <c r="AHQ49" s="66">
        <v>17277</v>
      </c>
      <c r="AHR49" s="66">
        <v>17278</v>
      </c>
      <c r="AHS49" s="66">
        <v>17279</v>
      </c>
      <c r="AHT49" s="69">
        <v>17280</v>
      </c>
    </row>
    <row r="50" spans="3:904">
      <c r="D50" t="s">
        <v>2186</v>
      </c>
      <c r="M50" s="2">
        <v>35</v>
      </c>
      <c r="N50" t="s">
        <v>2185</v>
      </c>
      <c r="AB50" s="19">
        <v>991</v>
      </c>
      <c r="AM50" s="2">
        <v>23</v>
      </c>
      <c r="AX50" s="2">
        <v>563</v>
      </c>
      <c r="BW50" s="19">
        <v>721</v>
      </c>
      <c r="CK50" s="2">
        <v>11</v>
      </c>
      <c r="CV50" s="2">
        <v>875</v>
      </c>
      <c r="DG50" s="2">
        <v>1739</v>
      </c>
      <c r="ES50" s="2">
        <v>541</v>
      </c>
      <c r="FA50" s="2">
        <v>7</v>
      </c>
      <c r="FJ50" s="2">
        <v>907</v>
      </c>
      <c r="FS50" s="2">
        <v>1807</v>
      </c>
      <c r="GB50" s="2">
        <v>2707</v>
      </c>
      <c r="IG50" s="2">
        <v>121</v>
      </c>
      <c r="IR50" s="2">
        <v>2</v>
      </c>
      <c r="JB50" s="2">
        <v>1082</v>
      </c>
      <c r="JL50" s="2">
        <v>2162</v>
      </c>
      <c r="JV50" s="2">
        <v>3242</v>
      </c>
      <c r="KF50" s="2">
        <v>4322</v>
      </c>
      <c r="MV50" s="66"/>
      <c r="MX50" s="66"/>
      <c r="MY50" s="82">
        <v>8641</v>
      </c>
      <c r="MZ50" s="66">
        <v>8642</v>
      </c>
      <c r="NA50" s="66">
        <v>8643</v>
      </c>
      <c r="NB50" s="66">
        <v>8644</v>
      </c>
      <c r="NC50" s="66">
        <v>8645</v>
      </c>
      <c r="ND50" s="66">
        <v>8646</v>
      </c>
      <c r="NE50" s="66">
        <v>8647</v>
      </c>
      <c r="NF50" s="66">
        <v>8648</v>
      </c>
      <c r="NG50" s="66">
        <v>8649</v>
      </c>
      <c r="NH50" s="66">
        <v>8650</v>
      </c>
      <c r="NI50" s="66">
        <v>8651</v>
      </c>
      <c r="NJ50" s="66">
        <v>8652</v>
      </c>
      <c r="NK50" s="66">
        <v>8653</v>
      </c>
      <c r="NL50" s="66">
        <v>8654</v>
      </c>
      <c r="NM50" s="66">
        <v>8655</v>
      </c>
      <c r="NN50" s="66">
        <v>8656</v>
      </c>
      <c r="NO50" s="66">
        <v>8657</v>
      </c>
      <c r="NP50" s="66">
        <v>8658</v>
      </c>
      <c r="NQ50" s="66">
        <v>8659</v>
      </c>
      <c r="NR50" s="66">
        <v>8660</v>
      </c>
      <c r="NS50" s="66">
        <v>8661</v>
      </c>
      <c r="NT50" s="66">
        <v>8662</v>
      </c>
      <c r="NU50" s="66">
        <v>8663</v>
      </c>
      <c r="NV50" s="66">
        <v>8664</v>
      </c>
      <c r="NW50" s="66">
        <v>8665</v>
      </c>
      <c r="NX50" s="66">
        <v>8666</v>
      </c>
      <c r="NY50" s="66">
        <v>8667</v>
      </c>
      <c r="NZ50" s="66">
        <v>8668</v>
      </c>
      <c r="OA50" s="66">
        <v>8669</v>
      </c>
      <c r="OB50" s="66">
        <v>8670</v>
      </c>
      <c r="OC50" s="66">
        <v>8671</v>
      </c>
      <c r="OD50" s="66">
        <v>8672</v>
      </c>
      <c r="OE50" s="66">
        <v>8673</v>
      </c>
      <c r="OF50" s="66">
        <v>8674</v>
      </c>
      <c r="OG50" s="66">
        <v>8675</v>
      </c>
      <c r="OH50" s="66">
        <v>8676</v>
      </c>
      <c r="OI50" s="66">
        <v>8677</v>
      </c>
      <c r="OJ50" s="66">
        <v>8678</v>
      </c>
      <c r="OK50" s="66">
        <v>8679</v>
      </c>
      <c r="OL50" s="66">
        <v>8680</v>
      </c>
      <c r="OM50" s="66">
        <v>8681</v>
      </c>
      <c r="ON50" s="66">
        <v>8682</v>
      </c>
      <c r="OO50" s="66">
        <v>8683</v>
      </c>
      <c r="OP50" s="66">
        <v>8684</v>
      </c>
      <c r="OQ50" s="66">
        <v>8685</v>
      </c>
      <c r="OR50" s="66">
        <v>8686</v>
      </c>
      <c r="OS50" s="66">
        <v>8687</v>
      </c>
      <c r="OT50" s="66">
        <v>8688</v>
      </c>
      <c r="OU50" s="66">
        <v>8689</v>
      </c>
      <c r="OV50" s="66">
        <v>8690</v>
      </c>
      <c r="OW50" s="66">
        <v>8691</v>
      </c>
      <c r="OX50" s="66">
        <v>8692</v>
      </c>
      <c r="OY50" s="66">
        <v>8693</v>
      </c>
      <c r="OZ50" s="66">
        <v>8694</v>
      </c>
      <c r="PA50" s="66">
        <v>8695</v>
      </c>
      <c r="PB50" s="66">
        <v>8696</v>
      </c>
      <c r="PC50" s="66">
        <v>8697</v>
      </c>
      <c r="PD50" s="66">
        <v>8698</v>
      </c>
      <c r="PE50" s="66">
        <v>8699</v>
      </c>
      <c r="PF50" s="66">
        <v>8700</v>
      </c>
      <c r="PG50" s="66">
        <v>8701</v>
      </c>
      <c r="PH50" s="66">
        <v>8702</v>
      </c>
      <c r="PI50" s="66">
        <v>8703</v>
      </c>
      <c r="PJ50" s="66">
        <v>8704</v>
      </c>
      <c r="PK50" s="66">
        <v>8705</v>
      </c>
      <c r="PL50" s="66">
        <v>8706</v>
      </c>
      <c r="PM50" s="66">
        <v>8707</v>
      </c>
      <c r="PN50" s="66">
        <v>8708</v>
      </c>
      <c r="PO50" s="66">
        <v>8709</v>
      </c>
      <c r="PP50" s="66">
        <v>8710</v>
      </c>
      <c r="PQ50" s="66">
        <v>8711</v>
      </c>
      <c r="PR50" s="66">
        <v>8712</v>
      </c>
      <c r="PS50" s="66">
        <v>8713</v>
      </c>
      <c r="PT50" s="66">
        <v>8714</v>
      </c>
      <c r="PU50" s="66">
        <v>8715</v>
      </c>
      <c r="PV50" s="66">
        <v>8716</v>
      </c>
      <c r="PW50" s="66">
        <v>8717</v>
      </c>
      <c r="PX50" s="66">
        <v>8718</v>
      </c>
      <c r="PY50" s="66">
        <v>8719</v>
      </c>
      <c r="PZ50" s="66">
        <v>8720</v>
      </c>
      <c r="QA50" s="66">
        <v>8721</v>
      </c>
      <c r="QB50" s="66">
        <v>8722</v>
      </c>
      <c r="QC50" s="66">
        <v>8723</v>
      </c>
      <c r="QD50" s="66">
        <v>8724</v>
      </c>
      <c r="QE50" s="66">
        <v>8725</v>
      </c>
      <c r="QF50" s="66">
        <v>8726</v>
      </c>
      <c r="QG50" s="66">
        <v>8727</v>
      </c>
      <c r="QH50" s="66">
        <v>8728</v>
      </c>
      <c r="QI50" s="66">
        <v>8729</v>
      </c>
      <c r="QJ50" s="66">
        <v>8730</v>
      </c>
      <c r="QK50" s="66">
        <v>8731</v>
      </c>
      <c r="QL50" s="66">
        <v>8732</v>
      </c>
      <c r="QM50" s="66">
        <v>8733</v>
      </c>
      <c r="QN50" s="66">
        <v>8734</v>
      </c>
      <c r="QO50" s="66">
        <v>8735</v>
      </c>
      <c r="QP50" s="66">
        <v>8736</v>
      </c>
      <c r="QQ50" s="66">
        <v>8737</v>
      </c>
      <c r="QR50" s="66">
        <v>8738</v>
      </c>
      <c r="QS50" s="66">
        <v>8739</v>
      </c>
      <c r="QT50" s="66">
        <v>8740</v>
      </c>
      <c r="QU50" s="66">
        <v>8741</v>
      </c>
      <c r="QV50" s="66">
        <v>8742</v>
      </c>
      <c r="QW50" s="66">
        <v>8743</v>
      </c>
      <c r="QX50" s="66">
        <v>8744</v>
      </c>
      <c r="QY50" s="66">
        <v>8745</v>
      </c>
      <c r="QZ50" s="66">
        <v>8746</v>
      </c>
      <c r="RA50" s="66">
        <v>8747</v>
      </c>
      <c r="RB50" s="66">
        <v>8748</v>
      </c>
      <c r="RC50" s="66">
        <v>8749</v>
      </c>
      <c r="RD50" s="66">
        <v>8750</v>
      </c>
      <c r="RE50" s="66">
        <v>8751</v>
      </c>
      <c r="RF50" s="66">
        <v>8752</v>
      </c>
      <c r="RG50" s="66">
        <v>8753</v>
      </c>
      <c r="RH50" s="66">
        <v>8754</v>
      </c>
      <c r="RI50" s="66">
        <v>8755</v>
      </c>
      <c r="RJ50" s="66">
        <v>8756</v>
      </c>
      <c r="RK50" s="66">
        <v>8757</v>
      </c>
      <c r="RL50" s="66">
        <v>8758</v>
      </c>
      <c r="RM50" s="66">
        <v>8759</v>
      </c>
      <c r="RN50" s="66">
        <v>8760</v>
      </c>
      <c r="RO50" s="66">
        <v>8761</v>
      </c>
      <c r="RP50" s="66">
        <v>8762</v>
      </c>
      <c r="RQ50" s="66">
        <v>8763</v>
      </c>
      <c r="RR50" s="66">
        <v>8764</v>
      </c>
      <c r="RS50" s="66">
        <v>8765</v>
      </c>
      <c r="RT50" s="66">
        <v>8766</v>
      </c>
      <c r="RU50" s="66">
        <v>8767</v>
      </c>
      <c r="RV50" s="66">
        <v>8768</v>
      </c>
      <c r="RW50" s="66">
        <v>8769</v>
      </c>
      <c r="RX50" s="66">
        <v>8770</v>
      </c>
      <c r="RY50" s="66">
        <v>8771</v>
      </c>
      <c r="RZ50" s="66">
        <v>8772</v>
      </c>
      <c r="SA50" s="66">
        <v>8773</v>
      </c>
      <c r="SB50" s="66">
        <v>8774</v>
      </c>
      <c r="SC50" s="66">
        <v>8775</v>
      </c>
      <c r="SD50" s="66">
        <v>8776</v>
      </c>
      <c r="SE50" s="66">
        <v>8777</v>
      </c>
      <c r="SF50" s="66">
        <v>8778</v>
      </c>
      <c r="SG50" s="66">
        <v>8779</v>
      </c>
      <c r="SH50" s="66">
        <v>8780</v>
      </c>
      <c r="SI50" s="66">
        <v>8781</v>
      </c>
      <c r="SJ50" s="66">
        <v>8782</v>
      </c>
      <c r="SK50" s="66">
        <v>8783</v>
      </c>
      <c r="SL50" s="66">
        <v>8784</v>
      </c>
      <c r="SM50" s="66">
        <v>8785</v>
      </c>
      <c r="SN50" s="66">
        <v>8786</v>
      </c>
      <c r="SO50" s="66">
        <v>8787</v>
      </c>
      <c r="SP50" s="66">
        <v>8788</v>
      </c>
      <c r="SQ50" s="66">
        <v>8789</v>
      </c>
      <c r="SR50" s="66">
        <v>8790</v>
      </c>
      <c r="SS50" s="66">
        <v>8791</v>
      </c>
      <c r="ST50" s="66">
        <v>8792</v>
      </c>
      <c r="SU50" s="66">
        <v>8793</v>
      </c>
      <c r="SV50" s="66">
        <v>8794</v>
      </c>
      <c r="SW50" s="66">
        <v>8795</v>
      </c>
      <c r="SX50" s="66">
        <v>8796</v>
      </c>
      <c r="SY50" s="66">
        <v>8797</v>
      </c>
      <c r="SZ50" s="66">
        <v>8798</v>
      </c>
      <c r="TA50" s="66">
        <v>8799</v>
      </c>
      <c r="TB50" s="66">
        <v>8800</v>
      </c>
      <c r="TC50" s="66">
        <v>8801</v>
      </c>
      <c r="TD50" s="66">
        <v>8802</v>
      </c>
      <c r="TE50" s="66">
        <v>8803</v>
      </c>
      <c r="TF50" s="66">
        <v>8804</v>
      </c>
      <c r="TG50" s="66">
        <v>8805</v>
      </c>
      <c r="TH50" s="66">
        <v>8806</v>
      </c>
      <c r="TI50" s="66">
        <v>8807</v>
      </c>
      <c r="TJ50" s="66">
        <v>8808</v>
      </c>
      <c r="TK50" s="66">
        <v>8809</v>
      </c>
      <c r="TL50" s="66">
        <v>8810</v>
      </c>
      <c r="TM50" s="66">
        <v>8811</v>
      </c>
      <c r="TN50" s="66">
        <v>8812</v>
      </c>
      <c r="TO50" s="66">
        <v>8813</v>
      </c>
      <c r="TP50" s="66">
        <v>8814</v>
      </c>
      <c r="TQ50" s="66">
        <v>8815</v>
      </c>
      <c r="TR50" s="66">
        <v>8816</v>
      </c>
      <c r="TS50" s="66">
        <v>8817</v>
      </c>
      <c r="TT50" s="66">
        <v>8818</v>
      </c>
      <c r="TU50" s="66">
        <v>8819</v>
      </c>
      <c r="TV50" s="69">
        <v>8820</v>
      </c>
      <c r="TX50" s="66"/>
      <c r="TY50" s="82">
        <v>17281</v>
      </c>
      <c r="TZ50" s="66">
        <v>17282</v>
      </c>
      <c r="UA50" s="66">
        <v>17283</v>
      </c>
      <c r="UB50" s="66">
        <v>17284</v>
      </c>
      <c r="UC50" s="66">
        <v>17285</v>
      </c>
      <c r="UD50" s="66">
        <v>17286</v>
      </c>
      <c r="UE50" s="66">
        <v>17287</v>
      </c>
      <c r="UF50" s="66">
        <v>17288</v>
      </c>
      <c r="UG50" s="66">
        <v>17289</v>
      </c>
      <c r="UH50" s="66">
        <v>17290</v>
      </c>
      <c r="UI50" s="66">
        <v>17291</v>
      </c>
      <c r="UJ50" s="66">
        <v>17292</v>
      </c>
      <c r="UK50" s="66">
        <v>17293</v>
      </c>
      <c r="UL50" s="66">
        <v>17294</v>
      </c>
      <c r="UM50" s="66">
        <v>17295</v>
      </c>
      <c r="UN50" s="66">
        <v>17296</v>
      </c>
      <c r="UO50" s="66">
        <v>17297</v>
      </c>
      <c r="UP50" s="66">
        <v>17298</v>
      </c>
      <c r="UQ50" s="66">
        <v>17299</v>
      </c>
      <c r="UR50" s="66">
        <v>17300</v>
      </c>
      <c r="US50" s="66">
        <v>17301</v>
      </c>
      <c r="UT50" s="66">
        <v>17302</v>
      </c>
      <c r="UU50" s="66">
        <v>17303</v>
      </c>
      <c r="UV50" s="66">
        <v>17304</v>
      </c>
      <c r="UW50" s="66">
        <v>17305</v>
      </c>
      <c r="UX50" s="66">
        <v>17306</v>
      </c>
      <c r="UY50" s="66">
        <v>17307</v>
      </c>
      <c r="UZ50" s="66">
        <v>17308</v>
      </c>
      <c r="VA50" s="66">
        <v>17309</v>
      </c>
      <c r="VB50" s="66">
        <v>17310</v>
      </c>
      <c r="VC50" s="66">
        <v>17311</v>
      </c>
      <c r="VD50" s="66">
        <v>17312</v>
      </c>
      <c r="VE50" s="66">
        <v>17313</v>
      </c>
      <c r="VF50" s="66">
        <v>17314</v>
      </c>
      <c r="VG50" s="66">
        <v>17315</v>
      </c>
      <c r="VH50" s="66">
        <v>17316</v>
      </c>
      <c r="VI50" s="66">
        <v>17317</v>
      </c>
      <c r="VJ50" s="66">
        <v>17318</v>
      </c>
      <c r="VK50" s="66">
        <v>17319</v>
      </c>
      <c r="VL50" s="66">
        <v>17320</v>
      </c>
      <c r="VM50" s="66">
        <v>17321</v>
      </c>
      <c r="VN50" s="66">
        <v>17322</v>
      </c>
      <c r="VO50" s="66">
        <v>17323</v>
      </c>
      <c r="VP50" s="66">
        <v>17324</v>
      </c>
      <c r="VQ50" s="66">
        <v>17325</v>
      </c>
      <c r="VR50" s="66">
        <v>17326</v>
      </c>
      <c r="VS50" s="66">
        <v>17327</v>
      </c>
      <c r="VT50" s="66">
        <v>17328</v>
      </c>
      <c r="VU50" s="66">
        <v>17329</v>
      </c>
      <c r="VV50" s="66">
        <v>17330</v>
      </c>
      <c r="VW50" s="66">
        <v>17331</v>
      </c>
      <c r="VX50" s="66">
        <v>17332</v>
      </c>
      <c r="VY50" s="66">
        <v>17333</v>
      </c>
      <c r="VZ50" s="66">
        <v>17334</v>
      </c>
      <c r="WA50" s="66">
        <v>17335</v>
      </c>
      <c r="WB50" s="66">
        <v>17336</v>
      </c>
      <c r="WC50" s="66">
        <v>17337</v>
      </c>
      <c r="WD50" s="66">
        <v>17338</v>
      </c>
      <c r="WE50" s="66">
        <v>17339</v>
      </c>
      <c r="WF50" s="66">
        <v>17340</v>
      </c>
      <c r="WG50" s="66">
        <v>17341</v>
      </c>
      <c r="WH50" s="66">
        <v>17342</v>
      </c>
      <c r="WI50" s="66">
        <v>17343</v>
      </c>
      <c r="WJ50" s="66">
        <v>17344</v>
      </c>
      <c r="WK50" s="66">
        <v>17345</v>
      </c>
      <c r="WL50" s="66">
        <v>17346</v>
      </c>
      <c r="WM50" s="66">
        <v>17347</v>
      </c>
      <c r="WN50" s="66">
        <v>17348</v>
      </c>
      <c r="WO50" s="66">
        <v>17349</v>
      </c>
      <c r="WP50" s="66">
        <v>17350</v>
      </c>
      <c r="WQ50" s="66">
        <v>17351</v>
      </c>
      <c r="WR50" s="66">
        <v>17352</v>
      </c>
      <c r="WS50" s="66">
        <v>17353</v>
      </c>
      <c r="WT50" s="66">
        <v>17354</v>
      </c>
      <c r="WU50" s="66">
        <v>17355</v>
      </c>
      <c r="WV50" s="66">
        <v>17356</v>
      </c>
      <c r="WW50" s="66">
        <v>17357</v>
      </c>
      <c r="WX50" s="66">
        <v>17358</v>
      </c>
      <c r="WY50" s="66">
        <v>17359</v>
      </c>
      <c r="WZ50" s="66">
        <v>17360</v>
      </c>
      <c r="XA50" s="66">
        <v>17361</v>
      </c>
      <c r="XB50" s="66">
        <v>17362</v>
      </c>
      <c r="XC50" s="66">
        <v>17363</v>
      </c>
      <c r="XD50" s="66">
        <v>17364</v>
      </c>
      <c r="XE50" s="66">
        <v>17365</v>
      </c>
      <c r="XF50" s="66">
        <v>17366</v>
      </c>
      <c r="XG50" s="66">
        <v>17367</v>
      </c>
      <c r="XH50" s="66">
        <v>17368</v>
      </c>
      <c r="XI50" s="66">
        <v>17369</v>
      </c>
      <c r="XJ50" s="66">
        <v>17370</v>
      </c>
      <c r="XK50" s="66">
        <v>17371</v>
      </c>
      <c r="XL50" s="66">
        <v>17372</v>
      </c>
      <c r="XM50" s="66">
        <v>17373</v>
      </c>
      <c r="XN50" s="66">
        <v>17374</v>
      </c>
      <c r="XO50" s="66">
        <v>17375</v>
      </c>
      <c r="XP50" s="66">
        <v>17376</v>
      </c>
      <c r="XQ50" s="66">
        <v>17377</v>
      </c>
      <c r="XR50" s="66">
        <v>17378</v>
      </c>
      <c r="XS50" s="66">
        <v>17379</v>
      </c>
      <c r="XT50" s="66">
        <v>17380</v>
      </c>
      <c r="XU50" s="66">
        <v>17381</v>
      </c>
      <c r="XV50" s="66">
        <v>17382</v>
      </c>
      <c r="XW50" s="66">
        <v>17383</v>
      </c>
      <c r="XX50" s="66">
        <v>17384</v>
      </c>
      <c r="XY50" s="66">
        <v>17385</v>
      </c>
      <c r="XZ50" s="66">
        <v>17386</v>
      </c>
      <c r="YA50" s="66">
        <v>17387</v>
      </c>
      <c r="YB50" s="66">
        <v>17388</v>
      </c>
      <c r="YC50" s="66">
        <v>17389</v>
      </c>
      <c r="YD50" s="66">
        <v>17390</v>
      </c>
      <c r="YE50" s="66">
        <v>17391</v>
      </c>
      <c r="YF50" s="66">
        <v>17392</v>
      </c>
      <c r="YG50" s="66">
        <v>17393</v>
      </c>
      <c r="YH50" s="66">
        <v>17394</v>
      </c>
      <c r="YI50" s="66">
        <v>17395</v>
      </c>
      <c r="YJ50" s="66">
        <v>17396</v>
      </c>
      <c r="YK50" s="66">
        <v>17397</v>
      </c>
      <c r="YL50" s="66">
        <v>17398</v>
      </c>
      <c r="YM50" s="66">
        <v>17399</v>
      </c>
      <c r="YN50" s="66">
        <v>17400</v>
      </c>
      <c r="YO50" s="66">
        <v>17401</v>
      </c>
      <c r="YP50" s="66">
        <v>17402</v>
      </c>
      <c r="YQ50" s="66">
        <v>17403</v>
      </c>
      <c r="YR50" s="66">
        <v>17404</v>
      </c>
      <c r="YS50" s="66">
        <v>17405</v>
      </c>
      <c r="YT50" s="66">
        <v>17406</v>
      </c>
      <c r="YU50" s="66">
        <v>17407</v>
      </c>
      <c r="YV50" s="66">
        <v>17408</v>
      </c>
      <c r="YW50" s="66">
        <v>17409</v>
      </c>
      <c r="YX50" s="66">
        <v>17410</v>
      </c>
      <c r="YY50" s="66">
        <v>17411</v>
      </c>
      <c r="YZ50" s="66">
        <v>17412</v>
      </c>
      <c r="ZA50" s="66">
        <v>17413</v>
      </c>
      <c r="ZB50" s="66">
        <v>17414</v>
      </c>
      <c r="ZC50" s="66">
        <v>17415</v>
      </c>
      <c r="ZD50" s="66">
        <v>17416</v>
      </c>
      <c r="ZE50" s="66">
        <v>17417</v>
      </c>
      <c r="ZF50" s="66">
        <v>17418</v>
      </c>
      <c r="ZG50" s="66">
        <v>17419</v>
      </c>
      <c r="ZH50" s="66">
        <v>17420</v>
      </c>
      <c r="ZI50" s="66">
        <v>17421</v>
      </c>
      <c r="ZJ50" s="66">
        <v>17422</v>
      </c>
      <c r="ZK50" s="66">
        <v>17423</v>
      </c>
      <c r="ZL50" s="66">
        <v>17424</v>
      </c>
      <c r="ZM50" s="66">
        <v>17425</v>
      </c>
      <c r="ZN50" s="66">
        <v>17426</v>
      </c>
      <c r="ZO50" s="66">
        <v>17427</v>
      </c>
      <c r="ZP50" s="66">
        <v>17428</v>
      </c>
      <c r="ZQ50" s="66">
        <v>17429</v>
      </c>
      <c r="ZR50" s="66">
        <v>17430</v>
      </c>
      <c r="ZS50" s="66">
        <v>17431</v>
      </c>
      <c r="ZT50" s="66">
        <v>17432</v>
      </c>
      <c r="ZU50" s="66">
        <v>17433</v>
      </c>
      <c r="ZV50" s="66">
        <v>17434</v>
      </c>
      <c r="ZW50" s="66">
        <v>17435</v>
      </c>
      <c r="ZX50" s="66">
        <v>17436</v>
      </c>
      <c r="ZY50" s="66">
        <v>17437</v>
      </c>
      <c r="ZZ50" s="66">
        <v>17438</v>
      </c>
      <c r="AAA50" s="66">
        <v>17439</v>
      </c>
      <c r="AAB50" s="66">
        <v>17440</v>
      </c>
      <c r="AAC50" s="66">
        <v>17441</v>
      </c>
      <c r="AAD50" s="66">
        <v>17442</v>
      </c>
      <c r="AAE50" s="66">
        <v>17443</v>
      </c>
      <c r="AAF50" s="66">
        <v>17444</v>
      </c>
      <c r="AAG50" s="66">
        <v>17445</v>
      </c>
      <c r="AAH50" s="66">
        <v>17446</v>
      </c>
      <c r="AAI50" s="66">
        <v>17447</v>
      </c>
      <c r="AAJ50" s="66">
        <v>17448</v>
      </c>
      <c r="AAK50" s="66">
        <v>17449</v>
      </c>
      <c r="AAL50" s="66">
        <v>17450</v>
      </c>
      <c r="AAM50" s="66">
        <v>17451</v>
      </c>
      <c r="AAN50" s="66">
        <v>17452</v>
      </c>
      <c r="AAO50" s="66">
        <v>17453</v>
      </c>
      <c r="AAP50" s="66">
        <v>17454</v>
      </c>
      <c r="AAQ50" s="66">
        <v>17455</v>
      </c>
      <c r="AAR50" s="66">
        <v>17456</v>
      </c>
      <c r="AAS50" s="66">
        <v>17457</v>
      </c>
      <c r="AAT50" s="66">
        <v>17458</v>
      </c>
      <c r="AAU50" s="66">
        <v>17459</v>
      </c>
      <c r="AAV50" s="66">
        <v>17460</v>
      </c>
      <c r="AAW50" s="66">
        <v>17461</v>
      </c>
      <c r="AAX50" s="66">
        <v>17462</v>
      </c>
      <c r="AAY50" s="66">
        <v>17463</v>
      </c>
      <c r="AAZ50" s="66">
        <v>17464</v>
      </c>
      <c r="ABA50" s="66">
        <v>17465</v>
      </c>
      <c r="ABB50" s="66">
        <v>17466</v>
      </c>
      <c r="ABC50" s="66">
        <v>17467</v>
      </c>
      <c r="ABD50" s="66">
        <v>17468</v>
      </c>
      <c r="ABE50" s="66">
        <v>17469</v>
      </c>
      <c r="ABF50" s="66">
        <v>17470</v>
      </c>
      <c r="ABG50" s="66">
        <v>17471</v>
      </c>
      <c r="ABH50" s="66">
        <v>17472</v>
      </c>
      <c r="ABI50" s="66">
        <v>17473</v>
      </c>
      <c r="ABJ50" s="66">
        <v>17474</v>
      </c>
      <c r="ABK50" s="66">
        <v>17475</v>
      </c>
      <c r="ABL50" s="66">
        <v>17476</v>
      </c>
      <c r="ABM50" s="66">
        <v>17477</v>
      </c>
      <c r="ABN50" s="66">
        <v>17478</v>
      </c>
      <c r="ABO50" s="66">
        <v>17479</v>
      </c>
      <c r="ABP50" s="66">
        <v>17480</v>
      </c>
      <c r="ABQ50" s="66">
        <v>17481</v>
      </c>
      <c r="ABR50" s="66">
        <v>17482</v>
      </c>
      <c r="ABS50" s="66">
        <v>17483</v>
      </c>
      <c r="ABT50" s="66">
        <v>17484</v>
      </c>
      <c r="ABU50" s="66">
        <v>17485</v>
      </c>
      <c r="ABV50" s="66">
        <v>17486</v>
      </c>
      <c r="ABW50" s="66">
        <v>17487</v>
      </c>
      <c r="ABX50" s="66">
        <v>17488</v>
      </c>
      <c r="ABY50" s="66">
        <v>17489</v>
      </c>
      <c r="ABZ50" s="66">
        <v>17490</v>
      </c>
      <c r="ACA50" s="66">
        <v>17491</v>
      </c>
      <c r="ACB50" s="66">
        <v>17492</v>
      </c>
      <c r="ACC50" s="66">
        <v>17493</v>
      </c>
      <c r="ACD50" s="66">
        <v>17494</v>
      </c>
      <c r="ACE50" s="66">
        <v>17495</v>
      </c>
      <c r="ACF50" s="66">
        <v>17496</v>
      </c>
      <c r="ACG50" s="66">
        <v>17497</v>
      </c>
      <c r="ACH50" s="66">
        <v>17498</v>
      </c>
      <c r="ACI50" s="66">
        <v>17499</v>
      </c>
      <c r="ACJ50" s="66">
        <v>17500</v>
      </c>
      <c r="ACK50" s="66">
        <v>17501</v>
      </c>
      <c r="ACL50" s="66">
        <v>17502</v>
      </c>
      <c r="ACM50" s="66">
        <v>17503</v>
      </c>
      <c r="ACN50" s="66">
        <v>17504</v>
      </c>
      <c r="ACO50" s="66">
        <v>17505</v>
      </c>
      <c r="ACP50" s="66">
        <v>17506</v>
      </c>
      <c r="ACQ50" s="66">
        <v>17507</v>
      </c>
      <c r="ACR50" s="66">
        <v>17508</v>
      </c>
      <c r="ACS50" s="66">
        <v>17509</v>
      </c>
      <c r="ACT50" s="66">
        <v>17510</v>
      </c>
      <c r="ACU50" s="66">
        <v>17511</v>
      </c>
      <c r="ACV50" s="66">
        <v>17512</v>
      </c>
      <c r="ACW50" s="66">
        <v>17513</v>
      </c>
      <c r="ACX50" s="66">
        <v>17514</v>
      </c>
      <c r="ACY50" s="66">
        <v>17515</v>
      </c>
      <c r="ACZ50" s="66">
        <v>17516</v>
      </c>
      <c r="ADA50" s="66">
        <v>17517</v>
      </c>
      <c r="ADB50" s="66">
        <v>17518</v>
      </c>
      <c r="ADC50" s="66">
        <v>17519</v>
      </c>
      <c r="ADD50" s="66">
        <v>17520</v>
      </c>
      <c r="ADE50" s="66">
        <v>17521</v>
      </c>
      <c r="ADF50" s="66">
        <v>17522</v>
      </c>
      <c r="ADG50" s="66">
        <v>17523</v>
      </c>
      <c r="ADH50" s="66">
        <v>17524</v>
      </c>
      <c r="ADI50" s="66">
        <v>17525</v>
      </c>
      <c r="ADJ50" s="66">
        <v>17526</v>
      </c>
      <c r="ADK50" s="66">
        <v>17527</v>
      </c>
      <c r="ADL50" s="66">
        <v>17528</v>
      </c>
      <c r="ADM50" s="66">
        <v>17529</v>
      </c>
      <c r="ADN50" s="66">
        <v>17530</v>
      </c>
      <c r="ADO50" s="66">
        <v>17531</v>
      </c>
      <c r="ADP50" s="66">
        <v>17532</v>
      </c>
      <c r="ADQ50" s="66">
        <v>17533</v>
      </c>
      <c r="ADR50" s="66">
        <v>17534</v>
      </c>
      <c r="ADS50" s="66">
        <v>17535</v>
      </c>
      <c r="ADT50" s="66">
        <v>17536</v>
      </c>
      <c r="ADU50" s="66">
        <v>17537</v>
      </c>
      <c r="ADV50" s="66">
        <v>17538</v>
      </c>
      <c r="ADW50" s="66">
        <v>17539</v>
      </c>
      <c r="ADX50" s="66">
        <v>17540</v>
      </c>
      <c r="ADY50" s="66">
        <v>17541</v>
      </c>
      <c r="ADZ50" s="66">
        <v>17542</v>
      </c>
      <c r="AEA50" s="66">
        <v>17543</v>
      </c>
      <c r="AEB50" s="66">
        <v>17544</v>
      </c>
      <c r="AEC50" s="66">
        <v>17545</v>
      </c>
      <c r="AED50" s="66">
        <v>17546</v>
      </c>
      <c r="AEE50" s="66">
        <v>17547</v>
      </c>
      <c r="AEF50" s="66">
        <v>17548</v>
      </c>
      <c r="AEG50" s="66">
        <v>17549</v>
      </c>
      <c r="AEH50" s="66">
        <v>17550</v>
      </c>
      <c r="AEI50" s="66">
        <v>17551</v>
      </c>
      <c r="AEJ50" s="66">
        <v>17552</v>
      </c>
      <c r="AEK50" s="66">
        <v>17553</v>
      </c>
      <c r="AEL50" s="66">
        <v>17554</v>
      </c>
      <c r="AEM50" s="66">
        <v>17555</v>
      </c>
      <c r="AEN50" s="66">
        <v>17556</v>
      </c>
      <c r="AEO50" s="66">
        <v>17557</v>
      </c>
      <c r="AEP50" s="66">
        <v>17558</v>
      </c>
      <c r="AEQ50" s="66">
        <v>17559</v>
      </c>
      <c r="AER50" s="66">
        <v>17560</v>
      </c>
      <c r="AES50" s="66">
        <v>17561</v>
      </c>
      <c r="AET50" s="66">
        <v>17562</v>
      </c>
      <c r="AEU50" s="66">
        <v>17563</v>
      </c>
      <c r="AEV50" s="66">
        <v>17564</v>
      </c>
      <c r="AEW50" s="66">
        <v>17565</v>
      </c>
      <c r="AEX50" s="66">
        <v>17566</v>
      </c>
      <c r="AEY50" s="66">
        <v>17567</v>
      </c>
      <c r="AEZ50" s="66">
        <v>17568</v>
      </c>
      <c r="AFA50" s="66">
        <v>17569</v>
      </c>
      <c r="AFB50" s="66">
        <v>17570</v>
      </c>
      <c r="AFC50" s="66">
        <v>17571</v>
      </c>
      <c r="AFD50" s="66">
        <v>17572</v>
      </c>
      <c r="AFE50" s="66">
        <v>17573</v>
      </c>
      <c r="AFF50" s="66">
        <v>17574</v>
      </c>
      <c r="AFG50" s="66">
        <v>17575</v>
      </c>
      <c r="AFH50" s="66">
        <v>17576</v>
      </c>
      <c r="AFI50" s="66">
        <v>17577</v>
      </c>
      <c r="AFJ50" s="66">
        <v>17578</v>
      </c>
      <c r="AFK50" s="66">
        <v>17579</v>
      </c>
      <c r="AFL50" s="66">
        <v>17580</v>
      </c>
      <c r="AFM50" s="66">
        <v>17581</v>
      </c>
      <c r="AFN50" s="66">
        <v>17582</v>
      </c>
      <c r="AFO50" s="66">
        <v>17583</v>
      </c>
      <c r="AFP50" s="66">
        <v>17584</v>
      </c>
      <c r="AFQ50" s="66">
        <v>17585</v>
      </c>
      <c r="AFR50" s="66">
        <v>17586</v>
      </c>
      <c r="AFS50" s="66">
        <v>17587</v>
      </c>
      <c r="AFT50" s="66">
        <v>17588</v>
      </c>
      <c r="AFU50" s="66">
        <v>17589</v>
      </c>
      <c r="AFV50" s="66">
        <v>17590</v>
      </c>
      <c r="AFW50" s="66">
        <v>17591</v>
      </c>
      <c r="AFX50" s="66">
        <v>17592</v>
      </c>
      <c r="AFY50" s="66">
        <v>17593</v>
      </c>
      <c r="AFZ50" s="66">
        <v>17594</v>
      </c>
      <c r="AGA50" s="66">
        <v>17595</v>
      </c>
      <c r="AGB50" s="66">
        <v>17596</v>
      </c>
      <c r="AGC50" s="66">
        <v>17597</v>
      </c>
      <c r="AGD50" s="66">
        <v>17598</v>
      </c>
      <c r="AGE50" s="66">
        <v>17599</v>
      </c>
      <c r="AGF50" s="66">
        <v>17600</v>
      </c>
      <c r="AGG50" s="66">
        <v>17601</v>
      </c>
      <c r="AGH50" s="66">
        <v>17602</v>
      </c>
      <c r="AGI50" s="66">
        <v>17603</v>
      </c>
      <c r="AGJ50" s="66">
        <v>17604</v>
      </c>
      <c r="AGK50" s="66">
        <v>17605</v>
      </c>
      <c r="AGL50" s="66">
        <v>17606</v>
      </c>
      <c r="AGM50" s="66">
        <v>17607</v>
      </c>
      <c r="AGN50" s="66">
        <v>17608</v>
      </c>
      <c r="AGO50" s="66">
        <v>17609</v>
      </c>
      <c r="AGP50" s="66">
        <v>17610</v>
      </c>
      <c r="AGQ50" s="66">
        <v>17611</v>
      </c>
      <c r="AGR50" s="66">
        <v>17612</v>
      </c>
      <c r="AGS50" s="66">
        <v>17613</v>
      </c>
      <c r="AGT50" s="66">
        <v>17614</v>
      </c>
      <c r="AGU50" s="66">
        <v>17615</v>
      </c>
      <c r="AGV50" s="66">
        <v>17616</v>
      </c>
      <c r="AGW50" s="66">
        <v>17617</v>
      </c>
      <c r="AGX50" s="66">
        <v>17618</v>
      </c>
      <c r="AGY50" s="66">
        <v>17619</v>
      </c>
      <c r="AGZ50" s="66">
        <v>17620</v>
      </c>
      <c r="AHA50" s="66">
        <v>17621</v>
      </c>
      <c r="AHB50" s="66">
        <v>17622</v>
      </c>
      <c r="AHC50" s="66">
        <v>17623</v>
      </c>
      <c r="AHD50" s="66">
        <v>17624</v>
      </c>
      <c r="AHE50" s="66">
        <v>17625</v>
      </c>
      <c r="AHF50" s="66">
        <v>17626</v>
      </c>
      <c r="AHG50" s="66">
        <v>17627</v>
      </c>
      <c r="AHH50" s="66">
        <v>17628</v>
      </c>
      <c r="AHI50" s="66">
        <v>17629</v>
      </c>
      <c r="AHJ50" s="66">
        <v>17630</v>
      </c>
      <c r="AHK50" s="66">
        <v>17631</v>
      </c>
      <c r="AHL50" s="66">
        <v>17632</v>
      </c>
      <c r="AHM50" s="66">
        <v>17633</v>
      </c>
      <c r="AHN50" s="66">
        <v>17634</v>
      </c>
      <c r="AHO50" s="66">
        <v>17635</v>
      </c>
      <c r="AHP50" s="66">
        <v>17636</v>
      </c>
      <c r="AHQ50" s="66">
        <v>17637</v>
      </c>
      <c r="AHR50" s="66">
        <v>17638</v>
      </c>
      <c r="AHS50" s="66">
        <v>17639</v>
      </c>
      <c r="AHT50" s="69">
        <v>17640</v>
      </c>
    </row>
    <row r="51" spans="3:904" ht="15.75" thickBot="1">
      <c r="M51" s="2">
        <v>36</v>
      </c>
      <c r="N51" t="s">
        <v>477</v>
      </c>
      <c r="AB51" s="18">
        <v>1036</v>
      </c>
      <c r="AM51" s="2">
        <v>24</v>
      </c>
      <c r="AX51" s="2">
        <v>564</v>
      </c>
      <c r="BW51" s="19">
        <v>793</v>
      </c>
      <c r="CK51" s="2">
        <v>12</v>
      </c>
      <c r="CV51" s="2">
        <v>876</v>
      </c>
      <c r="DG51" s="2">
        <v>1740</v>
      </c>
      <c r="ES51" s="2">
        <v>631</v>
      </c>
      <c r="FA51" s="2">
        <v>8</v>
      </c>
      <c r="FJ51" s="2">
        <v>908</v>
      </c>
      <c r="FS51" s="2">
        <v>1808</v>
      </c>
      <c r="GB51" s="2">
        <v>2708</v>
      </c>
      <c r="IG51" s="2">
        <v>241</v>
      </c>
      <c r="IR51" s="2">
        <v>3</v>
      </c>
      <c r="JB51" s="2">
        <v>1083</v>
      </c>
      <c r="JL51" s="2">
        <v>2163</v>
      </c>
      <c r="JV51" s="2">
        <v>3243</v>
      </c>
      <c r="KF51" s="2">
        <v>4323</v>
      </c>
      <c r="MV51" s="66"/>
      <c r="MX51" s="66"/>
      <c r="MY51" s="384">
        <v>8821</v>
      </c>
      <c r="MZ51" s="66">
        <v>8822</v>
      </c>
      <c r="NA51" s="66">
        <v>8823</v>
      </c>
      <c r="NB51" s="66">
        <v>8824</v>
      </c>
      <c r="NC51" s="66">
        <v>8825</v>
      </c>
      <c r="ND51" s="66">
        <v>8826</v>
      </c>
      <c r="NE51" s="66">
        <v>8827</v>
      </c>
      <c r="NF51" s="66">
        <v>8828</v>
      </c>
      <c r="NG51" s="66">
        <v>8829</v>
      </c>
      <c r="NH51" s="66">
        <v>8830</v>
      </c>
      <c r="NI51" s="66">
        <v>8831</v>
      </c>
      <c r="NJ51" s="66">
        <v>8832</v>
      </c>
      <c r="NK51" s="66">
        <v>8833</v>
      </c>
      <c r="NL51" s="66">
        <v>8834</v>
      </c>
      <c r="NM51" s="66">
        <v>8835</v>
      </c>
      <c r="NN51" s="66">
        <v>8836</v>
      </c>
      <c r="NO51" s="66">
        <v>8837</v>
      </c>
      <c r="NP51" s="66">
        <v>8838</v>
      </c>
      <c r="NQ51" s="66">
        <v>8839</v>
      </c>
      <c r="NR51" s="66">
        <v>8840</v>
      </c>
      <c r="NS51" s="66">
        <v>8841</v>
      </c>
      <c r="NT51" s="66">
        <v>8842</v>
      </c>
      <c r="NU51" s="66">
        <v>8843</v>
      </c>
      <c r="NV51" s="66">
        <v>8844</v>
      </c>
      <c r="NW51" s="66">
        <v>8845</v>
      </c>
      <c r="NX51" s="66">
        <v>8846</v>
      </c>
      <c r="NY51" s="66">
        <v>8847</v>
      </c>
      <c r="NZ51" s="66">
        <v>8848</v>
      </c>
      <c r="OA51" s="66">
        <v>8849</v>
      </c>
      <c r="OB51" s="66">
        <v>8850</v>
      </c>
      <c r="OC51" s="66">
        <v>8851</v>
      </c>
      <c r="OD51" s="66">
        <v>8852</v>
      </c>
      <c r="OE51" s="66">
        <v>8853</v>
      </c>
      <c r="OF51" s="66">
        <v>8854</v>
      </c>
      <c r="OG51" s="66">
        <v>8855</v>
      </c>
      <c r="OH51" s="66">
        <v>8856</v>
      </c>
      <c r="OI51" s="66">
        <v>8857</v>
      </c>
      <c r="OJ51" s="66">
        <v>8858</v>
      </c>
      <c r="OK51" s="66">
        <v>8859</v>
      </c>
      <c r="OL51" s="66">
        <v>8860</v>
      </c>
      <c r="OM51" s="66">
        <v>8861</v>
      </c>
      <c r="ON51" s="66">
        <v>8862</v>
      </c>
      <c r="OO51" s="66">
        <v>8863</v>
      </c>
      <c r="OP51" s="66">
        <v>8864</v>
      </c>
      <c r="OQ51" s="66">
        <v>8865</v>
      </c>
      <c r="OR51" s="66">
        <v>8866</v>
      </c>
      <c r="OS51" s="66">
        <v>8867</v>
      </c>
      <c r="OT51" s="66">
        <v>8868</v>
      </c>
      <c r="OU51" s="66">
        <v>8869</v>
      </c>
      <c r="OV51" s="66">
        <v>8870</v>
      </c>
      <c r="OW51" s="66">
        <v>8871</v>
      </c>
      <c r="OX51" s="66">
        <v>8872</v>
      </c>
      <c r="OY51" s="66">
        <v>8873</v>
      </c>
      <c r="OZ51" s="66">
        <v>8874</v>
      </c>
      <c r="PA51" s="66">
        <v>8875</v>
      </c>
      <c r="PB51" s="66">
        <v>8876</v>
      </c>
      <c r="PC51" s="66">
        <v>8877</v>
      </c>
      <c r="PD51" s="66">
        <v>8878</v>
      </c>
      <c r="PE51" s="66">
        <v>8879</v>
      </c>
      <c r="PF51" s="66">
        <v>8880</v>
      </c>
      <c r="PG51" s="66">
        <v>8881</v>
      </c>
      <c r="PH51" s="66">
        <v>8882</v>
      </c>
      <c r="PI51" s="66">
        <v>8883</v>
      </c>
      <c r="PJ51" s="66">
        <v>8884</v>
      </c>
      <c r="PK51" s="66">
        <v>8885</v>
      </c>
      <c r="PL51" s="66">
        <v>8886</v>
      </c>
      <c r="PM51" s="66">
        <v>8887</v>
      </c>
      <c r="PN51" s="66">
        <v>8888</v>
      </c>
      <c r="PO51" s="66">
        <v>8889</v>
      </c>
      <c r="PP51" s="66">
        <v>8890</v>
      </c>
      <c r="PQ51" s="66">
        <v>8891</v>
      </c>
      <c r="PR51" s="66">
        <v>8892</v>
      </c>
      <c r="PS51" s="66">
        <v>8893</v>
      </c>
      <c r="PT51" s="66">
        <v>8894</v>
      </c>
      <c r="PU51" s="66">
        <v>8895</v>
      </c>
      <c r="PV51" s="66">
        <v>8896</v>
      </c>
      <c r="PW51" s="66">
        <v>8897</v>
      </c>
      <c r="PX51" s="66">
        <v>8898</v>
      </c>
      <c r="PY51" s="66">
        <v>8899</v>
      </c>
      <c r="PZ51" s="66">
        <v>8900</v>
      </c>
      <c r="QA51" s="66">
        <v>8901</v>
      </c>
      <c r="QB51" s="66">
        <v>8902</v>
      </c>
      <c r="QC51" s="66">
        <v>8903</v>
      </c>
      <c r="QD51" s="66">
        <v>8904</v>
      </c>
      <c r="QE51" s="66">
        <v>8905</v>
      </c>
      <c r="QF51" s="66">
        <v>8906</v>
      </c>
      <c r="QG51" s="66">
        <v>8907</v>
      </c>
      <c r="QH51" s="66">
        <v>8908</v>
      </c>
      <c r="QI51" s="66">
        <v>8909</v>
      </c>
      <c r="QJ51" s="66">
        <v>8910</v>
      </c>
      <c r="QK51" s="66">
        <v>8911</v>
      </c>
      <c r="QL51" s="66">
        <v>8912</v>
      </c>
      <c r="QM51" s="66">
        <v>8913</v>
      </c>
      <c r="QN51" s="66">
        <v>8914</v>
      </c>
      <c r="QO51" s="66">
        <v>8915</v>
      </c>
      <c r="QP51" s="66">
        <v>8916</v>
      </c>
      <c r="QQ51" s="66">
        <v>8917</v>
      </c>
      <c r="QR51" s="66">
        <v>8918</v>
      </c>
      <c r="QS51" s="66">
        <v>8919</v>
      </c>
      <c r="QT51" s="66">
        <v>8920</v>
      </c>
      <c r="QU51" s="66">
        <v>8921</v>
      </c>
      <c r="QV51" s="66">
        <v>8922</v>
      </c>
      <c r="QW51" s="66">
        <v>8923</v>
      </c>
      <c r="QX51" s="66">
        <v>8924</v>
      </c>
      <c r="QY51" s="66">
        <v>8925</v>
      </c>
      <c r="QZ51" s="66">
        <v>8926</v>
      </c>
      <c r="RA51" s="66">
        <v>8927</v>
      </c>
      <c r="RB51" s="66">
        <v>8928</v>
      </c>
      <c r="RC51" s="66">
        <v>8929</v>
      </c>
      <c r="RD51" s="66">
        <v>8930</v>
      </c>
      <c r="RE51" s="66">
        <v>8931</v>
      </c>
      <c r="RF51" s="66">
        <v>8932</v>
      </c>
      <c r="RG51" s="66">
        <v>8933</v>
      </c>
      <c r="RH51" s="66">
        <v>8934</v>
      </c>
      <c r="RI51" s="66">
        <v>8935</v>
      </c>
      <c r="RJ51" s="66">
        <v>8936</v>
      </c>
      <c r="RK51" s="66">
        <v>8937</v>
      </c>
      <c r="RL51" s="66">
        <v>8938</v>
      </c>
      <c r="RM51" s="66">
        <v>8939</v>
      </c>
      <c r="RN51" s="66">
        <v>8940</v>
      </c>
      <c r="RO51" s="66">
        <v>8941</v>
      </c>
      <c r="RP51" s="66">
        <v>8942</v>
      </c>
      <c r="RQ51" s="66">
        <v>8943</v>
      </c>
      <c r="RR51" s="66">
        <v>8944</v>
      </c>
      <c r="RS51" s="66">
        <v>8945</v>
      </c>
      <c r="RT51" s="66">
        <v>8946</v>
      </c>
      <c r="RU51" s="66">
        <v>8947</v>
      </c>
      <c r="RV51" s="66">
        <v>8948</v>
      </c>
      <c r="RW51" s="66">
        <v>8949</v>
      </c>
      <c r="RX51" s="66">
        <v>8950</v>
      </c>
      <c r="RY51" s="66">
        <v>8951</v>
      </c>
      <c r="RZ51" s="66">
        <v>8952</v>
      </c>
      <c r="SA51" s="66">
        <v>8953</v>
      </c>
      <c r="SB51" s="66">
        <v>8954</v>
      </c>
      <c r="SC51" s="66">
        <v>8955</v>
      </c>
      <c r="SD51" s="66">
        <v>8956</v>
      </c>
      <c r="SE51" s="66">
        <v>8957</v>
      </c>
      <c r="SF51" s="66">
        <v>8958</v>
      </c>
      <c r="SG51" s="66">
        <v>8959</v>
      </c>
      <c r="SH51" s="66">
        <v>8960</v>
      </c>
      <c r="SI51" s="66">
        <v>8961</v>
      </c>
      <c r="SJ51" s="66">
        <v>8962</v>
      </c>
      <c r="SK51" s="66">
        <v>8963</v>
      </c>
      <c r="SL51" s="66">
        <v>8964</v>
      </c>
      <c r="SM51" s="66">
        <v>8965</v>
      </c>
      <c r="SN51" s="66">
        <v>8966</v>
      </c>
      <c r="SO51" s="66">
        <v>8967</v>
      </c>
      <c r="SP51" s="66">
        <v>8968</v>
      </c>
      <c r="SQ51" s="66">
        <v>8969</v>
      </c>
      <c r="SR51" s="66">
        <v>8970</v>
      </c>
      <c r="SS51" s="66">
        <v>8971</v>
      </c>
      <c r="ST51" s="66">
        <v>8972</v>
      </c>
      <c r="SU51" s="66">
        <v>8973</v>
      </c>
      <c r="SV51" s="66">
        <v>8974</v>
      </c>
      <c r="SW51" s="66">
        <v>8975</v>
      </c>
      <c r="SX51" s="66">
        <v>8976</v>
      </c>
      <c r="SY51" s="66">
        <v>8977</v>
      </c>
      <c r="SZ51" s="66">
        <v>8978</v>
      </c>
      <c r="TA51" s="66">
        <v>8979</v>
      </c>
      <c r="TB51" s="66">
        <v>8980</v>
      </c>
      <c r="TC51" s="66">
        <v>8981</v>
      </c>
      <c r="TD51" s="66">
        <v>8982</v>
      </c>
      <c r="TE51" s="66">
        <v>8983</v>
      </c>
      <c r="TF51" s="66">
        <v>8984</v>
      </c>
      <c r="TG51" s="66">
        <v>8985</v>
      </c>
      <c r="TH51" s="66">
        <v>8986</v>
      </c>
      <c r="TI51" s="66">
        <v>8987</v>
      </c>
      <c r="TJ51" s="66">
        <v>8988</v>
      </c>
      <c r="TK51" s="66">
        <v>8989</v>
      </c>
      <c r="TL51" s="66">
        <v>8990</v>
      </c>
      <c r="TM51" s="66">
        <v>8991</v>
      </c>
      <c r="TN51" s="66">
        <v>8992</v>
      </c>
      <c r="TO51" s="66">
        <v>8993</v>
      </c>
      <c r="TP51" s="66">
        <v>8994</v>
      </c>
      <c r="TQ51" s="66">
        <v>8995</v>
      </c>
      <c r="TR51" s="66">
        <v>8996</v>
      </c>
      <c r="TS51" s="66">
        <v>8997</v>
      </c>
      <c r="TT51" s="66">
        <v>8998</v>
      </c>
      <c r="TU51" s="66">
        <v>8999</v>
      </c>
      <c r="TV51" s="69">
        <v>9000</v>
      </c>
      <c r="TX51" s="66"/>
      <c r="TY51" s="82">
        <v>17641</v>
      </c>
      <c r="TZ51" s="66">
        <v>17642</v>
      </c>
      <c r="UA51" s="66">
        <v>17643</v>
      </c>
      <c r="UB51" s="66">
        <v>17644</v>
      </c>
      <c r="UC51" s="66">
        <v>17645</v>
      </c>
      <c r="UD51" s="66">
        <v>17646</v>
      </c>
      <c r="UE51" s="66">
        <v>17647</v>
      </c>
      <c r="UF51" s="66">
        <v>17648</v>
      </c>
      <c r="UG51" s="66">
        <v>17649</v>
      </c>
      <c r="UH51" s="66">
        <v>17650</v>
      </c>
      <c r="UI51" s="66">
        <v>17651</v>
      </c>
      <c r="UJ51" s="66">
        <v>17652</v>
      </c>
      <c r="UK51" s="66">
        <v>17653</v>
      </c>
      <c r="UL51" s="66">
        <v>17654</v>
      </c>
      <c r="UM51" s="66">
        <v>17655</v>
      </c>
      <c r="UN51" s="66">
        <v>17656</v>
      </c>
      <c r="UO51" s="66">
        <v>17657</v>
      </c>
      <c r="UP51" s="66">
        <v>17658</v>
      </c>
      <c r="UQ51" s="66">
        <v>17659</v>
      </c>
      <c r="UR51" s="66">
        <v>17660</v>
      </c>
      <c r="US51" s="66">
        <v>17661</v>
      </c>
      <c r="UT51" s="66">
        <v>17662</v>
      </c>
      <c r="UU51" s="66">
        <v>17663</v>
      </c>
      <c r="UV51" s="66">
        <v>17664</v>
      </c>
      <c r="UW51" s="66">
        <v>17665</v>
      </c>
      <c r="UX51" s="66">
        <v>17666</v>
      </c>
      <c r="UY51" s="66">
        <v>17667</v>
      </c>
      <c r="UZ51" s="66">
        <v>17668</v>
      </c>
      <c r="VA51" s="66">
        <v>17669</v>
      </c>
      <c r="VB51" s="66">
        <v>17670</v>
      </c>
      <c r="VC51" s="66">
        <v>17671</v>
      </c>
      <c r="VD51" s="66">
        <v>17672</v>
      </c>
      <c r="VE51" s="66">
        <v>17673</v>
      </c>
      <c r="VF51" s="66">
        <v>17674</v>
      </c>
      <c r="VG51" s="66">
        <v>17675</v>
      </c>
      <c r="VH51" s="66">
        <v>17676</v>
      </c>
      <c r="VI51" s="66">
        <v>17677</v>
      </c>
      <c r="VJ51" s="66">
        <v>17678</v>
      </c>
      <c r="VK51" s="66">
        <v>17679</v>
      </c>
      <c r="VL51" s="66">
        <v>17680</v>
      </c>
      <c r="VM51" s="66">
        <v>17681</v>
      </c>
      <c r="VN51" s="66">
        <v>17682</v>
      </c>
      <c r="VO51" s="66">
        <v>17683</v>
      </c>
      <c r="VP51" s="66">
        <v>17684</v>
      </c>
      <c r="VQ51" s="66">
        <v>17685</v>
      </c>
      <c r="VR51" s="66">
        <v>17686</v>
      </c>
      <c r="VS51" s="66">
        <v>17687</v>
      </c>
      <c r="VT51" s="66">
        <v>17688</v>
      </c>
      <c r="VU51" s="66">
        <v>17689</v>
      </c>
      <c r="VV51" s="66">
        <v>17690</v>
      </c>
      <c r="VW51" s="66">
        <v>17691</v>
      </c>
      <c r="VX51" s="66">
        <v>17692</v>
      </c>
      <c r="VY51" s="66">
        <v>17693</v>
      </c>
      <c r="VZ51" s="66">
        <v>17694</v>
      </c>
      <c r="WA51" s="66">
        <v>17695</v>
      </c>
      <c r="WB51" s="66">
        <v>17696</v>
      </c>
      <c r="WC51" s="66">
        <v>17697</v>
      </c>
      <c r="WD51" s="66">
        <v>17698</v>
      </c>
      <c r="WE51" s="66">
        <v>17699</v>
      </c>
      <c r="WF51" s="66">
        <v>17700</v>
      </c>
      <c r="WG51" s="66">
        <v>17701</v>
      </c>
      <c r="WH51" s="66">
        <v>17702</v>
      </c>
      <c r="WI51" s="66">
        <v>17703</v>
      </c>
      <c r="WJ51" s="66">
        <v>17704</v>
      </c>
      <c r="WK51" s="66">
        <v>17705</v>
      </c>
      <c r="WL51" s="66">
        <v>17706</v>
      </c>
      <c r="WM51" s="66">
        <v>17707</v>
      </c>
      <c r="WN51" s="66">
        <v>17708</v>
      </c>
      <c r="WO51" s="66">
        <v>17709</v>
      </c>
      <c r="WP51" s="66">
        <v>17710</v>
      </c>
      <c r="WQ51" s="66">
        <v>17711</v>
      </c>
      <c r="WR51" s="66">
        <v>17712</v>
      </c>
      <c r="WS51" s="66">
        <v>17713</v>
      </c>
      <c r="WT51" s="66">
        <v>17714</v>
      </c>
      <c r="WU51" s="66">
        <v>17715</v>
      </c>
      <c r="WV51" s="66">
        <v>17716</v>
      </c>
      <c r="WW51" s="66">
        <v>17717</v>
      </c>
      <c r="WX51" s="66">
        <v>17718</v>
      </c>
      <c r="WY51" s="66">
        <v>17719</v>
      </c>
      <c r="WZ51" s="66">
        <v>17720</v>
      </c>
      <c r="XA51" s="66">
        <v>17721</v>
      </c>
      <c r="XB51" s="66">
        <v>17722</v>
      </c>
      <c r="XC51" s="66">
        <v>17723</v>
      </c>
      <c r="XD51" s="66">
        <v>17724</v>
      </c>
      <c r="XE51" s="66">
        <v>17725</v>
      </c>
      <c r="XF51" s="66">
        <v>17726</v>
      </c>
      <c r="XG51" s="66">
        <v>17727</v>
      </c>
      <c r="XH51" s="66">
        <v>17728</v>
      </c>
      <c r="XI51" s="66">
        <v>17729</v>
      </c>
      <c r="XJ51" s="66">
        <v>17730</v>
      </c>
      <c r="XK51" s="66">
        <v>17731</v>
      </c>
      <c r="XL51" s="66">
        <v>17732</v>
      </c>
      <c r="XM51" s="66">
        <v>17733</v>
      </c>
      <c r="XN51" s="66">
        <v>17734</v>
      </c>
      <c r="XO51" s="66">
        <v>17735</v>
      </c>
      <c r="XP51" s="66">
        <v>17736</v>
      </c>
      <c r="XQ51" s="66">
        <v>17737</v>
      </c>
      <c r="XR51" s="66">
        <v>17738</v>
      </c>
      <c r="XS51" s="66">
        <v>17739</v>
      </c>
      <c r="XT51" s="66">
        <v>17740</v>
      </c>
      <c r="XU51" s="66">
        <v>17741</v>
      </c>
      <c r="XV51" s="66">
        <v>17742</v>
      </c>
      <c r="XW51" s="66">
        <v>17743</v>
      </c>
      <c r="XX51" s="66">
        <v>17744</v>
      </c>
      <c r="XY51" s="66">
        <v>17745</v>
      </c>
      <c r="XZ51" s="66">
        <v>17746</v>
      </c>
      <c r="YA51" s="66">
        <v>17747</v>
      </c>
      <c r="YB51" s="66">
        <v>17748</v>
      </c>
      <c r="YC51" s="66">
        <v>17749</v>
      </c>
      <c r="YD51" s="66">
        <v>17750</v>
      </c>
      <c r="YE51" s="66">
        <v>17751</v>
      </c>
      <c r="YF51" s="66">
        <v>17752</v>
      </c>
      <c r="YG51" s="66">
        <v>17753</v>
      </c>
      <c r="YH51" s="66">
        <v>17754</v>
      </c>
      <c r="YI51" s="66">
        <v>17755</v>
      </c>
      <c r="YJ51" s="66">
        <v>17756</v>
      </c>
      <c r="YK51" s="66">
        <v>17757</v>
      </c>
      <c r="YL51" s="66">
        <v>17758</v>
      </c>
      <c r="YM51" s="66">
        <v>17759</v>
      </c>
      <c r="YN51" s="66">
        <v>17760</v>
      </c>
      <c r="YO51" s="66">
        <v>17761</v>
      </c>
      <c r="YP51" s="66">
        <v>17762</v>
      </c>
      <c r="YQ51" s="66">
        <v>17763</v>
      </c>
      <c r="YR51" s="66">
        <v>17764</v>
      </c>
      <c r="YS51" s="66">
        <v>17765</v>
      </c>
      <c r="YT51" s="66">
        <v>17766</v>
      </c>
      <c r="YU51" s="66">
        <v>17767</v>
      </c>
      <c r="YV51" s="66">
        <v>17768</v>
      </c>
      <c r="YW51" s="66">
        <v>17769</v>
      </c>
      <c r="YX51" s="66">
        <v>17770</v>
      </c>
      <c r="YY51" s="66">
        <v>17771</v>
      </c>
      <c r="YZ51" s="66">
        <v>17772</v>
      </c>
      <c r="ZA51" s="66">
        <v>17773</v>
      </c>
      <c r="ZB51" s="66">
        <v>17774</v>
      </c>
      <c r="ZC51" s="66">
        <v>17775</v>
      </c>
      <c r="ZD51" s="66">
        <v>17776</v>
      </c>
      <c r="ZE51" s="66">
        <v>17777</v>
      </c>
      <c r="ZF51" s="66">
        <v>17778</v>
      </c>
      <c r="ZG51" s="66">
        <v>17779</v>
      </c>
      <c r="ZH51" s="66">
        <v>17780</v>
      </c>
      <c r="ZI51" s="66">
        <v>17781</v>
      </c>
      <c r="ZJ51" s="66">
        <v>17782</v>
      </c>
      <c r="ZK51" s="66">
        <v>17783</v>
      </c>
      <c r="ZL51" s="66">
        <v>17784</v>
      </c>
      <c r="ZM51" s="66">
        <v>17785</v>
      </c>
      <c r="ZN51" s="66">
        <v>17786</v>
      </c>
      <c r="ZO51" s="66">
        <v>17787</v>
      </c>
      <c r="ZP51" s="66">
        <v>17788</v>
      </c>
      <c r="ZQ51" s="66">
        <v>17789</v>
      </c>
      <c r="ZR51" s="66">
        <v>17790</v>
      </c>
      <c r="ZS51" s="66">
        <v>17791</v>
      </c>
      <c r="ZT51" s="66">
        <v>17792</v>
      </c>
      <c r="ZU51" s="66">
        <v>17793</v>
      </c>
      <c r="ZV51" s="66">
        <v>17794</v>
      </c>
      <c r="ZW51" s="66">
        <v>17795</v>
      </c>
      <c r="ZX51" s="66">
        <v>17796</v>
      </c>
      <c r="ZY51" s="66">
        <v>17797</v>
      </c>
      <c r="ZZ51" s="66">
        <v>17798</v>
      </c>
      <c r="AAA51" s="66">
        <v>17799</v>
      </c>
      <c r="AAB51" s="66">
        <v>17800</v>
      </c>
      <c r="AAC51" s="66">
        <v>17801</v>
      </c>
      <c r="AAD51" s="66">
        <v>17802</v>
      </c>
      <c r="AAE51" s="66">
        <v>17803</v>
      </c>
      <c r="AAF51" s="66">
        <v>17804</v>
      </c>
      <c r="AAG51" s="66">
        <v>17805</v>
      </c>
      <c r="AAH51" s="66">
        <v>17806</v>
      </c>
      <c r="AAI51" s="66">
        <v>17807</v>
      </c>
      <c r="AAJ51" s="66">
        <v>17808</v>
      </c>
      <c r="AAK51" s="66">
        <v>17809</v>
      </c>
      <c r="AAL51" s="66">
        <v>17810</v>
      </c>
      <c r="AAM51" s="66">
        <v>17811</v>
      </c>
      <c r="AAN51" s="66">
        <v>17812</v>
      </c>
      <c r="AAO51" s="66">
        <v>17813</v>
      </c>
      <c r="AAP51" s="66">
        <v>17814</v>
      </c>
      <c r="AAQ51" s="66">
        <v>17815</v>
      </c>
      <c r="AAR51" s="66">
        <v>17816</v>
      </c>
      <c r="AAS51" s="66">
        <v>17817</v>
      </c>
      <c r="AAT51" s="66">
        <v>17818</v>
      </c>
      <c r="AAU51" s="66">
        <v>17819</v>
      </c>
      <c r="AAV51" s="66">
        <v>17820</v>
      </c>
      <c r="AAW51" s="66">
        <v>17821</v>
      </c>
      <c r="AAX51" s="66">
        <v>17822</v>
      </c>
      <c r="AAY51" s="66">
        <v>17823</v>
      </c>
      <c r="AAZ51" s="66">
        <v>17824</v>
      </c>
      <c r="ABA51" s="66">
        <v>17825</v>
      </c>
      <c r="ABB51" s="66">
        <v>17826</v>
      </c>
      <c r="ABC51" s="66">
        <v>17827</v>
      </c>
      <c r="ABD51" s="66">
        <v>17828</v>
      </c>
      <c r="ABE51" s="66">
        <v>17829</v>
      </c>
      <c r="ABF51" s="66">
        <v>17830</v>
      </c>
      <c r="ABG51" s="66">
        <v>17831</v>
      </c>
      <c r="ABH51" s="66">
        <v>17832</v>
      </c>
      <c r="ABI51" s="66">
        <v>17833</v>
      </c>
      <c r="ABJ51" s="66">
        <v>17834</v>
      </c>
      <c r="ABK51" s="66">
        <v>17835</v>
      </c>
      <c r="ABL51" s="66">
        <v>17836</v>
      </c>
      <c r="ABM51" s="66">
        <v>17837</v>
      </c>
      <c r="ABN51" s="66">
        <v>17838</v>
      </c>
      <c r="ABO51" s="66">
        <v>17839</v>
      </c>
      <c r="ABP51" s="66">
        <v>17840</v>
      </c>
      <c r="ABQ51" s="66">
        <v>17841</v>
      </c>
      <c r="ABR51" s="66">
        <v>17842</v>
      </c>
      <c r="ABS51" s="66">
        <v>17843</v>
      </c>
      <c r="ABT51" s="66">
        <v>17844</v>
      </c>
      <c r="ABU51" s="66">
        <v>17845</v>
      </c>
      <c r="ABV51" s="66">
        <v>17846</v>
      </c>
      <c r="ABW51" s="66">
        <v>17847</v>
      </c>
      <c r="ABX51" s="66">
        <v>17848</v>
      </c>
      <c r="ABY51" s="66">
        <v>17849</v>
      </c>
      <c r="ABZ51" s="66">
        <v>17850</v>
      </c>
      <c r="ACA51" s="66">
        <v>17851</v>
      </c>
      <c r="ACB51" s="66">
        <v>17852</v>
      </c>
      <c r="ACC51" s="66">
        <v>17853</v>
      </c>
      <c r="ACD51" s="66">
        <v>17854</v>
      </c>
      <c r="ACE51" s="66">
        <v>17855</v>
      </c>
      <c r="ACF51" s="66">
        <v>17856</v>
      </c>
      <c r="ACG51" s="66">
        <v>17857</v>
      </c>
      <c r="ACH51" s="66">
        <v>17858</v>
      </c>
      <c r="ACI51" s="66">
        <v>17859</v>
      </c>
      <c r="ACJ51" s="66">
        <v>17860</v>
      </c>
      <c r="ACK51" s="66">
        <v>17861</v>
      </c>
      <c r="ACL51" s="66">
        <v>17862</v>
      </c>
      <c r="ACM51" s="66">
        <v>17863</v>
      </c>
      <c r="ACN51" s="66">
        <v>17864</v>
      </c>
      <c r="ACO51" s="66">
        <v>17865</v>
      </c>
      <c r="ACP51" s="66">
        <v>17866</v>
      </c>
      <c r="ACQ51" s="66">
        <v>17867</v>
      </c>
      <c r="ACR51" s="66">
        <v>17868</v>
      </c>
      <c r="ACS51" s="66">
        <v>17869</v>
      </c>
      <c r="ACT51" s="66">
        <v>17870</v>
      </c>
      <c r="ACU51" s="66">
        <v>17871</v>
      </c>
      <c r="ACV51" s="66">
        <v>17872</v>
      </c>
      <c r="ACW51" s="66">
        <v>17873</v>
      </c>
      <c r="ACX51" s="66">
        <v>17874</v>
      </c>
      <c r="ACY51" s="66">
        <v>17875</v>
      </c>
      <c r="ACZ51" s="66">
        <v>17876</v>
      </c>
      <c r="ADA51" s="66">
        <v>17877</v>
      </c>
      <c r="ADB51" s="66">
        <v>17878</v>
      </c>
      <c r="ADC51" s="66">
        <v>17879</v>
      </c>
      <c r="ADD51" s="66">
        <v>17880</v>
      </c>
      <c r="ADE51" s="66">
        <v>17881</v>
      </c>
      <c r="ADF51" s="66">
        <v>17882</v>
      </c>
      <c r="ADG51" s="66">
        <v>17883</v>
      </c>
      <c r="ADH51" s="66">
        <v>17884</v>
      </c>
      <c r="ADI51" s="66">
        <v>17885</v>
      </c>
      <c r="ADJ51" s="66">
        <v>17886</v>
      </c>
      <c r="ADK51" s="66">
        <v>17887</v>
      </c>
      <c r="ADL51" s="66">
        <v>17888</v>
      </c>
      <c r="ADM51" s="66">
        <v>17889</v>
      </c>
      <c r="ADN51" s="66">
        <v>17890</v>
      </c>
      <c r="ADO51" s="66">
        <v>17891</v>
      </c>
      <c r="ADP51" s="66">
        <v>17892</v>
      </c>
      <c r="ADQ51" s="66">
        <v>17893</v>
      </c>
      <c r="ADR51" s="66">
        <v>17894</v>
      </c>
      <c r="ADS51" s="66">
        <v>17895</v>
      </c>
      <c r="ADT51" s="66">
        <v>17896</v>
      </c>
      <c r="ADU51" s="66">
        <v>17897</v>
      </c>
      <c r="ADV51" s="66">
        <v>17898</v>
      </c>
      <c r="ADW51" s="66">
        <v>17899</v>
      </c>
      <c r="ADX51" s="66">
        <v>17900</v>
      </c>
      <c r="ADY51" s="66">
        <v>17901</v>
      </c>
      <c r="ADZ51" s="66">
        <v>17902</v>
      </c>
      <c r="AEA51" s="66">
        <v>17903</v>
      </c>
      <c r="AEB51" s="66">
        <v>17904</v>
      </c>
      <c r="AEC51" s="66">
        <v>17905</v>
      </c>
      <c r="AED51" s="66">
        <v>17906</v>
      </c>
      <c r="AEE51" s="66">
        <v>17907</v>
      </c>
      <c r="AEF51" s="66">
        <v>17908</v>
      </c>
      <c r="AEG51" s="66">
        <v>17909</v>
      </c>
      <c r="AEH51" s="66">
        <v>17910</v>
      </c>
      <c r="AEI51" s="66">
        <v>17911</v>
      </c>
      <c r="AEJ51" s="66">
        <v>17912</v>
      </c>
      <c r="AEK51" s="66">
        <v>17913</v>
      </c>
      <c r="AEL51" s="66">
        <v>17914</v>
      </c>
      <c r="AEM51" s="66">
        <v>17915</v>
      </c>
      <c r="AEN51" s="66">
        <v>17916</v>
      </c>
      <c r="AEO51" s="66">
        <v>17917</v>
      </c>
      <c r="AEP51" s="66">
        <v>17918</v>
      </c>
      <c r="AEQ51" s="66">
        <v>17919</v>
      </c>
      <c r="AER51" s="66">
        <v>17920</v>
      </c>
      <c r="AES51" s="66">
        <v>17921</v>
      </c>
      <c r="AET51" s="66">
        <v>17922</v>
      </c>
      <c r="AEU51" s="66">
        <v>17923</v>
      </c>
      <c r="AEV51" s="66">
        <v>17924</v>
      </c>
      <c r="AEW51" s="66">
        <v>17925</v>
      </c>
      <c r="AEX51" s="66">
        <v>17926</v>
      </c>
      <c r="AEY51" s="66">
        <v>17927</v>
      </c>
      <c r="AEZ51" s="66">
        <v>17928</v>
      </c>
      <c r="AFA51" s="66">
        <v>17929</v>
      </c>
      <c r="AFB51" s="66">
        <v>17930</v>
      </c>
      <c r="AFC51" s="66">
        <v>17931</v>
      </c>
      <c r="AFD51" s="66">
        <v>17932</v>
      </c>
      <c r="AFE51" s="66">
        <v>17933</v>
      </c>
      <c r="AFF51" s="66">
        <v>17934</v>
      </c>
      <c r="AFG51" s="66">
        <v>17935</v>
      </c>
      <c r="AFH51" s="66">
        <v>17936</v>
      </c>
      <c r="AFI51" s="66">
        <v>17937</v>
      </c>
      <c r="AFJ51" s="66">
        <v>17938</v>
      </c>
      <c r="AFK51" s="66">
        <v>17939</v>
      </c>
      <c r="AFL51" s="66">
        <v>17940</v>
      </c>
      <c r="AFM51" s="66">
        <v>17941</v>
      </c>
      <c r="AFN51" s="66">
        <v>17942</v>
      </c>
      <c r="AFO51" s="66">
        <v>17943</v>
      </c>
      <c r="AFP51" s="66">
        <v>17944</v>
      </c>
      <c r="AFQ51" s="66">
        <v>17945</v>
      </c>
      <c r="AFR51" s="66">
        <v>17946</v>
      </c>
      <c r="AFS51" s="66">
        <v>17947</v>
      </c>
      <c r="AFT51" s="66">
        <v>17948</v>
      </c>
      <c r="AFU51" s="66">
        <v>17949</v>
      </c>
      <c r="AFV51" s="66">
        <v>17950</v>
      </c>
      <c r="AFW51" s="66">
        <v>17951</v>
      </c>
      <c r="AFX51" s="66">
        <v>17952</v>
      </c>
      <c r="AFY51" s="66">
        <v>17953</v>
      </c>
      <c r="AFZ51" s="66">
        <v>17954</v>
      </c>
      <c r="AGA51" s="66">
        <v>17955</v>
      </c>
      <c r="AGB51" s="66">
        <v>17956</v>
      </c>
      <c r="AGC51" s="66">
        <v>17957</v>
      </c>
      <c r="AGD51" s="66">
        <v>17958</v>
      </c>
      <c r="AGE51" s="66">
        <v>17959</v>
      </c>
      <c r="AGF51" s="66">
        <v>17960</v>
      </c>
      <c r="AGG51" s="66">
        <v>17961</v>
      </c>
      <c r="AGH51" s="66">
        <v>17962</v>
      </c>
      <c r="AGI51" s="66">
        <v>17963</v>
      </c>
      <c r="AGJ51" s="66">
        <v>17964</v>
      </c>
      <c r="AGK51" s="66">
        <v>17965</v>
      </c>
      <c r="AGL51" s="66">
        <v>17966</v>
      </c>
      <c r="AGM51" s="66">
        <v>17967</v>
      </c>
      <c r="AGN51" s="66">
        <v>17968</v>
      </c>
      <c r="AGO51" s="66">
        <v>17969</v>
      </c>
      <c r="AGP51" s="66">
        <v>17970</v>
      </c>
      <c r="AGQ51" s="66">
        <v>17971</v>
      </c>
      <c r="AGR51" s="66">
        <v>17972</v>
      </c>
      <c r="AGS51" s="66">
        <v>17973</v>
      </c>
      <c r="AGT51" s="66">
        <v>17974</v>
      </c>
      <c r="AGU51" s="66">
        <v>17975</v>
      </c>
      <c r="AGV51" s="66">
        <v>17976</v>
      </c>
      <c r="AGW51" s="66">
        <v>17977</v>
      </c>
      <c r="AGX51" s="66">
        <v>17978</v>
      </c>
      <c r="AGY51" s="66">
        <v>17979</v>
      </c>
      <c r="AGZ51" s="66">
        <v>17980</v>
      </c>
      <c r="AHA51" s="66">
        <v>17981</v>
      </c>
      <c r="AHB51" s="66">
        <v>17982</v>
      </c>
      <c r="AHC51" s="66">
        <v>17983</v>
      </c>
      <c r="AHD51" s="66">
        <v>17984</v>
      </c>
      <c r="AHE51" s="66">
        <v>17985</v>
      </c>
      <c r="AHF51" s="66">
        <v>17986</v>
      </c>
      <c r="AHG51" s="66">
        <v>17987</v>
      </c>
      <c r="AHH51" s="66">
        <v>17988</v>
      </c>
      <c r="AHI51" s="66">
        <v>17989</v>
      </c>
      <c r="AHJ51" s="66">
        <v>17990</v>
      </c>
      <c r="AHK51" s="66">
        <v>17991</v>
      </c>
      <c r="AHL51" s="66">
        <v>17992</v>
      </c>
      <c r="AHM51" s="66">
        <v>17993</v>
      </c>
      <c r="AHN51" s="66">
        <v>17994</v>
      </c>
      <c r="AHO51" s="66">
        <v>17995</v>
      </c>
      <c r="AHP51" s="66">
        <v>17996</v>
      </c>
      <c r="AHQ51" s="66">
        <v>17997</v>
      </c>
      <c r="AHR51" s="66">
        <v>17998</v>
      </c>
      <c r="AHS51" s="66">
        <v>17999</v>
      </c>
      <c r="AHT51" s="69">
        <v>18000</v>
      </c>
    </row>
    <row r="52" spans="3:904">
      <c r="C52" t="s">
        <v>2166</v>
      </c>
      <c r="D52" t="s">
        <v>2165</v>
      </c>
      <c r="M52" s="2">
        <v>37</v>
      </c>
      <c r="N52" t="s">
        <v>2164</v>
      </c>
      <c r="AM52" s="2">
        <v>25</v>
      </c>
      <c r="AX52" s="2">
        <v>565</v>
      </c>
      <c r="BW52" s="19">
        <v>865</v>
      </c>
      <c r="CK52" s="2">
        <v>13</v>
      </c>
      <c r="CV52" s="2">
        <v>877</v>
      </c>
      <c r="DG52" s="2">
        <v>1741</v>
      </c>
      <c r="ES52" s="2">
        <v>721</v>
      </c>
      <c r="FA52" s="2">
        <v>9</v>
      </c>
      <c r="FJ52" s="2">
        <v>909</v>
      </c>
      <c r="FS52" s="2">
        <v>1809</v>
      </c>
      <c r="GB52" s="2">
        <v>2709</v>
      </c>
      <c r="IG52" s="2">
        <v>361</v>
      </c>
      <c r="IR52" s="2">
        <v>4</v>
      </c>
      <c r="JB52" s="2">
        <v>1084</v>
      </c>
      <c r="JL52" s="2">
        <v>2164</v>
      </c>
      <c r="JV52" s="2">
        <v>3244</v>
      </c>
      <c r="KF52" s="2">
        <v>4324</v>
      </c>
      <c r="MV52" s="66"/>
      <c r="MX52" s="66"/>
      <c r="MY52" s="367">
        <v>9001</v>
      </c>
      <c r="MZ52" s="66">
        <v>9002</v>
      </c>
      <c r="NA52" s="66">
        <v>9003</v>
      </c>
      <c r="NB52" s="66">
        <v>9004</v>
      </c>
      <c r="NC52" s="66">
        <v>9005</v>
      </c>
      <c r="ND52" s="66">
        <v>9006</v>
      </c>
      <c r="NE52" s="66">
        <v>9007</v>
      </c>
      <c r="NF52" s="66">
        <v>9008</v>
      </c>
      <c r="NG52" s="66">
        <v>9009</v>
      </c>
      <c r="NH52" s="66">
        <v>9010</v>
      </c>
      <c r="NI52" s="66">
        <v>9011</v>
      </c>
      <c r="NJ52" s="66">
        <v>9012</v>
      </c>
      <c r="NK52" s="66">
        <v>9013</v>
      </c>
      <c r="NL52" s="66">
        <v>9014</v>
      </c>
      <c r="NM52" s="66">
        <v>9015</v>
      </c>
      <c r="NN52" s="66">
        <v>9016</v>
      </c>
      <c r="NO52" s="66">
        <v>9017</v>
      </c>
      <c r="NP52" s="66">
        <v>9018</v>
      </c>
      <c r="NQ52" s="66">
        <v>9019</v>
      </c>
      <c r="NR52" s="66">
        <v>9020</v>
      </c>
      <c r="NS52" s="66">
        <v>9021</v>
      </c>
      <c r="NT52" s="66">
        <v>9022</v>
      </c>
      <c r="NU52" s="66">
        <v>9023</v>
      </c>
      <c r="NV52" s="66">
        <v>9024</v>
      </c>
      <c r="NW52" s="66">
        <v>9025</v>
      </c>
      <c r="NX52" s="66">
        <v>9026</v>
      </c>
      <c r="NY52" s="66">
        <v>9027</v>
      </c>
      <c r="NZ52" s="66">
        <v>9028</v>
      </c>
      <c r="OA52" s="66">
        <v>9029</v>
      </c>
      <c r="OB52" s="66">
        <v>9030</v>
      </c>
      <c r="OC52" s="66">
        <v>9031</v>
      </c>
      <c r="OD52" s="66">
        <v>9032</v>
      </c>
      <c r="OE52" s="66">
        <v>9033</v>
      </c>
      <c r="OF52" s="66">
        <v>9034</v>
      </c>
      <c r="OG52" s="66">
        <v>9035</v>
      </c>
      <c r="OH52" s="66">
        <v>9036</v>
      </c>
      <c r="OI52" s="66">
        <v>9037</v>
      </c>
      <c r="OJ52" s="66">
        <v>9038</v>
      </c>
      <c r="OK52" s="66">
        <v>9039</v>
      </c>
      <c r="OL52" s="66">
        <v>9040</v>
      </c>
      <c r="OM52" s="66">
        <v>9041</v>
      </c>
      <c r="ON52" s="66">
        <v>9042</v>
      </c>
      <c r="OO52" s="66">
        <v>9043</v>
      </c>
      <c r="OP52" s="66">
        <v>9044</v>
      </c>
      <c r="OQ52" s="66">
        <v>9045</v>
      </c>
      <c r="OR52" s="66">
        <v>9046</v>
      </c>
      <c r="OS52" s="66">
        <v>9047</v>
      </c>
      <c r="OT52" s="66">
        <v>9048</v>
      </c>
      <c r="OU52" s="66">
        <v>9049</v>
      </c>
      <c r="OV52" s="66">
        <v>9050</v>
      </c>
      <c r="OW52" s="66">
        <v>9051</v>
      </c>
      <c r="OX52" s="66">
        <v>9052</v>
      </c>
      <c r="OY52" s="66">
        <v>9053</v>
      </c>
      <c r="OZ52" s="66">
        <v>9054</v>
      </c>
      <c r="PA52" s="66">
        <v>9055</v>
      </c>
      <c r="PB52" s="66">
        <v>9056</v>
      </c>
      <c r="PC52" s="66">
        <v>9057</v>
      </c>
      <c r="PD52" s="66">
        <v>9058</v>
      </c>
      <c r="PE52" s="66">
        <v>9059</v>
      </c>
      <c r="PF52" s="66">
        <v>9060</v>
      </c>
      <c r="PG52" s="66">
        <v>9061</v>
      </c>
      <c r="PH52" s="66">
        <v>9062</v>
      </c>
      <c r="PI52" s="66">
        <v>9063</v>
      </c>
      <c r="PJ52" s="66">
        <v>9064</v>
      </c>
      <c r="PK52" s="66">
        <v>9065</v>
      </c>
      <c r="PL52" s="66">
        <v>9066</v>
      </c>
      <c r="PM52" s="66">
        <v>9067</v>
      </c>
      <c r="PN52" s="66">
        <v>9068</v>
      </c>
      <c r="PO52" s="66">
        <v>9069</v>
      </c>
      <c r="PP52" s="66">
        <v>9070</v>
      </c>
      <c r="PQ52" s="66">
        <v>9071</v>
      </c>
      <c r="PR52" s="66">
        <v>9072</v>
      </c>
      <c r="PS52" s="66">
        <v>9073</v>
      </c>
      <c r="PT52" s="66">
        <v>9074</v>
      </c>
      <c r="PU52" s="66">
        <v>9075</v>
      </c>
      <c r="PV52" s="66">
        <v>9076</v>
      </c>
      <c r="PW52" s="66">
        <v>9077</v>
      </c>
      <c r="PX52" s="66">
        <v>9078</v>
      </c>
      <c r="PY52" s="66">
        <v>9079</v>
      </c>
      <c r="PZ52" s="66">
        <v>9080</v>
      </c>
      <c r="QA52" s="66">
        <v>9081</v>
      </c>
      <c r="QB52" s="66">
        <v>9082</v>
      </c>
      <c r="QC52" s="66">
        <v>9083</v>
      </c>
      <c r="QD52" s="66">
        <v>9084</v>
      </c>
      <c r="QE52" s="66">
        <v>9085</v>
      </c>
      <c r="QF52" s="66">
        <v>9086</v>
      </c>
      <c r="QG52" s="66">
        <v>9087</v>
      </c>
      <c r="QH52" s="66">
        <v>9088</v>
      </c>
      <c r="QI52" s="66">
        <v>9089</v>
      </c>
      <c r="QJ52" s="66">
        <v>9090</v>
      </c>
      <c r="QK52" s="66">
        <v>9091</v>
      </c>
      <c r="QL52" s="66">
        <v>9092</v>
      </c>
      <c r="QM52" s="66">
        <v>9093</v>
      </c>
      <c r="QN52" s="66">
        <v>9094</v>
      </c>
      <c r="QO52" s="66">
        <v>9095</v>
      </c>
      <c r="QP52" s="66">
        <v>9096</v>
      </c>
      <c r="QQ52" s="66">
        <v>9097</v>
      </c>
      <c r="QR52" s="66">
        <v>9098</v>
      </c>
      <c r="QS52" s="66">
        <v>9099</v>
      </c>
      <c r="QT52" s="66">
        <v>9100</v>
      </c>
      <c r="QU52" s="66">
        <v>9101</v>
      </c>
      <c r="QV52" s="66">
        <v>9102</v>
      </c>
      <c r="QW52" s="66">
        <v>9103</v>
      </c>
      <c r="QX52" s="66">
        <v>9104</v>
      </c>
      <c r="QY52" s="66">
        <v>9105</v>
      </c>
      <c r="QZ52" s="66">
        <v>9106</v>
      </c>
      <c r="RA52" s="66">
        <v>9107</v>
      </c>
      <c r="RB52" s="66">
        <v>9108</v>
      </c>
      <c r="RC52" s="66">
        <v>9109</v>
      </c>
      <c r="RD52" s="66">
        <v>9110</v>
      </c>
      <c r="RE52" s="66">
        <v>9111</v>
      </c>
      <c r="RF52" s="66">
        <v>9112</v>
      </c>
      <c r="RG52" s="66">
        <v>9113</v>
      </c>
      <c r="RH52" s="66">
        <v>9114</v>
      </c>
      <c r="RI52" s="66">
        <v>9115</v>
      </c>
      <c r="RJ52" s="66">
        <v>9116</v>
      </c>
      <c r="RK52" s="66">
        <v>9117</v>
      </c>
      <c r="RL52" s="66">
        <v>9118</v>
      </c>
      <c r="RM52" s="66">
        <v>9119</v>
      </c>
      <c r="RN52" s="66">
        <v>9120</v>
      </c>
      <c r="RO52" s="66">
        <v>9121</v>
      </c>
      <c r="RP52" s="66">
        <v>9122</v>
      </c>
      <c r="RQ52" s="66">
        <v>9123</v>
      </c>
      <c r="RR52" s="66">
        <v>9124</v>
      </c>
      <c r="RS52" s="66">
        <v>9125</v>
      </c>
      <c r="RT52" s="66">
        <v>9126</v>
      </c>
      <c r="RU52" s="66">
        <v>9127</v>
      </c>
      <c r="RV52" s="66">
        <v>9128</v>
      </c>
      <c r="RW52" s="66">
        <v>9129</v>
      </c>
      <c r="RX52" s="66">
        <v>9130</v>
      </c>
      <c r="RY52" s="66">
        <v>9131</v>
      </c>
      <c r="RZ52" s="66">
        <v>9132</v>
      </c>
      <c r="SA52" s="66">
        <v>9133</v>
      </c>
      <c r="SB52" s="66">
        <v>9134</v>
      </c>
      <c r="SC52" s="66">
        <v>9135</v>
      </c>
      <c r="SD52" s="66">
        <v>9136</v>
      </c>
      <c r="SE52" s="66">
        <v>9137</v>
      </c>
      <c r="SF52" s="66">
        <v>9138</v>
      </c>
      <c r="SG52" s="66">
        <v>9139</v>
      </c>
      <c r="SH52" s="66">
        <v>9140</v>
      </c>
      <c r="SI52" s="66">
        <v>9141</v>
      </c>
      <c r="SJ52" s="66">
        <v>9142</v>
      </c>
      <c r="SK52" s="66">
        <v>9143</v>
      </c>
      <c r="SL52" s="66">
        <v>9144</v>
      </c>
      <c r="SM52" s="66">
        <v>9145</v>
      </c>
      <c r="SN52" s="66">
        <v>9146</v>
      </c>
      <c r="SO52" s="66">
        <v>9147</v>
      </c>
      <c r="SP52" s="66">
        <v>9148</v>
      </c>
      <c r="SQ52" s="66">
        <v>9149</v>
      </c>
      <c r="SR52" s="66">
        <v>9150</v>
      </c>
      <c r="SS52" s="66">
        <v>9151</v>
      </c>
      <c r="ST52" s="66">
        <v>9152</v>
      </c>
      <c r="SU52" s="66">
        <v>9153</v>
      </c>
      <c r="SV52" s="66">
        <v>9154</v>
      </c>
      <c r="SW52" s="66">
        <v>9155</v>
      </c>
      <c r="SX52" s="66">
        <v>9156</v>
      </c>
      <c r="SY52" s="66">
        <v>9157</v>
      </c>
      <c r="SZ52" s="66">
        <v>9158</v>
      </c>
      <c r="TA52" s="66">
        <v>9159</v>
      </c>
      <c r="TB52" s="66">
        <v>9160</v>
      </c>
      <c r="TC52" s="66">
        <v>9161</v>
      </c>
      <c r="TD52" s="66">
        <v>9162</v>
      </c>
      <c r="TE52" s="66">
        <v>9163</v>
      </c>
      <c r="TF52" s="66">
        <v>9164</v>
      </c>
      <c r="TG52" s="66">
        <v>9165</v>
      </c>
      <c r="TH52" s="66">
        <v>9166</v>
      </c>
      <c r="TI52" s="66">
        <v>9167</v>
      </c>
      <c r="TJ52" s="66">
        <v>9168</v>
      </c>
      <c r="TK52" s="66">
        <v>9169</v>
      </c>
      <c r="TL52" s="66">
        <v>9170</v>
      </c>
      <c r="TM52" s="66">
        <v>9171</v>
      </c>
      <c r="TN52" s="66">
        <v>9172</v>
      </c>
      <c r="TO52" s="66">
        <v>9173</v>
      </c>
      <c r="TP52" s="66">
        <v>9174</v>
      </c>
      <c r="TQ52" s="66">
        <v>9175</v>
      </c>
      <c r="TR52" s="66">
        <v>9176</v>
      </c>
      <c r="TS52" s="66">
        <v>9177</v>
      </c>
      <c r="TT52" s="66">
        <v>9178</v>
      </c>
      <c r="TU52" s="66">
        <v>9179</v>
      </c>
      <c r="TV52" s="69">
        <v>9180</v>
      </c>
      <c r="TX52" s="66"/>
      <c r="TY52" s="82">
        <v>18001</v>
      </c>
      <c r="TZ52" s="66">
        <v>18002</v>
      </c>
      <c r="UA52" s="66">
        <v>18003</v>
      </c>
      <c r="UB52" s="66">
        <v>18004</v>
      </c>
      <c r="UC52" s="66">
        <v>18005</v>
      </c>
      <c r="UD52" s="66">
        <v>18006</v>
      </c>
      <c r="UE52" s="66">
        <v>18007</v>
      </c>
      <c r="UF52" s="66">
        <v>18008</v>
      </c>
      <c r="UG52" s="66">
        <v>18009</v>
      </c>
      <c r="UH52" s="66">
        <v>18010</v>
      </c>
      <c r="UI52" s="66">
        <v>18011</v>
      </c>
      <c r="UJ52" s="66">
        <v>18012</v>
      </c>
      <c r="UK52" s="66">
        <v>18013</v>
      </c>
      <c r="UL52" s="66">
        <v>18014</v>
      </c>
      <c r="UM52" s="66">
        <v>18015</v>
      </c>
      <c r="UN52" s="66">
        <v>18016</v>
      </c>
      <c r="UO52" s="66">
        <v>18017</v>
      </c>
      <c r="UP52" s="66">
        <v>18018</v>
      </c>
      <c r="UQ52" s="66">
        <v>18019</v>
      </c>
      <c r="UR52" s="66">
        <v>18020</v>
      </c>
      <c r="US52" s="66">
        <v>18021</v>
      </c>
      <c r="UT52" s="66">
        <v>18022</v>
      </c>
      <c r="UU52" s="66">
        <v>18023</v>
      </c>
      <c r="UV52" s="66">
        <v>18024</v>
      </c>
      <c r="UW52" s="66">
        <v>18025</v>
      </c>
      <c r="UX52" s="66">
        <v>18026</v>
      </c>
      <c r="UY52" s="66">
        <v>18027</v>
      </c>
      <c r="UZ52" s="66">
        <v>18028</v>
      </c>
      <c r="VA52" s="66">
        <v>18029</v>
      </c>
      <c r="VB52" s="66">
        <v>18030</v>
      </c>
      <c r="VC52" s="66">
        <v>18031</v>
      </c>
      <c r="VD52" s="66">
        <v>18032</v>
      </c>
      <c r="VE52" s="66">
        <v>18033</v>
      </c>
      <c r="VF52" s="66">
        <v>18034</v>
      </c>
      <c r="VG52" s="66">
        <v>18035</v>
      </c>
      <c r="VH52" s="66">
        <v>18036</v>
      </c>
      <c r="VI52" s="66">
        <v>18037</v>
      </c>
      <c r="VJ52" s="66">
        <v>18038</v>
      </c>
      <c r="VK52" s="66">
        <v>18039</v>
      </c>
      <c r="VL52" s="66">
        <v>18040</v>
      </c>
      <c r="VM52" s="66">
        <v>18041</v>
      </c>
      <c r="VN52" s="66">
        <v>18042</v>
      </c>
      <c r="VO52" s="66">
        <v>18043</v>
      </c>
      <c r="VP52" s="66">
        <v>18044</v>
      </c>
      <c r="VQ52" s="66">
        <v>18045</v>
      </c>
      <c r="VR52" s="66">
        <v>18046</v>
      </c>
      <c r="VS52" s="66">
        <v>18047</v>
      </c>
      <c r="VT52" s="66">
        <v>18048</v>
      </c>
      <c r="VU52" s="66">
        <v>18049</v>
      </c>
      <c r="VV52" s="66">
        <v>18050</v>
      </c>
      <c r="VW52" s="66">
        <v>18051</v>
      </c>
      <c r="VX52" s="66">
        <v>18052</v>
      </c>
      <c r="VY52" s="66">
        <v>18053</v>
      </c>
      <c r="VZ52" s="66">
        <v>18054</v>
      </c>
      <c r="WA52" s="66">
        <v>18055</v>
      </c>
      <c r="WB52" s="66">
        <v>18056</v>
      </c>
      <c r="WC52" s="66">
        <v>18057</v>
      </c>
      <c r="WD52" s="66">
        <v>18058</v>
      </c>
      <c r="WE52" s="66">
        <v>18059</v>
      </c>
      <c r="WF52" s="66">
        <v>18060</v>
      </c>
      <c r="WG52" s="66">
        <v>18061</v>
      </c>
      <c r="WH52" s="66">
        <v>18062</v>
      </c>
      <c r="WI52" s="66">
        <v>18063</v>
      </c>
      <c r="WJ52" s="66">
        <v>18064</v>
      </c>
      <c r="WK52" s="66">
        <v>18065</v>
      </c>
      <c r="WL52" s="66">
        <v>18066</v>
      </c>
      <c r="WM52" s="66">
        <v>18067</v>
      </c>
      <c r="WN52" s="66">
        <v>18068</v>
      </c>
      <c r="WO52" s="66">
        <v>18069</v>
      </c>
      <c r="WP52" s="66">
        <v>18070</v>
      </c>
      <c r="WQ52" s="66">
        <v>18071</v>
      </c>
      <c r="WR52" s="66">
        <v>18072</v>
      </c>
      <c r="WS52" s="66">
        <v>18073</v>
      </c>
      <c r="WT52" s="66">
        <v>18074</v>
      </c>
      <c r="WU52" s="66">
        <v>18075</v>
      </c>
      <c r="WV52" s="66">
        <v>18076</v>
      </c>
      <c r="WW52" s="66">
        <v>18077</v>
      </c>
      <c r="WX52" s="66">
        <v>18078</v>
      </c>
      <c r="WY52" s="66">
        <v>18079</v>
      </c>
      <c r="WZ52" s="66">
        <v>18080</v>
      </c>
      <c r="XA52" s="66">
        <v>18081</v>
      </c>
      <c r="XB52" s="66">
        <v>18082</v>
      </c>
      <c r="XC52" s="66">
        <v>18083</v>
      </c>
      <c r="XD52" s="66">
        <v>18084</v>
      </c>
      <c r="XE52" s="66">
        <v>18085</v>
      </c>
      <c r="XF52" s="66">
        <v>18086</v>
      </c>
      <c r="XG52" s="66">
        <v>18087</v>
      </c>
      <c r="XH52" s="66">
        <v>18088</v>
      </c>
      <c r="XI52" s="66">
        <v>18089</v>
      </c>
      <c r="XJ52" s="66">
        <v>18090</v>
      </c>
      <c r="XK52" s="66">
        <v>18091</v>
      </c>
      <c r="XL52" s="66">
        <v>18092</v>
      </c>
      <c r="XM52" s="66">
        <v>18093</v>
      </c>
      <c r="XN52" s="66">
        <v>18094</v>
      </c>
      <c r="XO52" s="66">
        <v>18095</v>
      </c>
      <c r="XP52" s="66">
        <v>18096</v>
      </c>
      <c r="XQ52" s="66">
        <v>18097</v>
      </c>
      <c r="XR52" s="66">
        <v>18098</v>
      </c>
      <c r="XS52" s="66">
        <v>18099</v>
      </c>
      <c r="XT52" s="66">
        <v>18100</v>
      </c>
      <c r="XU52" s="66">
        <v>18101</v>
      </c>
      <c r="XV52" s="66">
        <v>18102</v>
      </c>
      <c r="XW52" s="66">
        <v>18103</v>
      </c>
      <c r="XX52" s="66">
        <v>18104</v>
      </c>
      <c r="XY52" s="66">
        <v>18105</v>
      </c>
      <c r="XZ52" s="66">
        <v>18106</v>
      </c>
      <c r="YA52" s="66">
        <v>18107</v>
      </c>
      <c r="YB52" s="66">
        <v>18108</v>
      </c>
      <c r="YC52" s="66">
        <v>18109</v>
      </c>
      <c r="YD52" s="66">
        <v>18110</v>
      </c>
      <c r="YE52" s="66">
        <v>18111</v>
      </c>
      <c r="YF52" s="66">
        <v>18112</v>
      </c>
      <c r="YG52" s="66">
        <v>18113</v>
      </c>
      <c r="YH52" s="66">
        <v>18114</v>
      </c>
      <c r="YI52" s="66">
        <v>18115</v>
      </c>
      <c r="YJ52" s="66">
        <v>18116</v>
      </c>
      <c r="YK52" s="66">
        <v>18117</v>
      </c>
      <c r="YL52" s="66">
        <v>18118</v>
      </c>
      <c r="YM52" s="66">
        <v>18119</v>
      </c>
      <c r="YN52" s="66">
        <v>18120</v>
      </c>
      <c r="YO52" s="66">
        <v>18121</v>
      </c>
      <c r="YP52" s="66">
        <v>18122</v>
      </c>
      <c r="YQ52" s="66">
        <v>18123</v>
      </c>
      <c r="YR52" s="66">
        <v>18124</v>
      </c>
      <c r="YS52" s="66">
        <v>18125</v>
      </c>
      <c r="YT52" s="66">
        <v>18126</v>
      </c>
      <c r="YU52" s="66">
        <v>18127</v>
      </c>
      <c r="YV52" s="66">
        <v>18128</v>
      </c>
      <c r="YW52" s="66">
        <v>18129</v>
      </c>
      <c r="YX52" s="66">
        <v>18130</v>
      </c>
      <c r="YY52" s="66">
        <v>18131</v>
      </c>
      <c r="YZ52" s="66">
        <v>18132</v>
      </c>
      <c r="ZA52" s="66">
        <v>18133</v>
      </c>
      <c r="ZB52" s="66">
        <v>18134</v>
      </c>
      <c r="ZC52" s="66">
        <v>18135</v>
      </c>
      <c r="ZD52" s="66">
        <v>18136</v>
      </c>
      <c r="ZE52" s="66">
        <v>18137</v>
      </c>
      <c r="ZF52" s="66">
        <v>18138</v>
      </c>
      <c r="ZG52" s="66">
        <v>18139</v>
      </c>
      <c r="ZH52" s="66">
        <v>18140</v>
      </c>
      <c r="ZI52" s="66">
        <v>18141</v>
      </c>
      <c r="ZJ52" s="66">
        <v>18142</v>
      </c>
      <c r="ZK52" s="66">
        <v>18143</v>
      </c>
      <c r="ZL52" s="66">
        <v>18144</v>
      </c>
      <c r="ZM52" s="66">
        <v>18145</v>
      </c>
      <c r="ZN52" s="66">
        <v>18146</v>
      </c>
      <c r="ZO52" s="66">
        <v>18147</v>
      </c>
      <c r="ZP52" s="66">
        <v>18148</v>
      </c>
      <c r="ZQ52" s="66">
        <v>18149</v>
      </c>
      <c r="ZR52" s="66">
        <v>18150</v>
      </c>
      <c r="ZS52" s="66">
        <v>18151</v>
      </c>
      <c r="ZT52" s="66">
        <v>18152</v>
      </c>
      <c r="ZU52" s="66">
        <v>18153</v>
      </c>
      <c r="ZV52" s="66">
        <v>18154</v>
      </c>
      <c r="ZW52" s="66">
        <v>18155</v>
      </c>
      <c r="ZX52" s="66">
        <v>18156</v>
      </c>
      <c r="ZY52" s="66">
        <v>18157</v>
      </c>
      <c r="ZZ52" s="66">
        <v>18158</v>
      </c>
      <c r="AAA52" s="66">
        <v>18159</v>
      </c>
      <c r="AAB52" s="66">
        <v>18160</v>
      </c>
      <c r="AAC52" s="66">
        <v>18161</v>
      </c>
      <c r="AAD52" s="66">
        <v>18162</v>
      </c>
      <c r="AAE52" s="66">
        <v>18163</v>
      </c>
      <c r="AAF52" s="66">
        <v>18164</v>
      </c>
      <c r="AAG52" s="66">
        <v>18165</v>
      </c>
      <c r="AAH52" s="66">
        <v>18166</v>
      </c>
      <c r="AAI52" s="66">
        <v>18167</v>
      </c>
      <c r="AAJ52" s="66">
        <v>18168</v>
      </c>
      <c r="AAK52" s="66">
        <v>18169</v>
      </c>
      <c r="AAL52" s="66">
        <v>18170</v>
      </c>
      <c r="AAM52" s="66">
        <v>18171</v>
      </c>
      <c r="AAN52" s="66">
        <v>18172</v>
      </c>
      <c r="AAO52" s="66">
        <v>18173</v>
      </c>
      <c r="AAP52" s="66">
        <v>18174</v>
      </c>
      <c r="AAQ52" s="66">
        <v>18175</v>
      </c>
      <c r="AAR52" s="66">
        <v>18176</v>
      </c>
      <c r="AAS52" s="66">
        <v>18177</v>
      </c>
      <c r="AAT52" s="66">
        <v>18178</v>
      </c>
      <c r="AAU52" s="66">
        <v>18179</v>
      </c>
      <c r="AAV52" s="66">
        <v>18180</v>
      </c>
      <c r="AAW52" s="66">
        <v>18181</v>
      </c>
      <c r="AAX52" s="66">
        <v>18182</v>
      </c>
      <c r="AAY52" s="66">
        <v>18183</v>
      </c>
      <c r="AAZ52" s="66">
        <v>18184</v>
      </c>
      <c r="ABA52" s="66">
        <v>18185</v>
      </c>
      <c r="ABB52" s="66">
        <v>18186</v>
      </c>
      <c r="ABC52" s="66">
        <v>18187</v>
      </c>
      <c r="ABD52" s="66">
        <v>18188</v>
      </c>
      <c r="ABE52" s="66">
        <v>18189</v>
      </c>
      <c r="ABF52" s="66">
        <v>18190</v>
      </c>
      <c r="ABG52" s="66">
        <v>18191</v>
      </c>
      <c r="ABH52" s="66">
        <v>18192</v>
      </c>
      <c r="ABI52" s="66">
        <v>18193</v>
      </c>
      <c r="ABJ52" s="66">
        <v>18194</v>
      </c>
      <c r="ABK52" s="66">
        <v>18195</v>
      </c>
      <c r="ABL52" s="66">
        <v>18196</v>
      </c>
      <c r="ABM52" s="66">
        <v>18197</v>
      </c>
      <c r="ABN52" s="66">
        <v>18198</v>
      </c>
      <c r="ABO52" s="66">
        <v>18199</v>
      </c>
      <c r="ABP52" s="66">
        <v>18200</v>
      </c>
      <c r="ABQ52" s="66">
        <v>18201</v>
      </c>
      <c r="ABR52" s="66">
        <v>18202</v>
      </c>
      <c r="ABS52" s="66">
        <v>18203</v>
      </c>
      <c r="ABT52" s="66">
        <v>18204</v>
      </c>
      <c r="ABU52" s="66">
        <v>18205</v>
      </c>
      <c r="ABV52" s="66">
        <v>18206</v>
      </c>
      <c r="ABW52" s="66">
        <v>18207</v>
      </c>
      <c r="ABX52" s="66">
        <v>18208</v>
      </c>
      <c r="ABY52" s="66">
        <v>18209</v>
      </c>
      <c r="ABZ52" s="66">
        <v>18210</v>
      </c>
      <c r="ACA52" s="66">
        <v>18211</v>
      </c>
      <c r="ACB52" s="66">
        <v>18212</v>
      </c>
      <c r="ACC52" s="66">
        <v>18213</v>
      </c>
      <c r="ACD52" s="66">
        <v>18214</v>
      </c>
      <c r="ACE52" s="66">
        <v>18215</v>
      </c>
      <c r="ACF52" s="66">
        <v>18216</v>
      </c>
      <c r="ACG52" s="66">
        <v>18217</v>
      </c>
      <c r="ACH52" s="66">
        <v>18218</v>
      </c>
      <c r="ACI52" s="66">
        <v>18219</v>
      </c>
      <c r="ACJ52" s="66">
        <v>18220</v>
      </c>
      <c r="ACK52" s="66">
        <v>18221</v>
      </c>
      <c r="ACL52" s="66">
        <v>18222</v>
      </c>
      <c r="ACM52" s="66">
        <v>18223</v>
      </c>
      <c r="ACN52" s="66">
        <v>18224</v>
      </c>
      <c r="ACO52" s="66">
        <v>18225</v>
      </c>
      <c r="ACP52" s="66">
        <v>18226</v>
      </c>
      <c r="ACQ52" s="66">
        <v>18227</v>
      </c>
      <c r="ACR52" s="66">
        <v>18228</v>
      </c>
      <c r="ACS52" s="66">
        <v>18229</v>
      </c>
      <c r="ACT52" s="66">
        <v>18230</v>
      </c>
      <c r="ACU52" s="66">
        <v>18231</v>
      </c>
      <c r="ACV52" s="66">
        <v>18232</v>
      </c>
      <c r="ACW52" s="66">
        <v>18233</v>
      </c>
      <c r="ACX52" s="66">
        <v>18234</v>
      </c>
      <c r="ACY52" s="66">
        <v>18235</v>
      </c>
      <c r="ACZ52" s="66">
        <v>18236</v>
      </c>
      <c r="ADA52" s="66">
        <v>18237</v>
      </c>
      <c r="ADB52" s="66">
        <v>18238</v>
      </c>
      <c r="ADC52" s="66">
        <v>18239</v>
      </c>
      <c r="ADD52" s="66">
        <v>18240</v>
      </c>
      <c r="ADE52" s="66">
        <v>18241</v>
      </c>
      <c r="ADF52" s="66">
        <v>18242</v>
      </c>
      <c r="ADG52" s="66">
        <v>18243</v>
      </c>
      <c r="ADH52" s="66">
        <v>18244</v>
      </c>
      <c r="ADI52" s="66">
        <v>18245</v>
      </c>
      <c r="ADJ52" s="66">
        <v>18246</v>
      </c>
      <c r="ADK52" s="66">
        <v>18247</v>
      </c>
      <c r="ADL52" s="66">
        <v>18248</v>
      </c>
      <c r="ADM52" s="66">
        <v>18249</v>
      </c>
      <c r="ADN52" s="66">
        <v>18250</v>
      </c>
      <c r="ADO52" s="66">
        <v>18251</v>
      </c>
      <c r="ADP52" s="66">
        <v>18252</v>
      </c>
      <c r="ADQ52" s="66">
        <v>18253</v>
      </c>
      <c r="ADR52" s="66">
        <v>18254</v>
      </c>
      <c r="ADS52" s="66">
        <v>18255</v>
      </c>
      <c r="ADT52" s="66">
        <v>18256</v>
      </c>
      <c r="ADU52" s="66">
        <v>18257</v>
      </c>
      <c r="ADV52" s="66">
        <v>18258</v>
      </c>
      <c r="ADW52" s="66">
        <v>18259</v>
      </c>
      <c r="ADX52" s="66">
        <v>18260</v>
      </c>
      <c r="ADY52" s="66">
        <v>18261</v>
      </c>
      <c r="ADZ52" s="66">
        <v>18262</v>
      </c>
      <c r="AEA52" s="66">
        <v>18263</v>
      </c>
      <c r="AEB52" s="66">
        <v>18264</v>
      </c>
      <c r="AEC52" s="66">
        <v>18265</v>
      </c>
      <c r="AED52" s="66">
        <v>18266</v>
      </c>
      <c r="AEE52" s="66">
        <v>18267</v>
      </c>
      <c r="AEF52" s="66">
        <v>18268</v>
      </c>
      <c r="AEG52" s="66">
        <v>18269</v>
      </c>
      <c r="AEH52" s="66">
        <v>18270</v>
      </c>
      <c r="AEI52" s="66">
        <v>18271</v>
      </c>
      <c r="AEJ52" s="66">
        <v>18272</v>
      </c>
      <c r="AEK52" s="66">
        <v>18273</v>
      </c>
      <c r="AEL52" s="66">
        <v>18274</v>
      </c>
      <c r="AEM52" s="66">
        <v>18275</v>
      </c>
      <c r="AEN52" s="66">
        <v>18276</v>
      </c>
      <c r="AEO52" s="66">
        <v>18277</v>
      </c>
      <c r="AEP52" s="66">
        <v>18278</v>
      </c>
      <c r="AEQ52" s="66">
        <v>18279</v>
      </c>
      <c r="AER52" s="66">
        <v>18280</v>
      </c>
      <c r="AES52" s="66">
        <v>18281</v>
      </c>
      <c r="AET52" s="66">
        <v>18282</v>
      </c>
      <c r="AEU52" s="66">
        <v>18283</v>
      </c>
      <c r="AEV52" s="66">
        <v>18284</v>
      </c>
      <c r="AEW52" s="66">
        <v>18285</v>
      </c>
      <c r="AEX52" s="66">
        <v>18286</v>
      </c>
      <c r="AEY52" s="66">
        <v>18287</v>
      </c>
      <c r="AEZ52" s="66">
        <v>18288</v>
      </c>
      <c r="AFA52" s="66">
        <v>18289</v>
      </c>
      <c r="AFB52" s="66">
        <v>18290</v>
      </c>
      <c r="AFC52" s="66">
        <v>18291</v>
      </c>
      <c r="AFD52" s="66">
        <v>18292</v>
      </c>
      <c r="AFE52" s="66">
        <v>18293</v>
      </c>
      <c r="AFF52" s="66">
        <v>18294</v>
      </c>
      <c r="AFG52" s="66">
        <v>18295</v>
      </c>
      <c r="AFH52" s="66">
        <v>18296</v>
      </c>
      <c r="AFI52" s="66">
        <v>18297</v>
      </c>
      <c r="AFJ52" s="66">
        <v>18298</v>
      </c>
      <c r="AFK52" s="66">
        <v>18299</v>
      </c>
      <c r="AFL52" s="66">
        <v>18300</v>
      </c>
      <c r="AFM52" s="66">
        <v>18301</v>
      </c>
      <c r="AFN52" s="66">
        <v>18302</v>
      </c>
      <c r="AFO52" s="66">
        <v>18303</v>
      </c>
      <c r="AFP52" s="66">
        <v>18304</v>
      </c>
      <c r="AFQ52" s="66">
        <v>18305</v>
      </c>
      <c r="AFR52" s="66">
        <v>18306</v>
      </c>
      <c r="AFS52" s="66">
        <v>18307</v>
      </c>
      <c r="AFT52" s="66">
        <v>18308</v>
      </c>
      <c r="AFU52" s="66">
        <v>18309</v>
      </c>
      <c r="AFV52" s="66">
        <v>18310</v>
      </c>
      <c r="AFW52" s="66">
        <v>18311</v>
      </c>
      <c r="AFX52" s="66">
        <v>18312</v>
      </c>
      <c r="AFY52" s="66">
        <v>18313</v>
      </c>
      <c r="AFZ52" s="66">
        <v>18314</v>
      </c>
      <c r="AGA52" s="66">
        <v>18315</v>
      </c>
      <c r="AGB52" s="66">
        <v>18316</v>
      </c>
      <c r="AGC52" s="66">
        <v>18317</v>
      </c>
      <c r="AGD52" s="66">
        <v>18318</v>
      </c>
      <c r="AGE52" s="66">
        <v>18319</v>
      </c>
      <c r="AGF52" s="66">
        <v>18320</v>
      </c>
      <c r="AGG52" s="66">
        <v>18321</v>
      </c>
      <c r="AGH52" s="66">
        <v>18322</v>
      </c>
      <c r="AGI52" s="66">
        <v>18323</v>
      </c>
      <c r="AGJ52" s="66">
        <v>18324</v>
      </c>
      <c r="AGK52" s="66">
        <v>18325</v>
      </c>
      <c r="AGL52" s="66">
        <v>18326</v>
      </c>
      <c r="AGM52" s="66">
        <v>18327</v>
      </c>
      <c r="AGN52" s="66">
        <v>18328</v>
      </c>
      <c r="AGO52" s="66">
        <v>18329</v>
      </c>
      <c r="AGP52" s="66">
        <v>18330</v>
      </c>
      <c r="AGQ52" s="66">
        <v>18331</v>
      </c>
      <c r="AGR52" s="66">
        <v>18332</v>
      </c>
      <c r="AGS52" s="66">
        <v>18333</v>
      </c>
      <c r="AGT52" s="66">
        <v>18334</v>
      </c>
      <c r="AGU52" s="66">
        <v>18335</v>
      </c>
      <c r="AGV52" s="66">
        <v>18336</v>
      </c>
      <c r="AGW52" s="66">
        <v>18337</v>
      </c>
      <c r="AGX52" s="66">
        <v>18338</v>
      </c>
      <c r="AGY52" s="66">
        <v>18339</v>
      </c>
      <c r="AGZ52" s="66">
        <v>18340</v>
      </c>
      <c r="AHA52" s="66">
        <v>18341</v>
      </c>
      <c r="AHB52" s="66">
        <v>18342</v>
      </c>
      <c r="AHC52" s="66">
        <v>18343</v>
      </c>
      <c r="AHD52" s="66">
        <v>18344</v>
      </c>
      <c r="AHE52" s="66">
        <v>18345</v>
      </c>
      <c r="AHF52" s="66">
        <v>18346</v>
      </c>
      <c r="AHG52" s="66">
        <v>18347</v>
      </c>
      <c r="AHH52" s="66">
        <v>18348</v>
      </c>
      <c r="AHI52" s="66">
        <v>18349</v>
      </c>
      <c r="AHJ52" s="66">
        <v>18350</v>
      </c>
      <c r="AHK52" s="66">
        <v>18351</v>
      </c>
      <c r="AHL52" s="66">
        <v>18352</v>
      </c>
      <c r="AHM52" s="66">
        <v>18353</v>
      </c>
      <c r="AHN52" s="66">
        <v>18354</v>
      </c>
      <c r="AHO52" s="66">
        <v>18355</v>
      </c>
      <c r="AHP52" s="66">
        <v>18356</v>
      </c>
      <c r="AHQ52" s="66">
        <v>18357</v>
      </c>
      <c r="AHR52" s="66">
        <v>18358</v>
      </c>
      <c r="AHS52" s="66">
        <v>18359</v>
      </c>
      <c r="AHT52" s="69">
        <v>18360</v>
      </c>
    </row>
    <row r="53" spans="3:904">
      <c r="D53" t="s">
        <v>2154</v>
      </c>
      <c r="M53" s="2">
        <v>38</v>
      </c>
      <c r="N53" t="s">
        <v>2153</v>
      </c>
      <c r="AM53" s="2">
        <v>26</v>
      </c>
      <c r="AX53" s="2">
        <v>566</v>
      </c>
      <c r="BW53" s="19">
        <v>937</v>
      </c>
      <c r="CK53" s="2">
        <v>14</v>
      </c>
      <c r="CV53" s="2">
        <v>878</v>
      </c>
      <c r="DG53" s="2">
        <v>1742</v>
      </c>
      <c r="ES53" s="2">
        <v>811</v>
      </c>
      <c r="FA53" s="2">
        <v>10</v>
      </c>
      <c r="FJ53" s="2">
        <v>910</v>
      </c>
      <c r="FS53" s="2">
        <v>1810</v>
      </c>
      <c r="GB53" s="2">
        <v>2710</v>
      </c>
      <c r="IG53" s="2">
        <v>481</v>
      </c>
      <c r="IR53" s="2">
        <v>5</v>
      </c>
      <c r="JB53" s="2">
        <v>1085</v>
      </c>
      <c r="JL53" s="2">
        <v>2165</v>
      </c>
      <c r="JV53" s="2">
        <v>3245</v>
      </c>
      <c r="KF53" s="2">
        <v>4325</v>
      </c>
      <c r="MV53" s="66"/>
      <c r="MX53" s="66"/>
      <c r="MY53" s="82">
        <v>9181</v>
      </c>
      <c r="MZ53" s="66">
        <v>9182</v>
      </c>
      <c r="NA53" s="66">
        <v>9183</v>
      </c>
      <c r="NB53" s="66">
        <v>9184</v>
      </c>
      <c r="NC53" s="66">
        <v>9185</v>
      </c>
      <c r="ND53" s="66">
        <v>9186</v>
      </c>
      <c r="NE53" s="66">
        <v>9187</v>
      </c>
      <c r="NF53" s="66">
        <v>9188</v>
      </c>
      <c r="NG53" s="66">
        <v>9189</v>
      </c>
      <c r="NH53" s="66">
        <v>9190</v>
      </c>
      <c r="NI53" s="66">
        <v>9191</v>
      </c>
      <c r="NJ53" s="66">
        <v>9192</v>
      </c>
      <c r="NK53" s="66">
        <v>9193</v>
      </c>
      <c r="NL53" s="66">
        <v>9194</v>
      </c>
      <c r="NM53" s="66">
        <v>9195</v>
      </c>
      <c r="NN53" s="66">
        <v>9196</v>
      </c>
      <c r="NO53" s="66">
        <v>9197</v>
      </c>
      <c r="NP53" s="66">
        <v>9198</v>
      </c>
      <c r="NQ53" s="66">
        <v>9199</v>
      </c>
      <c r="NR53" s="66">
        <v>9200</v>
      </c>
      <c r="NS53" s="66">
        <v>9201</v>
      </c>
      <c r="NT53" s="66">
        <v>9202</v>
      </c>
      <c r="NU53" s="66">
        <v>9203</v>
      </c>
      <c r="NV53" s="66">
        <v>9204</v>
      </c>
      <c r="NW53" s="66">
        <v>9205</v>
      </c>
      <c r="NX53" s="66">
        <v>9206</v>
      </c>
      <c r="NY53" s="66">
        <v>9207</v>
      </c>
      <c r="NZ53" s="66">
        <v>9208</v>
      </c>
      <c r="OA53" s="66">
        <v>9209</v>
      </c>
      <c r="OB53" s="66">
        <v>9210</v>
      </c>
      <c r="OC53" s="66">
        <v>9211</v>
      </c>
      <c r="OD53" s="66">
        <v>9212</v>
      </c>
      <c r="OE53" s="66">
        <v>9213</v>
      </c>
      <c r="OF53" s="66">
        <v>9214</v>
      </c>
      <c r="OG53" s="66">
        <v>9215</v>
      </c>
      <c r="OH53" s="66">
        <v>9216</v>
      </c>
      <c r="OI53" s="66">
        <v>9217</v>
      </c>
      <c r="OJ53" s="66">
        <v>9218</v>
      </c>
      <c r="OK53" s="66">
        <v>9219</v>
      </c>
      <c r="OL53" s="66">
        <v>9220</v>
      </c>
      <c r="OM53" s="66">
        <v>9221</v>
      </c>
      <c r="ON53" s="66">
        <v>9222</v>
      </c>
      <c r="OO53" s="66">
        <v>9223</v>
      </c>
      <c r="OP53" s="66">
        <v>9224</v>
      </c>
      <c r="OQ53" s="66">
        <v>9225</v>
      </c>
      <c r="OR53" s="66">
        <v>9226</v>
      </c>
      <c r="OS53" s="66">
        <v>9227</v>
      </c>
      <c r="OT53" s="66">
        <v>9228</v>
      </c>
      <c r="OU53" s="66">
        <v>9229</v>
      </c>
      <c r="OV53" s="66">
        <v>9230</v>
      </c>
      <c r="OW53" s="66">
        <v>9231</v>
      </c>
      <c r="OX53" s="66">
        <v>9232</v>
      </c>
      <c r="OY53" s="66">
        <v>9233</v>
      </c>
      <c r="OZ53" s="66">
        <v>9234</v>
      </c>
      <c r="PA53" s="66">
        <v>9235</v>
      </c>
      <c r="PB53" s="66">
        <v>9236</v>
      </c>
      <c r="PC53" s="66">
        <v>9237</v>
      </c>
      <c r="PD53" s="66">
        <v>9238</v>
      </c>
      <c r="PE53" s="66">
        <v>9239</v>
      </c>
      <c r="PF53" s="66">
        <v>9240</v>
      </c>
      <c r="PG53" s="66">
        <v>9241</v>
      </c>
      <c r="PH53" s="66">
        <v>9242</v>
      </c>
      <c r="PI53" s="66">
        <v>9243</v>
      </c>
      <c r="PJ53" s="66">
        <v>9244</v>
      </c>
      <c r="PK53" s="66">
        <v>9245</v>
      </c>
      <c r="PL53" s="66">
        <v>9246</v>
      </c>
      <c r="PM53" s="66">
        <v>9247</v>
      </c>
      <c r="PN53" s="66">
        <v>9248</v>
      </c>
      <c r="PO53" s="66">
        <v>9249</v>
      </c>
      <c r="PP53" s="66">
        <v>9250</v>
      </c>
      <c r="PQ53" s="66">
        <v>9251</v>
      </c>
      <c r="PR53" s="66">
        <v>9252</v>
      </c>
      <c r="PS53" s="66">
        <v>9253</v>
      </c>
      <c r="PT53" s="66">
        <v>9254</v>
      </c>
      <c r="PU53" s="66">
        <v>9255</v>
      </c>
      <c r="PV53" s="66">
        <v>9256</v>
      </c>
      <c r="PW53" s="66">
        <v>9257</v>
      </c>
      <c r="PX53" s="66">
        <v>9258</v>
      </c>
      <c r="PY53" s="66">
        <v>9259</v>
      </c>
      <c r="PZ53" s="66">
        <v>9260</v>
      </c>
      <c r="QA53" s="66">
        <v>9261</v>
      </c>
      <c r="QB53" s="66">
        <v>9262</v>
      </c>
      <c r="QC53" s="66">
        <v>9263</v>
      </c>
      <c r="QD53" s="66">
        <v>9264</v>
      </c>
      <c r="QE53" s="66">
        <v>9265</v>
      </c>
      <c r="QF53" s="66">
        <v>9266</v>
      </c>
      <c r="QG53" s="66">
        <v>9267</v>
      </c>
      <c r="QH53" s="66">
        <v>9268</v>
      </c>
      <c r="QI53" s="66">
        <v>9269</v>
      </c>
      <c r="QJ53" s="66">
        <v>9270</v>
      </c>
      <c r="QK53" s="66">
        <v>9271</v>
      </c>
      <c r="QL53" s="66">
        <v>9272</v>
      </c>
      <c r="QM53" s="66">
        <v>9273</v>
      </c>
      <c r="QN53" s="66">
        <v>9274</v>
      </c>
      <c r="QO53" s="66">
        <v>9275</v>
      </c>
      <c r="QP53" s="66">
        <v>9276</v>
      </c>
      <c r="QQ53" s="66">
        <v>9277</v>
      </c>
      <c r="QR53" s="66">
        <v>9278</v>
      </c>
      <c r="QS53" s="66">
        <v>9279</v>
      </c>
      <c r="QT53" s="66">
        <v>9280</v>
      </c>
      <c r="QU53" s="66">
        <v>9281</v>
      </c>
      <c r="QV53" s="66">
        <v>9282</v>
      </c>
      <c r="QW53" s="66">
        <v>9283</v>
      </c>
      <c r="QX53" s="66">
        <v>9284</v>
      </c>
      <c r="QY53" s="66">
        <v>9285</v>
      </c>
      <c r="QZ53" s="66">
        <v>9286</v>
      </c>
      <c r="RA53" s="66">
        <v>9287</v>
      </c>
      <c r="RB53" s="66">
        <v>9288</v>
      </c>
      <c r="RC53" s="66">
        <v>9289</v>
      </c>
      <c r="RD53" s="66">
        <v>9290</v>
      </c>
      <c r="RE53" s="66">
        <v>9291</v>
      </c>
      <c r="RF53" s="66">
        <v>9292</v>
      </c>
      <c r="RG53" s="66">
        <v>9293</v>
      </c>
      <c r="RH53" s="66">
        <v>9294</v>
      </c>
      <c r="RI53" s="66">
        <v>9295</v>
      </c>
      <c r="RJ53" s="66">
        <v>9296</v>
      </c>
      <c r="RK53" s="66">
        <v>9297</v>
      </c>
      <c r="RL53" s="66">
        <v>9298</v>
      </c>
      <c r="RM53" s="66">
        <v>9299</v>
      </c>
      <c r="RN53" s="66">
        <v>9300</v>
      </c>
      <c r="RO53" s="66">
        <v>9301</v>
      </c>
      <c r="RP53" s="66">
        <v>9302</v>
      </c>
      <c r="RQ53" s="66">
        <v>9303</v>
      </c>
      <c r="RR53" s="66">
        <v>9304</v>
      </c>
      <c r="RS53" s="66">
        <v>9305</v>
      </c>
      <c r="RT53" s="66">
        <v>9306</v>
      </c>
      <c r="RU53" s="66">
        <v>9307</v>
      </c>
      <c r="RV53" s="66">
        <v>9308</v>
      </c>
      <c r="RW53" s="66">
        <v>9309</v>
      </c>
      <c r="RX53" s="66">
        <v>9310</v>
      </c>
      <c r="RY53" s="66">
        <v>9311</v>
      </c>
      <c r="RZ53" s="66">
        <v>9312</v>
      </c>
      <c r="SA53" s="66">
        <v>9313</v>
      </c>
      <c r="SB53" s="66">
        <v>9314</v>
      </c>
      <c r="SC53" s="66">
        <v>9315</v>
      </c>
      <c r="SD53" s="66">
        <v>9316</v>
      </c>
      <c r="SE53" s="66">
        <v>9317</v>
      </c>
      <c r="SF53" s="66">
        <v>9318</v>
      </c>
      <c r="SG53" s="66">
        <v>9319</v>
      </c>
      <c r="SH53" s="66">
        <v>9320</v>
      </c>
      <c r="SI53" s="66">
        <v>9321</v>
      </c>
      <c r="SJ53" s="66">
        <v>9322</v>
      </c>
      <c r="SK53" s="66">
        <v>9323</v>
      </c>
      <c r="SL53" s="66">
        <v>9324</v>
      </c>
      <c r="SM53" s="66">
        <v>9325</v>
      </c>
      <c r="SN53" s="66">
        <v>9326</v>
      </c>
      <c r="SO53" s="66">
        <v>9327</v>
      </c>
      <c r="SP53" s="66">
        <v>9328</v>
      </c>
      <c r="SQ53" s="66">
        <v>9329</v>
      </c>
      <c r="SR53" s="66">
        <v>9330</v>
      </c>
      <c r="SS53" s="66">
        <v>9331</v>
      </c>
      <c r="ST53" s="66">
        <v>9332</v>
      </c>
      <c r="SU53" s="66">
        <v>9333</v>
      </c>
      <c r="SV53" s="66">
        <v>9334</v>
      </c>
      <c r="SW53" s="66">
        <v>9335</v>
      </c>
      <c r="SX53" s="66">
        <v>9336</v>
      </c>
      <c r="SY53" s="66">
        <v>9337</v>
      </c>
      <c r="SZ53" s="66">
        <v>9338</v>
      </c>
      <c r="TA53" s="66">
        <v>9339</v>
      </c>
      <c r="TB53" s="66">
        <v>9340</v>
      </c>
      <c r="TC53" s="66">
        <v>9341</v>
      </c>
      <c r="TD53" s="66">
        <v>9342</v>
      </c>
      <c r="TE53" s="66">
        <v>9343</v>
      </c>
      <c r="TF53" s="66">
        <v>9344</v>
      </c>
      <c r="TG53" s="66">
        <v>9345</v>
      </c>
      <c r="TH53" s="66">
        <v>9346</v>
      </c>
      <c r="TI53" s="66">
        <v>9347</v>
      </c>
      <c r="TJ53" s="66">
        <v>9348</v>
      </c>
      <c r="TK53" s="66">
        <v>9349</v>
      </c>
      <c r="TL53" s="66">
        <v>9350</v>
      </c>
      <c r="TM53" s="66">
        <v>9351</v>
      </c>
      <c r="TN53" s="66">
        <v>9352</v>
      </c>
      <c r="TO53" s="66">
        <v>9353</v>
      </c>
      <c r="TP53" s="66">
        <v>9354</v>
      </c>
      <c r="TQ53" s="66">
        <v>9355</v>
      </c>
      <c r="TR53" s="66">
        <v>9356</v>
      </c>
      <c r="TS53" s="66">
        <v>9357</v>
      </c>
      <c r="TT53" s="66">
        <v>9358</v>
      </c>
      <c r="TU53" s="66">
        <v>9359</v>
      </c>
      <c r="TV53" s="69">
        <v>9360</v>
      </c>
      <c r="TX53" s="66"/>
      <c r="TY53" s="82">
        <v>18361</v>
      </c>
      <c r="TZ53" s="66">
        <v>18362</v>
      </c>
      <c r="UA53" s="66">
        <v>18363</v>
      </c>
      <c r="UB53" s="66">
        <v>18364</v>
      </c>
      <c r="UC53" s="66">
        <v>18365</v>
      </c>
      <c r="UD53" s="66">
        <v>18366</v>
      </c>
      <c r="UE53" s="66">
        <v>18367</v>
      </c>
      <c r="UF53" s="66">
        <v>18368</v>
      </c>
      <c r="UG53" s="66">
        <v>18369</v>
      </c>
      <c r="UH53" s="66">
        <v>18370</v>
      </c>
      <c r="UI53" s="66">
        <v>18371</v>
      </c>
      <c r="UJ53" s="66">
        <v>18372</v>
      </c>
      <c r="UK53" s="66">
        <v>18373</v>
      </c>
      <c r="UL53" s="66">
        <v>18374</v>
      </c>
      <c r="UM53" s="66">
        <v>18375</v>
      </c>
      <c r="UN53" s="66">
        <v>18376</v>
      </c>
      <c r="UO53" s="66">
        <v>18377</v>
      </c>
      <c r="UP53" s="66">
        <v>18378</v>
      </c>
      <c r="UQ53" s="66">
        <v>18379</v>
      </c>
      <c r="UR53" s="66">
        <v>18380</v>
      </c>
      <c r="US53" s="66">
        <v>18381</v>
      </c>
      <c r="UT53" s="66">
        <v>18382</v>
      </c>
      <c r="UU53" s="66">
        <v>18383</v>
      </c>
      <c r="UV53" s="66">
        <v>18384</v>
      </c>
      <c r="UW53" s="66">
        <v>18385</v>
      </c>
      <c r="UX53" s="66">
        <v>18386</v>
      </c>
      <c r="UY53" s="66">
        <v>18387</v>
      </c>
      <c r="UZ53" s="66">
        <v>18388</v>
      </c>
      <c r="VA53" s="66">
        <v>18389</v>
      </c>
      <c r="VB53" s="66">
        <v>18390</v>
      </c>
      <c r="VC53" s="66">
        <v>18391</v>
      </c>
      <c r="VD53" s="66">
        <v>18392</v>
      </c>
      <c r="VE53" s="66">
        <v>18393</v>
      </c>
      <c r="VF53" s="66">
        <v>18394</v>
      </c>
      <c r="VG53" s="66">
        <v>18395</v>
      </c>
      <c r="VH53" s="66">
        <v>18396</v>
      </c>
      <c r="VI53" s="66">
        <v>18397</v>
      </c>
      <c r="VJ53" s="66">
        <v>18398</v>
      </c>
      <c r="VK53" s="66">
        <v>18399</v>
      </c>
      <c r="VL53" s="66">
        <v>18400</v>
      </c>
      <c r="VM53" s="66">
        <v>18401</v>
      </c>
      <c r="VN53" s="66">
        <v>18402</v>
      </c>
      <c r="VO53" s="66">
        <v>18403</v>
      </c>
      <c r="VP53" s="66">
        <v>18404</v>
      </c>
      <c r="VQ53" s="66">
        <v>18405</v>
      </c>
      <c r="VR53" s="66">
        <v>18406</v>
      </c>
      <c r="VS53" s="66">
        <v>18407</v>
      </c>
      <c r="VT53" s="66">
        <v>18408</v>
      </c>
      <c r="VU53" s="66">
        <v>18409</v>
      </c>
      <c r="VV53" s="66">
        <v>18410</v>
      </c>
      <c r="VW53" s="66">
        <v>18411</v>
      </c>
      <c r="VX53" s="66">
        <v>18412</v>
      </c>
      <c r="VY53" s="66">
        <v>18413</v>
      </c>
      <c r="VZ53" s="66">
        <v>18414</v>
      </c>
      <c r="WA53" s="66">
        <v>18415</v>
      </c>
      <c r="WB53" s="66">
        <v>18416</v>
      </c>
      <c r="WC53" s="66">
        <v>18417</v>
      </c>
      <c r="WD53" s="66">
        <v>18418</v>
      </c>
      <c r="WE53" s="66">
        <v>18419</v>
      </c>
      <c r="WF53" s="66">
        <v>18420</v>
      </c>
      <c r="WG53" s="66">
        <v>18421</v>
      </c>
      <c r="WH53" s="66">
        <v>18422</v>
      </c>
      <c r="WI53" s="66">
        <v>18423</v>
      </c>
      <c r="WJ53" s="66">
        <v>18424</v>
      </c>
      <c r="WK53" s="66">
        <v>18425</v>
      </c>
      <c r="WL53" s="66">
        <v>18426</v>
      </c>
      <c r="WM53" s="66">
        <v>18427</v>
      </c>
      <c r="WN53" s="66">
        <v>18428</v>
      </c>
      <c r="WO53" s="66">
        <v>18429</v>
      </c>
      <c r="WP53" s="66">
        <v>18430</v>
      </c>
      <c r="WQ53" s="66">
        <v>18431</v>
      </c>
      <c r="WR53" s="66">
        <v>18432</v>
      </c>
      <c r="WS53" s="66">
        <v>18433</v>
      </c>
      <c r="WT53" s="66">
        <v>18434</v>
      </c>
      <c r="WU53" s="66">
        <v>18435</v>
      </c>
      <c r="WV53" s="66">
        <v>18436</v>
      </c>
      <c r="WW53" s="66">
        <v>18437</v>
      </c>
      <c r="WX53" s="66">
        <v>18438</v>
      </c>
      <c r="WY53" s="66">
        <v>18439</v>
      </c>
      <c r="WZ53" s="66">
        <v>18440</v>
      </c>
      <c r="XA53" s="66">
        <v>18441</v>
      </c>
      <c r="XB53" s="66">
        <v>18442</v>
      </c>
      <c r="XC53" s="66">
        <v>18443</v>
      </c>
      <c r="XD53" s="66">
        <v>18444</v>
      </c>
      <c r="XE53" s="66">
        <v>18445</v>
      </c>
      <c r="XF53" s="66">
        <v>18446</v>
      </c>
      <c r="XG53" s="66">
        <v>18447</v>
      </c>
      <c r="XH53" s="66">
        <v>18448</v>
      </c>
      <c r="XI53" s="66">
        <v>18449</v>
      </c>
      <c r="XJ53" s="66">
        <v>18450</v>
      </c>
      <c r="XK53" s="66">
        <v>18451</v>
      </c>
      <c r="XL53" s="66">
        <v>18452</v>
      </c>
      <c r="XM53" s="66">
        <v>18453</v>
      </c>
      <c r="XN53" s="66">
        <v>18454</v>
      </c>
      <c r="XO53" s="66">
        <v>18455</v>
      </c>
      <c r="XP53" s="66">
        <v>18456</v>
      </c>
      <c r="XQ53" s="66">
        <v>18457</v>
      </c>
      <c r="XR53" s="66">
        <v>18458</v>
      </c>
      <c r="XS53" s="66">
        <v>18459</v>
      </c>
      <c r="XT53" s="66">
        <v>18460</v>
      </c>
      <c r="XU53" s="66">
        <v>18461</v>
      </c>
      <c r="XV53" s="66">
        <v>18462</v>
      </c>
      <c r="XW53" s="66">
        <v>18463</v>
      </c>
      <c r="XX53" s="66">
        <v>18464</v>
      </c>
      <c r="XY53" s="66">
        <v>18465</v>
      </c>
      <c r="XZ53" s="66">
        <v>18466</v>
      </c>
      <c r="YA53" s="66">
        <v>18467</v>
      </c>
      <c r="YB53" s="66">
        <v>18468</v>
      </c>
      <c r="YC53" s="66">
        <v>18469</v>
      </c>
      <c r="YD53" s="66">
        <v>18470</v>
      </c>
      <c r="YE53" s="66">
        <v>18471</v>
      </c>
      <c r="YF53" s="66">
        <v>18472</v>
      </c>
      <c r="YG53" s="66">
        <v>18473</v>
      </c>
      <c r="YH53" s="66">
        <v>18474</v>
      </c>
      <c r="YI53" s="66">
        <v>18475</v>
      </c>
      <c r="YJ53" s="66">
        <v>18476</v>
      </c>
      <c r="YK53" s="66">
        <v>18477</v>
      </c>
      <c r="YL53" s="66">
        <v>18478</v>
      </c>
      <c r="YM53" s="66">
        <v>18479</v>
      </c>
      <c r="YN53" s="66">
        <v>18480</v>
      </c>
      <c r="YO53" s="66">
        <v>18481</v>
      </c>
      <c r="YP53" s="66">
        <v>18482</v>
      </c>
      <c r="YQ53" s="66">
        <v>18483</v>
      </c>
      <c r="YR53" s="66">
        <v>18484</v>
      </c>
      <c r="YS53" s="66">
        <v>18485</v>
      </c>
      <c r="YT53" s="66">
        <v>18486</v>
      </c>
      <c r="YU53" s="66">
        <v>18487</v>
      </c>
      <c r="YV53" s="66">
        <v>18488</v>
      </c>
      <c r="YW53" s="66">
        <v>18489</v>
      </c>
      <c r="YX53" s="66">
        <v>18490</v>
      </c>
      <c r="YY53" s="66">
        <v>18491</v>
      </c>
      <c r="YZ53" s="66">
        <v>18492</v>
      </c>
      <c r="ZA53" s="66">
        <v>18493</v>
      </c>
      <c r="ZB53" s="66">
        <v>18494</v>
      </c>
      <c r="ZC53" s="66">
        <v>18495</v>
      </c>
      <c r="ZD53" s="66">
        <v>18496</v>
      </c>
      <c r="ZE53" s="66">
        <v>18497</v>
      </c>
      <c r="ZF53" s="66">
        <v>18498</v>
      </c>
      <c r="ZG53" s="66">
        <v>18499</v>
      </c>
      <c r="ZH53" s="66">
        <v>18500</v>
      </c>
      <c r="ZI53" s="66">
        <v>18501</v>
      </c>
      <c r="ZJ53" s="66">
        <v>18502</v>
      </c>
      <c r="ZK53" s="66">
        <v>18503</v>
      </c>
      <c r="ZL53" s="66">
        <v>18504</v>
      </c>
      <c r="ZM53" s="66">
        <v>18505</v>
      </c>
      <c r="ZN53" s="66">
        <v>18506</v>
      </c>
      <c r="ZO53" s="66">
        <v>18507</v>
      </c>
      <c r="ZP53" s="66">
        <v>18508</v>
      </c>
      <c r="ZQ53" s="66">
        <v>18509</v>
      </c>
      <c r="ZR53" s="66">
        <v>18510</v>
      </c>
      <c r="ZS53" s="66">
        <v>18511</v>
      </c>
      <c r="ZT53" s="66">
        <v>18512</v>
      </c>
      <c r="ZU53" s="66">
        <v>18513</v>
      </c>
      <c r="ZV53" s="66">
        <v>18514</v>
      </c>
      <c r="ZW53" s="66">
        <v>18515</v>
      </c>
      <c r="ZX53" s="66">
        <v>18516</v>
      </c>
      <c r="ZY53" s="66">
        <v>18517</v>
      </c>
      <c r="ZZ53" s="66">
        <v>18518</v>
      </c>
      <c r="AAA53" s="66">
        <v>18519</v>
      </c>
      <c r="AAB53" s="66">
        <v>18520</v>
      </c>
      <c r="AAC53" s="66">
        <v>18521</v>
      </c>
      <c r="AAD53" s="66">
        <v>18522</v>
      </c>
      <c r="AAE53" s="66">
        <v>18523</v>
      </c>
      <c r="AAF53" s="66">
        <v>18524</v>
      </c>
      <c r="AAG53" s="66">
        <v>18525</v>
      </c>
      <c r="AAH53" s="66">
        <v>18526</v>
      </c>
      <c r="AAI53" s="66">
        <v>18527</v>
      </c>
      <c r="AAJ53" s="66">
        <v>18528</v>
      </c>
      <c r="AAK53" s="66">
        <v>18529</v>
      </c>
      <c r="AAL53" s="66">
        <v>18530</v>
      </c>
      <c r="AAM53" s="66">
        <v>18531</v>
      </c>
      <c r="AAN53" s="66">
        <v>18532</v>
      </c>
      <c r="AAO53" s="66">
        <v>18533</v>
      </c>
      <c r="AAP53" s="66">
        <v>18534</v>
      </c>
      <c r="AAQ53" s="66">
        <v>18535</v>
      </c>
      <c r="AAR53" s="66">
        <v>18536</v>
      </c>
      <c r="AAS53" s="66">
        <v>18537</v>
      </c>
      <c r="AAT53" s="66">
        <v>18538</v>
      </c>
      <c r="AAU53" s="66">
        <v>18539</v>
      </c>
      <c r="AAV53" s="66">
        <v>18540</v>
      </c>
      <c r="AAW53" s="66">
        <v>18541</v>
      </c>
      <c r="AAX53" s="66">
        <v>18542</v>
      </c>
      <c r="AAY53" s="66">
        <v>18543</v>
      </c>
      <c r="AAZ53" s="66">
        <v>18544</v>
      </c>
      <c r="ABA53" s="66">
        <v>18545</v>
      </c>
      <c r="ABB53" s="66">
        <v>18546</v>
      </c>
      <c r="ABC53" s="66">
        <v>18547</v>
      </c>
      <c r="ABD53" s="66">
        <v>18548</v>
      </c>
      <c r="ABE53" s="66">
        <v>18549</v>
      </c>
      <c r="ABF53" s="66">
        <v>18550</v>
      </c>
      <c r="ABG53" s="66">
        <v>18551</v>
      </c>
      <c r="ABH53" s="66">
        <v>18552</v>
      </c>
      <c r="ABI53" s="66">
        <v>18553</v>
      </c>
      <c r="ABJ53" s="66">
        <v>18554</v>
      </c>
      <c r="ABK53" s="66">
        <v>18555</v>
      </c>
      <c r="ABL53" s="66">
        <v>18556</v>
      </c>
      <c r="ABM53" s="66">
        <v>18557</v>
      </c>
      <c r="ABN53" s="66">
        <v>18558</v>
      </c>
      <c r="ABO53" s="66">
        <v>18559</v>
      </c>
      <c r="ABP53" s="66">
        <v>18560</v>
      </c>
      <c r="ABQ53" s="66">
        <v>18561</v>
      </c>
      <c r="ABR53" s="66">
        <v>18562</v>
      </c>
      <c r="ABS53" s="66">
        <v>18563</v>
      </c>
      <c r="ABT53" s="66">
        <v>18564</v>
      </c>
      <c r="ABU53" s="66">
        <v>18565</v>
      </c>
      <c r="ABV53" s="66">
        <v>18566</v>
      </c>
      <c r="ABW53" s="66">
        <v>18567</v>
      </c>
      <c r="ABX53" s="66">
        <v>18568</v>
      </c>
      <c r="ABY53" s="66">
        <v>18569</v>
      </c>
      <c r="ABZ53" s="66">
        <v>18570</v>
      </c>
      <c r="ACA53" s="66">
        <v>18571</v>
      </c>
      <c r="ACB53" s="66">
        <v>18572</v>
      </c>
      <c r="ACC53" s="66">
        <v>18573</v>
      </c>
      <c r="ACD53" s="66">
        <v>18574</v>
      </c>
      <c r="ACE53" s="66">
        <v>18575</v>
      </c>
      <c r="ACF53" s="66">
        <v>18576</v>
      </c>
      <c r="ACG53" s="66">
        <v>18577</v>
      </c>
      <c r="ACH53" s="66">
        <v>18578</v>
      </c>
      <c r="ACI53" s="66">
        <v>18579</v>
      </c>
      <c r="ACJ53" s="66">
        <v>18580</v>
      </c>
      <c r="ACK53" s="66">
        <v>18581</v>
      </c>
      <c r="ACL53" s="66">
        <v>18582</v>
      </c>
      <c r="ACM53" s="66">
        <v>18583</v>
      </c>
      <c r="ACN53" s="66">
        <v>18584</v>
      </c>
      <c r="ACO53" s="66">
        <v>18585</v>
      </c>
      <c r="ACP53" s="66">
        <v>18586</v>
      </c>
      <c r="ACQ53" s="66">
        <v>18587</v>
      </c>
      <c r="ACR53" s="66">
        <v>18588</v>
      </c>
      <c r="ACS53" s="66">
        <v>18589</v>
      </c>
      <c r="ACT53" s="66">
        <v>18590</v>
      </c>
      <c r="ACU53" s="66">
        <v>18591</v>
      </c>
      <c r="ACV53" s="66">
        <v>18592</v>
      </c>
      <c r="ACW53" s="66">
        <v>18593</v>
      </c>
      <c r="ACX53" s="66">
        <v>18594</v>
      </c>
      <c r="ACY53" s="66">
        <v>18595</v>
      </c>
      <c r="ACZ53" s="66">
        <v>18596</v>
      </c>
      <c r="ADA53" s="66">
        <v>18597</v>
      </c>
      <c r="ADB53" s="66">
        <v>18598</v>
      </c>
      <c r="ADC53" s="66">
        <v>18599</v>
      </c>
      <c r="ADD53" s="66">
        <v>18600</v>
      </c>
      <c r="ADE53" s="66">
        <v>18601</v>
      </c>
      <c r="ADF53" s="66">
        <v>18602</v>
      </c>
      <c r="ADG53" s="66">
        <v>18603</v>
      </c>
      <c r="ADH53" s="66">
        <v>18604</v>
      </c>
      <c r="ADI53" s="66">
        <v>18605</v>
      </c>
      <c r="ADJ53" s="66">
        <v>18606</v>
      </c>
      <c r="ADK53" s="66">
        <v>18607</v>
      </c>
      <c r="ADL53" s="66">
        <v>18608</v>
      </c>
      <c r="ADM53" s="66">
        <v>18609</v>
      </c>
      <c r="ADN53" s="66">
        <v>18610</v>
      </c>
      <c r="ADO53" s="66">
        <v>18611</v>
      </c>
      <c r="ADP53" s="66">
        <v>18612</v>
      </c>
      <c r="ADQ53" s="66">
        <v>18613</v>
      </c>
      <c r="ADR53" s="66">
        <v>18614</v>
      </c>
      <c r="ADS53" s="66">
        <v>18615</v>
      </c>
      <c r="ADT53" s="66">
        <v>18616</v>
      </c>
      <c r="ADU53" s="66">
        <v>18617</v>
      </c>
      <c r="ADV53" s="66">
        <v>18618</v>
      </c>
      <c r="ADW53" s="66">
        <v>18619</v>
      </c>
      <c r="ADX53" s="66">
        <v>18620</v>
      </c>
      <c r="ADY53" s="66">
        <v>18621</v>
      </c>
      <c r="ADZ53" s="66">
        <v>18622</v>
      </c>
      <c r="AEA53" s="66">
        <v>18623</v>
      </c>
      <c r="AEB53" s="66">
        <v>18624</v>
      </c>
      <c r="AEC53" s="66">
        <v>18625</v>
      </c>
      <c r="AED53" s="66">
        <v>18626</v>
      </c>
      <c r="AEE53" s="66">
        <v>18627</v>
      </c>
      <c r="AEF53" s="66">
        <v>18628</v>
      </c>
      <c r="AEG53" s="66">
        <v>18629</v>
      </c>
      <c r="AEH53" s="66">
        <v>18630</v>
      </c>
      <c r="AEI53" s="66">
        <v>18631</v>
      </c>
      <c r="AEJ53" s="66">
        <v>18632</v>
      </c>
      <c r="AEK53" s="66">
        <v>18633</v>
      </c>
      <c r="AEL53" s="66">
        <v>18634</v>
      </c>
      <c r="AEM53" s="66">
        <v>18635</v>
      </c>
      <c r="AEN53" s="66">
        <v>18636</v>
      </c>
      <c r="AEO53" s="66">
        <v>18637</v>
      </c>
      <c r="AEP53" s="66">
        <v>18638</v>
      </c>
      <c r="AEQ53" s="66">
        <v>18639</v>
      </c>
      <c r="AER53" s="66">
        <v>18640</v>
      </c>
      <c r="AES53" s="66">
        <v>18641</v>
      </c>
      <c r="AET53" s="66">
        <v>18642</v>
      </c>
      <c r="AEU53" s="66">
        <v>18643</v>
      </c>
      <c r="AEV53" s="66">
        <v>18644</v>
      </c>
      <c r="AEW53" s="66">
        <v>18645</v>
      </c>
      <c r="AEX53" s="66">
        <v>18646</v>
      </c>
      <c r="AEY53" s="66">
        <v>18647</v>
      </c>
      <c r="AEZ53" s="66">
        <v>18648</v>
      </c>
      <c r="AFA53" s="66">
        <v>18649</v>
      </c>
      <c r="AFB53" s="66">
        <v>18650</v>
      </c>
      <c r="AFC53" s="66">
        <v>18651</v>
      </c>
      <c r="AFD53" s="66">
        <v>18652</v>
      </c>
      <c r="AFE53" s="66">
        <v>18653</v>
      </c>
      <c r="AFF53" s="66">
        <v>18654</v>
      </c>
      <c r="AFG53" s="66">
        <v>18655</v>
      </c>
      <c r="AFH53" s="66">
        <v>18656</v>
      </c>
      <c r="AFI53" s="66">
        <v>18657</v>
      </c>
      <c r="AFJ53" s="66">
        <v>18658</v>
      </c>
      <c r="AFK53" s="66">
        <v>18659</v>
      </c>
      <c r="AFL53" s="66">
        <v>18660</v>
      </c>
      <c r="AFM53" s="66">
        <v>18661</v>
      </c>
      <c r="AFN53" s="66">
        <v>18662</v>
      </c>
      <c r="AFO53" s="66">
        <v>18663</v>
      </c>
      <c r="AFP53" s="66">
        <v>18664</v>
      </c>
      <c r="AFQ53" s="66">
        <v>18665</v>
      </c>
      <c r="AFR53" s="66">
        <v>18666</v>
      </c>
      <c r="AFS53" s="66">
        <v>18667</v>
      </c>
      <c r="AFT53" s="66">
        <v>18668</v>
      </c>
      <c r="AFU53" s="66">
        <v>18669</v>
      </c>
      <c r="AFV53" s="66">
        <v>18670</v>
      </c>
      <c r="AFW53" s="66">
        <v>18671</v>
      </c>
      <c r="AFX53" s="66">
        <v>18672</v>
      </c>
      <c r="AFY53" s="66">
        <v>18673</v>
      </c>
      <c r="AFZ53" s="66">
        <v>18674</v>
      </c>
      <c r="AGA53" s="66">
        <v>18675</v>
      </c>
      <c r="AGB53" s="66">
        <v>18676</v>
      </c>
      <c r="AGC53" s="66">
        <v>18677</v>
      </c>
      <c r="AGD53" s="66">
        <v>18678</v>
      </c>
      <c r="AGE53" s="66">
        <v>18679</v>
      </c>
      <c r="AGF53" s="66">
        <v>18680</v>
      </c>
      <c r="AGG53" s="66">
        <v>18681</v>
      </c>
      <c r="AGH53" s="66">
        <v>18682</v>
      </c>
      <c r="AGI53" s="66">
        <v>18683</v>
      </c>
      <c r="AGJ53" s="66">
        <v>18684</v>
      </c>
      <c r="AGK53" s="66">
        <v>18685</v>
      </c>
      <c r="AGL53" s="66">
        <v>18686</v>
      </c>
      <c r="AGM53" s="66">
        <v>18687</v>
      </c>
      <c r="AGN53" s="66">
        <v>18688</v>
      </c>
      <c r="AGO53" s="66">
        <v>18689</v>
      </c>
      <c r="AGP53" s="66">
        <v>18690</v>
      </c>
      <c r="AGQ53" s="66">
        <v>18691</v>
      </c>
      <c r="AGR53" s="66">
        <v>18692</v>
      </c>
      <c r="AGS53" s="66">
        <v>18693</v>
      </c>
      <c r="AGT53" s="66">
        <v>18694</v>
      </c>
      <c r="AGU53" s="66">
        <v>18695</v>
      </c>
      <c r="AGV53" s="66">
        <v>18696</v>
      </c>
      <c r="AGW53" s="66">
        <v>18697</v>
      </c>
      <c r="AGX53" s="66">
        <v>18698</v>
      </c>
      <c r="AGY53" s="66">
        <v>18699</v>
      </c>
      <c r="AGZ53" s="66">
        <v>18700</v>
      </c>
      <c r="AHA53" s="66">
        <v>18701</v>
      </c>
      <c r="AHB53" s="66">
        <v>18702</v>
      </c>
      <c r="AHC53" s="66">
        <v>18703</v>
      </c>
      <c r="AHD53" s="66">
        <v>18704</v>
      </c>
      <c r="AHE53" s="66">
        <v>18705</v>
      </c>
      <c r="AHF53" s="66">
        <v>18706</v>
      </c>
      <c r="AHG53" s="66">
        <v>18707</v>
      </c>
      <c r="AHH53" s="66">
        <v>18708</v>
      </c>
      <c r="AHI53" s="66">
        <v>18709</v>
      </c>
      <c r="AHJ53" s="66">
        <v>18710</v>
      </c>
      <c r="AHK53" s="66">
        <v>18711</v>
      </c>
      <c r="AHL53" s="66">
        <v>18712</v>
      </c>
      <c r="AHM53" s="66">
        <v>18713</v>
      </c>
      <c r="AHN53" s="66">
        <v>18714</v>
      </c>
      <c r="AHO53" s="66">
        <v>18715</v>
      </c>
      <c r="AHP53" s="66">
        <v>18716</v>
      </c>
      <c r="AHQ53" s="66">
        <v>18717</v>
      </c>
      <c r="AHR53" s="66">
        <v>18718</v>
      </c>
      <c r="AHS53" s="66">
        <v>18719</v>
      </c>
      <c r="AHT53" s="69">
        <v>18720</v>
      </c>
    </row>
    <row r="54" spans="3:904">
      <c r="D54" t="s">
        <v>2145</v>
      </c>
      <c r="M54" s="2">
        <v>39</v>
      </c>
      <c r="N54" t="s">
        <v>629</v>
      </c>
      <c r="AM54" s="2">
        <v>27</v>
      </c>
      <c r="AX54" s="2">
        <v>567</v>
      </c>
      <c r="BW54" s="19">
        <v>1009</v>
      </c>
      <c r="CK54" s="2">
        <v>15</v>
      </c>
      <c r="CV54" s="2">
        <v>879</v>
      </c>
      <c r="DG54" s="2">
        <v>1743</v>
      </c>
      <c r="ES54" s="2">
        <v>901</v>
      </c>
      <c r="FA54" s="2">
        <v>11</v>
      </c>
      <c r="FJ54" s="2">
        <v>911</v>
      </c>
      <c r="FS54" s="2">
        <v>1811</v>
      </c>
      <c r="GB54" s="2">
        <v>2711</v>
      </c>
      <c r="IG54" s="2">
        <v>601</v>
      </c>
      <c r="IR54" s="2">
        <v>6</v>
      </c>
      <c r="JB54" s="2">
        <v>1086</v>
      </c>
      <c r="JL54" s="2">
        <v>2166</v>
      </c>
      <c r="JV54" s="2">
        <v>3246</v>
      </c>
      <c r="KF54" s="2">
        <v>4326</v>
      </c>
      <c r="MV54" s="66"/>
      <c r="MX54" s="66"/>
      <c r="MY54" s="82">
        <v>9361</v>
      </c>
      <c r="MZ54" s="66">
        <v>9362</v>
      </c>
      <c r="NA54" s="66">
        <v>9363</v>
      </c>
      <c r="NB54" s="66">
        <v>9364</v>
      </c>
      <c r="NC54" s="66">
        <v>9365</v>
      </c>
      <c r="ND54" s="66">
        <v>9366</v>
      </c>
      <c r="NE54" s="66">
        <v>9367</v>
      </c>
      <c r="NF54" s="66">
        <v>9368</v>
      </c>
      <c r="NG54" s="66">
        <v>9369</v>
      </c>
      <c r="NH54" s="66">
        <v>9370</v>
      </c>
      <c r="NI54" s="66">
        <v>9371</v>
      </c>
      <c r="NJ54" s="66">
        <v>9372</v>
      </c>
      <c r="NK54" s="66">
        <v>9373</v>
      </c>
      <c r="NL54" s="66">
        <v>9374</v>
      </c>
      <c r="NM54" s="66">
        <v>9375</v>
      </c>
      <c r="NN54" s="66">
        <v>9376</v>
      </c>
      <c r="NO54" s="66">
        <v>9377</v>
      </c>
      <c r="NP54" s="66">
        <v>9378</v>
      </c>
      <c r="NQ54" s="66">
        <v>9379</v>
      </c>
      <c r="NR54" s="66">
        <v>9380</v>
      </c>
      <c r="NS54" s="66">
        <v>9381</v>
      </c>
      <c r="NT54" s="66">
        <v>9382</v>
      </c>
      <c r="NU54" s="66">
        <v>9383</v>
      </c>
      <c r="NV54" s="66">
        <v>9384</v>
      </c>
      <c r="NW54" s="66">
        <v>9385</v>
      </c>
      <c r="NX54" s="66">
        <v>9386</v>
      </c>
      <c r="NY54" s="66">
        <v>9387</v>
      </c>
      <c r="NZ54" s="66">
        <v>9388</v>
      </c>
      <c r="OA54" s="66">
        <v>9389</v>
      </c>
      <c r="OB54" s="66">
        <v>9390</v>
      </c>
      <c r="OC54" s="66">
        <v>9391</v>
      </c>
      <c r="OD54" s="66">
        <v>9392</v>
      </c>
      <c r="OE54" s="66">
        <v>9393</v>
      </c>
      <c r="OF54" s="66">
        <v>9394</v>
      </c>
      <c r="OG54" s="66">
        <v>9395</v>
      </c>
      <c r="OH54" s="66">
        <v>9396</v>
      </c>
      <c r="OI54" s="66">
        <v>9397</v>
      </c>
      <c r="OJ54" s="66">
        <v>9398</v>
      </c>
      <c r="OK54" s="66">
        <v>9399</v>
      </c>
      <c r="OL54" s="66">
        <v>9400</v>
      </c>
      <c r="OM54" s="66">
        <v>9401</v>
      </c>
      <c r="ON54" s="66">
        <v>9402</v>
      </c>
      <c r="OO54" s="66">
        <v>9403</v>
      </c>
      <c r="OP54" s="66">
        <v>9404</v>
      </c>
      <c r="OQ54" s="66">
        <v>9405</v>
      </c>
      <c r="OR54" s="66">
        <v>9406</v>
      </c>
      <c r="OS54" s="66">
        <v>9407</v>
      </c>
      <c r="OT54" s="66">
        <v>9408</v>
      </c>
      <c r="OU54" s="66">
        <v>9409</v>
      </c>
      <c r="OV54" s="66">
        <v>9410</v>
      </c>
      <c r="OW54" s="66">
        <v>9411</v>
      </c>
      <c r="OX54" s="66">
        <v>9412</v>
      </c>
      <c r="OY54" s="66">
        <v>9413</v>
      </c>
      <c r="OZ54" s="66">
        <v>9414</v>
      </c>
      <c r="PA54" s="66">
        <v>9415</v>
      </c>
      <c r="PB54" s="66">
        <v>9416</v>
      </c>
      <c r="PC54" s="66">
        <v>9417</v>
      </c>
      <c r="PD54" s="66">
        <v>9418</v>
      </c>
      <c r="PE54" s="66">
        <v>9419</v>
      </c>
      <c r="PF54" s="66">
        <v>9420</v>
      </c>
      <c r="PG54" s="66">
        <v>9421</v>
      </c>
      <c r="PH54" s="66">
        <v>9422</v>
      </c>
      <c r="PI54" s="66">
        <v>9423</v>
      </c>
      <c r="PJ54" s="66">
        <v>9424</v>
      </c>
      <c r="PK54" s="66">
        <v>9425</v>
      </c>
      <c r="PL54" s="66">
        <v>9426</v>
      </c>
      <c r="PM54" s="66">
        <v>9427</v>
      </c>
      <c r="PN54" s="66">
        <v>9428</v>
      </c>
      <c r="PO54" s="66">
        <v>9429</v>
      </c>
      <c r="PP54" s="66">
        <v>9430</v>
      </c>
      <c r="PQ54" s="66">
        <v>9431</v>
      </c>
      <c r="PR54" s="66">
        <v>9432</v>
      </c>
      <c r="PS54" s="66">
        <v>9433</v>
      </c>
      <c r="PT54" s="66">
        <v>9434</v>
      </c>
      <c r="PU54" s="66">
        <v>9435</v>
      </c>
      <c r="PV54" s="66">
        <v>9436</v>
      </c>
      <c r="PW54" s="66">
        <v>9437</v>
      </c>
      <c r="PX54" s="66">
        <v>9438</v>
      </c>
      <c r="PY54" s="66">
        <v>9439</v>
      </c>
      <c r="PZ54" s="66">
        <v>9440</v>
      </c>
      <c r="QA54" s="66">
        <v>9441</v>
      </c>
      <c r="QB54" s="66">
        <v>9442</v>
      </c>
      <c r="QC54" s="66">
        <v>9443</v>
      </c>
      <c r="QD54" s="66">
        <v>9444</v>
      </c>
      <c r="QE54" s="66">
        <v>9445</v>
      </c>
      <c r="QF54" s="66">
        <v>9446</v>
      </c>
      <c r="QG54" s="66">
        <v>9447</v>
      </c>
      <c r="QH54" s="66">
        <v>9448</v>
      </c>
      <c r="QI54" s="66">
        <v>9449</v>
      </c>
      <c r="QJ54" s="66">
        <v>9450</v>
      </c>
      <c r="QK54" s="66">
        <v>9451</v>
      </c>
      <c r="QL54" s="66">
        <v>9452</v>
      </c>
      <c r="QM54" s="66">
        <v>9453</v>
      </c>
      <c r="QN54" s="66">
        <v>9454</v>
      </c>
      <c r="QO54" s="66">
        <v>9455</v>
      </c>
      <c r="QP54" s="66">
        <v>9456</v>
      </c>
      <c r="QQ54" s="66">
        <v>9457</v>
      </c>
      <c r="QR54" s="66">
        <v>9458</v>
      </c>
      <c r="QS54" s="66">
        <v>9459</v>
      </c>
      <c r="QT54" s="66">
        <v>9460</v>
      </c>
      <c r="QU54" s="66">
        <v>9461</v>
      </c>
      <c r="QV54" s="66">
        <v>9462</v>
      </c>
      <c r="QW54" s="66">
        <v>9463</v>
      </c>
      <c r="QX54" s="66">
        <v>9464</v>
      </c>
      <c r="QY54" s="66">
        <v>9465</v>
      </c>
      <c r="QZ54" s="66">
        <v>9466</v>
      </c>
      <c r="RA54" s="66">
        <v>9467</v>
      </c>
      <c r="RB54" s="66">
        <v>9468</v>
      </c>
      <c r="RC54" s="66">
        <v>9469</v>
      </c>
      <c r="RD54" s="66">
        <v>9470</v>
      </c>
      <c r="RE54" s="66">
        <v>9471</v>
      </c>
      <c r="RF54" s="66">
        <v>9472</v>
      </c>
      <c r="RG54" s="66">
        <v>9473</v>
      </c>
      <c r="RH54" s="66">
        <v>9474</v>
      </c>
      <c r="RI54" s="66">
        <v>9475</v>
      </c>
      <c r="RJ54" s="66">
        <v>9476</v>
      </c>
      <c r="RK54" s="66">
        <v>9477</v>
      </c>
      <c r="RL54" s="66">
        <v>9478</v>
      </c>
      <c r="RM54" s="66">
        <v>9479</v>
      </c>
      <c r="RN54" s="66">
        <v>9480</v>
      </c>
      <c r="RO54" s="66">
        <v>9481</v>
      </c>
      <c r="RP54" s="66">
        <v>9482</v>
      </c>
      <c r="RQ54" s="66">
        <v>9483</v>
      </c>
      <c r="RR54" s="66">
        <v>9484</v>
      </c>
      <c r="RS54" s="66">
        <v>9485</v>
      </c>
      <c r="RT54" s="66">
        <v>9486</v>
      </c>
      <c r="RU54" s="66">
        <v>9487</v>
      </c>
      <c r="RV54" s="66">
        <v>9488</v>
      </c>
      <c r="RW54" s="66">
        <v>9489</v>
      </c>
      <c r="RX54" s="66">
        <v>9490</v>
      </c>
      <c r="RY54" s="66">
        <v>9491</v>
      </c>
      <c r="RZ54" s="66">
        <v>9492</v>
      </c>
      <c r="SA54" s="66">
        <v>9493</v>
      </c>
      <c r="SB54" s="66">
        <v>9494</v>
      </c>
      <c r="SC54" s="66">
        <v>9495</v>
      </c>
      <c r="SD54" s="66">
        <v>9496</v>
      </c>
      <c r="SE54" s="66">
        <v>9497</v>
      </c>
      <c r="SF54" s="66">
        <v>9498</v>
      </c>
      <c r="SG54" s="66">
        <v>9499</v>
      </c>
      <c r="SH54" s="66">
        <v>9500</v>
      </c>
      <c r="SI54" s="66">
        <v>9501</v>
      </c>
      <c r="SJ54" s="66">
        <v>9502</v>
      </c>
      <c r="SK54" s="66">
        <v>9503</v>
      </c>
      <c r="SL54" s="66">
        <v>9504</v>
      </c>
      <c r="SM54" s="66">
        <v>9505</v>
      </c>
      <c r="SN54" s="66">
        <v>9506</v>
      </c>
      <c r="SO54" s="66">
        <v>9507</v>
      </c>
      <c r="SP54" s="66">
        <v>9508</v>
      </c>
      <c r="SQ54" s="66">
        <v>9509</v>
      </c>
      <c r="SR54" s="66">
        <v>9510</v>
      </c>
      <c r="SS54" s="66">
        <v>9511</v>
      </c>
      <c r="ST54" s="66">
        <v>9512</v>
      </c>
      <c r="SU54" s="66">
        <v>9513</v>
      </c>
      <c r="SV54" s="66">
        <v>9514</v>
      </c>
      <c r="SW54" s="66">
        <v>9515</v>
      </c>
      <c r="SX54" s="66">
        <v>9516</v>
      </c>
      <c r="SY54" s="66">
        <v>9517</v>
      </c>
      <c r="SZ54" s="66">
        <v>9518</v>
      </c>
      <c r="TA54" s="66">
        <v>9519</v>
      </c>
      <c r="TB54" s="66">
        <v>9520</v>
      </c>
      <c r="TC54" s="66">
        <v>9521</v>
      </c>
      <c r="TD54" s="66">
        <v>9522</v>
      </c>
      <c r="TE54" s="66">
        <v>9523</v>
      </c>
      <c r="TF54" s="66">
        <v>9524</v>
      </c>
      <c r="TG54" s="66">
        <v>9525</v>
      </c>
      <c r="TH54" s="66">
        <v>9526</v>
      </c>
      <c r="TI54" s="66">
        <v>9527</v>
      </c>
      <c r="TJ54" s="66">
        <v>9528</v>
      </c>
      <c r="TK54" s="66">
        <v>9529</v>
      </c>
      <c r="TL54" s="66">
        <v>9530</v>
      </c>
      <c r="TM54" s="66">
        <v>9531</v>
      </c>
      <c r="TN54" s="66">
        <v>9532</v>
      </c>
      <c r="TO54" s="66">
        <v>9533</v>
      </c>
      <c r="TP54" s="66">
        <v>9534</v>
      </c>
      <c r="TQ54" s="66">
        <v>9535</v>
      </c>
      <c r="TR54" s="66">
        <v>9536</v>
      </c>
      <c r="TS54" s="66">
        <v>9537</v>
      </c>
      <c r="TT54" s="66">
        <v>9538</v>
      </c>
      <c r="TU54" s="66">
        <v>9539</v>
      </c>
      <c r="TV54" s="69">
        <v>9540</v>
      </c>
      <c r="TX54" s="66"/>
      <c r="TY54" s="82">
        <v>18721</v>
      </c>
      <c r="TZ54" s="66">
        <v>18722</v>
      </c>
      <c r="UA54" s="66">
        <v>18723</v>
      </c>
      <c r="UB54" s="66">
        <v>18724</v>
      </c>
      <c r="UC54" s="66">
        <v>18725</v>
      </c>
      <c r="UD54" s="66">
        <v>18726</v>
      </c>
      <c r="UE54" s="66">
        <v>18727</v>
      </c>
      <c r="UF54" s="66">
        <v>18728</v>
      </c>
      <c r="UG54" s="66">
        <v>18729</v>
      </c>
      <c r="UH54" s="66">
        <v>18730</v>
      </c>
      <c r="UI54" s="66">
        <v>18731</v>
      </c>
      <c r="UJ54" s="66">
        <v>18732</v>
      </c>
      <c r="UK54" s="66">
        <v>18733</v>
      </c>
      <c r="UL54" s="66">
        <v>18734</v>
      </c>
      <c r="UM54" s="66">
        <v>18735</v>
      </c>
      <c r="UN54" s="66">
        <v>18736</v>
      </c>
      <c r="UO54" s="66">
        <v>18737</v>
      </c>
      <c r="UP54" s="66">
        <v>18738</v>
      </c>
      <c r="UQ54" s="66">
        <v>18739</v>
      </c>
      <c r="UR54" s="66">
        <v>18740</v>
      </c>
      <c r="US54" s="66">
        <v>18741</v>
      </c>
      <c r="UT54" s="66">
        <v>18742</v>
      </c>
      <c r="UU54" s="66">
        <v>18743</v>
      </c>
      <c r="UV54" s="66">
        <v>18744</v>
      </c>
      <c r="UW54" s="66">
        <v>18745</v>
      </c>
      <c r="UX54" s="66">
        <v>18746</v>
      </c>
      <c r="UY54" s="66">
        <v>18747</v>
      </c>
      <c r="UZ54" s="66">
        <v>18748</v>
      </c>
      <c r="VA54" s="66">
        <v>18749</v>
      </c>
      <c r="VB54" s="66">
        <v>18750</v>
      </c>
      <c r="VC54" s="66">
        <v>18751</v>
      </c>
      <c r="VD54" s="66">
        <v>18752</v>
      </c>
      <c r="VE54" s="66">
        <v>18753</v>
      </c>
      <c r="VF54" s="66">
        <v>18754</v>
      </c>
      <c r="VG54" s="66">
        <v>18755</v>
      </c>
      <c r="VH54" s="66">
        <v>18756</v>
      </c>
      <c r="VI54" s="66">
        <v>18757</v>
      </c>
      <c r="VJ54" s="66">
        <v>18758</v>
      </c>
      <c r="VK54" s="66">
        <v>18759</v>
      </c>
      <c r="VL54" s="66">
        <v>18760</v>
      </c>
      <c r="VM54" s="66">
        <v>18761</v>
      </c>
      <c r="VN54" s="66">
        <v>18762</v>
      </c>
      <c r="VO54" s="66">
        <v>18763</v>
      </c>
      <c r="VP54" s="66">
        <v>18764</v>
      </c>
      <c r="VQ54" s="66">
        <v>18765</v>
      </c>
      <c r="VR54" s="66">
        <v>18766</v>
      </c>
      <c r="VS54" s="66">
        <v>18767</v>
      </c>
      <c r="VT54" s="66">
        <v>18768</v>
      </c>
      <c r="VU54" s="66">
        <v>18769</v>
      </c>
      <c r="VV54" s="66">
        <v>18770</v>
      </c>
      <c r="VW54" s="66">
        <v>18771</v>
      </c>
      <c r="VX54" s="66">
        <v>18772</v>
      </c>
      <c r="VY54" s="66">
        <v>18773</v>
      </c>
      <c r="VZ54" s="66">
        <v>18774</v>
      </c>
      <c r="WA54" s="66">
        <v>18775</v>
      </c>
      <c r="WB54" s="66">
        <v>18776</v>
      </c>
      <c r="WC54" s="66">
        <v>18777</v>
      </c>
      <c r="WD54" s="66">
        <v>18778</v>
      </c>
      <c r="WE54" s="66">
        <v>18779</v>
      </c>
      <c r="WF54" s="66">
        <v>18780</v>
      </c>
      <c r="WG54" s="66">
        <v>18781</v>
      </c>
      <c r="WH54" s="66">
        <v>18782</v>
      </c>
      <c r="WI54" s="66">
        <v>18783</v>
      </c>
      <c r="WJ54" s="66">
        <v>18784</v>
      </c>
      <c r="WK54" s="66">
        <v>18785</v>
      </c>
      <c r="WL54" s="66">
        <v>18786</v>
      </c>
      <c r="WM54" s="66">
        <v>18787</v>
      </c>
      <c r="WN54" s="66">
        <v>18788</v>
      </c>
      <c r="WO54" s="66">
        <v>18789</v>
      </c>
      <c r="WP54" s="66">
        <v>18790</v>
      </c>
      <c r="WQ54" s="66">
        <v>18791</v>
      </c>
      <c r="WR54" s="66">
        <v>18792</v>
      </c>
      <c r="WS54" s="66">
        <v>18793</v>
      </c>
      <c r="WT54" s="66">
        <v>18794</v>
      </c>
      <c r="WU54" s="66">
        <v>18795</v>
      </c>
      <c r="WV54" s="66">
        <v>18796</v>
      </c>
      <c r="WW54" s="66">
        <v>18797</v>
      </c>
      <c r="WX54" s="66">
        <v>18798</v>
      </c>
      <c r="WY54" s="66">
        <v>18799</v>
      </c>
      <c r="WZ54" s="66">
        <v>18800</v>
      </c>
      <c r="XA54" s="66">
        <v>18801</v>
      </c>
      <c r="XB54" s="66">
        <v>18802</v>
      </c>
      <c r="XC54" s="66">
        <v>18803</v>
      </c>
      <c r="XD54" s="66">
        <v>18804</v>
      </c>
      <c r="XE54" s="66">
        <v>18805</v>
      </c>
      <c r="XF54" s="66">
        <v>18806</v>
      </c>
      <c r="XG54" s="66">
        <v>18807</v>
      </c>
      <c r="XH54" s="66">
        <v>18808</v>
      </c>
      <c r="XI54" s="66">
        <v>18809</v>
      </c>
      <c r="XJ54" s="66">
        <v>18810</v>
      </c>
      <c r="XK54" s="66">
        <v>18811</v>
      </c>
      <c r="XL54" s="66">
        <v>18812</v>
      </c>
      <c r="XM54" s="66">
        <v>18813</v>
      </c>
      <c r="XN54" s="66">
        <v>18814</v>
      </c>
      <c r="XO54" s="66">
        <v>18815</v>
      </c>
      <c r="XP54" s="66">
        <v>18816</v>
      </c>
      <c r="XQ54" s="66">
        <v>18817</v>
      </c>
      <c r="XR54" s="66">
        <v>18818</v>
      </c>
      <c r="XS54" s="66">
        <v>18819</v>
      </c>
      <c r="XT54" s="66">
        <v>18820</v>
      </c>
      <c r="XU54" s="66">
        <v>18821</v>
      </c>
      <c r="XV54" s="66">
        <v>18822</v>
      </c>
      <c r="XW54" s="66">
        <v>18823</v>
      </c>
      <c r="XX54" s="66">
        <v>18824</v>
      </c>
      <c r="XY54" s="66">
        <v>18825</v>
      </c>
      <c r="XZ54" s="66">
        <v>18826</v>
      </c>
      <c r="YA54" s="66">
        <v>18827</v>
      </c>
      <c r="YB54" s="66">
        <v>18828</v>
      </c>
      <c r="YC54" s="66">
        <v>18829</v>
      </c>
      <c r="YD54" s="66">
        <v>18830</v>
      </c>
      <c r="YE54" s="66">
        <v>18831</v>
      </c>
      <c r="YF54" s="66">
        <v>18832</v>
      </c>
      <c r="YG54" s="66">
        <v>18833</v>
      </c>
      <c r="YH54" s="66">
        <v>18834</v>
      </c>
      <c r="YI54" s="66">
        <v>18835</v>
      </c>
      <c r="YJ54" s="66">
        <v>18836</v>
      </c>
      <c r="YK54" s="66">
        <v>18837</v>
      </c>
      <c r="YL54" s="66">
        <v>18838</v>
      </c>
      <c r="YM54" s="66">
        <v>18839</v>
      </c>
      <c r="YN54" s="66">
        <v>18840</v>
      </c>
      <c r="YO54" s="66">
        <v>18841</v>
      </c>
      <c r="YP54" s="66">
        <v>18842</v>
      </c>
      <c r="YQ54" s="66">
        <v>18843</v>
      </c>
      <c r="YR54" s="66">
        <v>18844</v>
      </c>
      <c r="YS54" s="66">
        <v>18845</v>
      </c>
      <c r="YT54" s="66">
        <v>18846</v>
      </c>
      <c r="YU54" s="66">
        <v>18847</v>
      </c>
      <c r="YV54" s="66">
        <v>18848</v>
      </c>
      <c r="YW54" s="66">
        <v>18849</v>
      </c>
      <c r="YX54" s="66">
        <v>18850</v>
      </c>
      <c r="YY54" s="66">
        <v>18851</v>
      </c>
      <c r="YZ54" s="66">
        <v>18852</v>
      </c>
      <c r="ZA54" s="66">
        <v>18853</v>
      </c>
      <c r="ZB54" s="66">
        <v>18854</v>
      </c>
      <c r="ZC54" s="66">
        <v>18855</v>
      </c>
      <c r="ZD54" s="66">
        <v>18856</v>
      </c>
      <c r="ZE54" s="66">
        <v>18857</v>
      </c>
      <c r="ZF54" s="66">
        <v>18858</v>
      </c>
      <c r="ZG54" s="66">
        <v>18859</v>
      </c>
      <c r="ZH54" s="66">
        <v>18860</v>
      </c>
      <c r="ZI54" s="66">
        <v>18861</v>
      </c>
      <c r="ZJ54" s="66">
        <v>18862</v>
      </c>
      <c r="ZK54" s="66">
        <v>18863</v>
      </c>
      <c r="ZL54" s="66">
        <v>18864</v>
      </c>
      <c r="ZM54" s="66">
        <v>18865</v>
      </c>
      <c r="ZN54" s="66">
        <v>18866</v>
      </c>
      <c r="ZO54" s="66">
        <v>18867</v>
      </c>
      <c r="ZP54" s="66">
        <v>18868</v>
      </c>
      <c r="ZQ54" s="66">
        <v>18869</v>
      </c>
      <c r="ZR54" s="66">
        <v>18870</v>
      </c>
      <c r="ZS54" s="66">
        <v>18871</v>
      </c>
      <c r="ZT54" s="66">
        <v>18872</v>
      </c>
      <c r="ZU54" s="66">
        <v>18873</v>
      </c>
      <c r="ZV54" s="66">
        <v>18874</v>
      </c>
      <c r="ZW54" s="66">
        <v>18875</v>
      </c>
      <c r="ZX54" s="66">
        <v>18876</v>
      </c>
      <c r="ZY54" s="66">
        <v>18877</v>
      </c>
      <c r="ZZ54" s="66">
        <v>18878</v>
      </c>
      <c r="AAA54" s="66">
        <v>18879</v>
      </c>
      <c r="AAB54" s="66">
        <v>18880</v>
      </c>
      <c r="AAC54" s="66">
        <v>18881</v>
      </c>
      <c r="AAD54" s="66">
        <v>18882</v>
      </c>
      <c r="AAE54" s="66">
        <v>18883</v>
      </c>
      <c r="AAF54" s="66">
        <v>18884</v>
      </c>
      <c r="AAG54" s="66">
        <v>18885</v>
      </c>
      <c r="AAH54" s="66">
        <v>18886</v>
      </c>
      <c r="AAI54" s="66">
        <v>18887</v>
      </c>
      <c r="AAJ54" s="66">
        <v>18888</v>
      </c>
      <c r="AAK54" s="66">
        <v>18889</v>
      </c>
      <c r="AAL54" s="66">
        <v>18890</v>
      </c>
      <c r="AAM54" s="66">
        <v>18891</v>
      </c>
      <c r="AAN54" s="66">
        <v>18892</v>
      </c>
      <c r="AAO54" s="66">
        <v>18893</v>
      </c>
      <c r="AAP54" s="66">
        <v>18894</v>
      </c>
      <c r="AAQ54" s="66">
        <v>18895</v>
      </c>
      <c r="AAR54" s="66">
        <v>18896</v>
      </c>
      <c r="AAS54" s="66">
        <v>18897</v>
      </c>
      <c r="AAT54" s="66">
        <v>18898</v>
      </c>
      <c r="AAU54" s="66">
        <v>18899</v>
      </c>
      <c r="AAV54" s="66">
        <v>18900</v>
      </c>
      <c r="AAW54" s="66">
        <v>18901</v>
      </c>
      <c r="AAX54" s="66">
        <v>18902</v>
      </c>
      <c r="AAY54" s="66">
        <v>18903</v>
      </c>
      <c r="AAZ54" s="66">
        <v>18904</v>
      </c>
      <c r="ABA54" s="66">
        <v>18905</v>
      </c>
      <c r="ABB54" s="66">
        <v>18906</v>
      </c>
      <c r="ABC54" s="66">
        <v>18907</v>
      </c>
      <c r="ABD54" s="66">
        <v>18908</v>
      </c>
      <c r="ABE54" s="66">
        <v>18909</v>
      </c>
      <c r="ABF54" s="66">
        <v>18910</v>
      </c>
      <c r="ABG54" s="66">
        <v>18911</v>
      </c>
      <c r="ABH54" s="66">
        <v>18912</v>
      </c>
      <c r="ABI54" s="66">
        <v>18913</v>
      </c>
      <c r="ABJ54" s="66">
        <v>18914</v>
      </c>
      <c r="ABK54" s="66">
        <v>18915</v>
      </c>
      <c r="ABL54" s="66">
        <v>18916</v>
      </c>
      <c r="ABM54" s="66">
        <v>18917</v>
      </c>
      <c r="ABN54" s="66">
        <v>18918</v>
      </c>
      <c r="ABO54" s="66">
        <v>18919</v>
      </c>
      <c r="ABP54" s="66">
        <v>18920</v>
      </c>
      <c r="ABQ54" s="66">
        <v>18921</v>
      </c>
      <c r="ABR54" s="66">
        <v>18922</v>
      </c>
      <c r="ABS54" s="66">
        <v>18923</v>
      </c>
      <c r="ABT54" s="66">
        <v>18924</v>
      </c>
      <c r="ABU54" s="66">
        <v>18925</v>
      </c>
      <c r="ABV54" s="66">
        <v>18926</v>
      </c>
      <c r="ABW54" s="66">
        <v>18927</v>
      </c>
      <c r="ABX54" s="66">
        <v>18928</v>
      </c>
      <c r="ABY54" s="66">
        <v>18929</v>
      </c>
      <c r="ABZ54" s="66">
        <v>18930</v>
      </c>
      <c r="ACA54" s="66">
        <v>18931</v>
      </c>
      <c r="ACB54" s="66">
        <v>18932</v>
      </c>
      <c r="ACC54" s="66">
        <v>18933</v>
      </c>
      <c r="ACD54" s="66">
        <v>18934</v>
      </c>
      <c r="ACE54" s="66">
        <v>18935</v>
      </c>
      <c r="ACF54" s="66">
        <v>18936</v>
      </c>
      <c r="ACG54" s="66">
        <v>18937</v>
      </c>
      <c r="ACH54" s="66">
        <v>18938</v>
      </c>
      <c r="ACI54" s="66">
        <v>18939</v>
      </c>
      <c r="ACJ54" s="66">
        <v>18940</v>
      </c>
      <c r="ACK54" s="66">
        <v>18941</v>
      </c>
      <c r="ACL54" s="66">
        <v>18942</v>
      </c>
      <c r="ACM54" s="66">
        <v>18943</v>
      </c>
      <c r="ACN54" s="66">
        <v>18944</v>
      </c>
      <c r="ACO54" s="66">
        <v>18945</v>
      </c>
      <c r="ACP54" s="66">
        <v>18946</v>
      </c>
      <c r="ACQ54" s="66">
        <v>18947</v>
      </c>
      <c r="ACR54" s="66">
        <v>18948</v>
      </c>
      <c r="ACS54" s="66">
        <v>18949</v>
      </c>
      <c r="ACT54" s="66">
        <v>18950</v>
      </c>
      <c r="ACU54" s="66">
        <v>18951</v>
      </c>
      <c r="ACV54" s="66">
        <v>18952</v>
      </c>
      <c r="ACW54" s="66">
        <v>18953</v>
      </c>
      <c r="ACX54" s="66">
        <v>18954</v>
      </c>
      <c r="ACY54" s="66">
        <v>18955</v>
      </c>
      <c r="ACZ54" s="66">
        <v>18956</v>
      </c>
      <c r="ADA54" s="66">
        <v>18957</v>
      </c>
      <c r="ADB54" s="66">
        <v>18958</v>
      </c>
      <c r="ADC54" s="66">
        <v>18959</v>
      </c>
      <c r="ADD54" s="66">
        <v>18960</v>
      </c>
      <c r="ADE54" s="66">
        <v>18961</v>
      </c>
      <c r="ADF54" s="66">
        <v>18962</v>
      </c>
      <c r="ADG54" s="66">
        <v>18963</v>
      </c>
      <c r="ADH54" s="66">
        <v>18964</v>
      </c>
      <c r="ADI54" s="66">
        <v>18965</v>
      </c>
      <c r="ADJ54" s="66">
        <v>18966</v>
      </c>
      <c r="ADK54" s="66">
        <v>18967</v>
      </c>
      <c r="ADL54" s="66">
        <v>18968</v>
      </c>
      <c r="ADM54" s="66">
        <v>18969</v>
      </c>
      <c r="ADN54" s="66">
        <v>18970</v>
      </c>
      <c r="ADO54" s="66">
        <v>18971</v>
      </c>
      <c r="ADP54" s="66">
        <v>18972</v>
      </c>
      <c r="ADQ54" s="66">
        <v>18973</v>
      </c>
      <c r="ADR54" s="66">
        <v>18974</v>
      </c>
      <c r="ADS54" s="66">
        <v>18975</v>
      </c>
      <c r="ADT54" s="66">
        <v>18976</v>
      </c>
      <c r="ADU54" s="66">
        <v>18977</v>
      </c>
      <c r="ADV54" s="66">
        <v>18978</v>
      </c>
      <c r="ADW54" s="66">
        <v>18979</v>
      </c>
      <c r="ADX54" s="66">
        <v>18980</v>
      </c>
      <c r="ADY54" s="66">
        <v>18981</v>
      </c>
      <c r="ADZ54" s="66">
        <v>18982</v>
      </c>
      <c r="AEA54" s="66">
        <v>18983</v>
      </c>
      <c r="AEB54" s="66">
        <v>18984</v>
      </c>
      <c r="AEC54" s="66">
        <v>18985</v>
      </c>
      <c r="AED54" s="66">
        <v>18986</v>
      </c>
      <c r="AEE54" s="66">
        <v>18987</v>
      </c>
      <c r="AEF54" s="66">
        <v>18988</v>
      </c>
      <c r="AEG54" s="66">
        <v>18989</v>
      </c>
      <c r="AEH54" s="66">
        <v>18990</v>
      </c>
      <c r="AEI54" s="66">
        <v>18991</v>
      </c>
      <c r="AEJ54" s="66">
        <v>18992</v>
      </c>
      <c r="AEK54" s="66">
        <v>18993</v>
      </c>
      <c r="AEL54" s="66">
        <v>18994</v>
      </c>
      <c r="AEM54" s="66">
        <v>18995</v>
      </c>
      <c r="AEN54" s="66">
        <v>18996</v>
      </c>
      <c r="AEO54" s="66">
        <v>18997</v>
      </c>
      <c r="AEP54" s="66">
        <v>18998</v>
      </c>
      <c r="AEQ54" s="66">
        <v>18999</v>
      </c>
      <c r="AER54" s="66">
        <v>19000</v>
      </c>
      <c r="AES54" s="66">
        <v>19001</v>
      </c>
      <c r="AET54" s="66">
        <v>19002</v>
      </c>
      <c r="AEU54" s="66">
        <v>19003</v>
      </c>
      <c r="AEV54" s="66">
        <v>19004</v>
      </c>
      <c r="AEW54" s="66">
        <v>19005</v>
      </c>
      <c r="AEX54" s="66">
        <v>19006</v>
      </c>
      <c r="AEY54" s="66">
        <v>19007</v>
      </c>
      <c r="AEZ54" s="66">
        <v>19008</v>
      </c>
      <c r="AFA54" s="66">
        <v>19009</v>
      </c>
      <c r="AFB54" s="66">
        <v>19010</v>
      </c>
      <c r="AFC54" s="66">
        <v>19011</v>
      </c>
      <c r="AFD54" s="66">
        <v>19012</v>
      </c>
      <c r="AFE54" s="66">
        <v>19013</v>
      </c>
      <c r="AFF54" s="66">
        <v>19014</v>
      </c>
      <c r="AFG54" s="66">
        <v>19015</v>
      </c>
      <c r="AFH54" s="66">
        <v>19016</v>
      </c>
      <c r="AFI54" s="66">
        <v>19017</v>
      </c>
      <c r="AFJ54" s="66">
        <v>19018</v>
      </c>
      <c r="AFK54" s="66">
        <v>19019</v>
      </c>
      <c r="AFL54" s="66">
        <v>19020</v>
      </c>
      <c r="AFM54" s="66">
        <v>19021</v>
      </c>
      <c r="AFN54" s="66">
        <v>19022</v>
      </c>
      <c r="AFO54" s="66">
        <v>19023</v>
      </c>
      <c r="AFP54" s="66">
        <v>19024</v>
      </c>
      <c r="AFQ54" s="66">
        <v>19025</v>
      </c>
      <c r="AFR54" s="66">
        <v>19026</v>
      </c>
      <c r="AFS54" s="66">
        <v>19027</v>
      </c>
      <c r="AFT54" s="66">
        <v>19028</v>
      </c>
      <c r="AFU54" s="66">
        <v>19029</v>
      </c>
      <c r="AFV54" s="66">
        <v>19030</v>
      </c>
      <c r="AFW54" s="66">
        <v>19031</v>
      </c>
      <c r="AFX54" s="66">
        <v>19032</v>
      </c>
      <c r="AFY54" s="66">
        <v>19033</v>
      </c>
      <c r="AFZ54" s="66">
        <v>19034</v>
      </c>
      <c r="AGA54" s="66">
        <v>19035</v>
      </c>
      <c r="AGB54" s="66">
        <v>19036</v>
      </c>
      <c r="AGC54" s="66">
        <v>19037</v>
      </c>
      <c r="AGD54" s="66">
        <v>19038</v>
      </c>
      <c r="AGE54" s="66">
        <v>19039</v>
      </c>
      <c r="AGF54" s="66">
        <v>19040</v>
      </c>
      <c r="AGG54" s="66">
        <v>19041</v>
      </c>
      <c r="AGH54" s="66">
        <v>19042</v>
      </c>
      <c r="AGI54" s="66">
        <v>19043</v>
      </c>
      <c r="AGJ54" s="66">
        <v>19044</v>
      </c>
      <c r="AGK54" s="66">
        <v>19045</v>
      </c>
      <c r="AGL54" s="66">
        <v>19046</v>
      </c>
      <c r="AGM54" s="66">
        <v>19047</v>
      </c>
      <c r="AGN54" s="66">
        <v>19048</v>
      </c>
      <c r="AGO54" s="66">
        <v>19049</v>
      </c>
      <c r="AGP54" s="66">
        <v>19050</v>
      </c>
      <c r="AGQ54" s="66">
        <v>19051</v>
      </c>
      <c r="AGR54" s="66">
        <v>19052</v>
      </c>
      <c r="AGS54" s="66">
        <v>19053</v>
      </c>
      <c r="AGT54" s="66">
        <v>19054</v>
      </c>
      <c r="AGU54" s="66">
        <v>19055</v>
      </c>
      <c r="AGV54" s="66">
        <v>19056</v>
      </c>
      <c r="AGW54" s="66">
        <v>19057</v>
      </c>
      <c r="AGX54" s="66">
        <v>19058</v>
      </c>
      <c r="AGY54" s="66">
        <v>19059</v>
      </c>
      <c r="AGZ54" s="66">
        <v>19060</v>
      </c>
      <c r="AHA54" s="66">
        <v>19061</v>
      </c>
      <c r="AHB54" s="66">
        <v>19062</v>
      </c>
      <c r="AHC54" s="66">
        <v>19063</v>
      </c>
      <c r="AHD54" s="66">
        <v>19064</v>
      </c>
      <c r="AHE54" s="66">
        <v>19065</v>
      </c>
      <c r="AHF54" s="66">
        <v>19066</v>
      </c>
      <c r="AHG54" s="66">
        <v>19067</v>
      </c>
      <c r="AHH54" s="66">
        <v>19068</v>
      </c>
      <c r="AHI54" s="66">
        <v>19069</v>
      </c>
      <c r="AHJ54" s="66">
        <v>19070</v>
      </c>
      <c r="AHK54" s="66">
        <v>19071</v>
      </c>
      <c r="AHL54" s="66">
        <v>19072</v>
      </c>
      <c r="AHM54" s="66">
        <v>19073</v>
      </c>
      <c r="AHN54" s="66">
        <v>19074</v>
      </c>
      <c r="AHO54" s="66">
        <v>19075</v>
      </c>
      <c r="AHP54" s="66">
        <v>19076</v>
      </c>
      <c r="AHQ54" s="66">
        <v>19077</v>
      </c>
      <c r="AHR54" s="66">
        <v>19078</v>
      </c>
      <c r="AHS54" s="66">
        <v>19079</v>
      </c>
      <c r="AHT54" s="69">
        <v>19080</v>
      </c>
    </row>
    <row r="55" spans="3:904">
      <c r="D55" t="s">
        <v>2135</v>
      </c>
      <c r="M55" s="2">
        <v>40</v>
      </c>
      <c r="N55" t="s">
        <v>2134</v>
      </c>
      <c r="AM55" s="2">
        <v>28</v>
      </c>
      <c r="AX55" s="2">
        <v>568</v>
      </c>
      <c r="BW55" s="19">
        <v>1081</v>
      </c>
      <c r="CK55" s="2">
        <v>16</v>
      </c>
      <c r="CV55" s="2">
        <v>880</v>
      </c>
      <c r="DG55" s="2">
        <v>1744</v>
      </c>
      <c r="ES55" s="2">
        <v>991</v>
      </c>
      <c r="FA55" s="2">
        <v>12</v>
      </c>
      <c r="FJ55" s="2">
        <v>912</v>
      </c>
      <c r="FS55" s="2">
        <v>1812</v>
      </c>
      <c r="GB55" s="2">
        <v>2712</v>
      </c>
      <c r="IG55" s="2">
        <v>721</v>
      </c>
      <c r="IR55" s="2">
        <v>7</v>
      </c>
      <c r="JB55" s="2">
        <v>1087</v>
      </c>
      <c r="JL55" s="2">
        <v>2167</v>
      </c>
      <c r="JV55" s="2">
        <v>3247</v>
      </c>
      <c r="KF55" s="2">
        <v>4327</v>
      </c>
      <c r="MV55" s="66"/>
      <c r="MX55" s="66"/>
      <c r="MY55" s="82">
        <v>9541</v>
      </c>
      <c r="MZ55" s="66">
        <v>9542</v>
      </c>
      <c r="NA55" s="66">
        <v>9543</v>
      </c>
      <c r="NB55" s="66">
        <v>9544</v>
      </c>
      <c r="NC55" s="66">
        <v>9545</v>
      </c>
      <c r="ND55" s="66">
        <v>9546</v>
      </c>
      <c r="NE55" s="66">
        <v>9547</v>
      </c>
      <c r="NF55" s="66">
        <v>9548</v>
      </c>
      <c r="NG55" s="66">
        <v>9549</v>
      </c>
      <c r="NH55" s="66">
        <v>9550</v>
      </c>
      <c r="NI55" s="66">
        <v>9551</v>
      </c>
      <c r="NJ55" s="66">
        <v>9552</v>
      </c>
      <c r="NK55" s="66">
        <v>9553</v>
      </c>
      <c r="NL55" s="66">
        <v>9554</v>
      </c>
      <c r="NM55" s="66">
        <v>9555</v>
      </c>
      <c r="NN55" s="66">
        <v>9556</v>
      </c>
      <c r="NO55" s="66">
        <v>9557</v>
      </c>
      <c r="NP55" s="66">
        <v>9558</v>
      </c>
      <c r="NQ55" s="66">
        <v>9559</v>
      </c>
      <c r="NR55" s="66">
        <v>9560</v>
      </c>
      <c r="NS55" s="66">
        <v>9561</v>
      </c>
      <c r="NT55" s="66">
        <v>9562</v>
      </c>
      <c r="NU55" s="66">
        <v>9563</v>
      </c>
      <c r="NV55" s="66">
        <v>9564</v>
      </c>
      <c r="NW55" s="66">
        <v>9565</v>
      </c>
      <c r="NX55" s="66">
        <v>9566</v>
      </c>
      <c r="NY55" s="66">
        <v>9567</v>
      </c>
      <c r="NZ55" s="66">
        <v>9568</v>
      </c>
      <c r="OA55" s="66">
        <v>9569</v>
      </c>
      <c r="OB55" s="66">
        <v>9570</v>
      </c>
      <c r="OC55" s="66">
        <v>9571</v>
      </c>
      <c r="OD55" s="66">
        <v>9572</v>
      </c>
      <c r="OE55" s="66">
        <v>9573</v>
      </c>
      <c r="OF55" s="66">
        <v>9574</v>
      </c>
      <c r="OG55" s="66">
        <v>9575</v>
      </c>
      <c r="OH55" s="66">
        <v>9576</v>
      </c>
      <c r="OI55" s="66">
        <v>9577</v>
      </c>
      <c r="OJ55" s="66">
        <v>9578</v>
      </c>
      <c r="OK55" s="66">
        <v>9579</v>
      </c>
      <c r="OL55" s="66">
        <v>9580</v>
      </c>
      <c r="OM55" s="66">
        <v>9581</v>
      </c>
      <c r="ON55" s="66">
        <v>9582</v>
      </c>
      <c r="OO55" s="66">
        <v>9583</v>
      </c>
      <c r="OP55" s="66">
        <v>9584</v>
      </c>
      <c r="OQ55" s="66">
        <v>9585</v>
      </c>
      <c r="OR55" s="66">
        <v>9586</v>
      </c>
      <c r="OS55" s="66">
        <v>9587</v>
      </c>
      <c r="OT55" s="66">
        <v>9588</v>
      </c>
      <c r="OU55" s="66">
        <v>9589</v>
      </c>
      <c r="OV55" s="66">
        <v>9590</v>
      </c>
      <c r="OW55" s="66">
        <v>9591</v>
      </c>
      <c r="OX55" s="66">
        <v>9592</v>
      </c>
      <c r="OY55" s="66">
        <v>9593</v>
      </c>
      <c r="OZ55" s="66">
        <v>9594</v>
      </c>
      <c r="PA55" s="66">
        <v>9595</v>
      </c>
      <c r="PB55" s="66">
        <v>9596</v>
      </c>
      <c r="PC55" s="66">
        <v>9597</v>
      </c>
      <c r="PD55" s="66">
        <v>9598</v>
      </c>
      <c r="PE55" s="66">
        <v>9599</v>
      </c>
      <c r="PF55" s="66">
        <v>9600</v>
      </c>
      <c r="PG55" s="66">
        <v>9601</v>
      </c>
      <c r="PH55" s="66">
        <v>9602</v>
      </c>
      <c r="PI55" s="66">
        <v>9603</v>
      </c>
      <c r="PJ55" s="66">
        <v>9604</v>
      </c>
      <c r="PK55" s="66">
        <v>9605</v>
      </c>
      <c r="PL55" s="66">
        <v>9606</v>
      </c>
      <c r="PM55" s="66">
        <v>9607</v>
      </c>
      <c r="PN55" s="66">
        <v>9608</v>
      </c>
      <c r="PO55" s="66">
        <v>9609</v>
      </c>
      <c r="PP55" s="66">
        <v>9610</v>
      </c>
      <c r="PQ55" s="66">
        <v>9611</v>
      </c>
      <c r="PR55" s="66">
        <v>9612</v>
      </c>
      <c r="PS55" s="66">
        <v>9613</v>
      </c>
      <c r="PT55" s="66">
        <v>9614</v>
      </c>
      <c r="PU55" s="66">
        <v>9615</v>
      </c>
      <c r="PV55" s="66">
        <v>9616</v>
      </c>
      <c r="PW55" s="66">
        <v>9617</v>
      </c>
      <c r="PX55" s="66">
        <v>9618</v>
      </c>
      <c r="PY55" s="66">
        <v>9619</v>
      </c>
      <c r="PZ55" s="66">
        <v>9620</v>
      </c>
      <c r="QA55" s="66">
        <v>9621</v>
      </c>
      <c r="QB55" s="66">
        <v>9622</v>
      </c>
      <c r="QC55" s="66">
        <v>9623</v>
      </c>
      <c r="QD55" s="66">
        <v>9624</v>
      </c>
      <c r="QE55" s="66">
        <v>9625</v>
      </c>
      <c r="QF55" s="66">
        <v>9626</v>
      </c>
      <c r="QG55" s="66">
        <v>9627</v>
      </c>
      <c r="QH55" s="66">
        <v>9628</v>
      </c>
      <c r="QI55" s="66">
        <v>9629</v>
      </c>
      <c r="QJ55" s="66">
        <v>9630</v>
      </c>
      <c r="QK55" s="66">
        <v>9631</v>
      </c>
      <c r="QL55" s="66">
        <v>9632</v>
      </c>
      <c r="QM55" s="66">
        <v>9633</v>
      </c>
      <c r="QN55" s="66">
        <v>9634</v>
      </c>
      <c r="QO55" s="66">
        <v>9635</v>
      </c>
      <c r="QP55" s="66">
        <v>9636</v>
      </c>
      <c r="QQ55" s="66">
        <v>9637</v>
      </c>
      <c r="QR55" s="66">
        <v>9638</v>
      </c>
      <c r="QS55" s="66">
        <v>9639</v>
      </c>
      <c r="QT55" s="66">
        <v>9640</v>
      </c>
      <c r="QU55" s="66">
        <v>9641</v>
      </c>
      <c r="QV55" s="66">
        <v>9642</v>
      </c>
      <c r="QW55" s="66">
        <v>9643</v>
      </c>
      <c r="QX55" s="66">
        <v>9644</v>
      </c>
      <c r="QY55" s="66">
        <v>9645</v>
      </c>
      <c r="QZ55" s="66">
        <v>9646</v>
      </c>
      <c r="RA55" s="66">
        <v>9647</v>
      </c>
      <c r="RB55" s="66">
        <v>9648</v>
      </c>
      <c r="RC55" s="66">
        <v>9649</v>
      </c>
      <c r="RD55" s="66">
        <v>9650</v>
      </c>
      <c r="RE55" s="66">
        <v>9651</v>
      </c>
      <c r="RF55" s="66">
        <v>9652</v>
      </c>
      <c r="RG55" s="66">
        <v>9653</v>
      </c>
      <c r="RH55" s="66">
        <v>9654</v>
      </c>
      <c r="RI55" s="66">
        <v>9655</v>
      </c>
      <c r="RJ55" s="66">
        <v>9656</v>
      </c>
      <c r="RK55" s="66">
        <v>9657</v>
      </c>
      <c r="RL55" s="66">
        <v>9658</v>
      </c>
      <c r="RM55" s="66">
        <v>9659</v>
      </c>
      <c r="RN55" s="66">
        <v>9660</v>
      </c>
      <c r="RO55" s="66">
        <v>9661</v>
      </c>
      <c r="RP55" s="66">
        <v>9662</v>
      </c>
      <c r="RQ55" s="66">
        <v>9663</v>
      </c>
      <c r="RR55" s="66">
        <v>9664</v>
      </c>
      <c r="RS55" s="66">
        <v>9665</v>
      </c>
      <c r="RT55" s="66">
        <v>9666</v>
      </c>
      <c r="RU55" s="66">
        <v>9667</v>
      </c>
      <c r="RV55" s="66">
        <v>9668</v>
      </c>
      <c r="RW55" s="66">
        <v>9669</v>
      </c>
      <c r="RX55" s="66">
        <v>9670</v>
      </c>
      <c r="RY55" s="66">
        <v>9671</v>
      </c>
      <c r="RZ55" s="66">
        <v>9672</v>
      </c>
      <c r="SA55" s="66">
        <v>9673</v>
      </c>
      <c r="SB55" s="66">
        <v>9674</v>
      </c>
      <c r="SC55" s="66">
        <v>9675</v>
      </c>
      <c r="SD55" s="66">
        <v>9676</v>
      </c>
      <c r="SE55" s="66">
        <v>9677</v>
      </c>
      <c r="SF55" s="66">
        <v>9678</v>
      </c>
      <c r="SG55" s="66">
        <v>9679</v>
      </c>
      <c r="SH55" s="66">
        <v>9680</v>
      </c>
      <c r="SI55" s="66">
        <v>9681</v>
      </c>
      <c r="SJ55" s="66">
        <v>9682</v>
      </c>
      <c r="SK55" s="66">
        <v>9683</v>
      </c>
      <c r="SL55" s="66">
        <v>9684</v>
      </c>
      <c r="SM55" s="66">
        <v>9685</v>
      </c>
      <c r="SN55" s="66">
        <v>9686</v>
      </c>
      <c r="SO55" s="66">
        <v>9687</v>
      </c>
      <c r="SP55" s="66">
        <v>9688</v>
      </c>
      <c r="SQ55" s="66">
        <v>9689</v>
      </c>
      <c r="SR55" s="66">
        <v>9690</v>
      </c>
      <c r="SS55" s="66">
        <v>9691</v>
      </c>
      <c r="ST55" s="66">
        <v>9692</v>
      </c>
      <c r="SU55" s="66">
        <v>9693</v>
      </c>
      <c r="SV55" s="66">
        <v>9694</v>
      </c>
      <c r="SW55" s="66">
        <v>9695</v>
      </c>
      <c r="SX55" s="66">
        <v>9696</v>
      </c>
      <c r="SY55" s="66">
        <v>9697</v>
      </c>
      <c r="SZ55" s="66">
        <v>9698</v>
      </c>
      <c r="TA55" s="66">
        <v>9699</v>
      </c>
      <c r="TB55" s="66">
        <v>9700</v>
      </c>
      <c r="TC55" s="66">
        <v>9701</v>
      </c>
      <c r="TD55" s="66">
        <v>9702</v>
      </c>
      <c r="TE55" s="66">
        <v>9703</v>
      </c>
      <c r="TF55" s="66">
        <v>9704</v>
      </c>
      <c r="TG55" s="66">
        <v>9705</v>
      </c>
      <c r="TH55" s="66">
        <v>9706</v>
      </c>
      <c r="TI55" s="66">
        <v>9707</v>
      </c>
      <c r="TJ55" s="66">
        <v>9708</v>
      </c>
      <c r="TK55" s="66">
        <v>9709</v>
      </c>
      <c r="TL55" s="66">
        <v>9710</v>
      </c>
      <c r="TM55" s="66">
        <v>9711</v>
      </c>
      <c r="TN55" s="66">
        <v>9712</v>
      </c>
      <c r="TO55" s="66">
        <v>9713</v>
      </c>
      <c r="TP55" s="66">
        <v>9714</v>
      </c>
      <c r="TQ55" s="66">
        <v>9715</v>
      </c>
      <c r="TR55" s="66">
        <v>9716</v>
      </c>
      <c r="TS55" s="66">
        <v>9717</v>
      </c>
      <c r="TT55" s="66">
        <v>9718</v>
      </c>
      <c r="TU55" s="66">
        <v>9719</v>
      </c>
      <c r="TV55" s="69">
        <v>9720</v>
      </c>
      <c r="TX55" s="66"/>
      <c r="TY55" s="82">
        <v>19081</v>
      </c>
      <c r="TZ55" s="66">
        <v>19082</v>
      </c>
      <c r="UA55" s="66">
        <v>19083</v>
      </c>
      <c r="UB55" s="66">
        <v>19084</v>
      </c>
      <c r="UC55" s="66">
        <v>19085</v>
      </c>
      <c r="UD55" s="66">
        <v>19086</v>
      </c>
      <c r="UE55" s="66">
        <v>19087</v>
      </c>
      <c r="UF55" s="66">
        <v>19088</v>
      </c>
      <c r="UG55" s="66">
        <v>19089</v>
      </c>
      <c r="UH55" s="66">
        <v>19090</v>
      </c>
      <c r="UI55" s="66">
        <v>19091</v>
      </c>
      <c r="UJ55" s="66">
        <v>19092</v>
      </c>
      <c r="UK55" s="66">
        <v>19093</v>
      </c>
      <c r="UL55" s="66">
        <v>19094</v>
      </c>
      <c r="UM55" s="66">
        <v>19095</v>
      </c>
      <c r="UN55" s="66">
        <v>19096</v>
      </c>
      <c r="UO55" s="66">
        <v>19097</v>
      </c>
      <c r="UP55" s="66">
        <v>19098</v>
      </c>
      <c r="UQ55" s="66">
        <v>19099</v>
      </c>
      <c r="UR55" s="66">
        <v>19100</v>
      </c>
      <c r="US55" s="66">
        <v>19101</v>
      </c>
      <c r="UT55" s="66">
        <v>19102</v>
      </c>
      <c r="UU55" s="66">
        <v>19103</v>
      </c>
      <c r="UV55" s="66">
        <v>19104</v>
      </c>
      <c r="UW55" s="66">
        <v>19105</v>
      </c>
      <c r="UX55" s="66">
        <v>19106</v>
      </c>
      <c r="UY55" s="66">
        <v>19107</v>
      </c>
      <c r="UZ55" s="66">
        <v>19108</v>
      </c>
      <c r="VA55" s="66">
        <v>19109</v>
      </c>
      <c r="VB55" s="66">
        <v>19110</v>
      </c>
      <c r="VC55" s="66">
        <v>19111</v>
      </c>
      <c r="VD55" s="66">
        <v>19112</v>
      </c>
      <c r="VE55" s="66">
        <v>19113</v>
      </c>
      <c r="VF55" s="66">
        <v>19114</v>
      </c>
      <c r="VG55" s="66">
        <v>19115</v>
      </c>
      <c r="VH55" s="66">
        <v>19116</v>
      </c>
      <c r="VI55" s="66">
        <v>19117</v>
      </c>
      <c r="VJ55" s="66">
        <v>19118</v>
      </c>
      <c r="VK55" s="66">
        <v>19119</v>
      </c>
      <c r="VL55" s="66">
        <v>19120</v>
      </c>
      <c r="VM55" s="66">
        <v>19121</v>
      </c>
      <c r="VN55" s="66">
        <v>19122</v>
      </c>
      <c r="VO55" s="66">
        <v>19123</v>
      </c>
      <c r="VP55" s="66">
        <v>19124</v>
      </c>
      <c r="VQ55" s="66">
        <v>19125</v>
      </c>
      <c r="VR55" s="66">
        <v>19126</v>
      </c>
      <c r="VS55" s="66">
        <v>19127</v>
      </c>
      <c r="VT55" s="66">
        <v>19128</v>
      </c>
      <c r="VU55" s="66">
        <v>19129</v>
      </c>
      <c r="VV55" s="66">
        <v>19130</v>
      </c>
      <c r="VW55" s="66">
        <v>19131</v>
      </c>
      <c r="VX55" s="66">
        <v>19132</v>
      </c>
      <c r="VY55" s="66">
        <v>19133</v>
      </c>
      <c r="VZ55" s="66">
        <v>19134</v>
      </c>
      <c r="WA55" s="66">
        <v>19135</v>
      </c>
      <c r="WB55" s="66">
        <v>19136</v>
      </c>
      <c r="WC55" s="66">
        <v>19137</v>
      </c>
      <c r="WD55" s="66">
        <v>19138</v>
      </c>
      <c r="WE55" s="66">
        <v>19139</v>
      </c>
      <c r="WF55" s="66">
        <v>19140</v>
      </c>
      <c r="WG55" s="66">
        <v>19141</v>
      </c>
      <c r="WH55" s="66">
        <v>19142</v>
      </c>
      <c r="WI55" s="66">
        <v>19143</v>
      </c>
      <c r="WJ55" s="66">
        <v>19144</v>
      </c>
      <c r="WK55" s="66">
        <v>19145</v>
      </c>
      <c r="WL55" s="66">
        <v>19146</v>
      </c>
      <c r="WM55" s="66">
        <v>19147</v>
      </c>
      <c r="WN55" s="66">
        <v>19148</v>
      </c>
      <c r="WO55" s="66">
        <v>19149</v>
      </c>
      <c r="WP55" s="66">
        <v>19150</v>
      </c>
      <c r="WQ55" s="66">
        <v>19151</v>
      </c>
      <c r="WR55" s="66">
        <v>19152</v>
      </c>
      <c r="WS55" s="66">
        <v>19153</v>
      </c>
      <c r="WT55" s="66">
        <v>19154</v>
      </c>
      <c r="WU55" s="66">
        <v>19155</v>
      </c>
      <c r="WV55" s="66">
        <v>19156</v>
      </c>
      <c r="WW55" s="66">
        <v>19157</v>
      </c>
      <c r="WX55" s="66">
        <v>19158</v>
      </c>
      <c r="WY55" s="66">
        <v>19159</v>
      </c>
      <c r="WZ55" s="66">
        <v>19160</v>
      </c>
      <c r="XA55" s="66">
        <v>19161</v>
      </c>
      <c r="XB55" s="66">
        <v>19162</v>
      </c>
      <c r="XC55" s="66">
        <v>19163</v>
      </c>
      <c r="XD55" s="66">
        <v>19164</v>
      </c>
      <c r="XE55" s="66">
        <v>19165</v>
      </c>
      <c r="XF55" s="66">
        <v>19166</v>
      </c>
      <c r="XG55" s="66">
        <v>19167</v>
      </c>
      <c r="XH55" s="66">
        <v>19168</v>
      </c>
      <c r="XI55" s="66">
        <v>19169</v>
      </c>
      <c r="XJ55" s="66">
        <v>19170</v>
      </c>
      <c r="XK55" s="66">
        <v>19171</v>
      </c>
      <c r="XL55" s="66">
        <v>19172</v>
      </c>
      <c r="XM55" s="66">
        <v>19173</v>
      </c>
      <c r="XN55" s="66">
        <v>19174</v>
      </c>
      <c r="XO55" s="66">
        <v>19175</v>
      </c>
      <c r="XP55" s="66">
        <v>19176</v>
      </c>
      <c r="XQ55" s="66">
        <v>19177</v>
      </c>
      <c r="XR55" s="66">
        <v>19178</v>
      </c>
      <c r="XS55" s="66">
        <v>19179</v>
      </c>
      <c r="XT55" s="66">
        <v>19180</v>
      </c>
      <c r="XU55" s="66">
        <v>19181</v>
      </c>
      <c r="XV55" s="66">
        <v>19182</v>
      </c>
      <c r="XW55" s="66">
        <v>19183</v>
      </c>
      <c r="XX55" s="66">
        <v>19184</v>
      </c>
      <c r="XY55" s="66">
        <v>19185</v>
      </c>
      <c r="XZ55" s="66">
        <v>19186</v>
      </c>
      <c r="YA55" s="66">
        <v>19187</v>
      </c>
      <c r="YB55" s="66">
        <v>19188</v>
      </c>
      <c r="YC55" s="66">
        <v>19189</v>
      </c>
      <c r="YD55" s="66">
        <v>19190</v>
      </c>
      <c r="YE55" s="66">
        <v>19191</v>
      </c>
      <c r="YF55" s="66">
        <v>19192</v>
      </c>
      <c r="YG55" s="66">
        <v>19193</v>
      </c>
      <c r="YH55" s="66">
        <v>19194</v>
      </c>
      <c r="YI55" s="66">
        <v>19195</v>
      </c>
      <c r="YJ55" s="66">
        <v>19196</v>
      </c>
      <c r="YK55" s="66">
        <v>19197</v>
      </c>
      <c r="YL55" s="66">
        <v>19198</v>
      </c>
      <c r="YM55" s="66">
        <v>19199</v>
      </c>
      <c r="YN55" s="66">
        <v>19200</v>
      </c>
      <c r="YO55" s="66">
        <v>19201</v>
      </c>
      <c r="YP55" s="66">
        <v>19202</v>
      </c>
      <c r="YQ55" s="66">
        <v>19203</v>
      </c>
      <c r="YR55" s="66">
        <v>19204</v>
      </c>
      <c r="YS55" s="66">
        <v>19205</v>
      </c>
      <c r="YT55" s="66">
        <v>19206</v>
      </c>
      <c r="YU55" s="66">
        <v>19207</v>
      </c>
      <c r="YV55" s="66">
        <v>19208</v>
      </c>
      <c r="YW55" s="66">
        <v>19209</v>
      </c>
      <c r="YX55" s="66">
        <v>19210</v>
      </c>
      <c r="YY55" s="66">
        <v>19211</v>
      </c>
      <c r="YZ55" s="66">
        <v>19212</v>
      </c>
      <c r="ZA55" s="66">
        <v>19213</v>
      </c>
      <c r="ZB55" s="66">
        <v>19214</v>
      </c>
      <c r="ZC55" s="66">
        <v>19215</v>
      </c>
      <c r="ZD55" s="66">
        <v>19216</v>
      </c>
      <c r="ZE55" s="66">
        <v>19217</v>
      </c>
      <c r="ZF55" s="66">
        <v>19218</v>
      </c>
      <c r="ZG55" s="66">
        <v>19219</v>
      </c>
      <c r="ZH55" s="66">
        <v>19220</v>
      </c>
      <c r="ZI55" s="66">
        <v>19221</v>
      </c>
      <c r="ZJ55" s="66">
        <v>19222</v>
      </c>
      <c r="ZK55" s="66">
        <v>19223</v>
      </c>
      <c r="ZL55" s="66">
        <v>19224</v>
      </c>
      <c r="ZM55" s="66">
        <v>19225</v>
      </c>
      <c r="ZN55" s="66">
        <v>19226</v>
      </c>
      <c r="ZO55" s="66">
        <v>19227</v>
      </c>
      <c r="ZP55" s="66">
        <v>19228</v>
      </c>
      <c r="ZQ55" s="66">
        <v>19229</v>
      </c>
      <c r="ZR55" s="66">
        <v>19230</v>
      </c>
      <c r="ZS55" s="66">
        <v>19231</v>
      </c>
      <c r="ZT55" s="66">
        <v>19232</v>
      </c>
      <c r="ZU55" s="66">
        <v>19233</v>
      </c>
      <c r="ZV55" s="66">
        <v>19234</v>
      </c>
      <c r="ZW55" s="66">
        <v>19235</v>
      </c>
      <c r="ZX55" s="66">
        <v>19236</v>
      </c>
      <c r="ZY55" s="66">
        <v>19237</v>
      </c>
      <c r="ZZ55" s="66">
        <v>19238</v>
      </c>
      <c r="AAA55" s="66">
        <v>19239</v>
      </c>
      <c r="AAB55" s="66">
        <v>19240</v>
      </c>
      <c r="AAC55" s="66">
        <v>19241</v>
      </c>
      <c r="AAD55" s="66">
        <v>19242</v>
      </c>
      <c r="AAE55" s="66">
        <v>19243</v>
      </c>
      <c r="AAF55" s="66">
        <v>19244</v>
      </c>
      <c r="AAG55" s="66">
        <v>19245</v>
      </c>
      <c r="AAH55" s="66">
        <v>19246</v>
      </c>
      <c r="AAI55" s="66">
        <v>19247</v>
      </c>
      <c r="AAJ55" s="66">
        <v>19248</v>
      </c>
      <c r="AAK55" s="66">
        <v>19249</v>
      </c>
      <c r="AAL55" s="66">
        <v>19250</v>
      </c>
      <c r="AAM55" s="66">
        <v>19251</v>
      </c>
      <c r="AAN55" s="66">
        <v>19252</v>
      </c>
      <c r="AAO55" s="66">
        <v>19253</v>
      </c>
      <c r="AAP55" s="66">
        <v>19254</v>
      </c>
      <c r="AAQ55" s="66">
        <v>19255</v>
      </c>
      <c r="AAR55" s="66">
        <v>19256</v>
      </c>
      <c r="AAS55" s="66">
        <v>19257</v>
      </c>
      <c r="AAT55" s="66">
        <v>19258</v>
      </c>
      <c r="AAU55" s="66">
        <v>19259</v>
      </c>
      <c r="AAV55" s="66">
        <v>19260</v>
      </c>
      <c r="AAW55" s="66">
        <v>19261</v>
      </c>
      <c r="AAX55" s="66">
        <v>19262</v>
      </c>
      <c r="AAY55" s="66">
        <v>19263</v>
      </c>
      <c r="AAZ55" s="66">
        <v>19264</v>
      </c>
      <c r="ABA55" s="66">
        <v>19265</v>
      </c>
      <c r="ABB55" s="66">
        <v>19266</v>
      </c>
      <c r="ABC55" s="66">
        <v>19267</v>
      </c>
      <c r="ABD55" s="66">
        <v>19268</v>
      </c>
      <c r="ABE55" s="66">
        <v>19269</v>
      </c>
      <c r="ABF55" s="66">
        <v>19270</v>
      </c>
      <c r="ABG55" s="66">
        <v>19271</v>
      </c>
      <c r="ABH55" s="66">
        <v>19272</v>
      </c>
      <c r="ABI55" s="66">
        <v>19273</v>
      </c>
      <c r="ABJ55" s="66">
        <v>19274</v>
      </c>
      <c r="ABK55" s="66">
        <v>19275</v>
      </c>
      <c r="ABL55" s="66">
        <v>19276</v>
      </c>
      <c r="ABM55" s="66">
        <v>19277</v>
      </c>
      <c r="ABN55" s="66">
        <v>19278</v>
      </c>
      <c r="ABO55" s="66">
        <v>19279</v>
      </c>
      <c r="ABP55" s="66">
        <v>19280</v>
      </c>
      <c r="ABQ55" s="66">
        <v>19281</v>
      </c>
      <c r="ABR55" s="66">
        <v>19282</v>
      </c>
      <c r="ABS55" s="66">
        <v>19283</v>
      </c>
      <c r="ABT55" s="66">
        <v>19284</v>
      </c>
      <c r="ABU55" s="66">
        <v>19285</v>
      </c>
      <c r="ABV55" s="66">
        <v>19286</v>
      </c>
      <c r="ABW55" s="66">
        <v>19287</v>
      </c>
      <c r="ABX55" s="66">
        <v>19288</v>
      </c>
      <c r="ABY55" s="66">
        <v>19289</v>
      </c>
      <c r="ABZ55" s="66">
        <v>19290</v>
      </c>
      <c r="ACA55" s="66">
        <v>19291</v>
      </c>
      <c r="ACB55" s="66">
        <v>19292</v>
      </c>
      <c r="ACC55" s="66">
        <v>19293</v>
      </c>
      <c r="ACD55" s="66">
        <v>19294</v>
      </c>
      <c r="ACE55" s="66">
        <v>19295</v>
      </c>
      <c r="ACF55" s="66">
        <v>19296</v>
      </c>
      <c r="ACG55" s="66">
        <v>19297</v>
      </c>
      <c r="ACH55" s="66">
        <v>19298</v>
      </c>
      <c r="ACI55" s="66">
        <v>19299</v>
      </c>
      <c r="ACJ55" s="66">
        <v>19300</v>
      </c>
      <c r="ACK55" s="66">
        <v>19301</v>
      </c>
      <c r="ACL55" s="66">
        <v>19302</v>
      </c>
      <c r="ACM55" s="66">
        <v>19303</v>
      </c>
      <c r="ACN55" s="66">
        <v>19304</v>
      </c>
      <c r="ACO55" s="66">
        <v>19305</v>
      </c>
      <c r="ACP55" s="66">
        <v>19306</v>
      </c>
      <c r="ACQ55" s="66">
        <v>19307</v>
      </c>
      <c r="ACR55" s="66">
        <v>19308</v>
      </c>
      <c r="ACS55" s="66">
        <v>19309</v>
      </c>
      <c r="ACT55" s="66">
        <v>19310</v>
      </c>
      <c r="ACU55" s="66">
        <v>19311</v>
      </c>
      <c r="ACV55" s="66">
        <v>19312</v>
      </c>
      <c r="ACW55" s="66">
        <v>19313</v>
      </c>
      <c r="ACX55" s="66">
        <v>19314</v>
      </c>
      <c r="ACY55" s="66">
        <v>19315</v>
      </c>
      <c r="ACZ55" s="66">
        <v>19316</v>
      </c>
      <c r="ADA55" s="66">
        <v>19317</v>
      </c>
      <c r="ADB55" s="66">
        <v>19318</v>
      </c>
      <c r="ADC55" s="66">
        <v>19319</v>
      </c>
      <c r="ADD55" s="66">
        <v>19320</v>
      </c>
      <c r="ADE55" s="66">
        <v>19321</v>
      </c>
      <c r="ADF55" s="66">
        <v>19322</v>
      </c>
      <c r="ADG55" s="66">
        <v>19323</v>
      </c>
      <c r="ADH55" s="66">
        <v>19324</v>
      </c>
      <c r="ADI55" s="66">
        <v>19325</v>
      </c>
      <c r="ADJ55" s="66">
        <v>19326</v>
      </c>
      <c r="ADK55" s="66">
        <v>19327</v>
      </c>
      <c r="ADL55" s="66">
        <v>19328</v>
      </c>
      <c r="ADM55" s="66">
        <v>19329</v>
      </c>
      <c r="ADN55" s="66">
        <v>19330</v>
      </c>
      <c r="ADO55" s="66">
        <v>19331</v>
      </c>
      <c r="ADP55" s="66">
        <v>19332</v>
      </c>
      <c r="ADQ55" s="66">
        <v>19333</v>
      </c>
      <c r="ADR55" s="66">
        <v>19334</v>
      </c>
      <c r="ADS55" s="66">
        <v>19335</v>
      </c>
      <c r="ADT55" s="66">
        <v>19336</v>
      </c>
      <c r="ADU55" s="66">
        <v>19337</v>
      </c>
      <c r="ADV55" s="66">
        <v>19338</v>
      </c>
      <c r="ADW55" s="66">
        <v>19339</v>
      </c>
      <c r="ADX55" s="66">
        <v>19340</v>
      </c>
      <c r="ADY55" s="66">
        <v>19341</v>
      </c>
      <c r="ADZ55" s="66">
        <v>19342</v>
      </c>
      <c r="AEA55" s="66">
        <v>19343</v>
      </c>
      <c r="AEB55" s="66">
        <v>19344</v>
      </c>
      <c r="AEC55" s="66">
        <v>19345</v>
      </c>
      <c r="AED55" s="66">
        <v>19346</v>
      </c>
      <c r="AEE55" s="66">
        <v>19347</v>
      </c>
      <c r="AEF55" s="66">
        <v>19348</v>
      </c>
      <c r="AEG55" s="66">
        <v>19349</v>
      </c>
      <c r="AEH55" s="66">
        <v>19350</v>
      </c>
      <c r="AEI55" s="66">
        <v>19351</v>
      </c>
      <c r="AEJ55" s="66">
        <v>19352</v>
      </c>
      <c r="AEK55" s="66">
        <v>19353</v>
      </c>
      <c r="AEL55" s="66">
        <v>19354</v>
      </c>
      <c r="AEM55" s="66">
        <v>19355</v>
      </c>
      <c r="AEN55" s="66">
        <v>19356</v>
      </c>
      <c r="AEO55" s="66">
        <v>19357</v>
      </c>
      <c r="AEP55" s="66">
        <v>19358</v>
      </c>
      <c r="AEQ55" s="66">
        <v>19359</v>
      </c>
      <c r="AER55" s="66">
        <v>19360</v>
      </c>
      <c r="AES55" s="66">
        <v>19361</v>
      </c>
      <c r="AET55" s="66">
        <v>19362</v>
      </c>
      <c r="AEU55" s="66">
        <v>19363</v>
      </c>
      <c r="AEV55" s="66">
        <v>19364</v>
      </c>
      <c r="AEW55" s="66">
        <v>19365</v>
      </c>
      <c r="AEX55" s="66">
        <v>19366</v>
      </c>
      <c r="AEY55" s="66">
        <v>19367</v>
      </c>
      <c r="AEZ55" s="66">
        <v>19368</v>
      </c>
      <c r="AFA55" s="66">
        <v>19369</v>
      </c>
      <c r="AFB55" s="66">
        <v>19370</v>
      </c>
      <c r="AFC55" s="66">
        <v>19371</v>
      </c>
      <c r="AFD55" s="66">
        <v>19372</v>
      </c>
      <c r="AFE55" s="66">
        <v>19373</v>
      </c>
      <c r="AFF55" s="66">
        <v>19374</v>
      </c>
      <c r="AFG55" s="66">
        <v>19375</v>
      </c>
      <c r="AFH55" s="66">
        <v>19376</v>
      </c>
      <c r="AFI55" s="66">
        <v>19377</v>
      </c>
      <c r="AFJ55" s="66">
        <v>19378</v>
      </c>
      <c r="AFK55" s="66">
        <v>19379</v>
      </c>
      <c r="AFL55" s="66">
        <v>19380</v>
      </c>
      <c r="AFM55" s="66">
        <v>19381</v>
      </c>
      <c r="AFN55" s="66">
        <v>19382</v>
      </c>
      <c r="AFO55" s="66">
        <v>19383</v>
      </c>
      <c r="AFP55" s="66">
        <v>19384</v>
      </c>
      <c r="AFQ55" s="66">
        <v>19385</v>
      </c>
      <c r="AFR55" s="66">
        <v>19386</v>
      </c>
      <c r="AFS55" s="66">
        <v>19387</v>
      </c>
      <c r="AFT55" s="66">
        <v>19388</v>
      </c>
      <c r="AFU55" s="66">
        <v>19389</v>
      </c>
      <c r="AFV55" s="66">
        <v>19390</v>
      </c>
      <c r="AFW55" s="66">
        <v>19391</v>
      </c>
      <c r="AFX55" s="66">
        <v>19392</v>
      </c>
      <c r="AFY55" s="66">
        <v>19393</v>
      </c>
      <c r="AFZ55" s="66">
        <v>19394</v>
      </c>
      <c r="AGA55" s="66">
        <v>19395</v>
      </c>
      <c r="AGB55" s="66">
        <v>19396</v>
      </c>
      <c r="AGC55" s="66">
        <v>19397</v>
      </c>
      <c r="AGD55" s="66">
        <v>19398</v>
      </c>
      <c r="AGE55" s="66">
        <v>19399</v>
      </c>
      <c r="AGF55" s="66">
        <v>19400</v>
      </c>
      <c r="AGG55" s="66">
        <v>19401</v>
      </c>
      <c r="AGH55" s="66">
        <v>19402</v>
      </c>
      <c r="AGI55" s="66">
        <v>19403</v>
      </c>
      <c r="AGJ55" s="66">
        <v>19404</v>
      </c>
      <c r="AGK55" s="66">
        <v>19405</v>
      </c>
      <c r="AGL55" s="66">
        <v>19406</v>
      </c>
      <c r="AGM55" s="66">
        <v>19407</v>
      </c>
      <c r="AGN55" s="66">
        <v>19408</v>
      </c>
      <c r="AGO55" s="66">
        <v>19409</v>
      </c>
      <c r="AGP55" s="66">
        <v>19410</v>
      </c>
      <c r="AGQ55" s="66">
        <v>19411</v>
      </c>
      <c r="AGR55" s="66">
        <v>19412</v>
      </c>
      <c r="AGS55" s="66">
        <v>19413</v>
      </c>
      <c r="AGT55" s="66">
        <v>19414</v>
      </c>
      <c r="AGU55" s="66">
        <v>19415</v>
      </c>
      <c r="AGV55" s="66">
        <v>19416</v>
      </c>
      <c r="AGW55" s="66">
        <v>19417</v>
      </c>
      <c r="AGX55" s="66">
        <v>19418</v>
      </c>
      <c r="AGY55" s="66">
        <v>19419</v>
      </c>
      <c r="AGZ55" s="66">
        <v>19420</v>
      </c>
      <c r="AHA55" s="66">
        <v>19421</v>
      </c>
      <c r="AHB55" s="66">
        <v>19422</v>
      </c>
      <c r="AHC55" s="66">
        <v>19423</v>
      </c>
      <c r="AHD55" s="66">
        <v>19424</v>
      </c>
      <c r="AHE55" s="66">
        <v>19425</v>
      </c>
      <c r="AHF55" s="66">
        <v>19426</v>
      </c>
      <c r="AHG55" s="66">
        <v>19427</v>
      </c>
      <c r="AHH55" s="66">
        <v>19428</v>
      </c>
      <c r="AHI55" s="66">
        <v>19429</v>
      </c>
      <c r="AHJ55" s="66">
        <v>19430</v>
      </c>
      <c r="AHK55" s="66">
        <v>19431</v>
      </c>
      <c r="AHL55" s="66">
        <v>19432</v>
      </c>
      <c r="AHM55" s="66">
        <v>19433</v>
      </c>
      <c r="AHN55" s="66">
        <v>19434</v>
      </c>
      <c r="AHO55" s="66">
        <v>19435</v>
      </c>
      <c r="AHP55" s="66">
        <v>19436</v>
      </c>
      <c r="AHQ55" s="66">
        <v>19437</v>
      </c>
      <c r="AHR55" s="66">
        <v>19438</v>
      </c>
      <c r="AHS55" s="66">
        <v>19439</v>
      </c>
      <c r="AHT55" s="69">
        <v>19440</v>
      </c>
    </row>
    <row r="56" spans="3:904">
      <c r="D56" t="s">
        <v>2126</v>
      </c>
      <c r="M56" s="2">
        <v>41</v>
      </c>
      <c r="N56" t="s">
        <v>2125</v>
      </c>
      <c r="AM56" s="2">
        <v>29</v>
      </c>
      <c r="AX56" s="2">
        <v>569</v>
      </c>
      <c r="BW56" s="19">
        <v>1153</v>
      </c>
      <c r="CK56" s="2">
        <v>17</v>
      </c>
      <c r="CV56" s="2">
        <v>881</v>
      </c>
      <c r="DG56" s="2">
        <v>1745</v>
      </c>
      <c r="ES56" s="2">
        <v>1081</v>
      </c>
      <c r="FA56" s="2">
        <v>13</v>
      </c>
      <c r="FJ56" s="2">
        <v>913</v>
      </c>
      <c r="FS56" s="2">
        <v>1813</v>
      </c>
      <c r="GB56" s="2">
        <v>2713</v>
      </c>
      <c r="IG56" s="2">
        <v>841</v>
      </c>
      <c r="IR56" s="2">
        <v>8</v>
      </c>
      <c r="JB56" s="2">
        <v>1088</v>
      </c>
      <c r="JL56" s="2">
        <v>2168</v>
      </c>
      <c r="JV56" s="2">
        <v>3248</v>
      </c>
      <c r="KF56" s="2">
        <v>4328</v>
      </c>
      <c r="MV56" s="66"/>
      <c r="MX56" s="66"/>
      <c r="MY56" s="82">
        <v>9721</v>
      </c>
      <c r="MZ56" s="66">
        <v>9722</v>
      </c>
      <c r="NA56" s="66">
        <v>9723</v>
      </c>
      <c r="NB56" s="66">
        <v>9724</v>
      </c>
      <c r="NC56" s="66">
        <v>9725</v>
      </c>
      <c r="ND56" s="66">
        <v>9726</v>
      </c>
      <c r="NE56" s="66">
        <v>9727</v>
      </c>
      <c r="NF56" s="66">
        <v>9728</v>
      </c>
      <c r="NG56" s="66">
        <v>9729</v>
      </c>
      <c r="NH56" s="66">
        <v>9730</v>
      </c>
      <c r="NI56" s="66">
        <v>9731</v>
      </c>
      <c r="NJ56" s="66">
        <v>9732</v>
      </c>
      <c r="NK56" s="66">
        <v>9733</v>
      </c>
      <c r="NL56" s="66">
        <v>9734</v>
      </c>
      <c r="NM56" s="66">
        <v>9735</v>
      </c>
      <c r="NN56" s="66">
        <v>9736</v>
      </c>
      <c r="NO56" s="66">
        <v>9737</v>
      </c>
      <c r="NP56" s="66">
        <v>9738</v>
      </c>
      <c r="NQ56" s="66">
        <v>9739</v>
      </c>
      <c r="NR56" s="66">
        <v>9740</v>
      </c>
      <c r="NS56" s="66">
        <v>9741</v>
      </c>
      <c r="NT56" s="66">
        <v>9742</v>
      </c>
      <c r="NU56" s="66">
        <v>9743</v>
      </c>
      <c r="NV56" s="66">
        <v>9744</v>
      </c>
      <c r="NW56" s="66">
        <v>9745</v>
      </c>
      <c r="NX56" s="66">
        <v>9746</v>
      </c>
      <c r="NY56" s="66">
        <v>9747</v>
      </c>
      <c r="NZ56" s="66">
        <v>9748</v>
      </c>
      <c r="OA56" s="66">
        <v>9749</v>
      </c>
      <c r="OB56" s="66">
        <v>9750</v>
      </c>
      <c r="OC56" s="66">
        <v>9751</v>
      </c>
      <c r="OD56" s="66">
        <v>9752</v>
      </c>
      <c r="OE56" s="66">
        <v>9753</v>
      </c>
      <c r="OF56" s="66">
        <v>9754</v>
      </c>
      <c r="OG56" s="66">
        <v>9755</v>
      </c>
      <c r="OH56" s="66">
        <v>9756</v>
      </c>
      <c r="OI56" s="66">
        <v>9757</v>
      </c>
      <c r="OJ56" s="66">
        <v>9758</v>
      </c>
      <c r="OK56" s="66">
        <v>9759</v>
      </c>
      <c r="OL56" s="66">
        <v>9760</v>
      </c>
      <c r="OM56" s="66">
        <v>9761</v>
      </c>
      <c r="ON56" s="66">
        <v>9762</v>
      </c>
      <c r="OO56" s="66">
        <v>9763</v>
      </c>
      <c r="OP56" s="66">
        <v>9764</v>
      </c>
      <c r="OQ56" s="66">
        <v>9765</v>
      </c>
      <c r="OR56" s="66">
        <v>9766</v>
      </c>
      <c r="OS56" s="66">
        <v>9767</v>
      </c>
      <c r="OT56" s="66">
        <v>9768</v>
      </c>
      <c r="OU56" s="66">
        <v>9769</v>
      </c>
      <c r="OV56" s="66">
        <v>9770</v>
      </c>
      <c r="OW56" s="66">
        <v>9771</v>
      </c>
      <c r="OX56" s="66">
        <v>9772</v>
      </c>
      <c r="OY56" s="66">
        <v>9773</v>
      </c>
      <c r="OZ56" s="66">
        <v>9774</v>
      </c>
      <c r="PA56" s="66">
        <v>9775</v>
      </c>
      <c r="PB56" s="66">
        <v>9776</v>
      </c>
      <c r="PC56" s="66">
        <v>9777</v>
      </c>
      <c r="PD56" s="66">
        <v>9778</v>
      </c>
      <c r="PE56" s="66">
        <v>9779</v>
      </c>
      <c r="PF56" s="66">
        <v>9780</v>
      </c>
      <c r="PG56" s="66">
        <v>9781</v>
      </c>
      <c r="PH56" s="66">
        <v>9782</v>
      </c>
      <c r="PI56" s="66">
        <v>9783</v>
      </c>
      <c r="PJ56" s="66">
        <v>9784</v>
      </c>
      <c r="PK56" s="66">
        <v>9785</v>
      </c>
      <c r="PL56" s="66">
        <v>9786</v>
      </c>
      <c r="PM56" s="66">
        <v>9787</v>
      </c>
      <c r="PN56" s="66">
        <v>9788</v>
      </c>
      <c r="PO56" s="66">
        <v>9789</v>
      </c>
      <c r="PP56" s="66">
        <v>9790</v>
      </c>
      <c r="PQ56" s="66">
        <v>9791</v>
      </c>
      <c r="PR56" s="66">
        <v>9792</v>
      </c>
      <c r="PS56" s="66">
        <v>9793</v>
      </c>
      <c r="PT56" s="66">
        <v>9794</v>
      </c>
      <c r="PU56" s="66">
        <v>9795</v>
      </c>
      <c r="PV56" s="66">
        <v>9796</v>
      </c>
      <c r="PW56" s="66">
        <v>9797</v>
      </c>
      <c r="PX56" s="66">
        <v>9798</v>
      </c>
      <c r="PY56" s="66">
        <v>9799</v>
      </c>
      <c r="PZ56" s="66">
        <v>9800</v>
      </c>
      <c r="QA56" s="66">
        <v>9801</v>
      </c>
      <c r="QB56" s="66">
        <v>9802</v>
      </c>
      <c r="QC56" s="66">
        <v>9803</v>
      </c>
      <c r="QD56" s="66">
        <v>9804</v>
      </c>
      <c r="QE56" s="66">
        <v>9805</v>
      </c>
      <c r="QF56" s="66">
        <v>9806</v>
      </c>
      <c r="QG56" s="66">
        <v>9807</v>
      </c>
      <c r="QH56" s="66">
        <v>9808</v>
      </c>
      <c r="QI56" s="66">
        <v>9809</v>
      </c>
      <c r="QJ56" s="66">
        <v>9810</v>
      </c>
      <c r="QK56" s="66">
        <v>9811</v>
      </c>
      <c r="QL56" s="66">
        <v>9812</v>
      </c>
      <c r="QM56" s="66">
        <v>9813</v>
      </c>
      <c r="QN56" s="66">
        <v>9814</v>
      </c>
      <c r="QO56" s="66">
        <v>9815</v>
      </c>
      <c r="QP56" s="66">
        <v>9816</v>
      </c>
      <c r="QQ56" s="66">
        <v>9817</v>
      </c>
      <c r="QR56" s="66">
        <v>9818</v>
      </c>
      <c r="QS56" s="66">
        <v>9819</v>
      </c>
      <c r="QT56" s="66">
        <v>9820</v>
      </c>
      <c r="QU56" s="66">
        <v>9821</v>
      </c>
      <c r="QV56" s="66">
        <v>9822</v>
      </c>
      <c r="QW56" s="66">
        <v>9823</v>
      </c>
      <c r="QX56" s="66">
        <v>9824</v>
      </c>
      <c r="QY56" s="66">
        <v>9825</v>
      </c>
      <c r="QZ56" s="66">
        <v>9826</v>
      </c>
      <c r="RA56" s="66">
        <v>9827</v>
      </c>
      <c r="RB56" s="66">
        <v>9828</v>
      </c>
      <c r="RC56" s="66">
        <v>9829</v>
      </c>
      <c r="RD56" s="66">
        <v>9830</v>
      </c>
      <c r="RE56" s="66">
        <v>9831</v>
      </c>
      <c r="RF56" s="66">
        <v>9832</v>
      </c>
      <c r="RG56" s="66">
        <v>9833</v>
      </c>
      <c r="RH56" s="66">
        <v>9834</v>
      </c>
      <c r="RI56" s="66">
        <v>9835</v>
      </c>
      <c r="RJ56" s="66">
        <v>9836</v>
      </c>
      <c r="RK56" s="66">
        <v>9837</v>
      </c>
      <c r="RL56" s="66">
        <v>9838</v>
      </c>
      <c r="RM56" s="66">
        <v>9839</v>
      </c>
      <c r="RN56" s="66">
        <v>9840</v>
      </c>
      <c r="RO56" s="66">
        <v>9841</v>
      </c>
      <c r="RP56" s="66">
        <v>9842</v>
      </c>
      <c r="RQ56" s="66">
        <v>9843</v>
      </c>
      <c r="RR56" s="66">
        <v>9844</v>
      </c>
      <c r="RS56" s="66">
        <v>9845</v>
      </c>
      <c r="RT56" s="66">
        <v>9846</v>
      </c>
      <c r="RU56" s="66">
        <v>9847</v>
      </c>
      <c r="RV56" s="66">
        <v>9848</v>
      </c>
      <c r="RW56" s="66">
        <v>9849</v>
      </c>
      <c r="RX56" s="66">
        <v>9850</v>
      </c>
      <c r="RY56" s="66">
        <v>9851</v>
      </c>
      <c r="RZ56" s="66">
        <v>9852</v>
      </c>
      <c r="SA56" s="66">
        <v>9853</v>
      </c>
      <c r="SB56" s="66">
        <v>9854</v>
      </c>
      <c r="SC56" s="66">
        <v>9855</v>
      </c>
      <c r="SD56" s="66">
        <v>9856</v>
      </c>
      <c r="SE56" s="66">
        <v>9857</v>
      </c>
      <c r="SF56" s="66">
        <v>9858</v>
      </c>
      <c r="SG56" s="66">
        <v>9859</v>
      </c>
      <c r="SH56" s="66">
        <v>9860</v>
      </c>
      <c r="SI56" s="66">
        <v>9861</v>
      </c>
      <c r="SJ56" s="66">
        <v>9862</v>
      </c>
      <c r="SK56" s="66">
        <v>9863</v>
      </c>
      <c r="SL56" s="66">
        <v>9864</v>
      </c>
      <c r="SM56" s="66">
        <v>9865</v>
      </c>
      <c r="SN56" s="66">
        <v>9866</v>
      </c>
      <c r="SO56" s="66">
        <v>9867</v>
      </c>
      <c r="SP56" s="66">
        <v>9868</v>
      </c>
      <c r="SQ56" s="66">
        <v>9869</v>
      </c>
      <c r="SR56" s="66">
        <v>9870</v>
      </c>
      <c r="SS56" s="66">
        <v>9871</v>
      </c>
      <c r="ST56" s="66">
        <v>9872</v>
      </c>
      <c r="SU56" s="66">
        <v>9873</v>
      </c>
      <c r="SV56" s="66">
        <v>9874</v>
      </c>
      <c r="SW56" s="66">
        <v>9875</v>
      </c>
      <c r="SX56" s="66">
        <v>9876</v>
      </c>
      <c r="SY56" s="66">
        <v>9877</v>
      </c>
      <c r="SZ56" s="66">
        <v>9878</v>
      </c>
      <c r="TA56" s="66">
        <v>9879</v>
      </c>
      <c r="TB56" s="66">
        <v>9880</v>
      </c>
      <c r="TC56" s="66">
        <v>9881</v>
      </c>
      <c r="TD56" s="66">
        <v>9882</v>
      </c>
      <c r="TE56" s="66">
        <v>9883</v>
      </c>
      <c r="TF56" s="66">
        <v>9884</v>
      </c>
      <c r="TG56" s="66">
        <v>9885</v>
      </c>
      <c r="TH56" s="66">
        <v>9886</v>
      </c>
      <c r="TI56" s="66">
        <v>9887</v>
      </c>
      <c r="TJ56" s="66">
        <v>9888</v>
      </c>
      <c r="TK56" s="66">
        <v>9889</v>
      </c>
      <c r="TL56" s="66">
        <v>9890</v>
      </c>
      <c r="TM56" s="66">
        <v>9891</v>
      </c>
      <c r="TN56" s="66">
        <v>9892</v>
      </c>
      <c r="TO56" s="66">
        <v>9893</v>
      </c>
      <c r="TP56" s="66">
        <v>9894</v>
      </c>
      <c r="TQ56" s="66">
        <v>9895</v>
      </c>
      <c r="TR56" s="66">
        <v>9896</v>
      </c>
      <c r="TS56" s="66">
        <v>9897</v>
      </c>
      <c r="TT56" s="66">
        <v>9898</v>
      </c>
      <c r="TU56" s="66">
        <v>9899</v>
      </c>
      <c r="TV56" s="69">
        <v>9900</v>
      </c>
      <c r="TX56" s="66"/>
      <c r="TY56" s="82">
        <v>19441</v>
      </c>
      <c r="TZ56" s="66">
        <v>19442</v>
      </c>
      <c r="UA56" s="66">
        <v>19443</v>
      </c>
      <c r="UB56" s="66">
        <v>19444</v>
      </c>
      <c r="UC56" s="66">
        <v>19445</v>
      </c>
      <c r="UD56" s="66">
        <v>19446</v>
      </c>
      <c r="UE56" s="66">
        <v>19447</v>
      </c>
      <c r="UF56" s="66">
        <v>19448</v>
      </c>
      <c r="UG56" s="66">
        <v>19449</v>
      </c>
      <c r="UH56" s="66">
        <v>19450</v>
      </c>
      <c r="UI56" s="66">
        <v>19451</v>
      </c>
      <c r="UJ56" s="66">
        <v>19452</v>
      </c>
      <c r="UK56" s="66">
        <v>19453</v>
      </c>
      <c r="UL56" s="66">
        <v>19454</v>
      </c>
      <c r="UM56" s="66">
        <v>19455</v>
      </c>
      <c r="UN56" s="66">
        <v>19456</v>
      </c>
      <c r="UO56" s="66">
        <v>19457</v>
      </c>
      <c r="UP56" s="66">
        <v>19458</v>
      </c>
      <c r="UQ56" s="66">
        <v>19459</v>
      </c>
      <c r="UR56" s="66">
        <v>19460</v>
      </c>
      <c r="US56" s="66">
        <v>19461</v>
      </c>
      <c r="UT56" s="66">
        <v>19462</v>
      </c>
      <c r="UU56" s="66">
        <v>19463</v>
      </c>
      <c r="UV56" s="66">
        <v>19464</v>
      </c>
      <c r="UW56" s="66">
        <v>19465</v>
      </c>
      <c r="UX56" s="66">
        <v>19466</v>
      </c>
      <c r="UY56" s="66">
        <v>19467</v>
      </c>
      <c r="UZ56" s="66">
        <v>19468</v>
      </c>
      <c r="VA56" s="66">
        <v>19469</v>
      </c>
      <c r="VB56" s="66">
        <v>19470</v>
      </c>
      <c r="VC56" s="66">
        <v>19471</v>
      </c>
      <c r="VD56" s="66">
        <v>19472</v>
      </c>
      <c r="VE56" s="66">
        <v>19473</v>
      </c>
      <c r="VF56" s="66">
        <v>19474</v>
      </c>
      <c r="VG56" s="66">
        <v>19475</v>
      </c>
      <c r="VH56" s="66">
        <v>19476</v>
      </c>
      <c r="VI56" s="66">
        <v>19477</v>
      </c>
      <c r="VJ56" s="66">
        <v>19478</v>
      </c>
      <c r="VK56" s="66">
        <v>19479</v>
      </c>
      <c r="VL56" s="66">
        <v>19480</v>
      </c>
      <c r="VM56" s="66">
        <v>19481</v>
      </c>
      <c r="VN56" s="66">
        <v>19482</v>
      </c>
      <c r="VO56" s="66">
        <v>19483</v>
      </c>
      <c r="VP56" s="66">
        <v>19484</v>
      </c>
      <c r="VQ56" s="66">
        <v>19485</v>
      </c>
      <c r="VR56" s="66">
        <v>19486</v>
      </c>
      <c r="VS56" s="66">
        <v>19487</v>
      </c>
      <c r="VT56" s="66">
        <v>19488</v>
      </c>
      <c r="VU56" s="66">
        <v>19489</v>
      </c>
      <c r="VV56" s="66">
        <v>19490</v>
      </c>
      <c r="VW56" s="66">
        <v>19491</v>
      </c>
      <c r="VX56" s="66">
        <v>19492</v>
      </c>
      <c r="VY56" s="66">
        <v>19493</v>
      </c>
      <c r="VZ56" s="66">
        <v>19494</v>
      </c>
      <c r="WA56" s="66">
        <v>19495</v>
      </c>
      <c r="WB56" s="66">
        <v>19496</v>
      </c>
      <c r="WC56" s="66">
        <v>19497</v>
      </c>
      <c r="WD56" s="66">
        <v>19498</v>
      </c>
      <c r="WE56" s="66">
        <v>19499</v>
      </c>
      <c r="WF56" s="66">
        <v>19500</v>
      </c>
      <c r="WG56" s="66">
        <v>19501</v>
      </c>
      <c r="WH56" s="66">
        <v>19502</v>
      </c>
      <c r="WI56" s="66">
        <v>19503</v>
      </c>
      <c r="WJ56" s="66">
        <v>19504</v>
      </c>
      <c r="WK56" s="66">
        <v>19505</v>
      </c>
      <c r="WL56" s="66">
        <v>19506</v>
      </c>
      <c r="WM56" s="66">
        <v>19507</v>
      </c>
      <c r="WN56" s="66">
        <v>19508</v>
      </c>
      <c r="WO56" s="66">
        <v>19509</v>
      </c>
      <c r="WP56" s="66">
        <v>19510</v>
      </c>
      <c r="WQ56" s="66">
        <v>19511</v>
      </c>
      <c r="WR56" s="66">
        <v>19512</v>
      </c>
      <c r="WS56" s="66">
        <v>19513</v>
      </c>
      <c r="WT56" s="66">
        <v>19514</v>
      </c>
      <c r="WU56" s="66">
        <v>19515</v>
      </c>
      <c r="WV56" s="66">
        <v>19516</v>
      </c>
      <c r="WW56" s="66">
        <v>19517</v>
      </c>
      <c r="WX56" s="66">
        <v>19518</v>
      </c>
      <c r="WY56" s="66">
        <v>19519</v>
      </c>
      <c r="WZ56" s="66">
        <v>19520</v>
      </c>
      <c r="XA56" s="66">
        <v>19521</v>
      </c>
      <c r="XB56" s="66">
        <v>19522</v>
      </c>
      <c r="XC56" s="66">
        <v>19523</v>
      </c>
      <c r="XD56" s="66">
        <v>19524</v>
      </c>
      <c r="XE56" s="66">
        <v>19525</v>
      </c>
      <c r="XF56" s="66">
        <v>19526</v>
      </c>
      <c r="XG56" s="66">
        <v>19527</v>
      </c>
      <c r="XH56" s="66">
        <v>19528</v>
      </c>
      <c r="XI56" s="66">
        <v>19529</v>
      </c>
      <c r="XJ56" s="66">
        <v>19530</v>
      </c>
      <c r="XK56" s="66">
        <v>19531</v>
      </c>
      <c r="XL56" s="66">
        <v>19532</v>
      </c>
      <c r="XM56" s="66">
        <v>19533</v>
      </c>
      <c r="XN56" s="66">
        <v>19534</v>
      </c>
      <c r="XO56" s="66">
        <v>19535</v>
      </c>
      <c r="XP56" s="66">
        <v>19536</v>
      </c>
      <c r="XQ56" s="66">
        <v>19537</v>
      </c>
      <c r="XR56" s="66">
        <v>19538</v>
      </c>
      <c r="XS56" s="66">
        <v>19539</v>
      </c>
      <c r="XT56" s="66">
        <v>19540</v>
      </c>
      <c r="XU56" s="66">
        <v>19541</v>
      </c>
      <c r="XV56" s="66">
        <v>19542</v>
      </c>
      <c r="XW56" s="66">
        <v>19543</v>
      </c>
      <c r="XX56" s="66">
        <v>19544</v>
      </c>
      <c r="XY56" s="66">
        <v>19545</v>
      </c>
      <c r="XZ56" s="66">
        <v>19546</v>
      </c>
      <c r="YA56" s="66">
        <v>19547</v>
      </c>
      <c r="YB56" s="66">
        <v>19548</v>
      </c>
      <c r="YC56" s="66">
        <v>19549</v>
      </c>
      <c r="YD56" s="66">
        <v>19550</v>
      </c>
      <c r="YE56" s="66">
        <v>19551</v>
      </c>
      <c r="YF56" s="66">
        <v>19552</v>
      </c>
      <c r="YG56" s="66">
        <v>19553</v>
      </c>
      <c r="YH56" s="66">
        <v>19554</v>
      </c>
      <c r="YI56" s="66">
        <v>19555</v>
      </c>
      <c r="YJ56" s="66">
        <v>19556</v>
      </c>
      <c r="YK56" s="66">
        <v>19557</v>
      </c>
      <c r="YL56" s="66">
        <v>19558</v>
      </c>
      <c r="YM56" s="66">
        <v>19559</v>
      </c>
      <c r="YN56" s="66">
        <v>19560</v>
      </c>
      <c r="YO56" s="66">
        <v>19561</v>
      </c>
      <c r="YP56" s="66">
        <v>19562</v>
      </c>
      <c r="YQ56" s="66">
        <v>19563</v>
      </c>
      <c r="YR56" s="66">
        <v>19564</v>
      </c>
      <c r="YS56" s="66">
        <v>19565</v>
      </c>
      <c r="YT56" s="66">
        <v>19566</v>
      </c>
      <c r="YU56" s="66">
        <v>19567</v>
      </c>
      <c r="YV56" s="66">
        <v>19568</v>
      </c>
      <c r="YW56" s="66">
        <v>19569</v>
      </c>
      <c r="YX56" s="66">
        <v>19570</v>
      </c>
      <c r="YY56" s="66">
        <v>19571</v>
      </c>
      <c r="YZ56" s="66">
        <v>19572</v>
      </c>
      <c r="ZA56" s="66">
        <v>19573</v>
      </c>
      <c r="ZB56" s="66">
        <v>19574</v>
      </c>
      <c r="ZC56" s="66">
        <v>19575</v>
      </c>
      <c r="ZD56" s="66">
        <v>19576</v>
      </c>
      <c r="ZE56" s="66">
        <v>19577</v>
      </c>
      <c r="ZF56" s="66">
        <v>19578</v>
      </c>
      <c r="ZG56" s="66">
        <v>19579</v>
      </c>
      <c r="ZH56" s="66">
        <v>19580</v>
      </c>
      <c r="ZI56" s="66">
        <v>19581</v>
      </c>
      <c r="ZJ56" s="66">
        <v>19582</v>
      </c>
      <c r="ZK56" s="66">
        <v>19583</v>
      </c>
      <c r="ZL56" s="66">
        <v>19584</v>
      </c>
      <c r="ZM56" s="66">
        <v>19585</v>
      </c>
      <c r="ZN56" s="66">
        <v>19586</v>
      </c>
      <c r="ZO56" s="66">
        <v>19587</v>
      </c>
      <c r="ZP56" s="66">
        <v>19588</v>
      </c>
      <c r="ZQ56" s="66">
        <v>19589</v>
      </c>
      <c r="ZR56" s="66">
        <v>19590</v>
      </c>
      <c r="ZS56" s="66">
        <v>19591</v>
      </c>
      <c r="ZT56" s="66">
        <v>19592</v>
      </c>
      <c r="ZU56" s="66">
        <v>19593</v>
      </c>
      <c r="ZV56" s="66">
        <v>19594</v>
      </c>
      <c r="ZW56" s="66">
        <v>19595</v>
      </c>
      <c r="ZX56" s="66">
        <v>19596</v>
      </c>
      <c r="ZY56" s="66">
        <v>19597</v>
      </c>
      <c r="ZZ56" s="66">
        <v>19598</v>
      </c>
      <c r="AAA56" s="66">
        <v>19599</v>
      </c>
      <c r="AAB56" s="66">
        <v>19600</v>
      </c>
      <c r="AAC56" s="66">
        <v>19601</v>
      </c>
      <c r="AAD56" s="66">
        <v>19602</v>
      </c>
      <c r="AAE56" s="66">
        <v>19603</v>
      </c>
      <c r="AAF56" s="66">
        <v>19604</v>
      </c>
      <c r="AAG56" s="66">
        <v>19605</v>
      </c>
      <c r="AAH56" s="66">
        <v>19606</v>
      </c>
      <c r="AAI56" s="66">
        <v>19607</v>
      </c>
      <c r="AAJ56" s="66">
        <v>19608</v>
      </c>
      <c r="AAK56" s="66">
        <v>19609</v>
      </c>
      <c r="AAL56" s="66">
        <v>19610</v>
      </c>
      <c r="AAM56" s="66">
        <v>19611</v>
      </c>
      <c r="AAN56" s="66">
        <v>19612</v>
      </c>
      <c r="AAO56" s="66">
        <v>19613</v>
      </c>
      <c r="AAP56" s="66">
        <v>19614</v>
      </c>
      <c r="AAQ56" s="66">
        <v>19615</v>
      </c>
      <c r="AAR56" s="66">
        <v>19616</v>
      </c>
      <c r="AAS56" s="66">
        <v>19617</v>
      </c>
      <c r="AAT56" s="66">
        <v>19618</v>
      </c>
      <c r="AAU56" s="66">
        <v>19619</v>
      </c>
      <c r="AAV56" s="66">
        <v>19620</v>
      </c>
      <c r="AAW56" s="66">
        <v>19621</v>
      </c>
      <c r="AAX56" s="66">
        <v>19622</v>
      </c>
      <c r="AAY56" s="66">
        <v>19623</v>
      </c>
      <c r="AAZ56" s="66">
        <v>19624</v>
      </c>
      <c r="ABA56" s="66">
        <v>19625</v>
      </c>
      <c r="ABB56" s="66">
        <v>19626</v>
      </c>
      <c r="ABC56" s="66">
        <v>19627</v>
      </c>
      <c r="ABD56" s="66">
        <v>19628</v>
      </c>
      <c r="ABE56" s="66">
        <v>19629</v>
      </c>
      <c r="ABF56" s="66">
        <v>19630</v>
      </c>
      <c r="ABG56" s="66">
        <v>19631</v>
      </c>
      <c r="ABH56" s="66">
        <v>19632</v>
      </c>
      <c r="ABI56" s="66">
        <v>19633</v>
      </c>
      <c r="ABJ56" s="66">
        <v>19634</v>
      </c>
      <c r="ABK56" s="66">
        <v>19635</v>
      </c>
      <c r="ABL56" s="66">
        <v>19636</v>
      </c>
      <c r="ABM56" s="66">
        <v>19637</v>
      </c>
      <c r="ABN56" s="66">
        <v>19638</v>
      </c>
      <c r="ABO56" s="66">
        <v>19639</v>
      </c>
      <c r="ABP56" s="66">
        <v>19640</v>
      </c>
      <c r="ABQ56" s="66">
        <v>19641</v>
      </c>
      <c r="ABR56" s="66">
        <v>19642</v>
      </c>
      <c r="ABS56" s="66">
        <v>19643</v>
      </c>
      <c r="ABT56" s="66">
        <v>19644</v>
      </c>
      <c r="ABU56" s="66">
        <v>19645</v>
      </c>
      <c r="ABV56" s="66">
        <v>19646</v>
      </c>
      <c r="ABW56" s="66">
        <v>19647</v>
      </c>
      <c r="ABX56" s="66">
        <v>19648</v>
      </c>
      <c r="ABY56" s="66">
        <v>19649</v>
      </c>
      <c r="ABZ56" s="66">
        <v>19650</v>
      </c>
      <c r="ACA56" s="66">
        <v>19651</v>
      </c>
      <c r="ACB56" s="66">
        <v>19652</v>
      </c>
      <c r="ACC56" s="66">
        <v>19653</v>
      </c>
      <c r="ACD56" s="66">
        <v>19654</v>
      </c>
      <c r="ACE56" s="66">
        <v>19655</v>
      </c>
      <c r="ACF56" s="66">
        <v>19656</v>
      </c>
      <c r="ACG56" s="66">
        <v>19657</v>
      </c>
      <c r="ACH56" s="66">
        <v>19658</v>
      </c>
      <c r="ACI56" s="66">
        <v>19659</v>
      </c>
      <c r="ACJ56" s="66">
        <v>19660</v>
      </c>
      <c r="ACK56" s="66">
        <v>19661</v>
      </c>
      <c r="ACL56" s="66">
        <v>19662</v>
      </c>
      <c r="ACM56" s="66">
        <v>19663</v>
      </c>
      <c r="ACN56" s="66">
        <v>19664</v>
      </c>
      <c r="ACO56" s="66">
        <v>19665</v>
      </c>
      <c r="ACP56" s="66">
        <v>19666</v>
      </c>
      <c r="ACQ56" s="66">
        <v>19667</v>
      </c>
      <c r="ACR56" s="66">
        <v>19668</v>
      </c>
      <c r="ACS56" s="66">
        <v>19669</v>
      </c>
      <c r="ACT56" s="66">
        <v>19670</v>
      </c>
      <c r="ACU56" s="66">
        <v>19671</v>
      </c>
      <c r="ACV56" s="66">
        <v>19672</v>
      </c>
      <c r="ACW56" s="66">
        <v>19673</v>
      </c>
      <c r="ACX56" s="66">
        <v>19674</v>
      </c>
      <c r="ACY56" s="66">
        <v>19675</v>
      </c>
      <c r="ACZ56" s="66">
        <v>19676</v>
      </c>
      <c r="ADA56" s="66">
        <v>19677</v>
      </c>
      <c r="ADB56" s="66">
        <v>19678</v>
      </c>
      <c r="ADC56" s="66">
        <v>19679</v>
      </c>
      <c r="ADD56" s="66">
        <v>19680</v>
      </c>
      <c r="ADE56" s="66">
        <v>19681</v>
      </c>
      <c r="ADF56" s="66">
        <v>19682</v>
      </c>
      <c r="ADG56" s="66">
        <v>19683</v>
      </c>
      <c r="ADH56" s="66">
        <v>19684</v>
      </c>
      <c r="ADI56" s="66">
        <v>19685</v>
      </c>
      <c r="ADJ56" s="66">
        <v>19686</v>
      </c>
      <c r="ADK56" s="66">
        <v>19687</v>
      </c>
      <c r="ADL56" s="66">
        <v>19688</v>
      </c>
      <c r="ADM56" s="66">
        <v>19689</v>
      </c>
      <c r="ADN56" s="66">
        <v>19690</v>
      </c>
      <c r="ADO56" s="66">
        <v>19691</v>
      </c>
      <c r="ADP56" s="66">
        <v>19692</v>
      </c>
      <c r="ADQ56" s="66">
        <v>19693</v>
      </c>
      <c r="ADR56" s="66">
        <v>19694</v>
      </c>
      <c r="ADS56" s="66">
        <v>19695</v>
      </c>
      <c r="ADT56" s="66">
        <v>19696</v>
      </c>
      <c r="ADU56" s="66">
        <v>19697</v>
      </c>
      <c r="ADV56" s="66">
        <v>19698</v>
      </c>
      <c r="ADW56" s="66">
        <v>19699</v>
      </c>
      <c r="ADX56" s="66">
        <v>19700</v>
      </c>
      <c r="ADY56" s="66">
        <v>19701</v>
      </c>
      <c r="ADZ56" s="66">
        <v>19702</v>
      </c>
      <c r="AEA56" s="66">
        <v>19703</v>
      </c>
      <c r="AEB56" s="66">
        <v>19704</v>
      </c>
      <c r="AEC56" s="66">
        <v>19705</v>
      </c>
      <c r="AED56" s="66">
        <v>19706</v>
      </c>
      <c r="AEE56" s="66">
        <v>19707</v>
      </c>
      <c r="AEF56" s="66">
        <v>19708</v>
      </c>
      <c r="AEG56" s="66">
        <v>19709</v>
      </c>
      <c r="AEH56" s="66">
        <v>19710</v>
      </c>
      <c r="AEI56" s="66">
        <v>19711</v>
      </c>
      <c r="AEJ56" s="66">
        <v>19712</v>
      </c>
      <c r="AEK56" s="66">
        <v>19713</v>
      </c>
      <c r="AEL56" s="66">
        <v>19714</v>
      </c>
      <c r="AEM56" s="66">
        <v>19715</v>
      </c>
      <c r="AEN56" s="66">
        <v>19716</v>
      </c>
      <c r="AEO56" s="66">
        <v>19717</v>
      </c>
      <c r="AEP56" s="66">
        <v>19718</v>
      </c>
      <c r="AEQ56" s="66">
        <v>19719</v>
      </c>
      <c r="AER56" s="66">
        <v>19720</v>
      </c>
      <c r="AES56" s="66">
        <v>19721</v>
      </c>
      <c r="AET56" s="66">
        <v>19722</v>
      </c>
      <c r="AEU56" s="66">
        <v>19723</v>
      </c>
      <c r="AEV56" s="66">
        <v>19724</v>
      </c>
      <c r="AEW56" s="66">
        <v>19725</v>
      </c>
      <c r="AEX56" s="66">
        <v>19726</v>
      </c>
      <c r="AEY56" s="66">
        <v>19727</v>
      </c>
      <c r="AEZ56" s="66">
        <v>19728</v>
      </c>
      <c r="AFA56" s="66">
        <v>19729</v>
      </c>
      <c r="AFB56" s="66">
        <v>19730</v>
      </c>
      <c r="AFC56" s="66">
        <v>19731</v>
      </c>
      <c r="AFD56" s="66">
        <v>19732</v>
      </c>
      <c r="AFE56" s="66">
        <v>19733</v>
      </c>
      <c r="AFF56" s="66">
        <v>19734</v>
      </c>
      <c r="AFG56" s="66">
        <v>19735</v>
      </c>
      <c r="AFH56" s="66">
        <v>19736</v>
      </c>
      <c r="AFI56" s="66">
        <v>19737</v>
      </c>
      <c r="AFJ56" s="66">
        <v>19738</v>
      </c>
      <c r="AFK56" s="66">
        <v>19739</v>
      </c>
      <c r="AFL56" s="66">
        <v>19740</v>
      </c>
      <c r="AFM56" s="66">
        <v>19741</v>
      </c>
      <c r="AFN56" s="66">
        <v>19742</v>
      </c>
      <c r="AFO56" s="66">
        <v>19743</v>
      </c>
      <c r="AFP56" s="66">
        <v>19744</v>
      </c>
      <c r="AFQ56" s="66">
        <v>19745</v>
      </c>
      <c r="AFR56" s="66">
        <v>19746</v>
      </c>
      <c r="AFS56" s="66">
        <v>19747</v>
      </c>
      <c r="AFT56" s="66">
        <v>19748</v>
      </c>
      <c r="AFU56" s="66">
        <v>19749</v>
      </c>
      <c r="AFV56" s="66">
        <v>19750</v>
      </c>
      <c r="AFW56" s="66">
        <v>19751</v>
      </c>
      <c r="AFX56" s="66">
        <v>19752</v>
      </c>
      <c r="AFY56" s="66">
        <v>19753</v>
      </c>
      <c r="AFZ56" s="66">
        <v>19754</v>
      </c>
      <c r="AGA56" s="66">
        <v>19755</v>
      </c>
      <c r="AGB56" s="66">
        <v>19756</v>
      </c>
      <c r="AGC56" s="66">
        <v>19757</v>
      </c>
      <c r="AGD56" s="66">
        <v>19758</v>
      </c>
      <c r="AGE56" s="66">
        <v>19759</v>
      </c>
      <c r="AGF56" s="66">
        <v>19760</v>
      </c>
      <c r="AGG56" s="66">
        <v>19761</v>
      </c>
      <c r="AGH56" s="66">
        <v>19762</v>
      </c>
      <c r="AGI56" s="66">
        <v>19763</v>
      </c>
      <c r="AGJ56" s="66">
        <v>19764</v>
      </c>
      <c r="AGK56" s="66">
        <v>19765</v>
      </c>
      <c r="AGL56" s="66">
        <v>19766</v>
      </c>
      <c r="AGM56" s="66">
        <v>19767</v>
      </c>
      <c r="AGN56" s="66">
        <v>19768</v>
      </c>
      <c r="AGO56" s="66">
        <v>19769</v>
      </c>
      <c r="AGP56" s="66">
        <v>19770</v>
      </c>
      <c r="AGQ56" s="66">
        <v>19771</v>
      </c>
      <c r="AGR56" s="66">
        <v>19772</v>
      </c>
      <c r="AGS56" s="66">
        <v>19773</v>
      </c>
      <c r="AGT56" s="66">
        <v>19774</v>
      </c>
      <c r="AGU56" s="66">
        <v>19775</v>
      </c>
      <c r="AGV56" s="66">
        <v>19776</v>
      </c>
      <c r="AGW56" s="66">
        <v>19777</v>
      </c>
      <c r="AGX56" s="66">
        <v>19778</v>
      </c>
      <c r="AGY56" s="66">
        <v>19779</v>
      </c>
      <c r="AGZ56" s="66">
        <v>19780</v>
      </c>
      <c r="AHA56" s="66">
        <v>19781</v>
      </c>
      <c r="AHB56" s="66">
        <v>19782</v>
      </c>
      <c r="AHC56" s="66">
        <v>19783</v>
      </c>
      <c r="AHD56" s="66">
        <v>19784</v>
      </c>
      <c r="AHE56" s="66">
        <v>19785</v>
      </c>
      <c r="AHF56" s="66">
        <v>19786</v>
      </c>
      <c r="AHG56" s="66">
        <v>19787</v>
      </c>
      <c r="AHH56" s="66">
        <v>19788</v>
      </c>
      <c r="AHI56" s="66">
        <v>19789</v>
      </c>
      <c r="AHJ56" s="66">
        <v>19790</v>
      </c>
      <c r="AHK56" s="66">
        <v>19791</v>
      </c>
      <c r="AHL56" s="66">
        <v>19792</v>
      </c>
      <c r="AHM56" s="66">
        <v>19793</v>
      </c>
      <c r="AHN56" s="66">
        <v>19794</v>
      </c>
      <c r="AHO56" s="66">
        <v>19795</v>
      </c>
      <c r="AHP56" s="66">
        <v>19796</v>
      </c>
      <c r="AHQ56" s="66">
        <v>19797</v>
      </c>
      <c r="AHR56" s="66">
        <v>19798</v>
      </c>
      <c r="AHS56" s="66">
        <v>19799</v>
      </c>
      <c r="AHT56" s="69">
        <v>19800</v>
      </c>
    </row>
    <row r="57" spans="3:904">
      <c r="D57" t="s">
        <v>2116</v>
      </c>
      <c r="M57" s="2">
        <v>42</v>
      </c>
      <c r="N57" t="s">
        <v>2115</v>
      </c>
      <c r="AM57" s="2">
        <v>30</v>
      </c>
      <c r="AX57" s="2">
        <v>570</v>
      </c>
      <c r="BW57" s="19">
        <v>1225</v>
      </c>
      <c r="CK57" s="2">
        <v>18</v>
      </c>
      <c r="CV57" s="2">
        <v>882</v>
      </c>
      <c r="DG57" s="2">
        <v>1746</v>
      </c>
      <c r="ES57" s="2">
        <v>1171</v>
      </c>
      <c r="FA57" s="2">
        <v>14</v>
      </c>
      <c r="FJ57" s="2">
        <v>914</v>
      </c>
      <c r="FS57" s="2">
        <v>1814</v>
      </c>
      <c r="GB57" s="2">
        <v>2714</v>
      </c>
      <c r="IG57" s="2">
        <v>961</v>
      </c>
      <c r="IR57" s="2">
        <v>9</v>
      </c>
      <c r="JB57" s="2">
        <v>1089</v>
      </c>
      <c r="JL57" s="2">
        <v>2169</v>
      </c>
      <c r="JV57" s="2">
        <v>3249</v>
      </c>
      <c r="KF57" s="2">
        <v>4329</v>
      </c>
      <c r="MV57" s="66"/>
      <c r="MX57" s="66"/>
      <c r="MY57" s="82">
        <v>9901</v>
      </c>
      <c r="MZ57" s="66">
        <v>9902</v>
      </c>
      <c r="NA57" s="66">
        <v>9903</v>
      </c>
      <c r="NB57" s="66">
        <v>9904</v>
      </c>
      <c r="NC57" s="66">
        <v>9905</v>
      </c>
      <c r="ND57" s="66">
        <v>9906</v>
      </c>
      <c r="NE57" s="66">
        <v>9907</v>
      </c>
      <c r="NF57" s="66">
        <v>9908</v>
      </c>
      <c r="NG57" s="66">
        <v>9909</v>
      </c>
      <c r="NH57" s="66">
        <v>9910</v>
      </c>
      <c r="NI57" s="66">
        <v>9911</v>
      </c>
      <c r="NJ57" s="66">
        <v>9912</v>
      </c>
      <c r="NK57" s="66">
        <v>9913</v>
      </c>
      <c r="NL57" s="66">
        <v>9914</v>
      </c>
      <c r="NM57" s="66">
        <v>9915</v>
      </c>
      <c r="NN57" s="66">
        <v>9916</v>
      </c>
      <c r="NO57" s="66">
        <v>9917</v>
      </c>
      <c r="NP57" s="66">
        <v>9918</v>
      </c>
      <c r="NQ57" s="66">
        <v>9919</v>
      </c>
      <c r="NR57" s="66">
        <v>9920</v>
      </c>
      <c r="NS57" s="66">
        <v>9921</v>
      </c>
      <c r="NT57" s="66">
        <v>9922</v>
      </c>
      <c r="NU57" s="66">
        <v>9923</v>
      </c>
      <c r="NV57" s="66">
        <v>9924</v>
      </c>
      <c r="NW57" s="66">
        <v>9925</v>
      </c>
      <c r="NX57" s="66">
        <v>9926</v>
      </c>
      <c r="NY57" s="66">
        <v>9927</v>
      </c>
      <c r="NZ57" s="66">
        <v>9928</v>
      </c>
      <c r="OA57" s="66">
        <v>9929</v>
      </c>
      <c r="OB57" s="66">
        <v>9930</v>
      </c>
      <c r="OC57" s="66">
        <v>9931</v>
      </c>
      <c r="OD57" s="66">
        <v>9932</v>
      </c>
      <c r="OE57" s="66">
        <v>9933</v>
      </c>
      <c r="OF57" s="66">
        <v>9934</v>
      </c>
      <c r="OG57" s="66">
        <v>9935</v>
      </c>
      <c r="OH57" s="66">
        <v>9936</v>
      </c>
      <c r="OI57" s="66">
        <v>9937</v>
      </c>
      <c r="OJ57" s="66">
        <v>9938</v>
      </c>
      <c r="OK57" s="66">
        <v>9939</v>
      </c>
      <c r="OL57" s="66">
        <v>9940</v>
      </c>
      <c r="OM57" s="66">
        <v>9941</v>
      </c>
      <c r="ON57" s="66">
        <v>9942</v>
      </c>
      <c r="OO57" s="66">
        <v>9943</v>
      </c>
      <c r="OP57" s="66">
        <v>9944</v>
      </c>
      <c r="OQ57" s="66">
        <v>9945</v>
      </c>
      <c r="OR57" s="66">
        <v>9946</v>
      </c>
      <c r="OS57" s="66">
        <v>9947</v>
      </c>
      <c r="OT57" s="66">
        <v>9948</v>
      </c>
      <c r="OU57" s="66">
        <v>9949</v>
      </c>
      <c r="OV57" s="66">
        <v>9950</v>
      </c>
      <c r="OW57" s="66">
        <v>9951</v>
      </c>
      <c r="OX57" s="66">
        <v>9952</v>
      </c>
      <c r="OY57" s="66">
        <v>9953</v>
      </c>
      <c r="OZ57" s="66">
        <v>9954</v>
      </c>
      <c r="PA57" s="66">
        <v>9955</v>
      </c>
      <c r="PB57" s="66">
        <v>9956</v>
      </c>
      <c r="PC57" s="66">
        <v>9957</v>
      </c>
      <c r="PD57" s="66">
        <v>9958</v>
      </c>
      <c r="PE57" s="66">
        <v>9959</v>
      </c>
      <c r="PF57" s="66">
        <v>9960</v>
      </c>
      <c r="PG57" s="66">
        <v>9961</v>
      </c>
      <c r="PH57" s="66">
        <v>9962</v>
      </c>
      <c r="PI57" s="66">
        <v>9963</v>
      </c>
      <c r="PJ57" s="66">
        <v>9964</v>
      </c>
      <c r="PK57" s="66">
        <v>9965</v>
      </c>
      <c r="PL57" s="66">
        <v>9966</v>
      </c>
      <c r="PM57" s="66">
        <v>9967</v>
      </c>
      <c r="PN57" s="66">
        <v>9968</v>
      </c>
      <c r="PO57" s="66">
        <v>9969</v>
      </c>
      <c r="PP57" s="66">
        <v>9970</v>
      </c>
      <c r="PQ57" s="66">
        <v>9971</v>
      </c>
      <c r="PR57" s="66">
        <v>9972</v>
      </c>
      <c r="PS57" s="66">
        <v>9973</v>
      </c>
      <c r="PT57" s="66">
        <v>9974</v>
      </c>
      <c r="PU57" s="66">
        <v>9975</v>
      </c>
      <c r="PV57" s="66">
        <v>9976</v>
      </c>
      <c r="PW57" s="66">
        <v>9977</v>
      </c>
      <c r="PX57" s="66">
        <v>9978</v>
      </c>
      <c r="PY57" s="66">
        <v>9979</v>
      </c>
      <c r="PZ57" s="66">
        <v>9980</v>
      </c>
      <c r="QA57" s="66">
        <v>9981</v>
      </c>
      <c r="QB57" s="66">
        <v>9982</v>
      </c>
      <c r="QC57" s="66">
        <v>9983</v>
      </c>
      <c r="QD57" s="66">
        <v>9984</v>
      </c>
      <c r="QE57" s="66">
        <v>9985</v>
      </c>
      <c r="QF57" s="66">
        <v>9986</v>
      </c>
      <c r="QG57" s="66">
        <v>9987</v>
      </c>
      <c r="QH57" s="66">
        <v>9988</v>
      </c>
      <c r="QI57" s="66">
        <v>9989</v>
      </c>
      <c r="QJ57" s="66">
        <v>9990</v>
      </c>
      <c r="QK57" s="66">
        <v>9991</v>
      </c>
      <c r="QL57" s="66">
        <v>9992</v>
      </c>
      <c r="QM57" s="66">
        <v>9993</v>
      </c>
      <c r="QN57" s="66">
        <v>9994</v>
      </c>
      <c r="QO57" s="66">
        <v>9995</v>
      </c>
      <c r="QP57" s="66">
        <v>9996</v>
      </c>
      <c r="QQ57" s="66">
        <v>9997</v>
      </c>
      <c r="QR57" s="66">
        <v>9998</v>
      </c>
      <c r="QS57" s="66">
        <v>9999</v>
      </c>
      <c r="QT57" s="66">
        <v>10000</v>
      </c>
      <c r="QU57" s="66">
        <v>10001</v>
      </c>
      <c r="QV57" s="66">
        <v>10002</v>
      </c>
      <c r="QW57" s="66">
        <v>10003</v>
      </c>
      <c r="QX57" s="66">
        <v>10004</v>
      </c>
      <c r="QY57" s="66">
        <v>10005</v>
      </c>
      <c r="QZ57" s="66">
        <v>10006</v>
      </c>
      <c r="RA57" s="66">
        <v>10007</v>
      </c>
      <c r="RB57" s="66">
        <v>10008</v>
      </c>
      <c r="RC57" s="66">
        <v>10009</v>
      </c>
      <c r="RD57" s="66">
        <v>10010</v>
      </c>
      <c r="RE57" s="66">
        <v>10011</v>
      </c>
      <c r="RF57" s="66">
        <v>10012</v>
      </c>
      <c r="RG57" s="66">
        <v>10013</v>
      </c>
      <c r="RH57" s="66">
        <v>10014</v>
      </c>
      <c r="RI57" s="66">
        <v>10015</v>
      </c>
      <c r="RJ57" s="66">
        <v>10016</v>
      </c>
      <c r="RK57" s="66">
        <v>10017</v>
      </c>
      <c r="RL57" s="66">
        <v>10018</v>
      </c>
      <c r="RM57" s="66">
        <v>10019</v>
      </c>
      <c r="RN57" s="66">
        <v>10020</v>
      </c>
      <c r="RO57" s="66">
        <v>10021</v>
      </c>
      <c r="RP57" s="66">
        <v>10022</v>
      </c>
      <c r="RQ57" s="66">
        <v>10023</v>
      </c>
      <c r="RR57" s="66">
        <v>10024</v>
      </c>
      <c r="RS57" s="66">
        <v>10025</v>
      </c>
      <c r="RT57" s="66">
        <v>10026</v>
      </c>
      <c r="RU57" s="66">
        <v>10027</v>
      </c>
      <c r="RV57" s="66">
        <v>10028</v>
      </c>
      <c r="RW57" s="66">
        <v>10029</v>
      </c>
      <c r="RX57" s="66">
        <v>10030</v>
      </c>
      <c r="RY57" s="66">
        <v>10031</v>
      </c>
      <c r="RZ57" s="66">
        <v>10032</v>
      </c>
      <c r="SA57" s="66">
        <v>10033</v>
      </c>
      <c r="SB57" s="66">
        <v>10034</v>
      </c>
      <c r="SC57" s="66">
        <v>10035</v>
      </c>
      <c r="SD57" s="66">
        <v>10036</v>
      </c>
      <c r="SE57" s="66">
        <v>10037</v>
      </c>
      <c r="SF57" s="66">
        <v>10038</v>
      </c>
      <c r="SG57" s="66">
        <v>10039</v>
      </c>
      <c r="SH57" s="66">
        <v>10040</v>
      </c>
      <c r="SI57" s="66">
        <v>10041</v>
      </c>
      <c r="SJ57" s="66">
        <v>10042</v>
      </c>
      <c r="SK57" s="66">
        <v>10043</v>
      </c>
      <c r="SL57" s="66">
        <v>10044</v>
      </c>
      <c r="SM57" s="66">
        <v>10045</v>
      </c>
      <c r="SN57" s="66">
        <v>10046</v>
      </c>
      <c r="SO57" s="66">
        <v>10047</v>
      </c>
      <c r="SP57" s="66">
        <v>10048</v>
      </c>
      <c r="SQ57" s="66">
        <v>10049</v>
      </c>
      <c r="SR57" s="66">
        <v>10050</v>
      </c>
      <c r="SS57" s="66">
        <v>10051</v>
      </c>
      <c r="ST57" s="66">
        <v>10052</v>
      </c>
      <c r="SU57" s="66">
        <v>10053</v>
      </c>
      <c r="SV57" s="66">
        <v>10054</v>
      </c>
      <c r="SW57" s="66">
        <v>10055</v>
      </c>
      <c r="SX57" s="66">
        <v>10056</v>
      </c>
      <c r="SY57" s="66">
        <v>10057</v>
      </c>
      <c r="SZ57" s="66">
        <v>10058</v>
      </c>
      <c r="TA57" s="66">
        <v>10059</v>
      </c>
      <c r="TB57" s="66">
        <v>10060</v>
      </c>
      <c r="TC57" s="66">
        <v>10061</v>
      </c>
      <c r="TD57" s="66">
        <v>10062</v>
      </c>
      <c r="TE57" s="66">
        <v>10063</v>
      </c>
      <c r="TF57" s="66">
        <v>10064</v>
      </c>
      <c r="TG57" s="66">
        <v>10065</v>
      </c>
      <c r="TH57" s="66">
        <v>10066</v>
      </c>
      <c r="TI57" s="66">
        <v>10067</v>
      </c>
      <c r="TJ57" s="66">
        <v>10068</v>
      </c>
      <c r="TK57" s="66">
        <v>10069</v>
      </c>
      <c r="TL57" s="66">
        <v>10070</v>
      </c>
      <c r="TM57" s="66">
        <v>10071</v>
      </c>
      <c r="TN57" s="66">
        <v>10072</v>
      </c>
      <c r="TO57" s="66">
        <v>10073</v>
      </c>
      <c r="TP57" s="66">
        <v>10074</v>
      </c>
      <c r="TQ57" s="66">
        <v>10075</v>
      </c>
      <c r="TR57" s="66">
        <v>10076</v>
      </c>
      <c r="TS57" s="66">
        <v>10077</v>
      </c>
      <c r="TT57" s="66">
        <v>10078</v>
      </c>
      <c r="TU57" s="66">
        <v>10079</v>
      </c>
      <c r="TV57" s="69">
        <v>10080</v>
      </c>
      <c r="TX57" s="66"/>
      <c r="TY57" s="82">
        <v>19801</v>
      </c>
      <c r="TZ57" s="66">
        <v>19802</v>
      </c>
      <c r="UA57" s="66">
        <v>19803</v>
      </c>
      <c r="UB57" s="66">
        <v>19804</v>
      </c>
      <c r="UC57" s="66">
        <v>19805</v>
      </c>
      <c r="UD57" s="66">
        <v>19806</v>
      </c>
      <c r="UE57" s="66">
        <v>19807</v>
      </c>
      <c r="UF57" s="66">
        <v>19808</v>
      </c>
      <c r="UG57" s="66">
        <v>19809</v>
      </c>
      <c r="UH57" s="66">
        <v>19810</v>
      </c>
      <c r="UI57" s="66">
        <v>19811</v>
      </c>
      <c r="UJ57" s="66">
        <v>19812</v>
      </c>
      <c r="UK57" s="66">
        <v>19813</v>
      </c>
      <c r="UL57" s="66">
        <v>19814</v>
      </c>
      <c r="UM57" s="66">
        <v>19815</v>
      </c>
      <c r="UN57" s="66">
        <v>19816</v>
      </c>
      <c r="UO57" s="66">
        <v>19817</v>
      </c>
      <c r="UP57" s="66">
        <v>19818</v>
      </c>
      <c r="UQ57" s="66">
        <v>19819</v>
      </c>
      <c r="UR57" s="66">
        <v>19820</v>
      </c>
      <c r="US57" s="66">
        <v>19821</v>
      </c>
      <c r="UT57" s="66">
        <v>19822</v>
      </c>
      <c r="UU57" s="66">
        <v>19823</v>
      </c>
      <c r="UV57" s="66">
        <v>19824</v>
      </c>
      <c r="UW57" s="66">
        <v>19825</v>
      </c>
      <c r="UX57" s="66">
        <v>19826</v>
      </c>
      <c r="UY57" s="66">
        <v>19827</v>
      </c>
      <c r="UZ57" s="66">
        <v>19828</v>
      </c>
      <c r="VA57" s="66">
        <v>19829</v>
      </c>
      <c r="VB57" s="66">
        <v>19830</v>
      </c>
      <c r="VC57" s="66">
        <v>19831</v>
      </c>
      <c r="VD57" s="66">
        <v>19832</v>
      </c>
      <c r="VE57" s="66">
        <v>19833</v>
      </c>
      <c r="VF57" s="66">
        <v>19834</v>
      </c>
      <c r="VG57" s="66">
        <v>19835</v>
      </c>
      <c r="VH57" s="66">
        <v>19836</v>
      </c>
      <c r="VI57" s="66">
        <v>19837</v>
      </c>
      <c r="VJ57" s="66">
        <v>19838</v>
      </c>
      <c r="VK57" s="66">
        <v>19839</v>
      </c>
      <c r="VL57" s="66">
        <v>19840</v>
      </c>
      <c r="VM57" s="66">
        <v>19841</v>
      </c>
      <c r="VN57" s="66">
        <v>19842</v>
      </c>
      <c r="VO57" s="66">
        <v>19843</v>
      </c>
      <c r="VP57" s="66">
        <v>19844</v>
      </c>
      <c r="VQ57" s="66">
        <v>19845</v>
      </c>
      <c r="VR57" s="66">
        <v>19846</v>
      </c>
      <c r="VS57" s="66">
        <v>19847</v>
      </c>
      <c r="VT57" s="66">
        <v>19848</v>
      </c>
      <c r="VU57" s="66">
        <v>19849</v>
      </c>
      <c r="VV57" s="66">
        <v>19850</v>
      </c>
      <c r="VW57" s="66">
        <v>19851</v>
      </c>
      <c r="VX57" s="66">
        <v>19852</v>
      </c>
      <c r="VY57" s="66">
        <v>19853</v>
      </c>
      <c r="VZ57" s="66">
        <v>19854</v>
      </c>
      <c r="WA57" s="66">
        <v>19855</v>
      </c>
      <c r="WB57" s="66">
        <v>19856</v>
      </c>
      <c r="WC57" s="66">
        <v>19857</v>
      </c>
      <c r="WD57" s="66">
        <v>19858</v>
      </c>
      <c r="WE57" s="66">
        <v>19859</v>
      </c>
      <c r="WF57" s="66">
        <v>19860</v>
      </c>
      <c r="WG57" s="66">
        <v>19861</v>
      </c>
      <c r="WH57" s="66">
        <v>19862</v>
      </c>
      <c r="WI57" s="66">
        <v>19863</v>
      </c>
      <c r="WJ57" s="66">
        <v>19864</v>
      </c>
      <c r="WK57" s="66">
        <v>19865</v>
      </c>
      <c r="WL57" s="66">
        <v>19866</v>
      </c>
      <c r="WM57" s="66">
        <v>19867</v>
      </c>
      <c r="WN57" s="66">
        <v>19868</v>
      </c>
      <c r="WO57" s="66">
        <v>19869</v>
      </c>
      <c r="WP57" s="66">
        <v>19870</v>
      </c>
      <c r="WQ57" s="66">
        <v>19871</v>
      </c>
      <c r="WR57" s="66">
        <v>19872</v>
      </c>
      <c r="WS57" s="66">
        <v>19873</v>
      </c>
      <c r="WT57" s="66">
        <v>19874</v>
      </c>
      <c r="WU57" s="66">
        <v>19875</v>
      </c>
      <c r="WV57" s="66">
        <v>19876</v>
      </c>
      <c r="WW57" s="66">
        <v>19877</v>
      </c>
      <c r="WX57" s="66">
        <v>19878</v>
      </c>
      <c r="WY57" s="66">
        <v>19879</v>
      </c>
      <c r="WZ57" s="66">
        <v>19880</v>
      </c>
      <c r="XA57" s="66">
        <v>19881</v>
      </c>
      <c r="XB57" s="66">
        <v>19882</v>
      </c>
      <c r="XC57" s="66">
        <v>19883</v>
      </c>
      <c r="XD57" s="66">
        <v>19884</v>
      </c>
      <c r="XE57" s="66">
        <v>19885</v>
      </c>
      <c r="XF57" s="66">
        <v>19886</v>
      </c>
      <c r="XG57" s="66">
        <v>19887</v>
      </c>
      <c r="XH57" s="66">
        <v>19888</v>
      </c>
      <c r="XI57" s="66">
        <v>19889</v>
      </c>
      <c r="XJ57" s="66">
        <v>19890</v>
      </c>
      <c r="XK57" s="66">
        <v>19891</v>
      </c>
      <c r="XL57" s="66">
        <v>19892</v>
      </c>
      <c r="XM57" s="66">
        <v>19893</v>
      </c>
      <c r="XN57" s="66">
        <v>19894</v>
      </c>
      <c r="XO57" s="66">
        <v>19895</v>
      </c>
      <c r="XP57" s="66">
        <v>19896</v>
      </c>
      <c r="XQ57" s="66">
        <v>19897</v>
      </c>
      <c r="XR57" s="66">
        <v>19898</v>
      </c>
      <c r="XS57" s="66">
        <v>19899</v>
      </c>
      <c r="XT57" s="66">
        <v>19900</v>
      </c>
      <c r="XU57" s="66">
        <v>19901</v>
      </c>
      <c r="XV57" s="66">
        <v>19902</v>
      </c>
      <c r="XW57" s="66">
        <v>19903</v>
      </c>
      <c r="XX57" s="66">
        <v>19904</v>
      </c>
      <c r="XY57" s="66">
        <v>19905</v>
      </c>
      <c r="XZ57" s="66">
        <v>19906</v>
      </c>
      <c r="YA57" s="66">
        <v>19907</v>
      </c>
      <c r="YB57" s="66">
        <v>19908</v>
      </c>
      <c r="YC57" s="66">
        <v>19909</v>
      </c>
      <c r="YD57" s="66">
        <v>19910</v>
      </c>
      <c r="YE57" s="66">
        <v>19911</v>
      </c>
      <c r="YF57" s="66">
        <v>19912</v>
      </c>
      <c r="YG57" s="66">
        <v>19913</v>
      </c>
      <c r="YH57" s="66">
        <v>19914</v>
      </c>
      <c r="YI57" s="66">
        <v>19915</v>
      </c>
      <c r="YJ57" s="66">
        <v>19916</v>
      </c>
      <c r="YK57" s="66">
        <v>19917</v>
      </c>
      <c r="YL57" s="66">
        <v>19918</v>
      </c>
      <c r="YM57" s="66">
        <v>19919</v>
      </c>
      <c r="YN57" s="66">
        <v>19920</v>
      </c>
      <c r="YO57" s="66">
        <v>19921</v>
      </c>
      <c r="YP57" s="66">
        <v>19922</v>
      </c>
      <c r="YQ57" s="66">
        <v>19923</v>
      </c>
      <c r="YR57" s="66">
        <v>19924</v>
      </c>
      <c r="YS57" s="66">
        <v>19925</v>
      </c>
      <c r="YT57" s="66">
        <v>19926</v>
      </c>
      <c r="YU57" s="66">
        <v>19927</v>
      </c>
      <c r="YV57" s="66">
        <v>19928</v>
      </c>
      <c r="YW57" s="66">
        <v>19929</v>
      </c>
      <c r="YX57" s="66">
        <v>19930</v>
      </c>
      <c r="YY57" s="66">
        <v>19931</v>
      </c>
      <c r="YZ57" s="66">
        <v>19932</v>
      </c>
      <c r="ZA57" s="66">
        <v>19933</v>
      </c>
      <c r="ZB57" s="66">
        <v>19934</v>
      </c>
      <c r="ZC57" s="66">
        <v>19935</v>
      </c>
      <c r="ZD57" s="66">
        <v>19936</v>
      </c>
      <c r="ZE57" s="66">
        <v>19937</v>
      </c>
      <c r="ZF57" s="66">
        <v>19938</v>
      </c>
      <c r="ZG57" s="66">
        <v>19939</v>
      </c>
      <c r="ZH57" s="66">
        <v>19940</v>
      </c>
      <c r="ZI57" s="66">
        <v>19941</v>
      </c>
      <c r="ZJ57" s="66">
        <v>19942</v>
      </c>
      <c r="ZK57" s="66">
        <v>19943</v>
      </c>
      <c r="ZL57" s="66">
        <v>19944</v>
      </c>
      <c r="ZM57" s="66">
        <v>19945</v>
      </c>
      <c r="ZN57" s="66">
        <v>19946</v>
      </c>
      <c r="ZO57" s="66">
        <v>19947</v>
      </c>
      <c r="ZP57" s="66">
        <v>19948</v>
      </c>
      <c r="ZQ57" s="66">
        <v>19949</v>
      </c>
      <c r="ZR57" s="66">
        <v>19950</v>
      </c>
      <c r="ZS57" s="66">
        <v>19951</v>
      </c>
      <c r="ZT57" s="66">
        <v>19952</v>
      </c>
      <c r="ZU57" s="66">
        <v>19953</v>
      </c>
      <c r="ZV57" s="66">
        <v>19954</v>
      </c>
      <c r="ZW57" s="66">
        <v>19955</v>
      </c>
      <c r="ZX57" s="66">
        <v>19956</v>
      </c>
      <c r="ZY57" s="66">
        <v>19957</v>
      </c>
      <c r="ZZ57" s="66">
        <v>19958</v>
      </c>
      <c r="AAA57" s="66">
        <v>19959</v>
      </c>
      <c r="AAB57" s="66">
        <v>19960</v>
      </c>
      <c r="AAC57" s="66">
        <v>19961</v>
      </c>
      <c r="AAD57" s="66">
        <v>19962</v>
      </c>
      <c r="AAE57" s="66">
        <v>19963</v>
      </c>
      <c r="AAF57" s="66">
        <v>19964</v>
      </c>
      <c r="AAG57" s="66">
        <v>19965</v>
      </c>
      <c r="AAH57" s="66">
        <v>19966</v>
      </c>
      <c r="AAI57" s="66">
        <v>19967</v>
      </c>
      <c r="AAJ57" s="66">
        <v>19968</v>
      </c>
      <c r="AAK57" s="66">
        <v>19969</v>
      </c>
      <c r="AAL57" s="66">
        <v>19970</v>
      </c>
      <c r="AAM57" s="66">
        <v>19971</v>
      </c>
      <c r="AAN57" s="66">
        <v>19972</v>
      </c>
      <c r="AAO57" s="66">
        <v>19973</v>
      </c>
      <c r="AAP57" s="66">
        <v>19974</v>
      </c>
      <c r="AAQ57" s="66">
        <v>19975</v>
      </c>
      <c r="AAR57" s="66">
        <v>19976</v>
      </c>
      <c r="AAS57" s="66">
        <v>19977</v>
      </c>
      <c r="AAT57" s="66">
        <v>19978</v>
      </c>
      <c r="AAU57" s="66">
        <v>19979</v>
      </c>
      <c r="AAV57" s="66">
        <v>19980</v>
      </c>
      <c r="AAW57" s="66">
        <v>19981</v>
      </c>
      <c r="AAX57" s="66">
        <v>19982</v>
      </c>
      <c r="AAY57" s="66">
        <v>19983</v>
      </c>
      <c r="AAZ57" s="66">
        <v>19984</v>
      </c>
      <c r="ABA57" s="66">
        <v>19985</v>
      </c>
      <c r="ABB57" s="66">
        <v>19986</v>
      </c>
      <c r="ABC57" s="66">
        <v>19987</v>
      </c>
      <c r="ABD57" s="66">
        <v>19988</v>
      </c>
      <c r="ABE57" s="66">
        <v>19989</v>
      </c>
      <c r="ABF57" s="66">
        <v>19990</v>
      </c>
      <c r="ABG57" s="66">
        <v>19991</v>
      </c>
      <c r="ABH57" s="66">
        <v>19992</v>
      </c>
      <c r="ABI57" s="66">
        <v>19993</v>
      </c>
      <c r="ABJ57" s="66">
        <v>19994</v>
      </c>
      <c r="ABK57" s="66">
        <v>19995</v>
      </c>
      <c r="ABL57" s="66">
        <v>19996</v>
      </c>
      <c r="ABM57" s="66">
        <v>19997</v>
      </c>
      <c r="ABN57" s="66">
        <v>19998</v>
      </c>
      <c r="ABO57" s="66">
        <v>19999</v>
      </c>
      <c r="ABP57" s="66">
        <v>20000</v>
      </c>
      <c r="ABQ57" s="66">
        <v>20001</v>
      </c>
      <c r="ABR57" s="66">
        <v>20002</v>
      </c>
      <c r="ABS57" s="66">
        <v>20003</v>
      </c>
      <c r="ABT57" s="66">
        <v>20004</v>
      </c>
      <c r="ABU57" s="66">
        <v>20005</v>
      </c>
      <c r="ABV57" s="66">
        <v>20006</v>
      </c>
      <c r="ABW57" s="66">
        <v>20007</v>
      </c>
      <c r="ABX57" s="66">
        <v>20008</v>
      </c>
      <c r="ABY57" s="66">
        <v>20009</v>
      </c>
      <c r="ABZ57" s="66">
        <v>20010</v>
      </c>
      <c r="ACA57" s="66">
        <v>20011</v>
      </c>
      <c r="ACB57" s="66">
        <v>20012</v>
      </c>
      <c r="ACC57" s="66">
        <v>20013</v>
      </c>
      <c r="ACD57" s="66">
        <v>20014</v>
      </c>
      <c r="ACE57" s="66">
        <v>20015</v>
      </c>
      <c r="ACF57" s="66">
        <v>20016</v>
      </c>
      <c r="ACG57" s="66">
        <v>20017</v>
      </c>
      <c r="ACH57" s="66">
        <v>20018</v>
      </c>
      <c r="ACI57" s="66">
        <v>20019</v>
      </c>
      <c r="ACJ57" s="66">
        <v>20020</v>
      </c>
      <c r="ACK57" s="66">
        <v>20021</v>
      </c>
      <c r="ACL57" s="66">
        <v>20022</v>
      </c>
      <c r="ACM57" s="66">
        <v>20023</v>
      </c>
      <c r="ACN57" s="66">
        <v>20024</v>
      </c>
      <c r="ACO57" s="66">
        <v>20025</v>
      </c>
      <c r="ACP57" s="66">
        <v>20026</v>
      </c>
      <c r="ACQ57" s="66">
        <v>20027</v>
      </c>
      <c r="ACR57" s="66">
        <v>20028</v>
      </c>
      <c r="ACS57" s="66">
        <v>20029</v>
      </c>
      <c r="ACT57" s="66">
        <v>20030</v>
      </c>
      <c r="ACU57" s="66">
        <v>20031</v>
      </c>
      <c r="ACV57" s="66">
        <v>20032</v>
      </c>
      <c r="ACW57" s="66">
        <v>20033</v>
      </c>
      <c r="ACX57" s="66">
        <v>20034</v>
      </c>
      <c r="ACY57" s="66">
        <v>20035</v>
      </c>
      <c r="ACZ57" s="66">
        <v>20036</v>
      </c>
      <c r="ADA57" s="66">
        <v>20037</v>
      </c>
      <c r="ADB57" s="66">
        <v>20038</v>
      </c>
      <c r="ADC57" s="66">
        <v>20039</v>
      </c>
      <c r="ADD57" s="66">
        <v>20040</v>
      </c>
      <c r="ADE57" s="66">
        <v>20041</v>
      </c>
      <c r="ADF57" s="66">
        <v>20042</v>
      </c>
      <c r="ADG57" s="66">
        <v>20043</v>
      </c>
      <c r="ADH57" s="66">
        <v>20044</v>
      </c>
      <c r="ADI57" s="66">
        <v>20045</v>
      </c>
      <c r="ADJ57" s="66">
        <v>20046</v>
      </c>
      <c r="ADK57" s="66">
        <v>20047</v>
      </c>
      <c r="ADL57" s="66">
        <v>20048</v>
      </c>
      <c r="ADM57" s="66">
        <v>20049</v>
      </c>
      <c r="ADN57" s="66">
        <v>20050</v>
      </c>
      <c r="ADO57" s="66">
        <v>20051</v>
      </c>
      <c r="ADP57" s="66">
        <v>20052</v>
      </c>
      <c r="ADQ57" s="66">
        <v>20053</v>
      </c>
      <c r="ADR57" s="66">
        <v>20054</v>
      </c>
      <c r="ADS57" s="66">
        <v>20055</v>
      </c>
      <c r="ADT57" s="66">
        <v>20056</v>
      </c>
      <c r="ADU57" s="66">
        <v>20057</v>
      </c>
      <c r="ADV57" s="66">
        <v>20058</v>
      </c>
      <c r="ADW57" s="66">
        <v>20059</v>
      </c>
      <c r="ADX57" s="66">
        <v>20060</v>
      </c>
      <c r="ADY57" s="66">
        <v>20061</v>
      </c>
      <c r="ADZ57" s="66">
        <v>20062</v>
      </c>
      <c r="AEA57" s="66">
        <v>20063</v>
      </c>
      <c r="AEB57" s="66">
        <v>20064</v>
      </c>
      <c r="AEC57" s="66">
        <v>20065</v>
      </c>
      <c r="AED57" s="66">
        <v>20066</v>
      </c>
      <c r="AEE57" s="66">
        <v>20067</v>
      </c>
      <c r="AEF57" s="66">
        <v>20068</v>
      </c>
      <c r="AEG57" s="66">
        <v>20069</v>
      </c>
      <c r="AEH57" s="66">
        <v>20070</v>
      </c>
      <c r="AEI57" s="66">
        <v>20071</v>
      </c>
      <c r="AEJ57" s="66">
        <v>20072</v>
      </c>
      <c r="AEK57" s="66">
        <v>20073</v>
      </c>
      <c r="AEL57" s="66">
        <v>20074</v>
      </c>
      <c r="AEM57" s="66">
        <v>20075</v>
      </c>
      <c r="AEN57" s="66">
        <v>20076</v>
      </c>
      <c r="AEO57" s="66">
        <v>20077</v>
      </c>
      <c r="AEP57" s="66">
        <v>20078</v>
      </c>
      <c r="AEQ57" s="66">
        <v>20079</v>
      </c>
      <c r="AER57" s="66">
        <v>20080</v>
      </c>
      <c r="AES57" s="66">
        <v>20081</v>
      </c>
      <c r="AET57" s="66">
        <v>20082</v>
      </c>
      <c r="AEU57" s="66">
        <v>20083</v>
      </c>
      <c r="AEV57" s="66">
        <v>20084</v>
      </c>
      <c r="AEW57" s="66">
        <v>20085</v>
      </c>
      <c r="AEX57" s="66">
        <v>20086</v>
      </c>
      <c r="AEY57" s="66">
        <v>20087</v>
      </c>
      <c r="AEZ57" s="66">
        <v>20088</v>
      </c>
      <c r="AFA57" s="66">
        <v>20089</v>
      </c>
      <c r="AFB57" s="66">
        <v>20090</v>
      </c>
      <c r="AFC57" s="66">
        <v>20091</v>
      </c>
      <c r="AFD57" s="66">
        <v>20092</v>
      </c>
      <c r="AFE57" s="66">
        <v>20093</v>
      </c>
      <c r="AFF57" s="66">
        <v>20094</v>
      </c>
      <c r="AFG57" s="66">
        <v>20095</v>
      </c>
      <c r="AFH57" s="66">
        <v>20096</v>
      </c>
      <c r="AFI57" s="66">
        <v>20097</v>
      </c>
      <c r="AFJ57" s="66">
        <v>20098</v>
      </c>
      <c r="AFK57" s="66">
        <v>20099</v>
      </c>
      <c r="AFL57" s="66">
        <v>20100</v>
      </c>
      <c r="AFM57" s="66">
        <v>20101</v>
      </c>
      <c r="AFN57" s="66">
        <v>20102</v>
      </c>
      <c r="AFO57" s="66">
        <v>20103</v>
      </c>
      <c r="AFP57" s="66">
        <v>20104</v>
      </c>
      <c r="AFQ57" s="66">
        <v>20105</v>
      </c>
      <c r="AFR57" s="66">
        <v>20106</v>
      </c>
      <c r="AFS57" s="66">
        <v>20107</v>
      </c>
      <c r="AFT57" s="66">
        <v>20108</v>
      </c>
      <c r="AFU57" s="66">
        <v>20109</v>
      </c>
      <c r="AFV57" s="66">
        <v>20110</v>
      </c>
      <c r="AFW57" s="66">
        <v>20111</v>
      </c>
      <c r="AFX57" s="66">
        <v>20112</v>
      </c>
      <c r="AFY57" s="66">
        <v>20113</v>
      </c>
      <c r="AFZ57" s="66">
        <v>20114</v>
      </c>
      <c r="AGA57" s="66">
        <v>20115</v>
      </c>
      <c r="AGB57" s="66">
        <v>20116</v>
      </c>
      <c r="AGC57" s="66">
        <v>20117</v>
      </c>
      <c r="AGD57" s="66">
        <v>20118</v>
      </c>
      <c r="AGE57" s="66">
        <v>20119</v>
      </c>
      <c r="AGF57" s="66">
        <v>20120</v>
      </c>
      <c r="AGG57" s="66">
        <v>20121</v>
      </c>
      <c r="AGH57" s="66">
        <v>20122</v>
      </c>
      <c r="AGI57" s="66">
        <v>20123</v>
      </c>
      <c r="AGJ57" s="66">
        <v>20124</v>
      </c>
      <c r="AGK57" s="66">
        <v>20125</v>
      </c>
      <c r="AGL57" s="66">
        <v>20126</v>
      </c>
      <c r="AGM57" s="66">
        <v>20127</v>
      </c>
      <c r="AGN57" s="66">
        <v>20128</v>
      </c>
      <c r="AGO57" s="66">
        <v>20129</v>
      </c>
      <c r="AGP57" s="66">
        <v>20130</v>
      </c>
      <c r="AGQ57" s="66">
        <v>20131</v>
      </c>
      <c r="AGR57" s="66">
        <v>20132</v>
      </c>
      <c r="AGS57" s="66">
        <v>20133</v>
      </c>
      <c r="AGT57" s="66">
        <v>20134</v>
      </c>
      <c r="AGU57" s="66">
        <v>20135</v>
      </c>
      <c r="AGV57" s="66">
        <v>20136</v>
      </c>
      <c r="AGW57" s="66">
        <v>20137</v>
      </c>
      <c r="AGX57" s="66">
        <v>20138</v>
      </c>
      <c r="AGY57" s="66">
        <v>20139</v>
      </c>
      <c r="AGZ57" s="66">
        <v>20140</v>
      </c>
      <c r="AHA57" s="66">
        <v>20141</v>
      </c>
      <c r="AHB57" s="66">
        <v>20142</v>
      </c>
      <c r="AHC57" s="66">
        <v>20143</v>
      </c>
      <c r="AHD57" s="66">
        <v>20144</v>
      </c>
      <c r="AHE57" s="66">
        <v>20145</v>
      </c>
      <c r="AHF57" s="66">
        <v>20146</v>
      </c>
      <c r="AHG57" s="66">
        <v>20147</v>
      </c>
      <c r="AHH57" s="66">
        <v>20148</v>
      </c>
      <c r="AHI57" s="66">
        <v>20149</v>
      </c>
      <c r="AHJ57" s="66">
        <v>20150</v>
      </c>
      <c r="AHK57" s="66">
        <v>20151</v>
      </c>
      <c r="AHL57" s="66">
        <v>20152</v>
      </c>
      <c r="AHM57" s="66">
        <v>20153</v>
      </c>
      <c r="AHN57" s="66">
        <v>20154</v>
      </c>
      <c r="AHO57" s="66">
        <v>20155</v>
      </c>
      <c r="AHP57" s="66">
        <v>20156</v>
      </c>
      <c r="AHQ57" s="66">
        <v>20157</v>
      </c>
      <c r="AHR57" s="66">
        <v>20158</v>
      </c>
      <c r="AHS57" s="66">
        <v>20159</v>
      </c>
      <c r="AHT57" s="69">
        <v>20160</v>
      </c>
    </row>
    <row r="58" spans="3:904">
      <c r="D58" t="s">
        <v>2107</v>
      </c>
      <c r="M58" s="2">
        <v>43</v>
      </c>
      <c r="N58" t="s">
        <v>404</v>
      </c>
      <c r="AM58" s="2">
        <v>31</v>
      </c>
      <c r="AX58" s="2">
        <v>571</v>
      </c>
      <c r="BW58" s="19">
        <v>1297</v>
      </c>
      <c r="CK58" s="2">
        <v>19</v>
      </c>
      <c r="CV58" s="2">
        <v>883</v>
      </c>
      <c r="DG58" s="2">
        <v>1747</v>
      </c>
      <c r="ES58" s="2">
        <v>1261</v>
      </c>
      <c r="FA58" s="2">
        <v>15</v>
      </c>
      <c r="FJ58" s="2">
        <v>915</v>
      </c>
      <c r="FS58" s="2">
        <v>1815</v>
      </c>
      <c r="GB58" s="2">
        <v>2715</v>
      </c>
      <c r="IG58" s="2">
        <v>1081</v>
      </c>
      <c r="IR58" s="2">
        <v>10</v>
      </c>
      <c r="JB58" s="2">
        <v>1090</v>
      </c>
      <c r="JL58" s="2">
        <v>2170</v>
      </c>
      <c r="JV58" s="2">
        <v>3250</v>
      </c>
      <c r="KF58" s="2">
        <v>4330</v>
      </c>
      <c r="MV58" s="66"/>
      <c r="MX58" s="66"/>
      <c r="MY58" s="82">
        <v>10081</v>
      </c>
      <c r="MZ58" s="66">
        <v>10082</v>
      </c>
      <c r="NA58" s="66">
        <v>10083</v>
      </c>
      <c r="NB58" s="66">
        <v>10084</v>
      </c>
      <c r="NC58" s="66">
        <v>10085</v>
      </c>
      <c r="ND58" s="66">
        <v>10086</v>
      </c>
      <c r="NE58" s="66">
        <v>10087</v>
      </c>
      <c r="NF58" s="66">
        <v>10088</v>
      </c>
      <c r="NG58" s="66">
        <v>10089</v>
      </c>
      <c r="NH58" s="66">
        <v>10090</v>
      </c>
      <c r="NI58" s="66">
        <v>10091</v>
      </c>
      <c r="NJ58" s="66">
        <v>10092</v>
      </c>
      <c r="NK58" s="66">
        <v>10093</v>
      </c>
      <c r="NL58" s="66">
        <v>10094</v>
      </c>
      <c r="NM58" s="66">
        <v>10095</v>
      </c>
      <c r="NN58" s="66">
        <v>10096</v>
      </c>
      <c r="NO58" s="66">
        <v>10097</v>
      </c>
      <c r="NP58" s="66">
        <v>10098</v>
      </c>
      <c r="NQ58" s="66">
        <v>10099</v>
      </c>
      <c r="NR58" s="66">
        <v>10100</v>
      </c>
      <c r="NS58" s="66">
        <v>10101</v>
      </c>
      <c r="NT58" s="66">
        <v>10102</v>
      </c>
      <c r="NU58" s="66">
        <v>10103</v>
      </c>
      <c r="NV58" s="66">
        <v>10104</v>
      </c>
      <c r="NW58" s="66">
        <v>10105</v>
      </c>
      <c r="NX58" s="66">
        <v>10106</v>
      </c>
      <c r="NY58" s="66">
        <v>10107</v>
      </c>
      <c r="NZ58" s="66">
        <v>10108</v>
      </c>
      <c r="OA58" s="66">
        <v>10109</v>
      </c>
      <c r="OB58" s="66">
        <v>10110</v>
      </c>
      <c r="OC58" s="66">
        <v>10111</v>
      </c>
      <c r="OD58" s="66">
        <v>10112</v>
      </c>
      <c r="OE58" s="66">
        <v>10113</v>
      </c>
      <c r="OF58" s="66">
        <v>10114</v>
      </c>
      <c r="OG58" s="66">
        <v>10115</v>
      </c>
      <c r="OH58" s="66">
        <v>10116</v>
      </c>
      <c r="OI58" s="66">
        <v>10117</v>
      </c>
      <c r="OJ58" s="66">
        <v>10118</v>
      </c>
      <c r="OK58" s="66">
        <v>10119</v>
      </c>
      <c r="OL58" s="66">
        <v>10120</v>
      </c>
      <c r="OM58" s="66">
        <v>10121</v>
      </c>
      <c r="ON58" s="66">
        <v>10122</v>
      </c>
      <c r="OO58" s="66">
        <v>10123</v>
      </c>
      <c r="OP58" s="66">
        <v>10124</v>
      </c>
      <c r="OQ58" s="66">
        <v>10125</v>
      </c>
      <c r="OR58" s="66">
        <v>10126</v>
      </c>
      <c r="OS58" s="66">
        <v>10127</v>
      </c>
      <c r="OT58" s="66">
        <v>10128</v>
      </c>
      <c r="OU58" s="66">
        <v>10129</v>
      </c>
      <c r="OV58" s="66">
        <v>10130</v>
      </c>
      <c r="OW58" s="66">
        <v>10131</v>
      </c>
      <c r="OX58" s="66">
        <v>10132</v>
      </c>
      <c r="OY58" s="66">
        <v>10133</v>
      </c>
      <c r="OZ58" s="66">
        <v>10134</v>
      </c>
      <c r="PA58" s="66">
        <v>10135</v>
      </c>
      <c r="PB58" s="66">
        <v>10136</v>
      </c>
      <c r="PC58" s="66">
        <v>10137</v>
      </c>
      <c r="PD58" s="66">
        <v>10138</v>
      </c>
      <c r="PE58" s="66">
        <v>10139</v>
      </c>
      <c r="PF58" s="66">
        <v>10140</v>
      </c>
      <c r="PG58" s="66">
        <v>10141</v>
      </c>
      <c r="PH58" s="66">
        <v>10142</v>
      </c>
      <c r="PI58" s="66">
        <v>10143</v>
      </c>
      <c r="PJ58" s="66">
        <v>10144</v>
      </c>
      <c r="PK58" s="66">
        <v>10145</v>
      </c>
      <c r="PL58" s="66">
        <v>10146</v>
      </c>
      <c r="PM58" s="66">
        <v>10147</v>
      </c>
      <c r="PN58" s="66">
        <v>10148</v>
      </c>
      <c r="PO58" s="66">
        <v>10149</v>
      </c>
      <c r="PP58" s="66">
        <v>10150</v>
      </c>
      <c r="PQ58" s="66">
        <v>10151</v>
      </c>
      <c r="PR58" s="66">
        <v>10152</v>
      </c>
      <c r="PS58" s="66">
        <v>10153</v>
      </c>
      <c r="PT58" s="66">
        <v>10154</v>
      </c>
      <c r="PU58" s="66">
        <v>10155</v>
      </c>
      <c r="PV58" s="66">
        <v>10156</v>
      </c>
      <c r="PW58" s="66">
        <v>10157</v>
      </c>
      <c r="PX58" s="66">
        <v>10158</v>
      </c>
      <c r="PY58" s="66">
        <v>10159</v>
      </c>
      <c r="PZ58" s="66">
        <v>10160</v>
      </c>
      <c r="QA58" s="66">
        <v>10161</v>
      </c>
      <c r="QB58" s="66">
        <v>10162</v>
      </c>
      <c r="QC58" s="66">
        <v>10163</v>
      </c>
      <c r="QD58" s="66">
        <v>10164</v>
      </c>
      <c r="QE58" s="66">
        <v>10165</v>
      </c>
      <c r="QF58" s="66">
        <v>10166</v>
      </c>
      <c r="QG58" s="66">
        <v>10167</v>
      </c>
      <c r="QH58" s="66">
        <v>10168</v>
      </c>
      <c r="QI58" s="66">
        <v>10169</v>
      </c>
      <c r="QJ58" s="66">
        <v>10170</v>
      </c>
      <c r="QK58" s="66">
        <v>10171</v>
      </c>
      <c r="QL58" s="66">
        <v>10172</v>
      </c>
      <c r="QM58" s="66">
        <v>10173</v>
      </c>
      <c r="QN58" s="66">
        <v>10174</v>
      </c>
      <c r="QO58" s="66">
        <v>10175</v>
      </c>
      <c r="QP58" s="66">
        <v>10176</v>
      </c>
      <c r="QQ58" s="66">
        <v>10177</v>
      </c>
      <c r="QR58" s="66">
        <v>10178</v>
      </c>
      <c r="QS58" s="66">
        <v>10179</v>
      </c>
      <c r="QT58" s="66">
        <v>10180</v>
      </c>
      <c r="QU58" s="66">
        <v>10181</v>
      </c>
      <c r="QV58" s="66">
        <v>10182</v>
      </c>
      <c r="QW58" s="66">
        <v>10183</v>
      </c>
      <c r="QX58" s="66">
        <v>10184</v>
      </c>
      <c r="QY58" s="66">
        <v>10185</v>
      </c>
      <c r="QZ58" s="66">
        <v>10186</v>
      </c>
      <c r="RA58" s="66">
        <v>10187</v>
      </c>
      <c r="RB58" s="66">
        <v>10188</v>
      </c>
      <c r="RC58" s="66">
        <v>10189</v>
      </c>
      <c r="RD58" s="66">
        <v>10190</v>
      </c>
      <c r="RE58" s="66">
        <v>10191</v>
      </c>
      <c r="RF58" s="66">
        <v>10192</v>
      </c>
      <c r="RG58" s="66">
        <v>10193</v>
      </c>
      <c r="RH58" s="66">
        <v>10194</v>
      </c>
      <c r="RI58" s="66">
        <v>10195</v>
      </c>
      <c r="RJ58" s="66">
        <v>10196</v>
      </c>
      <c r="RK58" s="66">
        <v>10197</v>
      </c>
      <c r="RL58" s="66">
        <v>10198</v>
      </c>
      <c r="RM58" s="66">
        <v>10199</v>
      </c>
      <c r="RN58" s="66">
        <v>10200</v>
      </c>
      <c r="RO58" s="66">
        <v>10201</v>
      </c>
      <c r="RP58" s="66">
        <v>10202</v>
      </c>
      <c r="RQ58" s="66">
        <v>10203</v>
      </c>
      <c r="RR58" s="66">
        <v>10204</v>
      </c>
      <c r="RS58" s="66">
        <v>10205</v>
      </c>
      <c r="RT58" s="66">
        <v>10206</v>
      </c>
      <c r="RU58" s="66">
        <v>10207</v>
      </c>
      <c r="RV58" s="66">
        <v>10208</v>
      </c>
      <c r="RW58" s="66">
        <v>10209</v>
      </c>
      <c r="RX58" s="66">
        <v>10210</v>
      </c>
      <c r="RY58" s="66">
        <v>10211</v>
      </c>
      <c r="RZ58" s="66">
        <v>10212</v>
      </c>
      <c r="SA58" s="66">
        <v>10213</v>
      </c>
      <c r="SB58" s="66">
        <v>10214</v>
      </c>
      <c r="SC58" s="66">
        <v>10215</v>
      </c>
      <c r="SD58" s="66">
        <v>10216</v>
      </c>
      <c r="SE58" s="66">
        <v>10217</v>
      </c>
      <c r="SF58" s="66">
        <v>10218</v>
      </c>
      <c r="SG58" s="66">
        <v>10219</v>
      </c>
      <c r="SH58" s="66">
        <v>10220</v>
      </c>
      <c r="SI58" s="66">
        <v>10221</v>
      </c>
      <c r="SJ58" s="66">
        <v>10222</v>
      </c>
      <c r="SK58" s="66">
        <v>10223</v>
      </c>
      <c r="SL58" s="66">
        <v>10224</v>
      </c>
      <c r="SM58" s="66">
        <v>10225</v>
      </c>
      <c r="SN58" s="66">
        <v>10226</v>
      </c>
      <c r="SO58" s="66">
        <v>10227</v>
      </c>
      <c r="SP58" s="66">
        <v>10228</v>
      </c>
      <c r="SQ58" s="66">
        <v>10229</v>
      </c>
      <c r="SR58" s="66">
        <v>10230</v>
      </c>
      <c r="SS58" s="66">
        <v>10231</v>
      </c>
      <c r="ST58" s="66">
        <v>10232</v>
      </c>
      <c r="SU58" s="66">
        <v>10233</v>
      </c>
      <c r="SV58" s="66">
        <v>10234</v>
      </c>
      <c r="SW58" s="66">
        <v>10235</v>
      </c>
      <c r="SX58" s="66">
        <v>10236</v>
      </c>
      <c r="SY58" s="66">
        <v>10237</v>
      </c>
      <c r="SZ58" s="66">
        <v>10238</v>
      </c>
      <c r="TA58" s="66">
        <v>10239</v>
      </c>
      <c r="TB58" s="66">
        <v>10240</v>
      </c>
      <c r="TC58" s="66">
        <v>10241</v>
      </c>
      <c r="TD58" s="66">
        <v>10242</v>
      </c>
      <c r="TE58" s="66">
        <v>10243</v>
      </c>
      <c r="TF58" s="66">
        <v>10244</v>
      </c>
      <c r="TG58" s="66">
        <v>10245</v>
      </c>
      <c r="TH58" s="66">
        <v>10246</v>
      </c>
      <c r="TI58" s="66">
        <v>10247</v>
      </c>
      <c r="TJ58" s="66">
        <v>10248</v>
      </c>
      <c r="TK58" s="66">
        <v>10249</v>
      </c>
      <c r="TL58" s="66">
        <v>10250</v>
      </c>
      <c r="TM58" s="66">
        <v>10251</v>
      </c>
      <c r="TN58" s="66">
        <v>10252</v>
      </c>
      <c r="TO58" s="66">
        <v>10253</v>
      </c>
      <c r="TP58" s="66">
        <v>10254</v>
      </c>
      <c r="TQ58" s="66">
        <v>10255</v>
      </c>
      <c r="TR58" s="66">
        <v>10256</v>
      </c>
      <c r="TS58" s="66">
        <v>10257</v>
      </c>
      <c r="TT58" s="66">
        <v>10258</v>
      </c>
      <c r="TU58" s="66">
        <v>10259</v>
      </c>
      <c r="TV58" s="69">
        <v>10260</v>
      </c>
      <c r="TX58" s="66"/>
      <c r="TY58" s="82">
        <v>20161</v>
      </c>
      <c r="TZ58" s="66">
        <v>20162</v>
      </c>
      <c r="UA58" s="66">
        <v>20163</v>
      </c>
      <c r="UB58" s="66">
        <v>20164</v>
      </c>
      <c r="UC58" s="66">
        <v>20165</v>
      </c>
      <c r="UD58" s="66">
        <v>20166</v>
      </c>
      <c r="UE58" s="66">
        <v>20167</v>
      </c>
      <c r="UF58" s="66">
        <v>20168</v>
      </c>
      <c r="UG58" s="66">
        <v>20169</v>
      </c>
      <c r="UH58" s="66">
        <v>20170</v>
      </c>
      <c r="UI58" s="66">
        <v>20171</v>
      </c>
      <c r="UJ58" s="66">
        <v>20172</v>
      </c>
      <c r="UK58" s="66">
        <v>20173</v>
      </c>
      <c r="UL58" s="66">
        <v>20174</v>
      </c>
      <c r="UM58" s="66">
        <v>20175</v>
      </c>
      <c r="UN58" s="66">
        <v>20176</v>
      </c>
      <c r="UO58" s="66">
        <v>20177</v>
      </c>
      <c r="UP58" s="66">
        <v>20178</v>
      </c>
      <c r="UQ58" s="66">
        <v>20179</v>
      </c>
      <c r="UR58" s="66">
        <v>20180</v>
      </c>
      <c r="US58" s="66">
        <v>20181</v>
      </c>
      <c r="UT58" s="66">
        <v>20182</v>
      </c>
      <c r="UU58" s="66">
        <v>20183</v>
      </c>
      <c r="UV58" s="66">
        <v>20184</v>
      </c>
      <c r="UW58" s="66">
        <v>20185</v>
      </c>
      <c r="UX58" s="66">
        <v>20186</v>
      </c>
      <c r="UY58" s="66">
        <v>20187</v>
      </c>
      <c r="UZ58" s="66">
        <v>20188</v>
      </c>
      <c r="VA58" s="66">
        <v>20189</v>
      </c>
      <c r="VB58" s="66">
        <v>20190</v>
      </c>
      <c r="VC58" s="66">
        <v>20191</v>
      </c>
      <c r="VD58" s="66">
        <v>20192</v>
      </c>
      <c r="VE58" s="66">
        <v>20193</v>
      </c>
      <c r="VF58" s="66">
        <v>20194</v>
      </c>
      <c r="VG58" s="66">
        <v>20195</v>
      </c>
      <c r="VH58" s="66">
        <v>20196</v>
      </c>
      <c r="VI58" s="66">
        <v>20197</v>
      </c>
      <c r="VJ58" s="66">
        <v>20198</v>
      </c>
      <c r="VK58" s="66">
        <v>20199</v>
      </c>
      <c r="VL58" s="66">
        <v>20200</v>
      </c>
      <c r="VM58" s="66">
        <v>20201</v>
      </c>
      <c r="VN58" s="66">
        <v>20202</v>
      </c>
      <c r="VO58" s="66">
        <v>20203</v>
      </c>
      <c r="VP58" s="66">
        <v>20204</v>
      </c>
      <c r="VQ58" s="66">
        <v>20205</v>
      </c>
      <c r="VR58" s="66">
        <v>20206</v>
      </c>
      <c r="VS58" s="66">
        <v>20207</v>
      </c>
      <c r="VT58" s="66">
        <v>20208</v>
      </c>
      <c r="VU58" s="66">
        <v>20209</v>
      </c>
      <c r="VV58" s="66">
        <v>20210</v>
      </c>
      <c r="VW58" s="66">
        <v>20211</v>
      </c>
      <c r="VX58" s="66">
        <v>20212</v>
      </c>
      <c r="VY58" s="66">
        <v>20213</v>
      </c>
      <c r="VZ58" s="66">
        <v>20214</v>
      </c>
      <c r="WA58" s="66">
        <v>20215</v>
      </c>
      <c r="WB58" s="66">
        <v>20216</v>
      </c>
      <c r="WC58" s="66">
        <v>20217</v>
      </c>
      <c r="WD58" s="66">
        <v>20218</v>
      </c>
      <c r="WE58" s="66">
        <v>20219</v>
      </c>
      <c r="WF58" s="66">
        <v>20220</v>
      </c>
      <c r="WG58" s="66">
        <v>20221</v>
      </c>
      <c r="WH58" s="66">
        <v>20222</v>
      </c>
      <c r="WI58" s="66">
        <v>20223</v>
      </c>
      <c r="WJ58" s="66">
        <v>20224</v>
      </c>
      <c r="WK58" s="66">
        <v>20225</v>
      </c>
      <c r="WL58" s="66">
        <v>20226</v>
      </c>
      <c r="WM58" s="66">
        <v>20227</v>
      </c>
      <c r="WN58" s="66">
        <v>20228</v>
      </c>
      <c r="WO58" s="66">
        <v>20229</v>
      </c>
      <c r="WP58" s="66">
        <v>20230</v>
      </c>
      <c r="WQ58" s="66">
        <v>20231</v>
      </c>
      <c r="WR58" s="66">
        <v>20232</v>
      </c>
      <c r="WS58" s="66">
        <v>20233</v>
      </c>
      <c r="WT58" s="66">
        <v>20234</v>
      </c>
      <c r="WU58" s="66">
        <v>20235</v>
      </c>
      <c r="WV58" s="66">
        <v>20236</v>
      </c>
      <c r="WW58" s="66">
        <v>20237</v>
      </c>
      <c r="WX58" s="66">
        <v>20238</v>
      </c>
      <c r="WY58" s="66">
        <v>20239</v>
      </c>
      <c r="WZ58" s="66">
        <v>20240</v>
      </c>
      <c r="XA58" s="66">
        <v>20241</v>
      </c>
      <c r="XB58" s="66">
        <v>20242</v>
      </c>
      <c r="XC58" s="66">
        <v>20243</v>
      </c>
      <c r="XD58" s="66">
        <v>20244</v>
      </c>
      <c r="XE58" s="66">
        <v>20245</v>
      </c>
      <c r="XF58" s="66">
        <v>20246</v>
      </c>
      <c r="XG58" s="66">
        <v>20247</v>
      </c>
      <c r="XH58" s="66">
        <v>20248</v>
      </c>
      <c r="XI58" s="66">
        <v>20249</v>
      </c>
      <c r="XJ58" s="66">
        <v>20250</v>
      </c>
      <c r="XK58" s="66">
        <v>20251</v>
      </c>
      <c r="XL58" s="66">
        <v>20252</v>
      </c>
      <c r="XM58" s="66">
        <v>20253</v>
      </c>
      <c r="XN58" s="66">
        <v>20254</v>
      </c>
      <c r="XO58" s="66">
        <v>20255</v>
      </c>
      <c r="XP58" s="66">
        <v>20256</v>
      </c>
      <c r="XQ58" s="66">
        <v>20257</v>
      </c>
      <c r="XR58" s="66">
        <v>20258</v>
      </c>
      <c r="XS58" s="66">
        <v>20259</v>
      </c>
      <c r="XT58" s="66">
        <v>20260</v>
      </c>
      <c r="XU58" s="66">
        <v>20261</v>
      </c>
      <c r="XV58" s="66">
        <v>20262</v>
      </c>
      <c r="XW58" s="66">
        <v>20263</v>
      </c>
      <c r="XX58" s="66">
        <v>20264</v>
      </c>
      <c r="XY58" s="66">
        <v>20265</v>
      </c>
      <c r="XZ58" s="66">
        <v>20266</v>
      </c>
      <c r="YA58" s="66">
        <v>20267</v>
      </c>
      <c r="YB58" s="66">
        <v>20268</v>
      </c>
      <c r="YC58" s="66">
        <v>20269</v>
      </c>
      <c r="YD58" s="66">
        <v>20270</v>
      </c>
      <c r="YE58" s="66">
        <v>20271</v>
      </c>
      <c r="YF58" s="66">
        <v>20272</v>
      </c>
      <c r="YG58" s="66">
        <v>20273</v>
      </c>
      <c r="YH58" s="66">
        <v>20274</v>
      </c>
      <c r="YI58" s="66">
        <v>20275</v>
      </c>
      <c r="YJ58" s="66">
        <v>20276</v>
      </c>
      <c r="YK58" s="66">
        <v>20277</v>
      </c>
      <c r="YL58" s="66">
        <v>20278</v>
      </c>
      <c r="YM58" s="66">
        <v>20279</v>
      </c>
      <c r="YN58" s="66">
        <v>20280</v>
      </c>
      <c r="YO58" s="66">
        <v>20281</v>
      </c>
      <c r="YP58" s="66">
        <v>20282</v>
      </c>
      <c r="YQ58" s="66">
        <v>20283</v>
      </c>
      <c r="YR58" s="66">
        <v>20284</v>
      </c>
      <c r="YS58" s="66">
        <v>20285</v>
      </c>
      <c r="YT58" s="66">
        <v>20286</v>
      </c>
      <c r="YU58" s="66">
        <v>20287</v>
      </c>
      <c r="YV58" s="66">
        <v>20288</v>
      </c>
      <c r="YW58" s="66">
        <v>20289</v>
      </c>
      <c r="YX58" s="66">
        <v>20290</v>
      </c>
      <c r="YY58" s="66">
        <v>20291</v>
      </c>
      <c r="YZ58" s="66">
        <v>20292</v>
      </c>
      <c r="ZA58" s="66">
        <v>20293</v>
      </c>
      <c r="ZB58" s="66">
        <v>20294</v>
      </c>
      <c r="ZC58" s="66">
        <v>20295</v>
      </c>
      <c r="ZD58" s="66">
        <v>20296</v>
      </c>
      <c r="ZE58" s="66">
        <v>20297</v>
      </c>
      <c r="ZF58" s="66">
        <v>20298</v>
      </c>
      <c r="ZG58" s="66">
        <v>20299</v>
      </c>
      <c r="ZH58" s="66">
        <v>20300</v>
      </c>
      <c r="ZI58" s="66">
        <v>20301</v>
      </c>
      <c r="ZJ58" s="66">
        <v>20302</v>
      </c>
      <c r="ZK58" s="66">
        <v>20303</v>
      </c>
      <c r="ZL58" s="66">
        <v>20304</v>
      </c>
      <c r="ZM58" s="66">
        <v>20305</v>
      </c>
      <c r="ZN58" s="66">
        <v>20306</v>
      </c>
      <c r="ZO58" s="66">
        <v>20307</v>
      </c>
      <c r="ZP58" s="66">
        <v>20308</v>
      </c>
      <c r="ZQ58" s="66">
        <v>20309</v>
      </c>
      <c r="ZR58" s="66">
        <v>20310</v>
      </c>
      <c r="ZS58" s="66">
        <v>20311</v>
      </c>
      <c r="ZT58" s="66">
        <v>20312</v>
      </c>
      <c r="ZU58" s="66">
        <v>20313</v>
      </c>
      <c r="ZV58" s="66">
        <v>20314</v>
      </c>
      <c r="ZW58" s="66">
        <v>20315</v>
      </c>
      <c r="ZX58" s="66">
        <v>20316</v>
      </c>
      <c r="ZY58" s="66">
        <v>20317</v>
      </c>
      <c r="ZZ58" s="66">
        <v>20318</v>
      </c>
      <c r="AAA58" s="66">
        <v>20319</v>
      </c>
      <c r="AAB58" s="66">
        <v>20320</v>
      </c>
      <c r="AAC58" s="66">
        <v>20321</v>
      </c>
      <c r="AAD58" s="66">
        <v>20322</v>
      </c>
      <c r="AAE58" s="66">
        <v>20323</v>
      </c>
      <c r="AAF58" s="66">
        <v>20324</v>
      </c>
      <c r="AAG58" s="66">
        <v>20325</v>
      </c>
      <c r="AAH58" s="66">
        <v>20326</v>
      </c>
      <c r="AAI58" s="66">
        <v>20327</v>
      </c>
      <c r="AAJ58" s="66">
        <v>20328</v>
      </c>
      <c r="AAK58" s="66">
        <v>20329</v>
      </c>
      <c r="AAL58" s="66">
        <v>20330</v>
      </c>
      <c r="AAM58" s="66">
        <v>20331</v>
      </c>
      <c r="AAN58" s="66">
        <v>20332</v>
      </c>
      <c r="AAO58" s="66">
        <v>20333</v>
      </c>
      <c r="AAP58" s="66">
        <v>20334</v>
      </c>
      <c r="AAQ58" s="66">
        <v>20335</v>
      </c>
      <c r="AAR58" s="66">
        <v>20336</v>
      </c>
      <c r="AAS58" s="66">
        <v>20337</v>
      </c>
      <c r="AAT58" s="66">
        <v>20338</v>
      </c>
      <c r="AAU58" s="66">
        <v>20339</v>
      </c>
      <c r="AAV58" s="66">
        <v>20340</v>
      </c>
      <c r="AAW58" s="66">
        <v>20341</v>
      </c>
      <c r="AAX58" s="66">
        <v>20342</v>
      </c>
      <c r="AAY58" s="66">
        <v>20343</v>
      </c>
      <c r="AAZ58" s="66">
        <v>20344</v>
      </c>
      <c r="ABA58" s="66">
        <v>20345</v>
      </c>
      <c r="ABB58" s="66">
        <v>20346</v>
      </c>
      <c r="ABC58" s="66">
        <v>20347</v>
      </c>
      <c r="ABD58" s="66">
        <v>20348</v>
      </c>
      <c r="ABE58" s="66">
        <v>20349</v>
      </c>
      <c r="ABF58" s="66">
        <v>20350</v>
      </c>
      <c r="ABG58" s="66">
        <v>20351</v>
      </c>
      <c r="ABH58" s="66">
        <v>20352</v>
      </c>
      <c r="ABI58" s="66">
        <v>20353</v>
      </c>
      <c r="ABJ58" s="66">
        <v>20354</v>
      </c>
      <c r="ABK58" s="66">
        <v>20355</v>
      </c>
      <c r="ABL58" s="66">
        <v>20356</v>
      </c>
      <c r="ABM58" s="66">
        <v>20357</v>
      </c>
      <c r="ABN58" s="66">
        <v>20358</v>
      </c>
      <c r="ABO58" s="66">
        <v>20359</v>
      </c>
      <c r="ABP58" s="66">
        <v>20360</v>
      </c>
      <c r="ABQ58" s="66">
        <v>20361</v>
      </c>
      <c r="ABR58" s="66">
        <v>20362</v>
      </c>
      <c r="ABS58" s="66">
        <v>20363</v>
      </c>
      <c r="ABT58" s="66">
        <v>20364</v>
      </c>
      <c r="ABU58" s="66">
        <v>20365</v>
      </c>
      <c r="ABV58" s="66">
        <v>20366</v>
      </c>
      <c r="ABW58" s="66">
        <v>20367</v>
      </c>
      <c r="ABX58" s="66">
        <v>20368</v>
      </c>
      <c r="ABY58" s="66">
        <v>20369</v>
      </c>
      <c r="ABZ58" s="66">
        <v>20370</v>
      </c>
      <c r="ACA58" s="66">
        <v>20371</v>
      </c>
      <c r="ACB58" s="66">
        <v>20372</v>
      </c>
      <c r="ACC58" s="66">
        <v>20373</v>
      </c>
      <c r="ACD58" s="66">
        <v>20374</v>
      </c>
      <c r="ACE58" s="66">
        <v>20375</v>
      </c>
      <c r="ACF58" s="66">
        <v>20376</v>
      </c>
      <c r="ACG58" s="66">
        <v>20377</v>
      </c>
      <c r="ACH58" s="66">
        <v>20378</v>
      </c>
      <c r="ACI58" s="66">
        <v>20379</v>
      </c>
      <c r="ACJ58" s="66">
        <v>20380</v>
      </c>
      <c r="ACK58" s="66">
        <v>20381</v>
      </c>
      <c r="ACL58" s="66">
        <v>20382</v>
      </c>
      <c r="ACM58" s="66">
        <v>20383</v>
      </c>
      <c r="ACN58" s="66">
        <v>20384</v>
      </c>
      <c r="ACO58" s="66">
        <v>20385</v>
      </c>
      <c r="ACP58" s="66">
        <v>20386</v>
      </c>
      <c r="ACQ58" s="66">
        <v>20387</v>
      </c>
      <c r="ACR58" s="66">
        <v>20388</v>
      </c>
      <c r="ACS58" s="66">
        <v>20389</v>
      </c>
      <c r="ACT58" s="66">
        <v>20390</v>
      </c>
      <c r="ACU58" s="66">
        <v>20391</v>
      </c>
      <c r="ACV58" s="66">
        <v>20392</v>
      </c>
      <c r="ACW58" s="66">
        <v>20393</v>
      </c>
      <c r="ACX58" s="66">
        <v>20394</v>
      </c>
      <c r="ACY58" s="66">
        <v>20395</v>
      </c>
      <c r="ACZ58" s="66">
        <v>20396</v>
      </c>
      <c r="ADA58" s="66">
        <v>20397</v>
      </c>
      <c r="ADB58" s="66">
        <v>20398</v>
      </c>
      <c r="ADC58" s="66">
        <v>20399</v>
      </c>
      <c r="ADD58" s="66">
        <v>20400</v>
      </c>
      <c r="ADE58" s="66">
        <v>20401</v>
      </c>
      <c r="ADF58" s="66">
        <v>20402</v>
      </c>
      <c r="ADG58" s="66">
        <v>20403</v>
      </c>
      <c r="ADH58" s="66">
        <v>20404</v>
      </c>
      <c r="ADI58" s="66">
        <v>20405</v>
      </c>
      <c r="ADJ58" s="66">
        <v>20406</v>
      </c>
      <c r="ADK58" s="66">
        <v>20407</v>
      </c>
      <c r="ADL58" s="66">
        <v>20408</v>
      </c>
      <c r="ADM58" s="66">
        <v>20409</v>
      </c>
      <c r="ADN58" s="66">
        <v>20410</v>
      </c>
      <c r="ADO58" s="66">
        <v>20411</v>
      </c>
      <c r="ADP58" s="66">
        <v>20412</v>
      </c>
      <c r="ADQ58" s="66">
        <v>20413</v>
      </c>
      <c r="ADR58" s="66">
        <v>20414</v>
      </c>
      <c r="ADS58" s="66">
        <v>20415</v>
      </c>
      <c r="ADT58" s="66">
        <v>20416</v>
      </c>
      <c r="ADU58" s="66">
        <v>20417</v>
      </c>
      <c r="ADV58" s="66">
        <v>20418</v>
      </c>
      <c r="ADW58" s="66">
        <v>20419</v>
      </c>
      <c r="ADX58" s="66">
        <v>20420</v>
      </c>
      <c r="ADY58" s="66">
        <v>20421</v>
      </c>
      <c r="ADZ58" s="66">
        <v>20422</v>
      </c>
      <c r="AEA58" s="66">
        <v>20423</v>
      </c>
      <c r="AEB58" s="66">
        <v>20424</v>
      </c>
      <c r="AEC58" s="66">
        <v>20425</v>
      </c>
      <c r="AED58" s="66">
        <v>20426</v>
      </c>
      <c r="AEE58" s="66">
        <v>20427</v>
      </c>
      <c r="AEF58" s="66">
        <v>20428</v>
      </c>
      <c r="AEG58" s="66">
        <v>20429</v>
      </c>
      <c r="AEH58" s="66">
        <v>20430</v>
      </c>
      <c r="AEI58" s="66">
        <v>20431</v>
      </c>
      <c r="AEJ58" s="66">
        <v>20432</v>
      </c>
      <c r="AEK58" s="66">
        <v>20433</v>
      </c>
      <c r="AEL58" s="66">
        <v>20434</v>
      </c>
      <c r="AEM58" s="66">
        <v>20435</v>
      </c>
      <c r="AEN58" s="66">
        <v>20436</v>
      </c>
      <c r="AEO58" s="66">
        <v>20437</v>
      </c>
      <c r="AEP58" s="66">
        <v>20438</v>
      </c>
      <c r="AEQ58" s="66">
        <v>20439</v>
      </c>
      <c r="AER58" s="66">
        <v>20440</v>
      </c>
      <c r="AES58" s="66">
        <v>20441</v>
      </c>
      <c r="AET58" s="66">
        <v>20442</v>
      </c>
      <c r="AEU58" s="66">
        <v>20443</v>
      </c>
      <c r="AEV58" s="66">
        <v>20444</v>
      </c>
      <c r="AEW58" s="66">
        <v>20445</v>
      </c>
      <c r="AEX58" s="66">
        <v>20446</v>
      </c>
      <c r="AEY58" s="66">
        <v>20447</v>
      </c>
      <c r="AEZ58" s="66">
        <v>20448</v>
      </c>
      <c r="AFA58" s="66">
        <v>20449</v>
      </c>
      <c r="AFB58" s="66">
        <v>20450</v>
      </c>
      <c r="AFC58" s="66">
        <v>20451</v>
      </c>
      <c r="AFD58" s="66">
        <v>20452</v>
      </c>
      <c r="AFE58" s="66">
        <v>20453</v>
      </c>
      <c r="AFF58" s="66">
        <v>20454</v>
      </c>
      <c r="AFG58" s="66">
        <v>20455</v>
      </c>
      <c r="AFH58" s="66">
        <v>20456</v>
      </c>
      <c r="AFI58" s="66">
        <v>20457</v>
      </c>
      <c r="AFJ58" s="66">
        <v>20458</v>
      </c>
      <c r="AFK58" s="66">
        <v>20459</v>
      </c>
      <c r="AFL58" s="66">
        <v>20460</v>
      </c>
      <c r="AFM58" s="66">
        <v>20461</v>
      </c>
      <c r="AFN58" s="66">
        <v>20462</v>
      </c>
      <c r="AFO58" s="66">
        <v>20463</v>
      </c>
      <c r="AFP58" s="66">
        <v>20464</v>
      </c>
      <c r="AFQ58" s="66">
        <v>20465</v>
      </c>
      <c r="AFR58" s="66">
        <v>20466</v>
      </c>
      <c r="AFS58" s="66">
        <v>20467</v>
      </c>
      <c r="AFT58" s="66">
        <v>20468</v>
      </c>
      <c r="AFU58" s="66">
        <v>20469</v>
      </c>
      <c r="AFV58" s="66">
        <v>20470</v>
      </c>
      <c r="AFW58" s="66">
        <v>20471</v>
      </c>
      <c r="AFX58" s="66">
        <v>20472</v>
      </c>
      <c r="AFY58" s="66">
        <v>20473</v>
      </c>
      <c r="AFZ58" s="66">
        <v>20474</v>
      </c>
      <c r="AGA58" s="66">
        <v>20475</v>
      </c>
      <c r="AGB58" s="66">
        <v>20476</v>
      </c>
      <c r="AGC58" s="66">
        <v>20477</v>
      </c>
      <c r="AGD58" s="66">
        <v>20478</v>
      </c>
      <c r="AGE58" s="66">
        <v>20479</v>
      </c>
      <c r="AGF58" s="66">
        <v>20480</v>
      </c>
      <c r="AGG58" s="66">
        <v>20481</v>
      </c>
      <c r="AGH58" s="66">
        <v>20482</v>
      </c>
      <c r="AGI58" s="66">
        <v>20483</v>
      </c>
      <c r="AGJ58" s="66">
        <v>20484</v>
      </c>
      <c r="AGK58" s="66">
        <v>20485</v>
      </c>
      <c r="AGL58" s="66">
        <v>20486</v>
      </c>
      <c r="AGM58" s="66">
        <v>20487</v>
      </c>
      <c r="AGN58" s="66">
        <v>20488</v>
      </c>
      <c r="AGO58" s="66">
        <v>20489</v>
      </c>
      <c r="AGP58" s="66">
        <v>20490</v>
      </c>
      <c r="AGQ58" s="66">
        <v>20491</v>
      </c>
      <c r="AGR58" s="66">
        <v>20492</v>
      </c>
      <c r="AGS58" s="66">
        <v>20493</v>
      </c>
      <c r="AGT58" s="66">
        <v>20494</v>
      </c>
      <c r="AGU58" s="66">
        <v>20495</v>
      </c>
      <c r="AGV58" s="66">
        <v>20496</v>
      </c>
      <c r="AGW58" s="66">
        <v>20497</v>
      </c>
      <c r="AGX58" s="66">
        <v>20498</v>
      </c>
      <c r="AGY58" s="66">
        <v>20499</v>
      </c>
      <c r="AGZ58" s="66">
        <v>20500</v>
      </c>
      <c r="AHA58" s="66">
        <v>20501</v>
      </c>
      <c r="AHB58" s="66">
        <v>20502</v>
      </c>
      <c r="AHC58" s="66">
        <v>20503</v>
      </c>
      <c r="AHD58" s="66">
        <v>20504</v>
      </c>
      <c r="AHE58" s="66">
        <v>20505</v>
      </c>
      <c r="AHF58" s="66">
        <v>20506</v>
      </c>
      <c r="AHG58" s="66">
        <v>20507</v>
      </c>
      <c r="AHH58" s="66">
        <v>20508</v>
      </c>
      <c r="AHI58" s="66">
        <v>20509</v>
      </c>
      <c r="AHJ58" s="66">
        <v>20510</v>
      </c>
      <c r="AHK58" s="66">
        <v>20511</v>
      </c>
      <c r="AHL58" s="66">
        <v>20512</v>
      </c>
      <c r="AHM58" s="66">
        <v>20513</v>
      </c>
      <c r="AHN58" s="66">
        <v>20514</v>
      </c>
      <c r="AHO58" s="66">
        <v>20515</v>
      </c>
      <c r="AHP58" s="66">
        <v>20516</v>
      </c>
      <c r="AHQ58" s="66">
        <v>20517</v>
      </c>
      <c r="AHR58" s="66">
        <v>20518</v>
      </c>
      <c r="AHS58" s="66">
        <v>20519</v>
      </c>
      <c r="AHT58" s="69">
        <v>20520</v>
      </c>
    </row>
    <row r="59" spans="3:904">
      <c r="D59" t="s">
        <v>2099</v>
      </c>
      <c r="M59" s="2">
        <v>44</v>
      </c>
      <c r="N59" t="s">
        <v>2098</v>
      </c>
      <c r="AM59" s="2">
        <v>32</v>
      </c>
      <c r="AX59" s="2">
        <v>572</v>
      </c>
      <c r="BW59" s="19">
        <v>1369</v>
      </c>
      <c r="CK59" s="2">
        <v>20</v>
      </c>
      <c r="CV59" s="2">
        <v>884</v>
      </c>
      <c r="DG59" s="2">
        <v>1748</v>
      </c>
      <c r="ES59" s="2">
        <v>1351</v>
      </c>
      <c r="FA59" s="2">
        <v>16</v>
      </c>
      <c r="FJ59" s="2">
        <v>916</v>
      </c>
      <c r="FS59" s="2">
        <v>1816</v>
      </c>
      <c r="GB59" s="2">
        <v>2716</v>
      </c>
      <c r="IG59" s="2">
        <v>1201</v>
      </c>
      <c r="IR59" s="2">
        <v>11</v>
      </c>
      <c r="JB59" s="2">
        <v>1091</v>
      </c>
      <c r="JL59" s="2">
        <v>2171</v>
      </c>
      <c r="JV59" s="2">
        <v>3251</v>
      </c>
      <c r="KF59" s="2">
        <v>4331</v>
      </c>
      <c r="MV59" s="66"/>
      <c r="MX59" s="66"/>
      <c r="MY59" s="82">
        <v>10261</v>
      </c>
      <c r="MZ59" s="66">
        <v>10262</v>
      </c>
      <c r="NA59" s="66">
        <v>10263</v>
      </c>
      <c r="NB59" s="66">
        <v>10264</v>
      </c>
      <c r="NC59" s="66">
        <v>10265</v>
      </c>
      <c r="ND59" s="66">
        <v>10266</v>
      </c>
      <c r="NE59" s="66">
        <v>10267</v>
      </c>
      <c r="NF59" s="66">
        <v>10268</v>
      </c>
      <c r="NG59" s="66">
        <v>10269</v>
      </c>
      <c r="NH59" s="66">
        <v>10270</v>
      </c>
      <c r="NI59" s="66">
        <v>10271</v>
      </c>
      <c r="NJ59" s="66">
        <v>10272</v>
      </c>
      <c r="NK59" s="66">
        <v>10273</v>
      </c>
      <c r="NL59" s="66">
        <v>10274</v>
      </c>
      <c r="NM59" s="66">
        <v>10275</v>
      </c>
      <c r="NN59" s="66">
        <v>10276</v>
      </c>
      <c r="NO59" s="66">
        <v>10277</v>
      </c>
      <c r="NP59" s="66">
        <v>10278</v>
      </c>
      <c r="NQ59" s="66">
        <v>10279</v>
      </c>
      <c r="NR59" s="66">
        <v>10280</v>
      </c>
      <c r="NS59" s="66">
        <v>10281</v>
      </c>
      <c r="NT59" s="66">
        <v>10282</v>
      </c>
      <c r="NU59" s="66">
        <v>10283</v>
      </c>
      <c r="NV59" s="66">
        <v>10284</v>
      </c>
      <c r="NW59" s="66">
        <v>10285</v>
      </c>
      <c r="NX59" s="66">
        <v>10286</v>
      </c>
      <c r="NY59" s="66">
        <v>10287</v>
      </c>
      <c r="NZ59" s="66">
        <v>10288</v>
      </c>
      <c r="OA59" s="66">
        <v>10289</v>
      </c>
      <c r="OB59" s="66">
        <v>10290</v>
      </c>
      <c r="OC59" s="66">
        <v>10291</v>
      </c>
      <c r="OD59" s="66">
        <v>10292</v>
      </c>
      <c r="OE59" s="66">
        <v>10293</v>
      </c>
      <c r="OF59" s="66">
        <v>10294</v>
      </c>
      <c r="OG59" s="66">
        <v>10295</v>
      </c>
      <c r="OH59" s="66">
        <v>10296</v>
      </c>
      <c r="OI59" s="66">
        <v>10297</v>
      </c>
      <c r="OJ59" s="66">
        <v>10298</v>
      </c>
      <c r="OK59" s="66">
        <v>10299</v>
      </c>
      <c r="OL59" s="66">
        <v>10300</v>
      </c>
      <c r="OM59" s="66">
        <v>10301</v>
      </c>
      <c r="ON59" s="66">
        <v>10302</v>
      </c>
      <c r="OO59" s="66">
        <v>10303</v>
      </c>
      <c r="OP59" s="66">
        <v>10304</v>
      </c>
      <c r="OQ59" s="66">
        <v>10305</v>
      </c>
      <c r="OR59" s="66">
        <v>10306</v>
      </c>
      <c r="OS59" s="66">
        <v>10307</v>
      </c>
      <c r="OT59" s="66">
        <v>10308</v>
      </c>
      <c r="OU59" s="66">
        <v>10309</v>
      </c>
      <c r="OV59" s="66">
        <v>10310</v>
      </c>
      <c r="OW59" s="66">
        <v>10311</v>
      </c>
      <c r="OX59" s="66">
        <v>10312</v>
      </c>
      <c r="OY59" s="66">
        <v>10313</v>
      </c>
      <c r="OZ59" s="66">
        <v>10314</v>
      </c>
      <c r="PA59" s="66">
        <v>10315</v>
      </c>
      <c r="PB59" s="66">
        <v>10316</v>
      </c>
      <c r="PC59" s="66">
        <v>10317</v>
      </c>
      <c r="PD59" s="66">
        <v>10318</v>
      </c>
      <c r="PE59" s="66">
        <v>10319</v>
      </c>
      <c r="PF59" s="66">
        <v>10320</v>
      </c>
      <c r="PG59" s="66">
        <v>10321</v>
      </c>
      <c r="PH59" s="66">
        <v>10322</v>
      </c>
      <c r="PI59" s="66">
        <v>10323</v>
      </c>
      <c r="PJ59" s="66">
        <v>10324</v>
      </c>
      <c r="PK59" s="66">
        <v>10325</v>
      </c>
      <c r="PL59" s="66">
        <v>10326</v>
      </c>
      <c r="PM59" s="66">
        <v>10327</v>
      </c>
      <c r="PN59" s="66">
        <v>10328</v>
      </c>
      <c r="PO59" s="66">
        <v>10329</v>
      </c>
      <c r="PP59" s="66">
        <v>10330</v>
      </c>
      <c r="PQ59" s="66">
        <v>10331</v>
      </c>
      <c r="PR59" s="66">
        <v>10332</v>
      </c>
      <c r="PS59" s="66">
        <v>10333</v>
      </c>
      <c r="PT59" s="66">
        <v>10334</v>
      </c>
      <c r="PU59" s="66">
        <v>10335</v>
      </c>
      <c r="PV59" s="66">
        <v>10336</v>
      </c>
      <c r="PW59" s="66">
        <v>10337</v>
      </c>
      <c r="PX59" s="66">
        <v>10338</v>
      </c>
      <c r="PY59" s="66">
        <v>10339</v>
      </c>
      <c r="PZ59" s="66">
        <v>10340</v>
      </c>
      <c r="QA59" s="66">
        <v>10341</v>
      </c>
      <c r="QB59" s="66">
        <v>10342</v>
      </c>
      <c r="QC59" s="66">
        <v>10343</v>
      </c>
      <c r="QD59" s="66">
        <v>10344</v>
      </c>
      <c r="QE59" s="66">
        <v>10345</v>
      </c>
      <c r="QF59" s="66">
        <v>10346</v>
      </c>
      <c r="QG59" s="66">
        <v>10347</v>
      </c>
      <c r="QH59" s="66">
        <v>10348</v>
      </c>
      <c r="QI59" s="66">
        <v>10349</v>
      </c>
      <c r="QJ59" s="66">
        <v>10350</v>
      </c>
      <c r="QK59" s="66">
        <v>10351</v>
      </c>
      <c r="QL59" s="66">
        <v>10352</v>
      </c>
      <c r="QM59" s="66">
        <v>10353</v>
      </c>
      <c r="QN59" s="66">
        <v>10354</v>
      </c>
      <c r="QO59" s="66">
        <v>10355</v>
      </c>
      <c r="QP59" s="66">
        <v>10356</v>
      </c>
      <c r="QQ59" s="66">
        <v>10357</v>
      </c>
      <c r="QR59" s="66">
        <v>10358</v>
      </c>
      <c r="QS59" s="66">
        <v>10359</v>
      </c>
      <c r="QT59" s="66">
        <v>10360</v>
      </c>
      <c r="QU59" s="66">
        <v>10361</v>
      </c>
      <c r="QV59" s="66">
        <v>10362</v>
      </c>
      <c r="QW59" s="66">
        <v>10363</v>
      </c>
      <c r="QX59" s="66">
        <v>10364</v>
      </c>
      <c r="QY59" s="66">
        <v>10365</v>
      </c>
      <c r="QZ59" s="66">
        <v>10366</v>
      </c>
      <c r="RA59" s="66">
        <v>10367</v>
      </c>
      <c r="RB59" s="66">
        <v>10368</v>
      </c>
      <c r="RC59" s="66">
        <v>10369</v>
      </c>
      <c r="RD59" s="66">
        <v>10370</v>
      </c>
      <c r="RE59" s="66">
        <v>10371</v>
      </c>
      <c r="RF59" s="66">
        <v>10372</v>
      </c>
      <c r="RG59" s="66">
        <v>10373</v>
      </c>
      <c r="RH59" s="66">
        <v>10374</v>
      </c>
      <c r="RI59" s="66">
        <v>10375</v>
      </c>
      <c r="RJ59" s="66">
        <v>10376</v>
      </c>
      <c r="RK59" s="66">
        <v>10377</v>
      </c>
      <c r="RL59" s="66">
        <v>10378</v>
      </c>
      <c r="RM59" s="66">
        <v>10379</v>
      </c>
      <c r="RN59" s="66">
        <v>10380</v>
      </c>
      <c r="RO59" s="66">
        <v>10381</v>
      </c>
      <c r="RP59" s="66">
        <v>10382</v>
      </c>
      <c r="RQ59" s="66">
        <v>10383</v>
      </c>
      <c r="RR59" s="66">
        <v>10384</v>
      </c>
      <c r="RS59" s="66">
        <v>10385</v>
      </c>
      <c r="RT59" s="66">
        <v>10386</v>
      </c>
      <c r="RU59" s="66">
        <v>10387</v>
      </c>
      <c r="RV59" s="66">
        <v>10388</v>
      </c>
      <c r="RW59" s="66">
        <v>10389</v>
      </c>
      <c r="RX59" s="66">
        <v>10390</v>
      </c>
      <c r="RY59" s="66">
        <v>10391</v>
      </c>
      <c r="RZ59" s="66">
        <v>10392</v>
      </c>
      <c r="SA59" s="66">
        <v>10393</v>
      </c>
      <c r="SB59" s="66">
        <v>10394</v>
      </c>
      <c r="SC59" s="66">
        <v>10395</v>
      </c>
      <c r="SD59" s="66">
        <v>10396</v>
      </c>
      <c r="SE59" s="66">
        <v>10397</v>
      </c>
      <c r="SF59" s="66">
        <v>10398</v>
      </c>
      <c r="SG59" s="66">
        <v>10399</v>
      </c>
      <c r="SH59" s="66">
        <v>10400</v>
      </c>
      <c r="SI59" s="66">
        <v>10401</v>
      </c>
      <c r="SJ59" s="66">
        <v>10402</v>
      </c>
      <c r="SK59" s="66">
        <v>10403</v>
      </c>
      <c r="SL59" s="66">
        <v>10404</v>
      </c>
      <c r="SM59" s="66">
        <v>10405</v>
      </c>
      <c r="SN59" s="66">
        <v>10406</v>
      </c>
      <c r="SO59" s="66">
        <v>10407</v>
      </c>
      <c r="SP59" s="66">
        <v>10408</v>
      </c>
      <c r="SQ59" s="66">
        <v>10409</v>
      </c>
      <c r="SR59" s="66">
        <v>10410</v>
      </c>
      <c r="SS59" s="66">
        <v>10411</v>
      </c>
      <c r="ST59" s="66">
        <v>10412</v>
      </c>
      <c r="SU59" s="66">
        <v>10413</v>
      </c>
      <c r="SV59" s="66">
        <v>10414</v>
      </c>
      <c r="SW59" s="66">
        <v>10415</v>
      </c>
      <c r="SX59" s="66">
        <v>10416</v>
      </c>
      <c r="SY59" s="66">
        <v>10417</v>
      </c>
      <c r="SZ59" s="66">
        <v>10418</v>
      </c>
      <c r="TA59" s="66">
        <v>10419</v>
      </c>
      <c r="TB59" s="66">
        <v>10420</v>
      </c>
      <c r="TC59" s="66">
        <v>10421</v>
      </c>
      <c r="TD59" s="66">
        <v>10422</v>
      </c>
      <c r="TE59" s="66">
        <v>10423</v>
      </c>
      <c r="TF59" s="66">
        <v>10424</v>
      </c>
      <c r="TG59" s="66">
        <v>10425</v>
      </c>
      <c r="TH59" s="66">
        <v>10426</v>
      </c>
      <c r="TI59" s="66">
        <v>10427</v>
      </c>
      <c r="TJ59" s="66">
        <v>10428</v>
      </c>
      <c r="TK59" s="66">
        <v>10429</v>
      </c>
      <c r="TL59" s="66">
        <v>10430</v>
      </c>
      <c r="TM59" s="66">
        <v>10431</v>
      </c>
      <c r="TN59" s="66">
        <v>10432</v>
      </c>
      <c r="TO59" s="66">
        <v>10433</v>
      </c>
      <c r="TP59" s="66">
        <v>10434</v>
      </c>
      <c r="TQ59" s="66">
        <v>10435</v>
      </c>
      <c r="TR59" s="66">
        <v>10436</v>
      </c>
      <c r="TS59" s="66">
        <v>10437</v>
      </c>
      <c r="TT59" s="66">
        <v>10438</v>
      </c>
      <c r="TU59" s="66">
        <v>10439</v>
      </c>
      <c r="TV59" s="69">
        <v>10440</v>
      </c>
      <c r="TX59" s="66"/>
      <c r="TY59" s="82">
        <v>20521</v>
      </c>
      <c r="TZ59" s="66">
        <v>20522</v>
      </c>
      <c r="UA59" s="66">
        <v>20523</v>
      </c>
      <c r="UB59" s="66">
        <v>20524</v>
      </c>
      <c r="UC59" s="66">
        <v>20525</v>
      </c>
      <c r="UD59" s="66">
        <v>20526</v>
      </c>
      <c r="UE59" s="66">
        <v>20527</v>
      </c>
      <c r="UF59" s="66">
        <v>20528</v>
      </c>
      <c r="UG59" s="66">
        <v>20529</v>
      </c>
      <c r="UH59" s="66">
        <v>20530</v>
      </c>
      <c r="UI59" s="66">
        <v>20531</v>
      </c>
      <c r="UJ59" s="66">
        <v>20532</v>
      </c>
      <c r="UK59" s="66">
        <v>20533</v>
      </c>
      <c r="UL59" s="66">
        <v>20534</v>
      </c>
      <c r="UM59" s="66">
        <v>20535</v>
      </c>
      <c r="UN59" s="66">
        <v>20536</v>
      </c>
      <c r="UO59" s="66">
        <v>20537</v>
      </c>
      <c r="UP59" s="66">
        <v>20538</v>
      </c>
      <c r="UQ59" s="66">
        <v>20539</v>
      </c>
      <c r="UR59" s="66">
        <v>20540</v>
      </c>
      <c r="US59" s="66">
        <v>20541</v>
      </c>
      <c r="UT59" s="66">
        <v>20542</v>
      </c>
      <c r="UU59" s="66">
        <v>20543</v>
      </c>
      <c r="UV59" s="66">
        <v>20544</v>
      </c>
      <c r="UW59" s="66">
        <v>20545</v>
      </c>
      <c r="UX59" s="66">
        <v>20546</v>
      </c>
      <c r="UY59" s="66">
        <v>20547</v>
      </c>
      <c r="UZ59" s="66">
        <v>20548</v>
      </c>
      <c r="VA59" s="66">
        <v>20549</v>
      </c>
      <c r="VB59" s="66">
        <v>20550</v>
      </c>
      <c r="VC59" s="66">
        <v>20551</v>
      </c>
      <c r="VD59" s="66">
        <v>20552</v>
      </c>
      <c r="VE59" s="66">
        <v>20553</v>
      </c>
      <c r="VF59" s="66">
        <v>20554</v>
      </c>
      <c r="VG59" s="66">
        <v>20555</v>
      </c>
      <c r="VH59" s="66">
        <v>20556</v>
      </c>
      <c r="VI59" s="66">
        <v>20557</v>
      </c>
      <c r="VJ59" s="66">
        <v>20558</v>
      </c>
      <c r="VK59" s="66">
        <v>20559</v>
      </c>
      <c r="VL59" s="66">
        <v>20560</v>
      </c>
      <c r="VM59" s="66">
        <v>20561</v>
      </c>
      <c r="VN59" s="66">
        <v>20562</v>
      </c>
      <c r="VO59" s="66">
        <v>20563</v>
      </c>
      <c r="VP59" s="66">
        <v>20564</v>
      </c>
      <c r="VQ59" s="66">
        <v>20565</v>
      </c>
      <c r="VR59" s="66">
        <v>20566</v>
      </c>
      <c r="VS59" s="66">
        <v>20567</v>
      </c>
      <c r="VT59" s="66">
        <v>20568</v>
      </c>
      <c r="VU59" s="66">
        <v>20569</v>
      </c>
      <c r="VV59" s="66">
        <v>20570</v>
      </c>
      <c r="VW59" s="66">
        <v>20571</v>
      </c>
      <c r="VX59" s="66">
        <v>20572</v>
      </c>
      <c r="VY59" s="66">
        <v>20573</v>
      </c>
      <c r="VZ59" s="66">
        <v>20574</v>
      </c>
      <c r="WA59" s="66">
        <v>20575</v>
      </c>
      <c r="WB59" s="66">
        <v>20576</v>
      </c>
      <c r="WC59" s="66">
        <v>20577</v>
      </c>
      <c r="WD59" s="66">
        <v>20578</v>
      </c>
      <c r="WE59" s="66">
        <v>20579</v>
      </c>
      <c r="WF59" s="66">
        <v>20580</v>
      </c>
      <c r="WG59" s="66">
        <v>20581</v>
      </c>
      <c r="WH59" s="66">
        <v>20582</v>
      </c>
      <c r="WI59" s="66">
        <v>20583</v>
      </c>
      <c r="WJ59" s="66">
        <v>20584</v>
      </c>
      <c r="WK59" s="66">
        <v>20585</v>
      </c>
      <c r="WL59" s="66">
        <v>20586</v>
      </c>
      <c r="WM59" s="66">
        <v>20587</v>
      </c>
      <c r="WN59" s="66">
        <v>20588</v>
      </c>
      <c r="WO59" s="66">
        <v>20589</v>
      </c>
      <c r="WP59" s="66">
        <v>20590</v>
      </c>
      <c r="WQ59" s="66">
        <v>20591</v>
      </c>
      <c r="WR59" s="66">
        <v>20592</v>
      </c>
      <c r="WS59" s="66">
        <v>20593</v>
      </c>
      <c r="WT59" s="66">
        <v>20594</v>
      </c>
      <c r="WU59" s="66">
        <v>20595</v>
      </c>
      <c r="WV59" s="66">
        <v>20596</v>
      </c>
      <c r="WW59" s="66">
        <v>20597</v>
      </c>
      <c r="WX59" s="66">
        <v>20598</v>
      </c>
      <c r="WY59" s="66">
        <v>20599</v>
      </c>
      <c r="WZ59" s="66">
        <v>20600</v>
      </c>
      <c r="XA59" s="66">
        <v>20601</v>
      </c>
      <c r="XB59" s="66">
        <v>20602</v>
      </c>
      <c r="XC59" s="66">
        <v>20603</v>
      </c>
      <c r="XD59" s="66">
        <v>20604</v>
      </c>
      <c r="XE59" s="66">
        <v>20605</v>
      </c>
      <c r="XF59" s="66">
        <v>20606</v>
      </c>
      <c r="XG59" s="66">
        <v>20607</v>
      </c>
      <c r="XH59" s="66">
        <v>20608</v>
      </c>
      <c r="XI59" s="66">
        <v>20609</v>
      </c>
      <c r="XJ59" s="66">
        <v>20610</v>
      </c>
      <c r="XK59" s="66">
        <v>20611</v>
      </c>
      <c r="XL59" s="66">
        <v>20612</v>
      </c>
      <c r="XM59" s="66">
        <v>20613</v>
      </c>
      <c r="XN59" s="66">
        <v>20614</v>
      </c>
      <c r="XO59" s="66">
        <v>20615</v>
      </c>
      <c r="XP59" s="66">
        <v>20616</v>
      </c>
      <c r="XQ59" s="66">
        <v>20617</v>
      </c>
      <c r="XR59" s="66">
        <v>20618</v>
      </c>
      <c r="XS59" s="66">
        <v>20619</v>
      </c>
      <c r="XT59" s="66">
        <v>20620</v>
      </c>
      <c r="XU59" s="66">
        <v>20621</v>
      </c>
      <c r="XV59" s="66">
        <v>20622</v>
      </c>
      <c r="XW59" s="66">
        <v>20623</v>
      </c>
      <c r="XX59" s="66">
        <v>20624</v>
      </c>
      <c r="XY59" s="66">
        <v>20625</v>
      </c>
      <c r="XZ59" s="66">
        <v>20626</v>
      </c>
      <c r="YA59" s="66">
        <v>20627</v>
      </c>
      <c r="YB59" s="66">
        <v>20628</v>
      </c>
      <c r="YC59" s="66">
        <v>20629</v>
      </c>
      <c r="YD59" s="66">
        <v>20630</v>
      </c>
      <c r="YE59" s="66">
        <v>20631</v>
      </c>
      <c r="YF59" s="66">
        <v>20632</v>
      </c>
      <c r="YG59" s="66">
        <v>20633</v>
      </c>
      <c r="YH59" s="66">
        <v>20634</v>
      </c>
      <c r="YI59" s="66">
        <v>20635</v>
      </c>
      <c r="YJ59" s="66">
        <v>20636</v>
      </c>
      <c r="YK59" s="66">
        <v>20637</v>
      </c>
      <c r="YL59" s="66">
        <v>20638</v>
      </c>
      <c r="YM59" s="66">
        <v>20639</v>
      </c>
      <c r="YN59" s="66">
        <v>20640</v>
      </c>
      <c r="YO59" s="66">
        <v>20641</v>
      </c>
      <c r="YP59" s="66">
        <v>20642</v>
      </c>
      <c r="YQ59" s="66">
        <v>20643</v>
      </c>
      <c r="YR59" s="66">
        <v>20644</v>
      </c>
      <c r="YS59" s="66">
        <v>20645</v>
      </c>
      <c r="YT59" s="66">
        <v>20646</v>
      </c>
      <c r="YU59" s="66">
        <v>20647</v>
      </c>
      <c r="YV59" s="66">
        <v>20648</v>
      </c>
      <c r="YW59" s="66">
        <v>20649</v>
      </c>
      <c r="YX59" s="66">
        <v>20650</v>
      </c>
      <c r="YY59" s="66">
        <v>20651</v>
      </c>
      <c r="YZ59" s="66">
        <v>20652</v>
      </c>
      <c r="ZA59" s="66">
        <v>20653</v>
      </c>
      <c r="ZB59" s="66">
        <v>20654</v>
      </c>
      <c r="ZC59" s="66">
        <v>20655</v>
      </c>
      <c r="ZD59" s="66">
        <v>20656</v>
      </c>
      <c r="ZE59" s="66">
        <v>20657</v>
      </c>
      <c r="ZF59" s="66">
        <v>20658</v>
      </c>
      <c r="ZG59" s="66">
        <v>20659</v>
      </c>
      <c r="ZH59" s="66">
        <v>20660</v>
      </c>
      <c r="ZI59" s="66">
        <v>20661</v>
      </c>
      <c r="ZJ59" s="66">
        <v>20662</v>
      </c>
      <c r="ZK59" s="66">
        <v>20663</v>
      </c>
      <c r="ZL59" s="66">
        <v>20664</v>
      </c>
      <c r="ZM59" s="66">
        <v>20665</v>
      </c>
      <c r="ZN59" s="66">
        <v>20666</v>
      </c>
      <c r="ZO59" s="66">
        <v>20667</v>
      </c>
      <c r="ZP59" s="66">
        <v>20668</v>
      </c>
      <c r="ZQ59" s="66">
        <v>20669</v>
      </c>
      <c r="ZR59" s="66">
        <v>20670</v>
      </c>
      <c r="ZS59" s="66">
        <v>20671</v>
      </c>
      <c r="ZT59" s="66">
        <v>20672</v>
      </c>
      <c r="ZU59" s="66">
        <v>20673</v>
      </c>
      <c r="ZV59" s="66">
        <v>20674</v>
      </c>
      <c r="ZW59" s="66">
        <v>20675</v>
      </c>
      <c r="ZX59" s="66">
        <v>20676</v>
      </c>
      <c r="ZY59" s="66">
        <v>20677</v>
      </c>
      <c r="ZZ59" s="66">
        <v>20678</v>
      </c>
      <c r="AAA59" s="66">
        <v>20679</v>
      </c>
      <c r="AAB59" s="66">
        <v>20680</v>
      </c>
      <c r="AAC59" s="66">
        <v>20681</v>
      </c>
      <c r="AAD59" s="66">
        <v>20682</v>
      </c>
      <c r="AAE59" s="66">
        <v>20683</v>
      </c>
      <c r="AAF59" s="66">
        <v>20684</v>
      </c>
      <c r="AAG59" s="66">
        <v>20685</v>
      </c>
      <c r="AAH59" s="66">
        <v>20686</v>
      </c>
      <c r="AAI59" s="66">
        <v>20687</v>
      </c>
      <c r="AAJ59" s="66">
        <v>20688</v>
      </c>
      <c r="AAK59" s="66">
        <v>20689</v>
      </c>
      <c r="AAL59" s="66">
        <v>20690</v>
      </c>
      <c r="AAM59" s="66">
        <v>20691</v>
      </c>
      <c r="AAN59" s="66">
        <v>20692</v>
      </c>
      <c r="AAO59" s="66">
        <v>20693</v>
      </c>
      <c r="AAP59" s="66">
        <v>20694</v>
      </c>
      <c r="AAQ59" s="66">
        <v>20695</v>
      </c>
      <c r="AAR59" s="66">
        <v>20696</v>
      </c>
      <c r="AAS59" s="66">
        <v>20697</v>
      </c>
      <c r="AAT59" s="66">
        <v>20698</v>
      </c>
      <c r="AAU59" s="66">
        <v>20699</v>
      </c>
      <c r="AAV59" s="66">
        <v>20700</v>
      </c>
      <c r="AAW59" s="66">
        <v>20701</v>
      </c>
      <c r="AAX59" s="66">
        <v>20702</v>
      </c>
      <c r="AAY59" s="66">
        <v>20703</v>
      </c>
      <c r="AAZ59" s="66">
        <v>20704</v>
      </c>
      <c r="ABA59" s="66">
        <v>20705</v>
      </c>
      <c r="ABB59" s="66">
        <v>20706</v>
      </c>
      <c r="ABC59" s="66">
        <v>20707</v>
      </c>
      <c r="ABD59" s="66">
        <v>20708</v>
      </c>
      <c r="ABE59" s="66">
        <v>20709</v>
      </c>
      <c r="ABF59" s="66">
        <v>20710</v>
      </c>
      <c r="ABG59" s="66">
        <v>20711</v>
      </c>
      <c r="ABH59" s="66">
        <v>20712</v>
      </c>
      <c r="ABI59" s="66">
        <v>20713</v>
      </c>
      <c r="ABJ59" s="66">
        <v>20714</v>
      </c>
      <c r="ABK59" s="66">
        <v>20715</v>
      </c>
      <c r="ABL59" s="66">
        <v>20716</v>
      </c>
      <c r="ABM59" s="66">
        <v>20717</v>
      </c>
      <c r="ABN59" s="66">
        <v>20718</v>
      </c>
      <c r="ABO59" s="66">
        <v>20719</v>
      </c>
      <c r="ABP59" s="66">
        <v>20720</v>
      </c>
      <c r="ABQ59" s="66">
        <v>20721</v>
      </c>
      <c r="ABR59" s="66">
        <v>20722</v>
      </c>
      <c r="ABS59" s="66">
        <v>20723</v>
      </c>
      <c r="ABT59" s="66">
        <v>20724</v>
      </c>
      <c r="ABU59" s="66">
        <v>20725</v>
      </c>
      <c r="ABV59" s="66">
        <v>20726</v>
      </c>
      <c r="ABW59" s="66">
        <v>20727</v>
      </c>
      <c r="ABX59" s="66">
        <v>20728</v>
      </c>
      <c r="ABY59" s="66">
        <v>20729</v>
      </c>
      <c r="ABZ59" s="66">
        <v>20730</v>
      </c>
      <c r="ACA59" s="66">
        <v>20731</v>
      </c>
      <c r="ACB59" s="66">
        <v>20732</v>
      </c>
      <c r="ACC59" s="66">
        <v>20733</v>
      </c>
      <c r="ACD59" s="66">
        <v>20734</v>
      </c>
      <c r="ACE59" s="66">
        <v>20735</v>
      </c>
      <c r="ACF59" s="66">
        <v>20736</v>
      </c>
      <c r="ACG59" s="66">
        <v>20737</v>
      </c>
      <c r="ACH59" s="66">
        <v>20738</v>
      </c>
      <c r="ACI59" s="66">
        <v>20739</v>
      </c>
      <c r="ACJ59" s="66">
        <v>20740</v>
      </c>
      <c r="ACK59" s="66">
        <v>20741</v>
      </c>
      <c r="ACL59" s="66">
        <v>20742</v>
      </c>
      <c r="ACM59" s="66">
        <v>20743</v>
      </c>
      <c r="ACN59" s="66">
        <v>20744</v>
      </c>
      <c r="ACO59" s="66">
        <v>20745</v>
      </c>
      <c r="ACP59" s="66">
        <v>20746</v>
      </c>
      <c r="ACQ59" s="66">
        <v>20747</v>
      </c>
      <c r="ACR59" s="66">
        <v>20748</v>
      </c>
      <c r="ACS59" s="66">
        <v>20749</v>
      </c>
      <c r="ACT59" s="66">
        <v>20750</v>
      </c>
      <c r="ACU59" s="66">
        <v>20751</v>
      </c>
      <c r="ACV59" s="66">
        <v>20752</v>
      </c>
      <c r="ACW59" s="66">
        <v>20753</v>
      </c>
      <c r="ACX59" s="66">
        <v>20754</v>
      </c>
      <c r="ACY59" s="66">
        <v>20755</v>
      </c>
      <c r="ACZ59" s="66">
        <v>20756</v>
      </c>
      <c r="ADA59" s="66">
        <v>20757</v>
      </c>
      <c r="ADB59" s="66">
        <v>20758</v>
      </c>
      <c r="ADC59" s="66">
        <v>20759</v>
      </c>
      <c r="ADD59" s="66">
        <v>20760</v>
      </c>
      <c r="ADE59" s="66">
        <v>20761</v>
      </c>
      <c r="ADF59" s="66">
        <v>20762</v>
      </c>
      <c r="ADG59" s="66">
        <v>20763</v>
      </c>
      <c r="ADH59" s="66">
        <v>20764</v>
      </c>
      <c r="ADI59" s="66">
        <v>20765</v>
      </c>
      <c r="ADJ59" s="66">
        <v>20766</v>
      </c>
      <c r="ADK59" s="66">
        <v>20767</v>
      </c>
      <c r="ADL59" s="66">
        <v>20768</v>
      </c>
      <c r="ADM59" s="66">
        <v>20769</v>
      </c>
      <c r="ADN59" s="66">
        <v>20770</v>
      </c>
      <c r="ADO59" s="66">
        <v>20771</v>
      </c>
      <c r="ADP59" s="66">
        <v>20772</v>
      </c>
      <c r="ADQ59" s="66">
        <v>20773</v>
      </c>
      <c r="ADR59" s="66">
        <v>20774</v>
      </c>
      <c r="ADS59" s="66">
        <v>20775</v>
      </c>
      <c r="ADT59" s="66">
        <v>20776</v>
      </c>
      <c r="ADU59" s="66">
        <v>20777</v>
      </c>
      <c r="ADV59" s="66">
        <v>20778</v>
      </c>
      <c r="ADW59" s="66">
        <v>20779</v>
      </c>
      <c r="ADX59" s="66">
        <v>20780</v>
      </c>
      <c r="ADY59" s="66">
        <v>20781</v>
      </c>
      <c r="ADZ59" s="66">
        <v>20782</v>
      </c>
      <c r="AEA59" s="66">
        <v>20783</v>
      </c>
      <c r="AEB59" s="66">
        <v>20784</v>
      </c>
      <c r="AEC59" s="66">
        <v>20785</v>
      </c>
      <c r="AED59" s="66">
        <v>20786</v>
      </c>
      <c r="AEE59" s="66">
        <v>20787</v>
      </c>
      <c r="AEF59" s="66">
        <v>20788</v>
      </c>
      <c r="AEG59" s="66">
        <v>20789</v>
      </c>
      <c r="AEH59" s="66">
        <v>20790</v>
      </c>
      <c r="AEI59" s="66">
        <v>20791</v>
      </c>
      <c r="AEJ59" s="66">
        <v>20792</v>
      </c>
      <c r="AEK59" s="66">
        <v>20793</v>
      </c>
      <c r="AEL59" s="66">
        <v>20794</v>
      </c>
      <c r="AEM59" s="66">
        <v>20795</v>
      </c>
      <c r="AEN59" s="66">
        <v>20796</v>
      </c>
      <c r="AEO59" s="66">
        <v>20797</v>
      </c>
      <c r="AEP59" s="66">
        <v>20798</v>
      </c>
      <c r="AEQ59" s="66">
        <v>20799</v>
      </c>
      <c r="AER59" s="66">
        <v>20800</v>
      </c>
      <c r="AES59" s="66">
        <v>20801</v>
      </c>
      <c r="AET59" s="66">
        <v>20802</v>
      </c>
      <c r="AEU59" s="66">
        <v>20803</v>
      </c>
      <c r="AEV59" s="66">
        <v>20804</v>
      </c>
      <c r="AEW59" s="66">
        <v>20805</v>
      </c>
      <c r="AEX59" s="66">
        <v>20806</v>
      </c>
      <c r="AEY59" s="66">
        <v>20807</v>
      </c>
      <c r="AEZ59" s="66">
        <v>20808</v>
      </c>
      <c r="AFA59" s="66">
        <v>20809</v>
      </c>
      <c r="AFB59" s="66">
        <v>20810</v>
      </c>
      <c r="AFC59" s="66">
        <v>20811</v>
      </c>
      <c r="AFD59" s="66">
        <v>20812</v>
      </c>
      <c r="AFE59" s="66">
        <v>20813</v>
      </c>
      <c r="AFF59" s="66">
        <v>20814</v>
      </c>
      <c r="AFG59" s="66">
        <v>20815</v>
      </c>
      <c r="AFH59" s="66">
        <v>20816</v>
      </c>
      <c r="AFI59" s="66">
        <v>20817</v>
      </c>
      <c r="AFJ59" s="66">
        <v>20818</v>
      </c>
      <c r="AFK59" s="66">
        <v>20819</v>
      </c>
      <c r="AFL59" s="66">
        <v>20820</v>
      </c>
      <c r="AFM59" s="66">
        <v>20821</v>
      </c>
      <c r="AFN59" s="66">
        <v>20822</v>
      </c>
      <c r="AFO59" s="66">
        <v>20823</v>
      </c>
      <c r="AFP59" s="66">
        <v>20824</v>
      </c>
      <c r="AFQ59" s="66">
        <v>20825</v>
      </c>
      <c r="AFR59" s="66">
        <v>20826</v>
      </c>
      <c r="AFS59" s="66">
        <v>20827</v>
      </c>
      <c r="AFT59" s="66">
        <v>20828</v>
      </c>
      <c r="AFU59" s="66">
        <v>20829</v>
      </c>
      <c r="AFV59" s="66">
        <v>20830</v>
      </c>
      <c r="AFW59" s="66">
        <v>20831</v>
      </c>
      <c r="AFX59" s="66">
        <v>20832</v>
      </c>
      <c r="AFY59" s="66">
        <v>20833</v>
      </c>
      <c r="AFZ59" s="66">
        <v>20834</v>
      </c>
      <c r="AGA59" s="66">
        <v>20835</v>
      </c>
      <c r="AGB59" s="66">
        <v>20836</v>
      </c>
      <c r="AGC59" s="66">
        <v>20837</v>
      </c>
      <c r="AGD59" s="66">
        <v>20838</v>
      </c>
      <c r="AGE59" s="66">
        <v>20839</v>
      </c>
      <c r="AGF59" s="66">
        <v>20840</v>
      </c>
      <c r="AGG59" s="66">
        <v>20841</v>
      </c>
      <c r="AGH59" s="66">
        <v>20842</v>
      </c>
      <c r="AGI59" s="66">
        <v>20843</v>
      </c>
      <c r="AGJ59" s="66">
        <v>20844</v>
      </c>
      <c r="AGK59" s="66">
        <v>20845</v>
      </c>
      <c r="AGL59" s="66">
        <v>20846</v>
      </c>
      <c r="AGM59" s="66">
        <v>20847</v>
      </c>
      <c r="AGN59" s="66">
        <v>20848</v>
      </c>
      <c r="AGO59" s="66">
        <v>20849</v>
      </c>
      <c r="AGP59" s="66">
        <v>20850</v>
      </c>
      <c r="AGQ59" s="66">
        <v>20851</v>
      </c>
      <c r="AGR59" s="66">
        <v>20852</v>
      </c>
      <c r="AGS59" s="66">
        <v>20853</v>
      </c>
      <c r="AGT59" s="66">
        <v>20854</v>
      </c>
      <c r="AGU59" s="66">
        <v>20855</v>
      </c>
      <c r="AGV59" s="66">
        <v>20856</v>
      </c>
      <c r="AGW59" s="66">
        <v>20857</v>
      </c>
      <c r="AGX59" s="66">
        <v>20858</v>
      </c>
      <c r="AGY59" s="66">
        <v>20859</v>
      </c>
      <c r="AGZ59" s="66">
        <v>20860</v>
      </c>
      <c r="AHA59" s="66">
        <v>20861</v>
      </c>
      <c r="AHB59" s="66">
        <v>20862</v>
      </c>
      <c r="AHC59" s="66">
        <v>20863</v>
      </c>
      <c r="AHD59" s="66">
        <v>20864</v>
      </c>
      <c r="AHE59" s="66">
        <v>20865</v>
      </c>
      <c r="AHF59" s="66">
        <v>20866</v>
      </c>
      <c r="AHG59" s="66">
        <v>20867</v>
      </c>
      <c r="AHH59" s="66">
        <v>20868</v>
      </c>
      <c r="AHI59" s="66">
        <v>20869</v>
      </c>
      <c r="AHJ59" s="66">
        <v>20870</v>
      </c>
      <c r="AHK59" s="66">
        <v>20871</v>
      </c>
      <c r="AHL59" s="66">
        <v>20872</v>
      </c>
      <c r="AHM59" s="66">
        <v>20873</v>
      </c>
      <c r="AHN59" s="66">
        <v>20874</v>
      </c>
      <c r="AHO59" s="66">
        <v>20875</v>
      </c>
      <c r="AHP59" s="66">
        <v>20876</v>
      </c>
      <c r="AHQ59" s="66">
        <v>20877</v>
      </c>
      <c r="AHR59" s="66">
        <v>20878</v>
      </c>
      <c r="AHS59" s="66">
        <v>20879</v>
      </c>
      <c r="AHT59" s="69">
        <v>20880</v>
      </c>
    </row>
    <row r="60" spans="3:904">
      <c r="D60" t="s">
        <v>2089</v>
      </c>
      <c r="M60" s="2">
        <v>45</v>
      </c>
      <c r="N60" t="s">
        <v>1507</v>
      </c>
      <c r="AM60" s="2">
        <v>33</v>
      </c>
      <c r="AX60" s="2">
        <v>573</v>
      </c>
      <c r="BW60" s="19">
        <v>1441</v>
      </c>
      <c r="CK60" s="2">
        <v>21</v>
      </c>
      <c r="CV60" s="2">
        <v>885</v>
      </c>
      <c r="DG60" s="2">
        <v>1749</v>
      </c>
      <c r="ES60" s="2">
        <v>1441</v>
      </c>
      <c r="FA60" s="2">
        <v>17</v>
      </c>
      <c r="FJ60" s="2">
        <v>917</v>
      </c>
      <c r="FS60" s="2">
        <v>1817</v>
      </c>
      <c r="GB60" s="2">
        <v>2717</v>
      </c>
      <c r="IG60" s="2">
        <v>1321</v>
      </c>
      <c r="IR60" s="2">
        <v>12</v>
      </c>
      <c r="JB60" s="2">
        <v>1092</v>
      </c>
      <c r="JL60" s="2">
        <v>2172</v>
      </c>
      <c r="JV60" s="2">
        <v>3252</v>
      </c>
      <c r="KF60" s="2">
        <v>4332</v>
      </c>
      <c r="MV60" s="66"/>
      <c r="MX60" s="66"/>
      <c r="MY60" s="82">
        <v>10441</v>
      </c>
      <c r="MZ60" s="66">
        <v>10442</v>
      </c>
      <c r="NA60" s="66">
        <v>10443</v>
      </c>
      <c r="NB60" s="66">
        <v>10444</v>
      </c>
      <c r="NC60" s="66">
        <v>10445</v>
      </c>
      <c r="ND60" s="66">
        <v>10446</v>
      </c>
      <c r="NE60" s="66">
        <v>10447</v>
      </c>
      <c r="NF60" s="66">
        <v>10448</v>
      </c>
      <c r="NG60" s="66">
        <v>10449</v>
      </c>
      <c r="NH60" s="66">
        <v>10450</v>
      </c>
      <c r="NI60" s="66">
        <v>10451</v>
      </c>
      <c r="NJ60" s="66">
        <v>10452</v>
      </c>
      <c r="NK60" s="66">
        <v>10453</v>
      </c>
      <c r="NL60" s="66">
        <v>10454</v>
      </c>
      <c r="NM60" s="66">
        <v>10455</v>
      </c>
      <c r="NN60" s="66">
        <v>10456</v>
      </c>
      <c r="NO60" s="66">
        <v>10457</v>
      </c>
      <c r="NP60" s="66">
        <v>10458</v>
      </c>
      <c r="NQ60" s="66">
        <v>10459</v>
      </c>
      <c r="NR60" s="66">
        <v>10460</v>
      </c>
      <c r="NS60" s="66">
        <v>10461</v>
      </c>
      <c r="NT60" s="66">
        <v>10462</v>
      </c>
      <c r="NU60" s="66">
        <v>10463</v>
      </c>
      <c r="NV60" s="66">
        <v>10464</v>
      </c>
      <c r="NW60" s="66">
        <v>10465</v>
      </c>
      <c r="NX60" s="66">
        <v>10466</v>
      </c>
      <c r="NY60" s="66">
        <v>10467</v>
      </c>
      <c r="NZ60" s="66">
        <v>10468</v>
      </c>
      <c r="OA60" s="66">
        <v>10469</v>
      </c>
      <c r="OB60" s="66">
        <v>10470</v>
      </c>
      <c r="OC60" s="66">
        <v>10471</v>
      </c>
      <c r="OD60" s="66">
        <v>10472</v>
      </c>
      <c r="OE60" s="66">
        <v>10473</v>
      </c>
      <c r="OF60" s="66">
        <v>10474</v>
      </c>
      <c r="OG60" s="66">
        <v>10475</v>
      </c>
      <c r="OH60" s="66">
        <v>10476</v>
      </c>
      <c r="OI60" s="66">
        <v>10477</v>
      </c>
      <c r="OJ60" s="66">
        <v>10478</v>
      </c>
      <c r="OK60" s="66">
        <v>10479</v>
      </c>
      <c r="OL60" s="66">
        <v>10480</v>
      </c>
      <c r="OM60" s="66">
        <v>10481</v>
      </c>
      <c r="ON60" s="66">
        <v>10482</v>
      </c>
      <c r="OO60" s="66">
        <v>10483</v>
      </c>
      <c r="OP60" s="66">
        <v>10484</v>
      </c>
      <c r="OQ60" s="66">
        <v>10485</v>
      </c>
      <c r="OR60" s="66">
        <v>10486</v>
      </c>
      <c r="OS60" s="66">
        <v>10487</v>
      </c>
      <c r="OT60" s="66">
        <v>10488</v>
      </c>
      <c r="OU60" s="66">
        <v>10489</v>
      </c>
      <c r="OV60" s="66">
        <v>10490</v>
      </c>
      <c r="OW60" s="66">
        <v>10491</v>
      </c>
      <c r="OX60" s="66">
        <v>10492</v>
      </c>
      <c r="OY60" s="66">
        <v>10493</v>
      </c>
      <c r="OZ60" s="66">
        <v>10494</v>
      </c>
      <c r="PA60" s="66">
        <v>10495</v>
      </c>
      <c r="PB60" s="66">
        <v>10496</v>
      </c>
      <c r="PC60" s="66">
        <v>10497</v>
      </c>
      <c r="PD60" s="66">
        <v>10498</v>
      </c>
      <c r="PE60" s="66">
        <v>10499</v>
      </c>
      <c r="PF60" s="66">
        <v>10500</v>
      </c>
      <c r="PG60" s="66">
        <v>10501</v>
      </c>
      <c r="PH60" s="66">
        <v>10502</v>
      </c>
      <c r="PI60" s="66">
        <v>10503</v>
      </c>
      <c r="PJ60" s="66">
        <v>10504</v>
      </c>
      <c r="PK60" s="66">
        <v>10505</v>
      </c>
      <c r="PL60" s="66">
        <v>10506</v>
      </c>
      <c r="PM60" s="66">
        <v>10507</v>
      </c>
      <c r="PN60" s="66">
        <v>10508</v>
      </c>
      <c r="PO60" s="66">
        <v>10509</v>
      </c>
      <c r="PP60" s="66">
        <v>10510</v>
      </c>
      <c r="PQ60" s="66">
        <v>10511</v>
      </c>
      <c r="PR60" s="66">
        <v>10512</v>
      </c>
      <c r="PS60" s="66">
        <v>10513</v>
      </c>
      <c r="PT60" s="66">
        <v>10514</v>
      </c>
      <c r="PU60" s="66">
        <v>10515</v>
      </c>
      <c r="PV60" s="66">
        <v>10516</v>
      </c>
      <c r="PW60" s="66">
        <v>10517</v>
      </c>
      <c r="PX60" s="66">
        <v>10518</v>
      </c>
      <c r="PY60" s="66">
        <v>10519</v>
      </c>
      <c r="PZ60" s="66">
        <v>10520</v>
      </c>
      <c r="QA60" s="66">
        <v>10521</v>
      </c>
      <c r="QB60" s="66">
        <v>10522</v>
      </c>
      <c r="QC60" s="66">
        <v>10523</v>
      </c>
      <c r="QD60" s="66">
        <v>10524</v>
      </c>
      <c r="QE60" s="66">
        <v>10525</v>
      </c>
      <c r="QF60" s="66">
        <v>10526</v>
      </c>
      <c r="QG60" s="66">
        <v>10527</v>
      </c>
      <c r="QH60" s="66">
        <v>10528</v>
      </c>
      <c r="QI60" s="66">
        <v>10529</v>
      </c>
      <c r="QJ60" s="66">
        <v>10530</v>
      </c>
      <c r="QK60" s="66">
        <v>10531</v>
      </c>
      <c r="QL60" s="66">
        <v>10532</v>
      </c>
      <c r="QM60" s="66">
        <v>10533</v>
      </c>
      <c r="QN60" s="66">
        <v>10534</v>
      </c>
      <c r="QO60" s="66">
        <v>10535</v>
      </c>
      <c r="QP60" s="66">
        <v>10536</v>
      </c>
      <c r="QQ60" s="66">
        <v>10537</v>
      </c>
      <c r="QR60" s="66">
        <v>10538</v>
      </c>
      <c r="QS60" s="66">
        <v>10539</v>
      </c>
      <c r="QT60" s="66">
        <v>10540</v>
      </c>
      <c r="QU60" s="66">
        <v>10541</v>
      </c>
      <c r="QV60" s="66">
        <v>10542</v>
      </c>
      <c r="QW60" s="66">
        <v>10543</v>
      </c>
      <c r="QX60" s="66">
        <v>10544</v>
      </c>
      <c r="QY60" s="66">
        <v>10545</v>
      </c>
      <c r="QZ60" s="66">
        <v>10546</v>
      </c>
      <c r="RA60" s="66">
        <v>10547</v>
      </c>
      <c r="RB60" s="66">
        <v>10548</v>
      </c>
      <c r="RC60" s="66">
        <v>10549</v>
      </c>
      <c r="RD60" s="66">
        <v>10550</v>
      </c>
      <c r="RE60" s="66">
        <v>10551</v>
      </c>
      <c r="RF60" s="66">
        <v>10552</v>
      </c>
      <c r="RG60" s="66">
        <v>10553</v>
      </c>
      <c r="RH60" s="66">
        <v>10554</v>
      </c>
      <c r="RI60" s="66">
        <v>10555</v>
      </c>
      <c r="RJ60" s="66">
        <v>10556</v>
      </c>
      <c r="RK60" s="66">
        <v>10557</v>
      </c>
      <c r="RL60" s="66">
        <v>10558</v>
      </c>
      <c r="RM60" s="66">
        <v>10559</v>
      </c>
      <c r="RN60" s="66">
        <v>10560</v>
      </c>
      <c r="RO60" s="66">
        <v>10561</v>
      </c>
      <c r="RP60" s="66">
        <v>10562</v>
      </c>
      <c r="RQ60" s="66">
        <v>10563</v>
      </c>
      <c r="RR60" s="66">
        <v>10564</v>
      </c>
      <c r="RS60" s="66">
        <v>10565</v>
      </c>
      <c r="RT60" s="66">
        <v>10566</v>
      </c>
      <c r="RU60" s="66">
        <v>10567</v>
      </c>
      <c r="RV60" s="66">
        <v>10568</v>
      </c>
      <c r="RW60" s="66">
        <v>10569</v>
      </c>
      <c r="RX60" s="66">
        <v>10570</v>
      </c>
      <c r="RY60" s="66">
        <v>10571</v>
      </c>
      <c r="RZ60" s="66">
        <v>10572</v>
      </c>
      <c r="SA60" s="66">
        <v>10573</v>
      </c>
      <c r="SB60" s="66">
        <v>10574</v>
      </c>
      <c r="SC60" s="66">
        <v>10575</v>
      </c>
      <c r="SD60" s="66">
        <v>10576</v>
      </c>
      <c r="SE60" s="66">
        <v>10577</v>
      </c>
      <c r="SF60" s="66">
        <v>10578</v>
      </c>
      <c r="SG60" s="66">
        <v>10579</v>
      </c>
      <c r="SH60" s="66">
        <v>10580</v>
      </c>
      <c r="SI60" s="66">
        <v>10581</v>
      </c>
      <c r="SJ60" s="66">
        <v>10582</v>
      </c>
      <c r="SK60" s="66">
        <v>10583</v>
      </c>
      <c r="SL60" s="66">
        <v>10584</v>
      </c>
      <c r="SM60" s="66">
        <v>10585</v>
      </c>
      <c r="SN60" s="66">
        <v>10586</v>
      </c>
      <c r="SO60" s="66">
        <v>10587</v>
      </c>
      <c r="SP60" s="66">
        <v>10588</v>
      </c>
      <c r="SQ60" s="66">
        <v>10589</v>
      </c>
      <c r="SR60" s="66">
        <v>10590</v>
      </c>
      <c r="SS60" s="66">
        <v>10591</v>
      </c>
      <c r="ST60" s="66">
        <v>10592</v>
      </c>
      <c r="SU60" s="66">
        <v>10593</v>
      </c>
      <c r="SV60" s="66">
        <v>10594</v>
      </c>
      <c r="SW60" s="66">
        <v>10595</v>
      </c>
      <c r="SX60" s="66">
        <v>10596</v>
      </c>
      <c r="SY60" s="66">
        <v>10597</v>
      </c>
      <c r="SZ60" s="66">
        <v>10598</v>
      </c>
      <c r="TA60" s="66">
        <v>10599</v>
      </c>
      <c r="TB60" s="66">
        <v>10600</v>
      </c>
      <c r="TC60" s="66">
        <v>10601</v>
      </c>
      <c r="TD60" s="66">
        <v>10602</v>
      </c>
      <c r="TE60" s="66">
        <v>10603</v>
      </c>
      <c r="TF60" s="66">
        <v>10604</v>
      </c>
      <c r="TG60" s="66">
        <v>10605</v>
      </c>
      <c r="TH60" s="66">
        <v>10606</v>
      </c>
      <c r="TI60" s="66">
        <v>10607</v>
      </c>
      <c r="TJ60" s="66">
        <v>10608</v>
      </c>
      <c r="TK60" s="66">
        <v>10609</v>
      </c>
      <c r="TL60" s="66">
        <v>10610</v>
      </c>
      <c r="TM60" s="66">
        <v>10611</v>
      </c>
      <c r="TN60" s="66">
        <v>10612</v>
      </c>
      <c r="TO60" s="66">
        <v>10613</v>
      </c>
      <c r="TP60" s="66">
        <v>10614</v>
      </c>
      <c r="TQ60" s="66">
        <v>10615</v>
      </c>
      <c r="TR60" s="66">
        <v>10616</v>
      </c>
      <c r="TS60" s="66">
        <v>10617</v>
      </c>
      <c r="TT60" s="66">
        <v>10618</v>
      </c>
      <c r="TU60" s="66">
        <v>10619</v>
      </c>
      <c r="TV60" s="69">
        <v>10620</v>
      </c>
      <c r="TX60" s="66"/>
      <c r="TY60" s="82">
        <v>20881</v>
      </c>
      <c r="TZ60" s="66">
        <v>20882</v>
      </c>
      <c r="UA60" s="66">
        <v>20883</v>
      </c>
      <c r="UB60" s="66">
        <v>20884</v>
      </c>
      <c r="UC60" s="66">
        <v>20885</v>
      </c>
      <c r="UD60" s="66">
        <v>20886</v>
      </c>
      <c r="UE60" s="66">
        <v>20887</v>
      </c>
      <c r="UF60" s="66">
        <v>20888</v>
      </c>
      <c r="UG60" s="66">
        <v>20889</v>
      </c>
      <c r="UH60" s="66">
        <v>20890</v>
      </c>
      <c r="UI60" s="66">
        <v>20891</v>
      </c>
      <c r="UJ60" s="66">
        <v>20892</v>
      </c>
      <c r="UK60" s="66">
        <v>20893</v>
      </c>
      <c r="UL60" s="66">
        <v>20894</v>
      </c>
      <c r="UM60" s="66">
        <v>20895</v>
      </c>
      <c r="UN60" s="66">
        <v>20896</v>
      </c>
      <c r="UO60" s="66">
        <v>20897</v>
      </c>
      <c r="UP60" s="66">
        <v>20898</v>
      </c>
      <c r="UQ60" s="66">
        <v>20899</v>
      </c>
      <c r="UR60" s="66">
        <v>20900</v>
      </c>
      <c r="US60" s="66">
        <v>20901</v>
      </c>
      <c r="UT60" s="66">
        <v>20902</v>
      </c>
      <c r="UU60" s="66">
        <v>20903</v>
      </c>
      <c r="UV60" s="66">
        <v>20904</v>
      </c>
      <c r="UW60" s="66">
        <v>20905</v>
      </c>
      <c r="UX60" s="66">
        <v>20906</v>
      </c>
      <c r="UY60" s="66">
        <v>20907</v>
      </c>
      <c r="UZ60" s="66">
        <v>20908</v>
      </c>
      <c r="VA60" s="66">
        <v>20909</v>
      </c>
      <c r="VB60" s="66">
        <v>20910</v>
      </c>
      <c r="VC60" s="66">
        <v>20911</v>
      </c>
      <c r="VD60" s="66">
        <v>20912</v>
      </c>
      <c r="VE60" s="66">
        <v>20913</v>
      </c>
      <c r="VF60" s="66">
        <v>20914</v>
      </c>
      <c r="VG60" s="66">
        <v>20915</v>
      </c>
      <c r="VH60" s="66">
        <v>20916</v>
      </c>
      <c r="VI60" s="66">
        <v>20917</v>
      </c>
      <c r="VJ60" s="66">
        <v>20918</v>
      </c>
      <c r="VK60" s="66">
        <v>20919</v>
      </c>
      <c r="VL60" s="66">
        <v>20920</v>
      </c>
      <c r="VM60" s="66">
        <v>20921</v>
      </c>
      <c r="VN60" s="66">
        <v>20922</v>
      </c>
      <c r="VO60" s="66">
        <v>20923</v>
      </c>
      <c r="VP60" s="66">
        <v>20924</v>
      </c>
      <c r="VQ60" s="66">
        <v>20925</v>
      </c>
      <c r="VR60" s="66">
        <v>20926</v>
      </c>
      <c r="VS60" s="66">
        <v>20927</v>
      </c>
      <c r="VT60" s="66">
        <v>20928</v>
      </c>
      <c r="VU60" s="66">
        <v>20929</v>
      </c>
      <c r="VV60" s="66">
        <v>20930</v>
      </c>
      <c r="VW60" s="66">
        <v>20931</v>
      </c>
      <c r="VX60" s="66">
        <v>20932</v>
      </c>
      <c r="VY60" s="66">
        <v>20933</v>
      </c>
      <c r="VZ60" s="66">
        <v>20934</v>
      </c>
      <c r="WA60" s="66">
        <v>20935</v>
      </c>
      <c r="WB60" s="66">
        <v>20936</v>
      </c>
      <c r="WC60" s="66">
        <v>20937</v>
      </c>
      <c r="WD60" s="66">
        <v>20938</v>
      </c>
      <c r="WE60" s="66">
        <v>20939</v>
      </c>
      <c r="WF60" s="66">
        <v>20940</v>
      </c>
      <c r="WG60" s="66">
        <v>20941</v>
      </c>
      <c r="WH60" s="66">
        <v>20942</v>
      </c>
      <c r="WI60" s="66">
        <v>20943</v>
      </c>
      <c r="WJ60" s="66">
        <v>20944</v>
      </c>
      <c r="WK60" s="66">
        <v>20945</v>
      </c>
      <c r="WL60" s="66">
        <v>20946</v>
      </c>
      <c r="WM60" s="66">
        <v>20947</v>
      </c>
      <c r="WN60" s="66">
        <v>20948</v>
      </c>
      <c r="WO60" s="66">
        <v>20949</v>
      </c>
      <c r="WP60" s="66">
        <v>20950</v>
      </c>
      <c r="WQ60" s="66">
        <v>20951</v>
      </c>
      <c r="WR60" s="66">
        <v>20952</v>
      </c>
      <c r="WS60" s="66">
        <v>20953</v>
      </c>
      <c r="WT60" s="66">
        <v>20954</v>
      </c>
      <c r="WU60" s="66">
        <v>20955</v>
      </c>
      <c r="WV60" s="66">
        <v>20956</v>
      </c>
      <c r="WW60" s="66">
        <v>20957</v>
      </c>
      <c r="WX60" s="66">
        <v>20958</v>
      </c>
      <c r="WY60" s="66">
        <v>20959</v>
      </c>
      <c r="WZ60" s="66">
        <v>20960</v>
      </c>
      <c r="XA60" s="66">
        <v>20961</v>
      </c>
      <c r="XB60" s="66">
        <v>20962</v>
      </c>
      <c r="XC60" s="66">
        <v>20963</v>
      </c>
      <c r="XD60" s="66">
        <v>20964</v>
      </c>
      <c r="XE60" s="66">
        <v>20965</v>
      </c>
      <c r="XF60" s="66">
        <v>20966</v>
      </c>
      <c r="XG60" s="66">
        <v>20967</v>
      </c>
      <c r="XH60" s="66">
        <v>20968</v>
      </c>
      <c r="XI60" s="66">
        <v>20969</v>
      </c>
      <c r="XJ60" s="66">
        <v>20970</v>
      </c>
      <c r="XK60" s="66">
        <v>20971</v>
      </c>
      <c r="XL60" s="66">
        <v>20972</v>
      </c>
      <c r="XM60" s="66">
        <v>20973</v>
      </c>
      <c r="XN60" s="66">
        <v>20974</v>
      </c>
      <c r="XO60" s="66">
        <v>20975</v>
      </c>
      <c r="XP60" s="66">
        <v>20976</v>
      </c>
      <c r="XQ60" s="66">
        <v>20977</v>
      </c>
      <c r="XR60" s="66">
        <v>20978</v>
      </c>
      <c r="XS60" s="66">
        <v>20979</v>
      </c>
      <c r="XT60" s="66">
        <v>20980</v>
      </c>
      <c r="XU60" s="66">
        <v>20981</v>
      </c>
      <c r="XV60" s="66">
        <v>20982</v>
      </c>
      <c r="XW60" s="66">
        <v>20983</v>
      </c>
      <c r="XX60" s="66">
        <v>20984</v>
      </c>
      <c r="XY60" s="66">
        <v>20985</v>
      </c>
      <c r="XZ60" s="66">
        <v>20986</v>
      </c>
      <c r="YA60" s="66">
        <v>20987</v>
      </c>
      <c r="YB60" s="66">
        <v>20988</v>
      </c>
      <c r="YC60" s="66">
        <v>20989</v>
      </c>
      <c r="YD60" s="66">
        <v>20990</v>
      </c>
      <c r="YE60" s="66">
        <v>20991</v>
      </c>
      <c r="YF60" s="66">
        <v>20992</v>
      </c>
      <c r="YG60" s="66">
        <v>20993</v>
      </c>
      <c r="YH60" s="66">
        <v>20994</v>
      </c>
      <c r="YI60" s="66">
        <v>20995</v>
      </c>
      <c r="YJ60" s="66">
        <v>20996</v>
      </c>
      <c r="YK60" s="66">
        <v>20997</v>
      </c>
      <c r="YL60" s="66">
        <v>20998</v>
      </c>
      <c r="YM60" s="66">
        <v>20999</v>
      </c>
      <c r="YN60" s="66">
        <v>21000</v>
      </c>
      <c r="YO60" s="66">
        <v>21001</v>
      </c>
      <c r="YP60" s="66">
        <v>21002</v>
      </c>
      <c r="YQ60" s="66">
        <v>21003</v>
      </c>
      <c r="YR60" s="66">
        <v>21004</v>
      </c>
      <c r="YS60" s="66">
        <v>21005</v>
      </c>
      <c r="YT60" s="66">
        <v>21006</v>
      </c>
      <c r="YU60" s="66">
        <v>21007</v>
      </c>
      <c r="YV60" s="66">
        <v>21008</v>
      </c>
      <c r="YW60" s="66">
        <v>21009</v>
      </c>
      <c r="YX60" s="66">
        <v>21010</v>
      </c>
      <c r="YY60" s="66">
        <v>21011</v>
      </c>
      <c r="YZ60" s="66">
        <v>21012</v>
      </c>
      <c r="ZA60" s="66">
        <v>21013</v>
      </c>
      <c r="ZB60" s="66">
        <v>21014</v>
      </c>
      <c r="ZC60" s="66">
        <v>21015</v>
      </c>
      <c r="ZD60" s="66">
        <v>21016</v>
      </c>
      <c r="ZE60" s="66">
        <v>21017</v>
      </c>
      <c r="ZF60" s="66">
        <v>21018</v>
      </c>
      <c r="ZG60" s="66">
        <v>21019</v>
      </c>
      <c r="ZH60" s="66">
        <v>21020</v>
      </c>
      <c r="ZI60" s="66">
        <v>21021</v>
      </c>
      <c r="ZJ60" s="66">
        <v>21022</v>
      </c>
      <c r="ZK60" s="66">
        <v>21023</v>
      </c>
      <c r="ZL60" s="66">
        <v>21024</v>
      </c>
      <c r="ZM60" s="66">
        <v>21025</v>
      </c>
      <c r="ZN60" s="66">
        <v>21026</v>
      </c>
      <c r="ZO60" s="66">
        <v>21027</v>
      </c>
      <c r="ZP60" s="66">
        <v>21028</v>
      </c>
      <c r="ZQ60" s="66">
        <v>21029</v>
      </c>
      <c r="ZR60" s="66">
        <v>21030</v>
      </c>
      <c r="ZS60" s="66">
        <v>21031</v>
      </c>
      <c r="ZT60" s="66">
        <v>21032</v>
      </c>
      <c r="ZU60" s="66">
        <v>21033</v>
      </c>
      <c r="ZV60" s="66">
        <v>21034</v>
      </c>
      <c r="ZW60" s="66">
        <v>21035</v>
      </c>
      <c r="ZX60" s="66">
        <v>21036</v>
      </c>
      <c r="ZY60" s="66">
        <v>21037</v>
      </c>
      <c r="ZZ60" s="66">
        <v>21038</v>
      </c>
      <c r="AAA60" s="66">
        <v>21039</v>
      </c>
      <c r="AAB60" s="66">
        <v>21040</v>
      </c>
      <c r="AAC60" s="66">
        <v>21041</v>
      </c>
      <c r="AAD60" s="66">
        <v>21042</v>
      </c>
      <c r="AAE60" s="66">
        <v>21043</v>
      </c>
      <c r="AAF60" s="66">
        <v>21044</v>
      </c>
      <c r="AAG60" s="66">
        <v>21045</v>
      </c>
      <c r="AAH60" s="66">
        <v>21046</v>
      </c>
      <c r="AAI60" s="66">
        <v>21047</v>
      </c>
      <c r="AAJ60" s="66">
        <v>21048</v>
      </c>
      <c r="AAK60" s="66">
        <v>21049</v>
      </c>
      <c r="AAL60" s="66">
        <v>21050</v>
      </c>
      <c r="AAM60" s="66">
        <v>21051</v>
      </c>
      <c r="AAN60" s="66">
        <v>21052</v>
      </c>
      <c r="AAO60" s="66">
        <v>21053</v>
      </c>
      <c r="AAP60" s="66">
        <v>21054</v>
      </c>
      <c r="AAQ60" s="66">
        <v>21055</v>
      </c>
      <c r="AAR60" s="66">
        <v>21056</v>
      </c>
      <c r="AAS60" s="66">
        <v>21057</v>
      </c>
      <c r="AAT60" s="66">
        <v>21058</v>
      </c>
      <c r="AAU60" s="66">
        <v>21059</v>
      </c>
      <c r="AAV60" s="66">
        <v>21060</v>
      </c>
      <c r="AAW60" s="66">
        <v>21061</v>
      </c>
      <c r="AAX60" s="66">
        <v>21062</v>
      </c>
      <c r="AAY60" s="66">
        <v>21063</v>
      </c>
      <c r="AAZ60" s="66">
        <v>21064</v>
      </c>
      <c r="ABA60" s="66">
        <v>21065</v>
      </c>
      <c r="ABB60" s="66">
        <v>21066</v>
      </c>
      <c r="ABC60" s="66">
        <v>21067</v>
      </c>
      <c r="ABD60" s="66">
        <v>21068</v>
      </c>
      <c r="ABE60" s="66">
        <v>21069</v>
      </c>
      <c r="ABF60" s="66">
        <v>21070</v>
      </c>
      <c r="ABG60" s="66">
        <v>21071</v>
      </c>
      <c r="ABH60" s="66">
        <v>21072</v>
      </c>
      <c r="ABI60" s="66">
        <v>21073</v>
      </c>
      <c r="ABJ60" s="66">
        <v>21074</v>
      </c>
      <c r="ABK60" s="66">
        <v>21075</v>
      </c>
      <c r="ABL60" s="66">
        <v>21076</v>
      </c>
      <c r="ABM60" s="66">
        <v>21077</v>
      </c>
      <c r="ABN60" s="66">
        <v>21078</v>
      </c>
      <c r="ABO60" s="66">
        <v>21079</v>
      </c>
      <c r="ABP60" s="66">
        <v>21080</v>
      </c>
      <c r="ABQ60" s="66">
        <v>21081</v>
      </c>
      <c r="ABR60" s="66">
        <v>21082</v>
      </c>
      <c r="ABS60" s="66">
        <v>21083</v>
      </c>
      <c r="ABT60" s="66">
        <v>21084</v>
      </c>
      <c r="ABU60" s="66">
        <v>21085</v>
      </c>
      <c r="ABV60" s="66">
        <v>21086</v>
      </c>
      <c r="ABW60" s="66">
        <v>21087</v>
      </c>
      <c r="ABX60" s="66">
        <v>21088</v>
      </c>
      <c r="ABY60" s="66">
        <v>21089</v>
      </c>
      <c r="ABZ60" s="66">
        <v>21090</v>
      </c>
      <c r="ACA60" s="66">
        <v>21091</v>
      </c>
      <c r="ACB60" s="66">
        <v>21092</v>
      </c>
      <c r="ACC60" s="66">
        <v>21093</v>
      </c>
      <c r="ACD60" s="66">
        <v>21094</v>
      </c>
      <c r="ACE60" s="66">
        <v>21095</v>
      </c>
      <c r="ACF60" s="66">
        <v>21096</v>
      </c>
      <c r="ACG60" s="66">
        <v>21097</v>
      </c>
      <c r="ACH60" s="66">
        <v>21098</v>
      </c>
      <c r="ACI60" s="66">
        <v>21099</v>
      </c>
      <c r="ACJ60" s="66">
        <v>21100</v>
      </c>
      <c r="ACK60" s="66">
        <v>21101</v>
      </c>
      <c r="ACL60" s="66">
        <v>21102</v>
      </c>
      <c r="ACM60" s="66">
        <v>21103</v>
      </c>
      <c r="ACN60" s="66">
        <v>21104</v>
      </c>
      <c r="ACO60" s="66">
        <v>21105</v>
      </c>
      <c r="ACP60" s="66">
        <v>21106</v>
      </c>
      <c r="ACQ60" s="66">
        <v>21107</v>
      </c>
      <c r="ACR60" s="66">
        <v>21108</v>
      </c>
      <c r="ACS60" s="66">
        <v>21109</v>
      </c>
      <c r="ACT60" s="66">
        <v>21110</v>
      </c>
      <c r="ACU60" s="66">
        <v>21111</v>
      </c>
      <c r="ACV60" s="66">
        <v>21112</v>
      </c>
      <c r="ACW60" s="66">
        <v>21113</v>
      </c>
      <c r="ACX60" s="66">
        <v>21114</v>
      </c>
      <c r="ACY60" s="66">
        <v>21115</v>
      </c>
      <c r="ACZ60" s="66">
        <v>21116</v>
      </c>
      <c r="ADA60" s="66">
        <v>21117</v>
      </c>
      <c r="ADB60" s="66">
        <v>21118</v>
      </c>
      <c r="ADC60" s="66">
        <v>21119</v>
      </c>
      <c r="ADD60" s="66">
        <v>21120</v>
      </c>
      <c r="ADE60" s="66">
        <v>21121</v>
      </c>
      <c r="ADF60" s="66">
        <v>21122</v>
      </c>
      <c r="ADG60" s="66">
        <v>21123</v>
      </c>
      <c r="ADH60" s="66">
        <v>21124</v>
      </c>
      <c r="ADI60" s="66">
        <v>21125</v>
      </c>
      <c r="ADJ60" s="66">
        <v>21126</v>
      </c>
      <c r="ADK60" s="66">
        <v>21127</v>
      </c>
      <c r="ADL60" s="66">
        <v>21128</v>
      </c>
      <c r="ADM60" s="66">
        <v>21129</v>
      </c>
      <c r="ADN60" s="66">
        <v>21130</v>
      </c>
      <c r="ADO60" s="66">
        <v>21131</v>
      </c>
      <c r="ADP60" s="66">
        <v>21132</v>
      </c>
      <c r="ADQ60" s="66">
        <v>21133</v>
      </c>
      <c r="ADR60" s="66">
        <v>21134</v>
      </c>
      <c r="ADS60" s="66">
        <v>21135</v>
      </c>
      <c r="ADT60" s="66">
        <v>21136</v>
      </c>
      <c r="ADU60" s="66">
        <v>21137</v>
      </c>
      <c r="ADV60" s="66">
        <v>21138</v>
      </c>
      <c r="ADW60" s="66">
        <v>21139</v>
      </c>
      <c r="ADX60" s="66">
        <v>21140</v>
      </c>
      <c r="ADY60" s="66">
        <v>21141</v>
      </c>
      <c r="ADZ60" s="66">
        <v>21142</v>
      </c>
      <c r="AEA60" s="66">
        <v>21143</v>
      </c>
      <c r="AEB60" s="66">
        <v>21144</v>
      </c>
      <c r="AEC60" s="66">
        <v>21145</v>
      </c>
      <c r="AED60" s="66">
        <v>21146</v>
      </c>
      <c r="AEE60" s="66">
        <v>21147</v>
      </c>
      <c r="AEF60" s="66">
        <v>21148</v>
      </c>
      <c r="AEG60" s="66">
        <v>21149</v>
      </c>
      <c r="AEH60" s="66">
        <v>21150</v>
      </c>
      <c r="AEI60" s="66">
        <v>21151</v>
      </c>
      <c r="AEJ60" s="66">
        <v>21152</v>
      </c>
      <c r="AEK60" s="66">
        <v>21153</v>
      </c>
      <c r="AEL60" s="66">
        <v>21154</v>
      </c>
      <c r="AEM60" s="66">
        <v>21155</v>
      </c>
      <c r="AEN60" s="66">
        <v>21156</v>
      </c>
      <c r="AEO60" s="66">
        <v>21157</v>
      </c>
      <c r="AEP60" s="66">
        <v>21158</v>
      </c>
      <c r="AEQ60" s="66">
        <v>21159</v>
      </c>
      <c r="AER60" s="66">
        <v>21160</v>
      </c>
      <c r="AES60" s="66">
        <v>21161</v>
      </c>
      <c r="AET60" s="66">
        <v>21162</v>
      </c>
      <c r="AEU60" s="66">
        <v>21163</v>
      </c>
      <c r="AEV60" s="66">
        <v>21164</v>
      </c>
      <c r="AEW60" s="66">
        <v>21165</v>
      </c>
      <c r="AEX60" s="66">
        <v>21166</v>
      </c>
      <c r="AEY60" s="66">
        <v>21167</v>
      </c>
      <c r="AEZ60" s="66">
        <v>21168</v>
      </c>
      <c r="AFA60" s="66">
        <v>21169</v>
      </c>
      <c r="AFB60" s="66">
        <v>21170</v>
      </c>
      <c r="AFC60" s="66">
        <v>21171</v>
      </c>
      <c r="AFD60" s="66">
        <v>21172</v>
      </c>
      <c r="AFE60" s="66">
        <v>21173</v>
      </c>
      <c r="AFF60" s="66">
        <v>21174</v>
      </c>
      <c r="AFG60" s="66">
        <v>21175</v>
      </c>
      <c r="AFH60" s="66">
        <v>21176</v>
      </c>
      <c r="AFI60" s="66">
        <v>21177</v>
      </c>
      <c r="AFJ60" s="66">
        <v>21178</v>
      </c>
      <c r="AFK60" s="66">
        <v>21179</v>
      </c>
      <c r="AFL60" s="66">
        <v>21180</v>
      </c>
      <c r="AFM60" s="66">
        <v>21181</v>
      </c>
      <c r="AFN60" s="66">
        <v>21182</v>
      </c>
      <c r="AFO60" s="66">
        <v>21183</v>
      </c>
      <c r="AFP60" s="66">
        <v>21184</v>
      </c>
      <c r="AFQ60" s="66">
        <v>21185</v>
      </c>
      <c r="AFR60" s="66">
        <v>21186</v>
      </c>
      <c r="AFS60" s="66">
        <v>21187</v>
      </c>
      <c r="AFT60" s="66">
        <v>21188</v>
      </c>
      <c r="AFU60" s="66">
        <v>21189</v>
      </c>
      <c r="AFV60" s="66">
        <v>21190</v>
      </c>
      <c r="AFW60" s="66">
        <v>21191</v>
      </c>
      <c r="AFX60" s="66">
        <v>21192</v>
      </c>
      <c r="AFY60" s="66">
        <v>21193</v>
      </c>
      <c r="AFZ60" s="66">
        <v>21194</v>
      </c>
      <c r="AGA60" s="66">
        <v>21195</v>
      </c>
      <c r="AGB60" s="66">
        <v>21196</v>
      </c>
      <c r="AGC60" s="66">
        <v>21197</v>
      </c>
      <c r="AGD60" s="66">
        <v>21198</v>
      </c>
      <c r="AGE60" s="66">
        <v>21199</v>
      </c>
      <c r="AGF60" s="66">
        <v>21200</v>
      </c>
      <c r="AGG60" s="66">
        <v>21201</v>
      </c>
      <c r="AGH60" s="66">
        <v>21202</v>
      </c>
      <c r="AGI60" s="66">
        <v>21203</v>
      </c>
      <c r="AGJ60" s="66">
        <v>21204</v>
      </c>
      <c r="AGK60" s="66">
        <v>21205</v>
      </c>
      <c r="AGL60" s="66">
        <v>21206</v>
      </c>
      <c r="AGM60" s="66">
        <v>21207</v>
      </c>
      <c r="AGN60" s="66">
        <v>21208</v>
      </c>
      <c r="AGO60" s="66">
        <v>21209</v>
      </c>
      <c r="AGP60" s="66">
        <v>21210</v>
      </c>
      <c r="AGQ60" s="66">
        <v>21211</v>
      </c>
      <c r="AGR60" s="66">
        <v>21212</v>
      </c>
      <c r="AGS60" s="66">
        <v>21213</v>
      </c>
      <c r="AGT60" s="66">
        <v>21214</v>
      </c>
      <c r="AGU60" s="66">
        <v>21215</v>
      </c>
      <c r="AGV60" s="66">
        <v>21216</v>
      </c>
      <c r="AGW60" s="66">
        <v>21217</v>
      </c>
      <c r="AGX60" s="66">
        <v>21218</v>
      </c>
      <c r="AGY60" s="66">
        <v>21219</v>
      </c>
      <c r="AGZ60" s="66">
        <v>21220</v>
      </c>
      <c r="AHA60" s="66">
        <v>21221</v>
      </c>
      <c r="AHB60" s="66">
        <v>21222</v>
      </c>
      <c r="AHC60" s="66">
        <v>21223</v>
      </c>
      <c r="AHD60" s="66">
        <v>21224</v>
      </c>
      <c r="AHE60" s="66">
        <v>21225</v>
      </c>
      <c r="AHF60" s="66">
        <v>21226</v>
      </c>
      <c r="AHG60" s="66">
        <v>21227</v>
      </c>
      <c r="AHH60" s="66">
        <v>21228</v>
      </c>
      <c r="AHI60" s="66">
        <v>21229</v>
      </c>
      <c r="AHJ60" s="66">
        <v>21230</v>
      </c>
      <c r="AHK60" s="66">
        <v>21231</v>
      </c>
      <c r="AHL60" s="66">
        <v>21232</v>
      </c>
      <c r="AHM60" s="66">
        <v>21233</v>
      </c>
      <c r="AHN60" s="66">
        <v>21234</v>
      </c>
      <c r="AHO60" s="66">
        <v>21235</v>
      </c>
      <c r="AHP60" s="66">
        <v>21236</v>
      </c>
      <c r="AHQ60" s="66">
        <v>21237</v>
      </c>
      <c r="AHR60" s="66">
        <v>21238</v>
      </c>
      <c r="AHS60" s="66">
        <v>21239</v>
      </c>
      <c r="AHT60" s="69">
        <v>21240</v>
      </c>
    </row>
    <row r="61" spans="3:904" ht="15.75" thickBot="1">
      <c r="M61" s="2">
        <v>46</v>
      </c>
      <c r="N61" t="s">
        <v>2080</v>
      </c>
      <c r="AM61" s="2">
        <v>34</v>
      </c>
      <c r="AX61" s="2">
        <v>574</v>
      </c>
      <c r="BW61" s="19">
        <v>1513</v>
      </c>
      <c r="CK61" s="2">
        <v>22</v>
      </c>
      <c r="CV61" s="2">
        <v>886</v>
      </c>
      <c r="DG61" s="2">
        <v>1750</v>
      </c>
      <c r="ES61" s="2">
        <v>1531</v>
      </c>
      <c r="FA61" s="2">
        <v>18</v>
      </c>
      <c r="FJ61" s="2">
        <v>918</v>
      </c>
      <c r="FS61" s="2">
        <v>1818</v>
      </c>
      <c r="GB61" s="2">
        <v>2718</v>
      </c>
      <c r="IG61" s="2">
        <v>1441</v>
      </c>
      <c r="IR61" s="2">
        <v>13</v>
      </c>
      <c r="JB61" s="2">
        <v>1093</v>
      </c>
      <c r="JL61" s="2">
        <v>2173</v>
      </c>
      <c r="JV61" s="2">
        <v>3253</v>
      </c>
      <c r="KF61" s="2">
        <v>4333</v>
      </c>
      <c r="MV61" s="66"/>
      <c r="MX61" s="66"/>
      <c r="MY61" s="368">
        <v>10621</v>
      </c>
      <c r="MZ61" s="72">
        <v>10622</v>
      </c>
      <c r="NA61" s="72">
        <v>10623</v>
      </c>
      <c r="NB61" s="72">
        <v>10624</v>
      </c>
      <c r="NC61" s="72">
        <v>10625</v>
      </c>
      <c r="ND61" s="72">
        <v>10626</v>
      </c>
      <c r="NE61" s="72">
        <v>10627</v>
      </c>
      <c r="NF61" s="72">
        <v>10628</v>
      </c>
      <c r="NG61" s="72">
        <v>10629</v>
      </c>
      <c r="NH61" s="72">
        <v>10630</v>
      </c>
      <c r="NI61" s="72">
        <v>10631</v>
      </c>
      <c r="NJ61" s="72">
        <v>10632</v>
      </c>
      <c r="NK61" s="72">
        <v>10633</v>
      </c>
      <c r="NL61" s="72">
        <v>10634</v>
      </c>
      <c r="NM61" s="72">
        <v>10635</v>
      </c>
      <c r="NN61" s="72">
        <v>10636</v>
      </c>
      <c r="NO61" s="72">
        <v>10637</v>
      </c>
      <c r="NP61" s="72">
        <v>10638</v>
      </c>
      <c r="NQ61" s="72">
        <v>10639</v>
      </c>
      <c r="NR61" s="72">
        <v>10640</v>
      </c>
      <c r="NS61" s="72">
        <v>10641</v>
      </c>
      <c r="NT61" s="72">
        <v>10642</v>
      </c>
      <c r="NU61" s="72">
        <v>10643</v>
      </c>
      <c r="NV61" s="72">
        <v>10644</v>
      </c>
      <c r="NW61" s="72">
        <v>10645</v>
      </c>
      <c r="NX61" s="72">
        <v>10646</v>
      </c>
      <c r="NY61" s="72">
        <v>10647</v>
      </c>
      <c r="NZ61" s="72">
        <v>10648</v>
      </c>
      <c r="OA61" s="72">
        <v>10649</v>
      </c>
      <c r="OB61" s="72">
        <v>10650</v>
      </c>
      <c r="OC61" s="72">
        <v>10651</v>
      </c>
      <c r="OD61" s="72">
        <v>10652</v>
      </c>
      <c r="OE61" s="72">
        <v>10653</v>
      </c>
      <c r="OF61" s="72">
        <v>10654</v>
      </c>
      <c r="OG61" s="72">
        <v>10655</v>
      </c>
      <c r="OH61" s="72">
        <v>10656</v>
      </c>
      <c r="OI61" s="72">
        <v>10657</v>
      </c>
      <c r="OJ61" s="72">
        <v>10658</v>
      </c>
      <c r="OK61" s="72">
        <v>10659</v>
      </c>
      <c r="OL61" s="72">
        <v>10660</v>
      </c>
      <c r="OM61" s="72">
        <v>10661</v>
      </c>
      <c r="ON61" s="72">
        <v>10662</v>
      </c>
      <c r="OO61" s="72">
        <v>10663</v>
      </c>
      <c r="OP61" s="72">
        <v>10664</v>
      </c>
      <c r="OQ61" s="72">
        <v>10665</v>
      </c>
      <c r="OR61" s="72">
        <v>10666</v>
      </c>
      <c r="OS61" s="72">
        <v>10667</v>
      </c>
      <c r="OT61" s="72">
        <v>10668</v>
      </c>
      <c r="OU61" s="72">
        <v>10669</v>
      </c>
      <c r="OV61" s="72">
        <v>10670</v>
      </c>
      <c r="OW61" s="72">
        <v>10671</v>
      </c>
      <c r="OX61" s="72">
        <v>10672</v>
      </c>
      <c r="OY61" s="72">
        <v>10673</v>
      </c>
      <c r="OZ61" s="72">
        <v>10674</v>
      </c>
      <c r="PA61" s="72">
        <v>10675</v>
      </c>
      <c r="PB61" s="72">
        <v>10676</v>
      </c>
      <c r="PC61" s="72">
        <v>10677</v>
      </c>
      <c r="PD61" s="72">
        <v>10678</v>
      </c>
      <c r="PE61" s="72">
        <v>10679</v>
      </c>
      <c r="PF61" s="72">
        <v>10680</v>
      </c>
      <c r="PG61" s="72">
        <v>10681</v>
      </c>
      <c r="PH61" s="72">
        <v>10682</v>
      </c>
      <c r="PI61" s="72">
        <v>10683</v>
      </c>
      <c r="PJ61" s="72">
        <v>10684</v>
      </c>
      <c r="PK61" s="72">
        <v>10685</v>
      </c>
      <c r="PL61" s="72">
        <v>10686</v>
      </c>
      <c r="PM61" s="72">
        <v>10687</v>
      </c>
      <c r="PN61" s="72">
        <v>10688</v>
      </c>
      <c r="PO61" s="72">
        <v>10689</v>
      </c>
      <c r="PP61" s="72">
        <v>10690</v>
      </c>
      <c r="PQ61" s="72">
        <v>10691</v>
      </c>
      <c r="PR61" s="72">
        <v>10692</v>
      </c>
      <c r="PS61" s="72">
        <v>10693</v>
      </c>
      <c r="PT61" s="72">
        <v>10694</v>
      </c>
      <c r="PU61" s="72">
        <v>10695</v>
      </c>
      <c r="PV61" s="72">
        <v>10696</v>
      </c>
      <c r="PW61" s="72">
        <v>10697</v>
      </c>
      <c r="PX61" s="72">
        <v>10698</v>
      </c>
      <c r="PY61" s="72">
        <v>10699</v>
      </c>
      <c r="PZ61" s="72">
        <v>10700</v>
      </c>
      <c r="QA61" s="72">
        <v>10701</v>
      </c>
      <c r="QB61" s="72">
        <v>10702</v>
      </c>
      <c r="QC61" s="72">
        <v>10703</v>
      </c>
      <c r="QD61" s="72">
        <v>10704</v>
      </c>
      <c r="QE61" s="72">
        <v>10705</v>
      </c>
      <c r="QF61" s="72">
        <v>10706</v>
      </c>
      <c r="QG61" s="72">
        <v>10707</v>
      </c>
      <c r="QH61" s="72">
        <v>10708</v>
      </c>
      <c r="QI61" s="72">
        <v>10709</v>
      </c>
      <c r="QJ61" s="72">
        <v>10710</v>
      </c>
      <c r="QK61" s="72">
        <v>10711</v>
      </c>
      <c r="QL61" s="72">
        <v>10712</v>
      </c>
      <c r="QM61" s="72">
        <v>10713</v>
      </c>
      <c r="QN61" s="72">
        <v>10714</v>
      </c>
      <c r="QO61" s="72">
        <v>10715</v>
      </c>
      <c r="QP61" s="72">
        <v>10716</v>
      </c>
      <c r="QQ61" s="72">
        <v>10717</v>
      </c>
      <c r="QR61" s="72">
        <v>10718</v>
      </c>
      <c r="QS61" s="72">
        <v>10719</v>
      </c>
      <c r="QT61" s="72">
        <v>10720</v>
      </c>
      <c r="QU61" s="72">
        <v>10721</v>
      </c>
      <c r="QV61" s="72">
        <v>10722</v>
      </c>
      <c r="QW61" s="72">
        <v>10723</v>
      </c>
      <c r="QX61" s="72">
        <v>10724</v>
      </c>
      <c r="QY61" s="72">
        <v>10725</v>
      </c>
      <c r="QZ61" s="72">
        <v>10726</v>
      </c>
      <c r="RA61" s="72">
        <v>10727</v>
      </c>
      <c r="RB61" s="72">
        <v>10728</v>
      </c>
      <c r="RC61" s="72">
        <v>10729</v>
      </c>
      <c r="RD61" s="72">
        <v>10730</v>
      </c>
      <c r="RE61" s="72">
        <v>10731</v>
      </c>
      <c r="RF61" s="72">
        <v>10732</v>
      </c>
      <c r="RG61" s="72">
        <v>10733</v>
      </c>
      <c r="RH61" s="72">
        <v>10734</v>
      </c>
      <c r="RI61" s="72">
        <v>10735</v>
      </c>
      <c r="RJ61" s="72">
        <v>10736</v>
      </c>
      <c r="RK61" s="72">
        <v>10737</v>
      </c>
      <c r="RL61" s="72">
        <v>10738</v>
      </c>
      <c r="RM61" s="72">
        <v>10739</v>
      </c>
      <c r="RN61" s="72">
        <v>10740</v>
      </c>
      <c r="RO61" s="72">
        <v>10741</v>
      </c>
      <c r="RP61" s="72">
        <v>10742</v>
      </c>
      <c r="RQ61" s="72">
        <v>10743</v>
      </c>
      <c r="RR61" s="72">
        <v>10744</v>
      </c>
      <c r="RS61" s="72">
        <v>10745</v>
      </c>
      <c r="RT61" s="72">
        <v>10746</v>
      </c>
      <c r="RU61" s="72">
        <v>10747</v>
      </c>
      <c r="RV61" s="72">
        <v>10748</v>
      </c>
      <c r="RW61" s="72">
        <v>10749</v>
      </c>
      <c r="RX61" s="72">
        <v>10750</v>
      </c>
      <c r="RY61" s="72">
        <v>10751</v>
      </c>
      <c r="RZ61" s="72">
        <v>10752</v>
      </c>
      <c r="SA61" s="72">
        <v>10753</v>
      </c>
      <c r="SB61" s="72">
        <v>10754</v>
      </c>
      <c r="SC61" s="72">
        <v>10755</v>
      </c>
      <c r="SD61" s="72">
        <v>10756</v>
      </c>
      <c r="SE61" s="72">
        <v>10757</v>
      </c>
      <c r="SF61" s="72">
        <v>10758</v>
      </c>
      <c r="SG61" s="72">
        <v>10759</v>
      </c>
      <c r="SH61" s="72">
        <v>10760</v>
      </c>
      <c r="SI61" s="72">
        <v>10761</v>
      </c>
      <c r="SJ61" s="72">
        <v>10762</v>
      </c>
      <c r="SK61" s="72">
        <v>10763</v>
      </c>
      <c r="SL61" s="72">
        <v>10764</v>
      </c>
      <c r="SM61" s="72">
        <v>10765</v>
      </c>
      <c r="SN61" s="72">
        <v>10766</v>
      </c>
      <c r="SO61" s="72">
        <v>10767</v>
      </c>
      <c r="SP61" s="72">
        <v>10768</v>
      </c>
      <c r="SQ61" s="72">
        <v>10769</v>
      </c>
      <c r="SR61" s="72">
        <v>10770</v>
      </c>
      <c r="SS61" s="72">
        <v>10771</v>
      </c>
      <c r="ST61" s="72">
        <v>10772</v>
      </c>
      <c r="SU61" s="72">
        <v>10773</v>
      </c>
      <c r="SV61" s="72">
        <v>10774</v>
      </c>
      <c r="SW61" s="72">
        <v>10775</v>
      </c>
      <c r="SX61" s="72">
        <v>10776</v>
      </c>
      <c r="SY61" s="72">
        <v>10777</v>
      </c>
      <c r="SZ61" s="72">
        <v>10778</v>
      </c>
      <c r="TA61" s="72">
        <v>10779</v>
      </c>
      <c r="TB61" s="72">
        <v>10780</v>
      </c>
      <c r="TC61" s="72">
        <v>10781</v>
      </c>
      <c r="TD61" s="72">
        <v>10782</v>
      </c>
      <c r="TE61" s="72">
        <v>10783</v>
      </c>
      <c r="TF61" s="72">
        <v>10784</v>
      </c>
      <c r="TG61" s="72">
        <v>10785</v>
      </c>
      <c r="TH61" s="72">
        <v>10786</v>
      </c>
      <c r="TI61" s="72">
        <v>10787</v>
      </c>
      <c r="TJ61" s="72">
        <v>10788</v>
      </c>
      <c r="TK61" s="72">
        <v>10789</v>
      </c>
      <c r="TL61" s="72">
        <v>10790</v>
      </c>
      <c r="TM61" s="72">
        <v>10791</v>
      </c>
      <c r="TN61" s="72">
        <v>10792</v>
      </c>
      <c r="TO61" s="72">
        <v>10793</v>
      </c>
      <c r="TP61" s="72">
        <v>10794</v>
      </c>
      <c r="TQ61" s="72">
        <v>10795</v>
      </c>
      <c r="TR61" s="72">
        <v>10796</v>
      </c>
      <c r="TS61" s="72">
        <v>10797</v>
      </c>
      <c r="TT61" s="72">
        <v>10798</v>
      </c>
      <c r="TU61" s="72">
        <v>10799</v>
      </c>
      <c r="TV61" s="73">
        <v>10800</v>
      </c>
      <c r="TX61" s="66"/>
      <c r="TY61" s="82">
        <v>21241</v>
      </c>
      <c r="TZ61" s="66">
        <v>21242</v>
      </c>
      <c r="UA61" s="66">
        <v>21243</v>
      </c>
      <c r="UB61" s="66">
        <v>21244</v>
      </c>
      <c r="UC61" s="66">
        <v>21245</v>
      </c>
      <c r="UD61" s="66">
        <v>21246</v>
      </c>
      <c r="UE61" s="66">
        <v>21247</v>
      </c>
      <c r="UF61" s="66">
        <v>21248</v>
      </c>
      <c r="UG61" s="66">
        <v>21249</v>
      </c>
      <c r="UH61" s="66">
        <v>21250</v>
      </c>
      <c r="UI61" s="66">
        <v>21251</v>
      </c>
      <c r="UJ61" s="66">
        <v>21252</v>
      </c>
      <c r="UK61" s="66">
        <v>21253</v>
      </c>
      <c r="UL61" s="66">
        <v>21254</v>
      </c>
      <c r="UM61" s="66">
        <v>21255</v>
      </c>
      <c r="UN61" s="66">
        <v>21256</v>
      </c>
      <c r="UO61" s="66">
        <v>21257</v>
      </c>
      <c r="UP61" s="66">
        <v>21258</v>
      </c>
      <c r="UQ61" s="66">
        <v>21259</v>
      </c>
      <c r="UR61" s="66">
        <v>21260</v>
      </c>
      <c r="US61" s="66">
        <v>21261</v>
      </c>
      <c r="UT61" s="66">
        <v>21262</v>
      </c>
      <c r="UU61" s="66">
        <v>21263</v>
      </c>
      <c r="UV61" s="66">
        <v>21264</v>
      </c>
      <c r="UW61" s="66">
        <v>21265</v>
      </c>
      <c r="UX61" s="66">
        <v>21266</v>
      </c>
      <c r="UY61" s="66">
        <v>21267</v>
      </c>
      <c r="UZ61" s="66">
        <v>21268</v>
      </c>
      <c r="VA61" s="66">
        <v>21269</v>
      </c>
      <c r="VB61" s="66">
        <v>21270</v>
      </c>
      <c r="VC61" s="66">
        <v>21271</v>
      </c>
      <c r="VD61" s="66">
        <v>21272</v>
      </c>
      <c r="VE61" s="66">
        <v>21273</v>
      </c>
      <c r="VF61" s="66">
        <v>21274</v>
      </c>
      <c r="VG61" s="66">
        <v>21275</v>
      </c>
      <c r="VH61" s="66">
        <v>21276</v>
      </c>
      <c r="VI61" s="66">
        <v>21277</v>
      </c>
      <c r="VJ61" s="66">
        <v>21278</v>
      </c>
      <c r="VK61" s="66">
        <v>21279</v>
      </c>
      <c r="VL61" s="66">
        <v>21280</v>
      </c>
      <c r="VM61" s="66">
        <v>21281</v>
      </c>
      <c r="VN61" s="66">
        <v>21282</v>
      </c>
      <c r="VO61" s="66">
        <v>21283</v>
      </c>
      <c r="VP61" s="66">
        <v>21284</v>
      </c>
      <c r="VQ61" s="66">
        <v>21285</v>
      </c>
      <c r="VR61" s="66">
        <v>21286</v>
      </c>
      <c r="VS61" s="66">
        <v>21287</v>
      </c>
      <c r="VT61" s="66">
        <v>21288</v>
      </c>
      <c r="VU61" s="66">
        <v>21289</v>
      </c>
      <c r="VV61" s="66">
        <v>21290</v>
      </c>
      <c r="VW61" s="66">
        <v>21291</v>
      </c>
      <c r="VX61" s="66">
        <v>21292</v>
      </c>
      <c r="VY61" s="66">
        <v>21293</v>
      </c>
      <c r="VZ61" s="66">
        <v>21294</v>
      </c>
      <c r="WA61" s="66">
        <v>21295</v>
      </c>
      <c r="WB61" s="66">
        <v>21296</v>
      </c>
      <c r="WC61" s="66">
        <v>21297</v>
      </c>
      <c r="WD61" s="66">
        <v>21298</v>
      </c>
      <c r="WE61" s="66">
        <v>21299</v>
      </c>
      <c r="WF61" s="66">
        <v>21300</v>
      </c>
      <c r="WG61" s="66">
        <v>21301</v>
      </c>
      <c r="WH61" s="66">
        <v>21302</v>
      </c>
      <c r="WI61" s="66">
        <v>21303</v>
      </c>
      <c r="WJ61" s="66">
        <v>21304</v>
      </c>
      <c r="WK61" s="66">
        <v>21305</v>
      </c>
      <c r="WL61" s="66">
        <v>21306</v>
      </c>
      <c r="WM61" s="66">
        <v>21307</v>
      </c>
      <c r="WN61" s="66">
        <v>21308</v>
      </c>
      <c r="WO61" s="66">
        <v>21309</v>
      </c>
      <c r="WP61" s="66">
        <v>21310</v>
      </c>
      <c r="WQ61" s="66">
        <v>21311</v>
      </c>
      <c r="WR61" s="66">
        <v>21312</v>
      </c>
      <c r="WS61" s="66">
        <v>21313</v>
      </c>
      <c r="WT61" s="66">
        <v>21314</v>
      </c>
      <c r="WU61" s="66">
        <v>21315</v>
      </c>
      <c r="WV61" s="66">
        <v>21316</v>
      </c>
      <c r="WW61" s="66">
        <v>21317</v>
      </c>
      <c r="WX61" s="66">
        <v>21318</v>
      </c>
      <c r="WY61" s="66">
        <v>21319</v>
      </c>
      <c r="WZ61" s="66">
        <v>21320</v>
      </c>
      <c r="XA61" s="66">
        <v>21321</v>
      </c>
      <c r="XB61" s="66">
        <v>21322</v>
      </c>
      <c r="XC61" s="66">
        <v>21323</v>
      </c>
      <c r="XD61" s="66">
        <v>21324</v>
      </c>
      <c r="XE61" s="66">
        <v>21325</v>
      </c>
      <c r="XF61" s="66">
        <v>21326</v>
      </c>
      <c r="XG61" s="66">
        <v>21327</v>
      </c>
      <c r="XH61" s="66">
        <v>21328</v>
      </c>
      <c r="XI61" s="66">
        <v>21329</v>
      </c>
      <c r="XJ61" s="66">
        <v>21330</v>
      </c>
      <c r="XK61" s="66">
        <v>21331</v>
      </c>
      <c r="XL61" s="66">
        <v>21332</v>
      </c>
      <c r="XM61" s="66">
        <v>21333</v>
      </c>
      <c r="XN61" s="66">
        <v>21334</v>
      </c>
      <c r="XO61" s="66">
        <v>21335</v>
      </c>
      <c r="XP61" s="66">
        <v>21336</v>
      </c>
      <c r="XQ61" s="66">
        <v>21337</v>
      </c>
      <c r="XR61" s="66">
        <v>21338</v>
      </c>
      <c r="XS61" s="66">
        <v>21339</v>
      </c>
      <c r="XT61" s="66">
        <v>21340</v>
      </c>
      <c r="XU61" s="66">
        <v>21341</v>
      </c>
      <c r="XV61" s="66">
        <v>21342</v>
      </c>
      <c r="XW61" s="66">
        <v>21343</v>
      </c>
      <c r="XX61" s="66">
        <v>21344</v>
      </c>
      <c r="XY61" s="66">
        <v>21345</v>
      </c>
      <c r="XZ61" s="66">
        <v>21346</v>
      </c>
      <c r="YA61" s="66">
        <v>21347</v>
      </c>
      <c r="YB61" s="66">
        <v>21348</v>
      </c>
      <c r="YC61" s="66">
        <v>21349</v>
      </c>
      <c r="YD61" s="66">
        <v>21350</v>
      </c>
      <c r="YE61" s="66">
        <v>21351</v>
      </c>
      <c r="YF61" s="66">
        <v>21352</v>
      </c>
      <c r="YG61" s="66">
        <v>21353</v>
      </c>
      <c r="YH61" s="66">
        <v>21354</v>
      </c>
      <c r="YI61" s="66">
        <v>21355</v>
      </c>
      <c r="YJ61" s="66">
        <v>21356</v>
      </c>
      <c r="YK61" s="66">
        <v>21357</v>
      </c>
      <c r="YL61" s="66">
        <v>21358</v>
      </c>
      <c r="YM61" s="66">
        <v>21359</v>
      </c>
      <c r="YN61" s="66">
        <v>21360</v>
      </c>
      <c r="YO61" s="66">
        <v>21361</v>
      </c>
      <c r="YP61" s="66">
        <v>21362</v>
      </c>
      <c r="YQ61" s="66">
        <v>21363</v>
      </c>
      <c r="YR61" s="66">
        <v>21364</v>
      </c>
      <c r="YS61" s="66">
        <v>21365</v>
      </c>
      <c r="YT61" s="66">
        <v>21366</v>
      </c>
      <c r="YU61" s="66">
        <v>21367</v>
      </c>
      <c r="YV61" s="66">
        <v>21368</v>
      </c>
      <c r="YW61" s="66">
        <v>21369</v>
      </c>
      <c r="YX61" s="66">
        <v>21370</v>
      </c>
      <c r="YY61" s="66">
        <v>21371</v>
      </c>
      <c r="YZ61" s="66">
        <v>21372</v>
      </c>
      <c r="ZA61" s="66">
        <v>21373</v>
      </c>
      <c r="ZB61" s="66">
        <v>21374</v>
      </c>
      <c r="ZC61" s="66">
        <v>21375</v>
      </c>
      <c r="ZD61" s="66">
        <v>21376</v>
      </c>
      <c r="ZE61" s="66">
        <v>21377</v>
      </c>
      <c r="ZF61" s="66">
        <v>21378</v>
      </c>
      <c r="ZG61" s="66">
        <v>21379</v>
      </c>
      <c r="ZH61" s="66">
        <v>21380</v>
      </c>
      <c r="ZI61" s="66">
        <v>21381</v>
      </c>
      <c r="ZJ61" s="66">
        <v>21382</v>
      </c>
      <c r="ZK61" s="66">
        <v>21383</v>
      </c>
      <c r="ZL61" s="66">
        <v>21384</v>
      </c>
      <c r="ZM61" s="66">
        <v>21385</v>
      </c>
      <c r="ZN61" s="66">
        <v>21386</v>
      </c>
      <c r="ZO61" s="66">
        <v>21387</v>
      </c>
      <c r="ZP61" s="66">
        <v>21388</v>
      </c>
      <c r="ZQ61" s="66">
        <v>21389</v>
      </c>
      <c r="ZR61" s="66">
        <v>21390</v>
      </c>
      <c r="ZS61" s="66">
        <v>21391</v>
      </c>
      <c r="ZT61" s="66">
        <v>21392</v>
      </c>
      <c r="ZU61" s="66">
        <v>21393</v>
      </c>
      <c r="ZV61" s="66">
        <v>21394</v>
      </c>
      <c r="ZW61" s="66">
        <v>21395</v>
      </c>
      <c r="ZX61" s="66">
        <v>21396</v>
      </c>
      <c r="ZY61" s="66">
        <v>21397</v>
      </c>
      <c r="ZZ61" s="66">
        <v>21398</v>
      </c>
      <c r="AAA61" s="66">
        <v>21399</v>
      </c>
      <c r="AAB61" s="66">
        <v>21400</v>
      </c>
      <c r="AAC61" s="66">
        <v>21401</v>
      </c>
      <c r="AAD61" s="66">
        <v>21402</v>
      </c>
      <c r="AAE61" s="66">
        <v>21403</v>
      </c>
      <c r="AAF61" s="66">
        <v>21404</v>
      </c>
      <c r="AAG61" s="66">
        <v>21405</v>
      </c>
      <c r="AAH61" s="66">
        <v>21406</v>
      </c>
      <c r="AAI61" s="66">
        <v>21407</v>
      </c>
      <c r="AAJ61" s="66">
        <v>21408</v>
      </c>
      <c r="AAK61" s="66">
        <v>21409</v>
      </c>
      <c r="AAL61" s="66">
        <v>21410</v>
      </c>
      <c r="AAM61" s="66">
        <v>21411</v>
      </c>
      <c r="AAN61" s="66">
        <v>21412</v>
      </c>
      <c r="AAO61" s="66">
        <v>21413</v>
      </c>
      <c r="AAP61" s="66">
        <v>21414</v>
      </c>
      <c r="AAQ61" s="66">
        <v>21415</v>
      </c>
      <c r="AAR61" s="66">
        <v>21416</v>
      </c>
      <c r="AAS61" s="66">
        <v>21417</v>
      </c>
      <c r="AAT61" s="66">
        <v>21418</v>
      </c>
      <c r="AAU61" s="66">
        <v>21419</v>
      </c>
      <c r="AAV61" s="66">
        <v>21420</v>
      </c>
      <c r="AAW61" s="66">
        <v>21421</v>
      </c>
      <c r="AAX61" s="66">
        <v>21422</v>
      </c>
      <c r="AAY61" s="66">
        <v>21423</v>
      </c>
      <c r="AAZ61" s="66">
        <v>21424</v>
      </c>
      <c r="ABA61" s="66">
        <v>21425</v>
      </c>
      <c r="ABB61" s="66">
        <v>21426</v>
      </c>
      <c r="ABC61" s="66">
        <v>21427</v>
      </c>
      <c r="ABD61" s="66">
        <v>21428</v>
      </c>
      <c r="ABE61" s="66">
        <v>21429</v>
      </c>
      <c r="ABF61" s="66">
        <v>21430</v>
      </c>
      <c r="ABG61" s="66">
        <v>21431</v>
      </c>
      <c r="ABH61" s="66">
        <v>21432</v>
      </c>
      <c r="ABI61" s="66">
        <v>21433</v>
      </c>
      <c r="ABJ61" s="66">
        <v>21434</v>
      </c>
      <c r="ABK61" s="66">
        <v>21435</v>
      </c>
      <c r="ABL61" s="66">
        <v>21436</v>
      </c>
      <c r="ABM61" s="66">
        <v>21437</v>
      </c>
      <c r="ABN61" s="66">
        <v>21438</v>
      </c>
      <c r="ABO61" s="66">
        <v>21439</v>
      </c>
      <c r="ABP61" s="66">
        <v>21440</v>
      </c>
      <c r="ABQ61" s="66">
        <v>21441</v>
      </c>
      <c r="ABR61" s="66">
        <v>21442</v>
      </c>
      <c r="ABS61" s="66">
        <v>21443</v>
      </c>
      <c r="ABT61" s="66">
        <v>21444</v>
      </c>
      <c r="ABU61" s="66">
        <v>21445</v>
      </c>
      <c r="ABV61" s="66">
        <v>21446</v>
      </c>
      <c r="ABW61" s="66">
        <v>21447</v>
      </c>
      <c r="ABX61" s="66">
        <v>21448</v>
      </c>
      <c r="ABY61" s="66">
        <v>21449</v>
      </c>
      <c r="ABZ61" s="66">
        <v>21450</v>
      </c>
      <c r="ACA61" s="66">
        <v>21451</v>
      </c>
      <c r="ACB61" s="66">
        <v>21452</v>
      </c>
      <c r="ACC61" s="66">
        <v>21453</v>
      </c>
      <c r="ACD61" s="66">
        <v>21454</v>
      </c>
      <c r="ACE61" s="66">
        <v>21455</v>
      </c>
      <c r="ACF61" s="66">
        <v>21456</v>
      </c>
      <c r="ACG61" s="66">
        <v>21457</v>
      </c>
      <c r="ACH61" s="66">
        <v>21458</v>
      </c>
      <c r="ACI61" s="66">
        <v>21459</v>
      </c>
      <c r="ACJ61" s="66">
        <v>21460</v>
      </c>
      <c r="ACK61" s="66">
        <v>21461</v>
      </c>
      <c r="ACL61" s="66">
        <v>21462</v>
      </c>
      <c r="ACM61" s="66">
        <v>21463</v>
      </c>
      <c r="ACN61" s="66">
        <v>21464</v>
      </c>
      <c r="ACO61" s="66">
        <v>21465</v>
      </c>
      <c r="ACP61" s="66">
        <v>21466</v>
      </c>
      <c r="ACQ61" s="66">
        <v>21467</v>
      </c>
      <c r="ACR61" s="66">
        <v>21468</v>
      </c>
      <c r="ACS61" s="66">
        <v>21469</v>
      </c>
      <c r="ACT61" s="66">
        <v>21470</v>
      </c>
      <c r="ACU61" s="66">
        <v>21471</v>
      </c>
      <c r="ACV61" s="66">
        <v>21472</v>
      </c>
      <c r="ACW61" s="66">
        <v>21473</v>
      </c>
      <c r="ACX61" s="66">
        <v>21474</v>
      </c>
      <c r="ACY61" s="66">
        <v>21475</v>
      </c>
      <c r="ACZ61" s="66">
        <v>21476</v>
      </c>
      <c r="ADA61" s="66">
        <v>21477</v>
      </c>
      <c r="ADB61" s="66">
        <v>21478</v>
      </c>
      <c r="ADC61" s="66">
        <v>21479</v>
      </c>
      <c r="ADD61" s="66">
        <v>21480</v>
      </c>
      <c r="ADE61" s="66">
        <v>21481</v>
      </c>
      <c r="ADF61" s="66">
        <v>21482</v>
      </c>
      <c r="ADG61" s="66">
        <v>21483</v>
      </c>
      <c r="ADH61" s="66">
        <v>21484</v>
      </c>
      <c r="ADI61" s="66">
        <v>21485</v>
      </c>
      <c r="ADJ61" s="66">
        <v>21486</v>
      </c>
      <c r="ADK61" s="66">
        <v>21487</v>
      </c>
      <c r="ADL61" s="66">
        <v>21488</v>
      </c>
      <c r="ADM61" s="66">
        <v>21489</v>
      </c>
      <c r="ADN61" s="66">
        <v>21490</v>
      </c>
      <c r="ADO61" s="66">
        <v>21491</v>
      </c>
      <c r="ADP61" s="66">
        <v>21492</v>
      </c>
      <c r="ADQ61" s="66">
        <v>21493</v>
      </c>
      <c r="ADR61" s="66">
        <v>21494</v>
      </c>
      <c r="ADS61" s="66">
        <v>21495</v>
      </c>
      <c r="ADT61" s="66">
        <v>21496</v>
      </c>
      <c r="ADU61" s="66">
        <v>21497</v>
      </c>
      <c r="ADV61" s="66">
        <v>21498</v>
      </c>
      <c r="ADW61" s="66">
        <v>21499</v>
      </c>
      <c r="ADX61" s="66">
        <v>21500</v>
      </c>
      <c r="ADY61" s="66">
        <v>21501</v>
      </c>
      <c r="ADZ61" s="66">
        <v>21502</v>
      </c>
      <c r="AEA61" s="66">
        <v>21503</v>
      </c>
      <c r="AEB61" s="66">
        <v>21504</v>
      </c>
      <c r="AEC61" s="66">
        <v>21505</v>
      </c>
      <c r="AED61" s="66">
        <v>21506</v>
      </c>
      <c r="AEE61" s="66">
        <v>21507</v>
      </c>
      <c r="AEF61" s="66">
        <v>21508</v>
      </c>
      <c r="AEG61" s="66">
        <v>21509</v>
      </c>
      <c r="AEH61" s="66">
        <v>21510</v>
      </c>
      <c r="AEI61" s="66">
        <v>21511</v>
      </c>
      <c r="AEJ61" s="66">
        <v>21512</v>
      </c>
      <c r="AEK61" s="66">
        <v>21513</v>
      </c>
      <c r="AEL61" s="66">
        <v>21514</v>
      </c>
      <c r="AEM61" s="66">
        <v>21515</v>
      </c>
      <c r="AEN61" s="66">
        <v>21516</v>
      </c>
      <c r="AEO61" s="66">
        <v>21517</v>
      </c>
      <c r="AEP61" s="66">
        <v>21518</v>
      </c>
      <c r="AEQ61" s="66">
        <v>21519</v>
      </c>
      <c r="AER61" s="66">
        <v>21520</v>
      </c>
      <c r="AES61" s="66">
        <v>21521</v>
      </c>
      <c r="AET61" s="66">
        <v>21522</v>
      </c>
      <c r="AEU61" s="66">
        <v>21523</v>
      </c>
      <c r="AEV61" s="66">
        <v>21524</v>
      </c>
      <c r="AEW61" s="66">
        <v>21525</v>
      </c>
      <c r="AEX61" s="66">
        <v>21526</v>
      </c>
      <c r="AEY61" s="66">
        <v>21527</v>
      </c>
      <c r="AEZ61" s="66">
        <v>21528</v>
      </c>
      <c r="AFA61" s="66">
        <v>21529</v>
      </c>
      <c r="AFB61" s="66">
        <v>21530</v>
      </c>
      <c r="AFC61" s="66">
        <v>21531</v>
      </c>
      <c r="AFD61" s="66">
        <v>21532</v>
      </c>
      <c r="AFE61" s="66">
        <v>21533</v>
      </c>
      <c r="AFF61" s="66">
        <v>21534</v>
      </c>
      <c r="AFG61" s="66">
        <v>21535</v>
      </c>
      <c r="AFH61" s="66">
        <v>21536</v>
      </c>
      <c r="AFI61" s="66">
        <v>21537</v>
      </c>
      <c r="AFJ61" s="66">
        <v>21538</v>
      </c>
      <c r="AFK61" s="66">
        <v>21539</v>
      </c>
      <c r="AFL61" s="66">
        <v>21540</v>
      </c>
      <c r="AFM61" s="66">
        <v>21541</v>
      </c>
      <c r="AFN61" s="66">
        <v>21542</v>
      </c>
      <c r="AFO61" s="66">
        <v>21543</v>
      </c>
      <c r="AFP61" s="66">
        <v>21544</v>
      </c>
      <c r="AFQ61" s="66">
        <v>21545</v>
      </c>
      <c r="AFR61" s="66">
        <v>21546</v>
      </c>
      <c r="AFS61" s="66">
        <v>21547</v>
      </c>
      <c r="AFT61" s="66">
        <v>21548</v>
      </c>
      <c r="AFU61" s="66">
        <v>21549</v>
      </c>
      <c r="AFV61" s="66">
        <v>21550</v>
      </c>
      <c r="AFW61" s="66">
        <v>21551</v>
      </c>
      <c r="AFX61" s="66">
        <v>21552</v>
      </c>
      <c r="AFY61" s="66">
        <v>21553</v>
      </c>
      <c r="AFZ61" s="66">
        <v>21554</v>
      </c>
      <c r="AGA61" s="66">
        <v>21555</v>
      </c>
      <c r="AGB61" s="66">
        <v>21556</v>
      </c>
      <c r="AGC61" s="66">
        <v>21557</v>
      </c>
      <c r="AGD61" s="66">
        <v>21558</v>
      </c>
      <c r="AGE61" s="66">
        <v>21559</v>
      </c>
      <c r="AGF61" s="66">
        <v>21560</v>
      </c>
      <c r="AGG61" s="66">
        <v>21561</v>
      </c>
      <c r="AGH61" s="66">
        <v>21562</v>
      </c>
      <c r="AGI61" s="66">
        <v>21563</v>
      </c>
      <c r="AGJ61" s="66">
        <v>21564</v>
      </c>
      <c r="AGK61" s="66">
        <v>21565</v>
      </c>
      <c r="AGL61" s="66">
        <v>21566</v>
      </c>
      <c r="AGM61" s="66">
        <v>21567</v>
      </c>
      <c r="AGN61" s="66">
        <v>21568</v>
      </c>
      <c r="AGO61" s="66">
        <v>21569</v>
      </c>
      <c r="AGP61" s="66">
        <v>21570</v>
      </c>
      <c r="AGQ61" s="66">
        <v>21571</v>
      </c>
      <c r="AGR61" s="66">
        <v>21572</v>
      </c>
      <c r="AGS61" s="66">
        <v>21573</v>
      </c>
      <c r="AGT61" s="66">
        <v>21574</v>
      </c>
      <c r="AGU61" s="66">
        <v>21575</v>
      </c>
      <c r="AGV61" s="66">
        <v>21576</v>
      </c>
      <c r="AGW61" s="66">
        <v>21577</v>
      </c>
      <c r="AGX61" s="66">
        <v>21578</v>
      </c>
      <c r="AGY61" s="66">
        <v>21579</v>
      </c>
      <c r="AGZ61" s="66">
        <v>21580</v>
      </c>
      <c r="AHA61" s="66">
        <v>21581</v>
      </c>
      <c r="AHB61" s="66">
        <v>21582</v>
      </c>
      <c r="AHC61" s="66">
        <v>21583</v>
      </c>
      <c r="AHD61" s="66">
        <v>21584</v>
      </c>
      <c r="AHE61" s="66">
        <v>21585</v>
      </c>
      <c r="AHF61" s="66">
        <v>21586</v>
      </c>
      <c r="AHG61" s="66">
        <v>21587</v>
      </c>
      <c r="AHH61" s="66">
        <v>21588</v>
      </c>
      <c r="AHI61" s="66">
        <v>21589</v>
      </c>
      <c r="AHJ61" s="66">
        <v>21590</v>
      </c>
      <c r="AHK61" s="66">
        <v>21591</v>
      </c>
      <c r="AHL61" s="66">
        <v>21592</v>
      </c>
      <c r="AHM61" s="66">
        <v>21593</v>
      </c>
      <c r="AHN61" s="66">
        <v>21594</v>
      </c>
      <c r="AHO61" s="66">
        <v>21595</v>
      </c>
      <c r="AHP61" s="66">
        <v>21596</v>
      </c>
      <c r="AHQ61" s="66">
        <v>21597</v>
      </c>
      <c r="AHR61" s="66">
        <v>21598</v>
      </c>
      <c r="AHS61" s="66">
        <v>21599</v>
      </c>
      <c r="AHT61" s="69">
        <v>21600</v>
      </c>
    </row>
    <row r="62" spans="3:904">
      <c r="C62" t="s">
        <v>2071</v>
      </c>
      <c r="D62" t="s">
        <v>2070</v>
      </c>
      <c r="M62" s="2">
        <v>47</v>
      </c>
      <c r="N62" t="s">
        <v>976</v>
      </c>
      <c r="AM62" s="2">
        <v>35</v>
      </c>
      <c r="AX62" s="2">
        <v>575</v>
      </c>
      <c r="BW62" s="19">
        <v>1585</v>
      </c>
      <c r="CK62" s="2">
        <v>23</v>
      </c>
      <c r="CV62" s="2">
        <v>887</v>
      </c>
      <c r="DG62" s="2">
        <v>1751</v>
      </c>
      <c r="ES62" s="2">
        <v>1621</v>
      </c>
      <c r="FA62" s="2">
        <v>19</v>
      </c>
      <c r="FJ62" s="2">
        <v>919</v>
      </c>
      <c r="FS62" s="2">
        <v>1819</v>
      </c>
      <c r="GB62" s="2">
        <v>2719</v>
      </c>
      <c r="IG62" s="2">
        <v>1561</v>
      </c>
      <c r="IR62" s="2">
        <v>14</v>
      </c>
      <c r="JB62" s="2">
        <v>1094</v>
      </c>
      <c r="JL62" s="2">
        <v>2174</v>
      </c>
      <c r="JV62" s="2">
        <v>3254</v>
      </c>
      <c r="KF62" s="2">
        <v>4334</v>
      </c>
      <c r="MV62" s="66"/>
      <c r="TX62" s="66"/>
      <c r="TY62" s="82">
        <v>21601</v>
      </c>
      <c r="TZ62" s="66">
        <v>21602</v>
      </c>
      <c r="UA62" s="66">
        <v>21603</v>
      </c>
      <c r="UB62" s="66">
        <v>21604</v>
      </c>
      <c r="UC62" s="66">
        <v>21605</v>
      </c>
      <c r="UD62" s="66">
        <v>21606</v>
      </c>
      <c r="UE62" s="66">
        <v>21607</v>
      </c>
      <c r="UF62" s="66">
        <v>21608</v>
      </c>
      <c r="UG62" s="66">
        <v>21609</v>
      </c>
      <c r="UH62" s="66">
        <v>21610</v>
      </c>
      <c r="UI62" s="66">
        <v>21611</v>
      </c>
      <c r="UJ62" s="66">
        <v>21612</v>
      </c>
      <c r="UK62" s="66">
        <v>21613</v>
      </c>
      <c r="UL62" s="66">
        <v>21614</v>
      </c>
      <c r="UM62" s="66">
        <v>21615</v>
      </c>
      <c r="UN62" s="66">
        <v>21616</v>
      </c>
      <c r="UO62" s="66">
        <v>21617</v>
      </c>
      <c r="UP62" s="66">
        <v>21618</v>
      </c>
      <c r="UQ62" s="66">
        <v>21619</v>
      </c>
      <c r="UR62" s="66">
        <v>21620</v>
      </c>
      <c r="US62" s="66">
        <v>21621</v>
      </c>
      <c r="UT62" s="66">
        <v>21622</v>
      </c>
      <c r="UU62" s="66">
        <v>21623</v>
      </c>
      <c r="UV62" s="66">
        <v>21624</v>
      </c>
      <c r="UW62" s="66">
        <v>21625</v>
      </c>
      <c r="UX62" s="66">
        <v>21626</v>
      </c>
      <c r="UY62" s="66">
        <v>21627</v>
      </c>
      <c r="UZ62" s="66">
        <v>21628</v>
      </c>
      <c r="VA62" s="66">
        <v>21629</v>
      </c>
      <c r="VB62" s="66">
        <v>21630</v>
      </c>
      <c r="VC62" s="66">
        <v>21631</v>
      </c>
      <c r="VD62" s="66">
        <v>21632</v>
      </c>
      <c r="VE62" s="66">
        <v>21633</v>
      </c>
      <c r="VF62" s="66">
        <v>21634</v>
      </c>
      <c r="VG62" s="66">
        <v>21635</v>
      </c>
      <c r="VH62" s="66">
        <v>21636</v>
      </c>
      <c r="VI62" s="66">
        <v>21637</v>
      </c>
      <c r="VJ62" s="66">
        <v>21638</v>
      </c>
      <c r="VK62" s="66">
        <v>21639</v>
      </c>
      <c r="VL62" s="66">
        <v>21640</v>
      </c>
      <c r="VM62" s="66">
        <v>21641</v>
      </c>
      <c r="VN62" s="66">
        <v>21642</v>
      </c>
      <c r="VO62" s="66">
        <v>21643</v>
      </c>
      <c r="VP62" s="66">
        <v>21644</v>
      </c>
      <c r="VQ62" s="66">
        <v>21645</v>
      </c>
      <c r="VR62" s="66">
        <v>21646</v>
      </c>
      <c r="VS62" s="66">
        <v>21647</v>
      </c>
      <c r="VT62" s="66">
        <v>21648</v>
      </c>
      <c r="VU62" s="66">
        <v>21649</v>
      </c>
      <c r="VV62" s="66">
        <v>21650</v>
      </c>
      <c r="VW62" s="66">
        <v>21651</v>
      </c>
      <c r="VX62" s="66">
        <v>21652</v>
      </c>
      <c r="VY62" s="66">
        <v>21653</v>
      </c>
      <c r="VZ62" s="66">
        <v>21654</v>
      </c>
      <c r="WA62" s="66">
        <v>21655</v>
      </c>
      <c r="WB62" s="66">
        <v>21656</v>
      </c>
      <c r="WC62" s="66">
        <v>21657</v>
      </c>
      <c r="WD62" s="66">
        <v>21658</v>
      </c>
      <c r="WE62" s="66">
        <v>21659</v>
      </c>
      <c r="WF62" s="66">
        <v>21660</v>
      </c>
      <c r="WG62" s="66">
        <v>21661</v>
      </c>
      <c r="WH62" s="66">
        <v>21662</v>
      </c>
      <c r="WI62" s="66">
        <v>21663</v>
      </c>
      <c r="WJ62" s="66">
        <v>21664</v>
      </c>
      <c r="WK62" s="66">
        <v>21665</v>
      </c>
      <c r="WL62" s="66">
        <v>21666</v>
      </c>
      <c r="WM62" s="66">
        <v>21667</v>
      </c>
      <c r="WN62" s="66">
        <v>21668</v>
      </c>
      <c r="WO62" s="66">
        <v>21669</v>
      </c>
      <c r="WP62" s="66">
        <v>21670</v>
      </c>
      <c r="WQ62" s="66">
        <v>21671</v>
      </c>
      <c r="WR62" s="66">
        <v>21672</v>
      </c>
      <c r="WS62" s="66">
        <v>21673</v>
      </c>
      <c r="WT62" s="66">
        <v>21674</v>
      </c>
      <c r="WU62" s="66">
        <v>21675</v>
      </c>
      <c r="WV62" s="66">
        <v>21676</v>
      </c>
      <c r="WW62" s="66">
        <v>21677</v>
      </c>
      <c r="WX62" s="66">
        <v>21678</v>
      </c>
      <c r="WY62" s="66">
        <v>21679</v>
      </c>
      <c r="WZ62" s="66">
        <v>21680</v>
      </c>
      <c r="XA62" s="66">
        <v>21681</v>
      </c>
      <c r="XB62" s="66">
        <v>21682</v>
      </c>
      <c r="XC62" s="66">
        <v>21683</v>
      </c>
      <c r="XD62" s="66">
        <v>21684</v>
      </c>
      <c r="XE62" s="66">
        <v>21685</v>
      </c>
      <c r="XF62" s="66">
        <v>21686</v>
      </c>
      <c r="XG62" s="66">
        <v>21687</v>
      </c>
      <c r="XH62" s="66">
        <v>21688</v>
      </c>
      <c r="XI62" s="66">
        <v>21689</v>
      </c>
      <c r="XJ62" s="66">
        <v>21690</v>
      </c>
      <c r="XK62" s="66">
        <v>21691</v>
      </c>
      <c r="XL62" s="66">
        <v>21692</v>
      </c>
      <c r="XM62" s="66">
        <v>21693</v>
      </c>
      <c r="XN62" s="66">
        <v>21694</v>
      </c>
      <c r="XO62" s="66">
        <v>21695</v>
      </c>
      <c r="XP62" s="66">
        <v>21696</v>
      </c>
      <c r="XQ62" s="66">
        <v>21697</v>
      </c>
      <c r="XR62" s="66">
        <v>21698</v>
      </c>
      <c r="XS62" s="66">
        <v>21699</v>
      </c>
      <c r="XT62" s="66">
        <v>21700</v>
      </c>
      <c r="XU62" s="66">
        <v>21701</v>
      </c>
      <c r="XV62" s="66">
        <v>21702</v>
      </c>
      <c r="XW62" s="66">
        <v>21703</v>
      </c>
      <c r="XX62" s="66">
        <v>21704</v>
      </c>
      <c r="XY62" s="66">
        <v>21705</v>
      </c>
      <c r="XZ62" s="66">
        <v>21706</v>
      </c>
      <c r="YA62" s="66">
        <v>21707</v>
      </c>
      <c r="YB62" s="66">
        <v>21708</v>
      </c>
      <c r="YC62" s="66">
        <v>21709</v>
      </c>
      <c r="YD62" s="66">
        <v>21710</v>
      </c>
      <c r="YE62" s="66">
        <v>21711</v>
      </c>
      <c r="YF62" s="66">
        <v>21712</v>
      </c>
      <c r="YG62" s="66">
        <v>21713</v>
      </c>
      <c r="YH62" s="66">
        <v>21714</v>
      </c>
      <c r="YI62" s="66">
        <v>21715</v>
      </c>
      <c r="YJ62" s="66">
        <v>21716</v>
      </c>
      <c r="YK62" s="66">
        <v>21717</v>
      </c>
      <c r="YL62" s="66">
        <v>21718</v>
      </c>
      <c r="YM62" s="66">
        <v>21719</v>
      </c>
      <c r="YN62" s="66">
        <v>21720</v>
      </c>
      <c r="YO62" s="66">
        <v>21721</v>
      </c>
      <c r="YP62" s="66">
        <v>21722</v>
      </c>
      <c r="YQ62" s="66">
        <v>21723</v>
      </c>
      <c r="YR62" s="66">
        <v>21724</v>
      </c>
      <c r="YS62" s="66">
        <v>21725</v>
      </c>
      <c r="YT62" s="66">
        <v>21726</v>
      </c>
      <c r="YU62" s="66">
        <v>21727</v>
      </c>
      <c r="YV62" s="66">
        <v>21728</v>
      </c>
      <c r="YW62" s="66">
        <v>21729</v>
      </c>
      <c r="YX62" s="66">
        <v>21730</v>
      </c>
      <c r="YY62" s="66">
        <v>21731</v>
      </c>
      <c r="YZ62" s="66">
        <v>21732</v>
      </c>
      <c r="ZA62" s="66">
        <v>21733</v>
      </c>
      <c r="ZB62" s="66">
        <v>21734</v>
      </c>
      <c r="ZC62" s="66">
        <v>21735</v>
      </c>
      <c r="ZD62" s="66">
        <v>21736</v>
      </c>
      <c r="ZE62" s="66">
        <v>21737</v>
      </c>
      <c r="ZF62" s="66">
        <v>21738</v>
      </c>
      <c r="ZG62" s="66">
        <v>21739</v>
      </c>
      <c r="ZH62" s="66">
        <v>21740</v>
      </c>
      <c r="ZI62" s="66">
        <v>21741</v>
      </c>
      <c r="ZJ62" s="66">
        <v>21742</v>
      </c>
      <c r="ZK62" s="66">
        <v>21743</v>
      </c>
      <c r="ZL62" s="66">
        <v>21744</v>
      </c>
      <c r="ZM62" s="66">
        <v>21745</v>
      </c>
      <c r="ZN62" s="66">
        <v>21746</v>
      </c>
      <c r="ZO62" s="66">
        <v>21747</v>
      </c>
      <c r="ZP62" s="66">
        <v>21748</v>
      </c>
      <c r="ZQ62" s="66">
        <v>21749</v>
      </c>
      <c r="ZR62" s="66">
        <v>21750</v>
      </c>
      <c r="ZS62" s="66">
        <v>21751</v>
      </c>
      <c r="ZT62" s="66">
        <v>21752</v>
      </c>
      <c r="ZU62" s="66">
        <v>21753</v>
      </c>
      <c r="ZV62" s="66">
        <v>21754</v>
      </c>
      <c r="ZW62" s="66">
        <v>21755</v>
      </c>
      <c r="ZX62" s="66">
        <v>21756</v>
      </c>
      <c r="ZY62" s="66">
        <v>21757</v>
      </c>
      <c r="ZZ62" s="66">
        <v>21758</v>
      </c>
      <c r="AAA62" s="66">
        <v>21759</v>
      </c>
      <c r="AAB62" s="66">
        <v>21760</v>
      </c>
      <c r="AAC62" s="66">
        <v>21761</v>
      </c>
      <c r="AAD62" s="66">
        <v>21762</v>
      </c>
      <c r="AAE62" s="66">
        <v>21763</v>
      </c>
      <c r="AAF62" s="66">
        <v>21764</v>
      </c>
      <c r="AAG62" s="66">
        <v>21765</v>
      </c>
      <c r="AAH62" s="66">
        <v>21766</v>
      </c>
      <c r="AAI62" s="66">
        <v>21767</v>
      </c>
      <c r="AAJ62" s="66">
        <v>21768</v>
      </c>
      <c r="AAK62" s="66">
        <v>21769</v>
      </c>
      <c r="AAL62" s="66">
        <v>21770</v>
      </c>
      <c r="AAM62" s="66">
        <v>21771</v>
      </c>
      <c r="AAN62" s="66">
        <v>21772</v>
      </c>
      <c r="AAO62" s="66">
        <v>21773</v>
      </c>
      <c r="AAP62" s="66">
        <v>21774</v>
      </c>
      <c r="AAQ62" s="66">
        <v>21775</v>
      </c>
      <c r="AAR62" s="66">
        <v>21776</v>
      </c>
      <c r="AAS62" s="66">
        <v>21777</v>
      </c>
      <c r="AAT62" s="66">
        <v>21778</v>
      </c>
      <c r="AAU62" s="66">
        <v>21779</v>
      </c>
      <c r="AAV62" s="66">
        <v>21780</v>
      </c>
      <c r="AAW62" s="66">
        <v>21781</v>
      </c>
      <c r="AAX62" s="66">
        <v>21782</v>
      </c>
      <c r="AAY62" s="66">
        <v>21783</v>
      </c>
      <c r="AAZ62" s="66">
        <v>21784</v>
      </c>
      <c r="ABA62" s="66">
        <v>21785</v>
      </c>
      <c r="ABB62" s="66">
        <v>21786</v>
      </c>
      <c r="ABC62" s="66">
        <v>21787</v>
      </c>
      <c r="ABD62" s="66">
        <v>21788</v>
      </c>
      <c r="ABE62" s="66">
        <v>21789</v>
      </c>
      <c r="ABF62" s="66">
        <v>21790</v>
      </c>
      <c r="ABG62" s="66">
        <v>21791</v>
      </c>
      <c r="ABH62" s="66">
        <v>21792</v>
      </c>
      <c r="ABI62" s="66">
        <v>21793</v>
      </c>
      <c r="ABJ62" s="66">
        <v>21794</v>
      </c>
      <c r="ABK62" s="66">
        <v>21795</v>
      </c>
      <c r="ABL62" s="66">
        <v>21796</v>
      </c>
      <c r="ABM62" s="66">
        <v>21797</v>
      </c>
      <c r="ABN62" s="66">
        <v>21798</v>
      </c>
      <c r="ABO62" s="66">
        <v>21799</v>
      </c>
      <c r="ABP62" s="66">
        <v>21800</v>
      </c>
      <c r="ABQ62" s="66">
        <v>21801</v>
      </c>
      <c r="ABR62" s="66">
        <v>21802</v>
      </c>
      <c r="ABS62" s="66">
        <v>21803</v>
      </c>
      <c r="ABT62" s="66">
        <v>21804</v>
      </c>
      <c r="ABU62" s="66">
        <v>21805</v>
      </c>
      <c r="ABV62" s="66">
        <v>21806</v>
      </c>
      <c r="ABW62" s="66">
        <v>21807</v>
      </c>
      <c r="ABX62" s="66">
        <v>21808</v>
      </c>
      <c r="ABY62" s="66">
        <v>21809</v>
      </c>
      <c r="ABZ62" s="66">
        <v>21810</v>
      </c>
      <c r="ACA62" s="66">
        <v>21811</v>
      </c>
      <c r="ACB62" s="66">
        <v>21812</v>
      </c>
      <c r="ACC62" s="66">
        <v>21813</v>
      </c>
      <c r="ACD62" s="66">
        <v>21814</v>
      </c>
      <c r="ACE62" s="66">
        <v>21815</v>
      </c>
      <c r="ACF62" s="66">
        <v>21816</v>
      </c>
      <c r="ACG62" s="66">
        <v>21817</v>
      </c>
      <c r="ACH62" s="66">
        <v>21818</v>
      </c>
      <c r="ACI62" s="66">
        <v>21819</v>
      </c>
      <c r="ACJ62" s="66">
        <v>21820</v>
      </c>
      <c r="ACK62" s="66">
        <v>21821</v>
      </c>
      <c r="ACL62" s="66">
        <v>21822</v>
      </c>
      <c r="ACM62" s="66">
        <v>21823</v>
      </c>
      <c r="ACN62" s="66">
        <v>21824</v>
      </c>
      <c r="ACO62" s="66">
        <v>21825</v>
      </c>
      <c r="ACP62" s="66">
        <v>21826</v>
      </c>
      <c r="ACQ62" s="66">
        <v>21827</v>
      </c>
      <c r="ACR62" s="66">
        <v>21828</v>
      </c>
      <c r="ACS62" s="66">
        <v>21829</v>
      </c>
      <c r="ACT62" s="66">
        <v>21830</v>
      </c>
      <c r="ACU62" s="66">
        <v>21831</v>
      </c>
      <c r="ACV62" s="66">
        <v>21832</v>
      </c>
      <c r="ACW62" s="66">
        <v>21833</v>
      </c>
      <c r="ACX62" s="66">
        <v>21834</v>
      </c>
      <c r="ACY62" s="66">
        <v>21835</v>
      </c>
      <c r="ACZ62" s="66">
        <v>21836</v>
      </c>
      <c r="ADA62" s="66">
        <v>21837</v>
      </c>
      <c r="ADB62" s="66">
        <v>21838</v>
      </c>
      <c r="ADC62" s="66">
        <v>21839</v>
      </c>
      <c r="ADD62" s="66">
        <v>21840</v>
      </c>
      <c r="ADE62" s="66">
        <v>21841</v>
      </c>
      <c r="ADF62" s="66">
        <v>21842</v>
      </c>
      <c r="ADG62" s="66">
        <v>21843</v>
      </c>
      <c r="ADH62" s="66">
        <v>21844</v>
      </c>
      <c r="ADI62" s="66">
        <v>21845</v>
      </c>
      <c r="ADJ62" s="66">
        <v>21846</v>
      </c>
      <c r="ADK62" s="66">
        <v>21847</v>
      </c>
      <c r="ADL62" s="66">
        <v>21848</v>
      </c>
      <c r="ADM62" s="66">
        <v>21849</v>
      </c>
      <c r="ADN62" s="66">
        <v>21850</v>
      </c>
      <c r="ADO62" s="66">
        <v>21851</v>
      </c>
      <c r="ADP62" s="66">
        <v>21852</v>
      </c>
      <c r="ADQ62" s="66">
        <v>21853</v>
      </c>
      <c r="ADR62" s="66">
        <v>21854</v>
      </c>
      <c r="ADS62" s="66">
        <v>21855</v>
      </c>
      <c r="ADT62" s="66">
        <v>21856</v>
      </c>
      <c r="ADU62" s="66">
        <v>21857</v>
      </c>
      <c r="ADV62" s="66">
        <v>21858</v>
      </c>
      <c r="ADW62" s="66">
        <v>21859</v>
      </c>
      <c r="ADX62" s="66">
        <v>21860</v>
      </c>
      <c r="ADY62" s="66">
        <v>21861</v>
      </c>
      <c r="ADZ62" s="66">
        <v>21862</v>
      </c>
      <c r="AEA62" s="66">
        <v>21863</v>
      </c>
      <c r="AEB62" s="66">
        <v>21864</v>
      </c>
      <c r="AEC62" s="66">
        <v>21865</v>
      </c>
      <c r="AED62" s="66">
        <v>21866</v>
      </c>
      <c r="AEE62" s="66">
        <v>21867</v>
      </c>
      <c r="AEF62" s="66">
        <v>21868</v>
      </c>
      <c r="AEG62" s="66">
        <v>21869</v>
      </c>
      <c r="AEH62" s="66">
        <v>21870</v>
      </c>
      <c r="AEI62" s="66">
        <v>21871</v>
      </c>
      <c r="AEJ62" s="66">
        <v>21872</v>
      </c>
      <c r="AEK62" s="66">
        <v>21873</v>
      </c>
      <c r="AEL62" s="66">
        <v>21874</v>
      </c>
      <c r="AEM62" s="66">
        <v>21875</v>
      </c>
      <c r="AEN62" s="66">
        <v>21876</v>
      </c>
      <c r="AEO62" s="66">
        <v>21877</v>
      </c>
      <c r="AEP62" s="66">
        <v>21878</v>
      </c>
      <c r="AEQ62" s="66">
        <v>21879</v>
      </c>
      <c r="AER62" s="66">
        <v>21880</v>
      </c>
      <c r="AES62" s="66">
        <v>21881</v>
      </c>
      <c r="AET62" s="66">
        <v>21882</v>
      </c>
      <c r="AEU62" s="66">
        <v>21883</v>
      </c>
      <c r="AEV62" s="66">
        <v>21884</v>
      </c>
      <c r="AEW62" s="66">
        <v>21885</v>
      </c>
      <c r="AEX62" s="66">
        <v>21886</v>
      </c>
      <c r="AEY62" s="66">
        <v>21887</v>
      </c>
      <c r="AEZ62" s="66">
        <v>21888</v>
      </c>
      <c r="AFA62" s="66">
        <v>21889</v>
      </c>
      <c r="AFB62" s="66">
        <v>21890</v>
      </c>
      <c r="AFC62" s="66">
        <v>21891</v>
      </c>
      <c r="AFD62" s="66">
        <v>21892</v>
      </c>
      <c r="AFE62" s="66">
        <v>21893</v>
      </c>
      <c r="AFF62" s="66">
        <v>21894</v>
      </c>
      <c r="AFG62" s="66">
        <v>21895</v>
      </c>
      <c r="AFH62" s="66">
        <v>21896</v>
      </c>
      <c r="AFI62" s="66">
        <v>21897</v>
      </c>
      <c r="AFJ62" s="66">
        <v>21898</v>
      </c>
      <c r="AFK62" s="66">
        <v>21899</v>
      </c>
      <c r="AFL62" s="66">
        <v>21900</v>
      </c>
      <c r="AFM62" s="66">
        <v>21901</v>
      </c>
      <c r="AFN62" s="66">
        <v>21902</v>
      </c>
      <c r="AFO62" s="66">
        <v>21903</v>
      </c>
      <c r="AFP62" s="66">
        <v>21904</v>
      </c>
      <c r="AFQ62" s="66">
        <v>21905</v>
      </c>
      <c r="AFR62" s="66">
        <v>21906</v>
      </c>
      <c r="AFS62" s="66">
        <v>21907</v>
      </c>
      <c r="AFT62" s="66">
        <v>21908</v>
      </c>
      <c r="AFU62" s="66">
        <v>21909</v>
      </c>
      <c r="AFV62" s="66">
        <v>21910</v>
      </c>
      <c r="AFW62" s="66">
        <v>21911</v>
      </c>
      <c r="AFX62" s="66">
        <v>21912</v>
      </c>
      <c r="AFY62" s="66">
        <v>21913</v>
      </c>
      <c r="AFZ62" s="66">
        <v>21914</v>
      </c>
      <c r="AGA62" s="66">
        <v>21915</v>
      </c>
      <c r="AGB62" s="66">
        <v>21916</v>
      </c>
      <c r="AGC62" s="66">
        <v>21917</v>
      </c>
      <c r="AGD62" s="66">
        <v>21918</v>
      </c>
      <c r="AGE62" s="66">
        <v>21919</v>
      </c>
      <c r="AGF62" s="66">
        <v>21920</v>
      </c>
      <c r="AGG62" s="66">
        <v>21921</v>
      </c>
      <c r="AGH62" s="66">
        <v>21922</v>
      </c>
      <c r="AGI62" s="66">
        <v>21923</v>
      </c>
      <c r="AGJ62" s="66">
        <v>21924</v>
      </c>
      <c r="AGK62" s="66">
        <v>21925</v>
      </c>
      <c r="AGL62" s="66">
        <v>21926</v>
      </c>
      <c r="AGM62" s="66">
        <v>21927</v>
      </c>
      <c r="AGN62" s="66">
        <v>21928</v>
      </c>
      <c r="AGO62" s="66">
        <v>21929</v>
      </c>
      <c r="AGP62" s="66">
        <v>21930</v>
      </c>
      <c r="AGQ62" s="66">
        <v>21931</v>
      </c>
      <c r="AGR62" s="66">
        <v>21932</v>
      </c>
      <c r="AGS62" s="66">
        <v>21933</v>
      </c>
      <c r="AGT62" s="66">
        <v>21934</v>
      </c>
      <c r="AGU62" s="66">
        <v>21935</v>
      </c>
      <c r="AGV62" s="66">
        <v>21936</v>
      </c>
      <c r="AGW62" s="66">
        <v>21937</v>
      </c>
      <c r="AGX62" s="66">
        <v>21938</v>
      </c>
      <c r="AGY62" s="66">
        <v>21939</v>
      </c>
      <c r="AGZ62" s="66">
        <v>21940</v>
      </c>
      <c r="AHA62" s="66">
        <v>21941</v>
      </c>
      <c r="AHB62" s="66">
        <v>21942</v>
      </c>
      <c r="AHC62" s="66">
        <v>21943</v>
      </c>
      <c r="AHD62" s="66">
        <v>21944</v>
      </c>
      <c r="AHE62" s="66">
        <v>21945</v>
      </c>
      <c r="AHF62" s="66">
        <v>21946</v>
      </c>
      <c r="AHG62" s="66">
        <v>21947</v>
      </c>
      <c r="AHH62" s="66">
        <v>21948</v>
      </c>
      <c r="AHI62" s="66">
        <v>21949</v>
      </c>
      <c r="AHJ62" s="66">
        <v>21950</v>
      </c>
      <c r="AHK62" s="66">
        <v>21951</v>
      </c>
      <c r="AHL62" s="66">
        <v>21952</v>
      </c>
      <c r="AHM62" s="66">
        <v>21953</v>
      </c>
      <c r="AHN62" s="66">
        <v>21954</v>
      </c>
      <c r="AHO62" s="66">
        <v>21955</v>
      </c>
      <c r="AHP62" s="66">
        <v>21956</v>
      </c>
      <c r="AHQ62" s="66">
        <v>21957</v>
      </c>
      <c r="AHR62" s="66">
        <v>21958</v>
      </c>
      <c r="AHS62" s="66">
        <v>21959</v>
      </c>
      <c r="AHT62" s="69">
        <v>21960</v>
      </c>
    </row>
    <row r="63" spans="3:904" ht="15.75" thickBot="1">
      <c r="D63" t="s">
        <v>2062</v>
      </c>
      <c r="M63" s="1">
        <v>48</v>
      </c>
      <c r="N63" t="s">
        <v>439</v>
      </c>
      <c r="AM63" s="2">
        <v>36</v>
      </c>
      <c r="AX63" s="2">
        <v>576</v>
      </c>
      <c r="BW63" s="19">
        <v>1657</v>
      </c>
      <c r="CK63" s="2">
        <v>24</v>
      </c>
      <c r="CV63" s="2">
        <v>888</v>
      </c>
      <c r="DG63" s="2">
        <v>1752</v>
      </c>
      <c r="ES63" s="2">
        <v>1711</v>
      </c>
      <c r="FA63" s="2">
        <v>20</v>
      </c>
      <c r="FJ63" s="2">
        <v>920</v>
      </c>
      <c r="FS63" s="2">
        <v>1820</v>
      </c>
      <c r="GB63" s="2">
        <v>2720</v>
      </c>
      <c r="IG63" s="2">
        <v>1681</v>
      </c>
      <c r="IR63" s="2">
        <v>15</v>
      </c>
      <c r="JB63" s="2">
        <v>1095</v>
      </c>
      <c r="JL63" s="2">
        <v>2175</v>
      </c>
      <c r="JV63" s="2">
        <v>3255</v>
      </c>
      <c r="KF63" s="2">
        <v>4335</v>
      </c>
      <c r="MV63" s="66"/>
      <c r="MY63" s="744" t="s">
        <v>6999</v>
      </c>
      <c r="MZ63" s="744"/>
      <c r="NA63" s="744"/>
      <c r="NB63" s="744"/>
      <c r="NC63" s="744"/>
      <c r="ND63" s="744"/>
      <c r="TX63" s="66"/>
      <c r="TY63" s="82">
        <v>21961</v>
      </c>
      <c r="TZ63" s="66">
        <v>21962</v>
      </c>
      <c r="UA63" s="66">
        <v>21963</v>
      </c>
      <c r="UB63" s="66">
        <v>21964</v>
      </c>
      <c r="UC63" s="66">
        <v>21965</v>
      </c>
      <c r="UD63" s="66">
        <v>21966</v>
      </c>
      <c r="UE63" s="66">
        <v>21967</v>
      </c>
      <c r="UF63" s="66">
        <v>21968</v>
      </c>
      <c r="UG63" s="66">
        <v>21969</v>
      </c>
      <c r="UH63" s="66">
        <v>21970</v>
      </c>
      <c r="UI63" s="66">
        <v>21971</v>
      </c>
      <c r="UJ63" s="66">
        <v>21972</v>
      </c>
      <c r="UK63" s="66">
        <v>21973</v>
      </c>
      <c r="UL63" s="66">
        <v>21974</v>
      </c>
      <c r="UM63" s="66">
        <v>21975</v>
      </c>
      <c r="UN63" s="66">
        <v>21976</v>
      </c>
      <c r="UO63" s="66">
        <v>21977</v>
      </c>
      <c r="UP63" s="66">
        <v>21978</v>
      </c>
      <c r="UQ63" s="66">
        <v>21979</v>
      </c>
      <c r="UR63" s="66">
        <v>21980</v>
      </c>
      <c r="US63" s="66">
        <v>21981</v>
      </c>
      <c r="UT63" s="66">
        <v>21982</v>
      </c>
      <c r="UU63" s="66">
        <v>21983</v>
      </c>
      <c r="UV63" s="66">
        <v>21984</v>
      </c>
      <c r="UW63" s="66">
        <v>21985</v>
      </c>
      <c r="UX63" s="66">
        <v>21986</v>
      </c>
      <c r="UY63" s="66">
        <v>21987</v>
      </c>
      <c r="UZ63" s="66">
        <v>21988</v>
      </c>
      <c r="VA63" s="66">
        <v>21989</v>
      </c>
      <c r="VB63" s="66">
        <v>21990</v>
      </c>
      <c r="VC63" s="66">
        <v>21991</v>
      </c>
      <c r="VD63" s="66">
        <v>21992</v>
      </c>
      <c r="VE63" s="66">
        <v>21993</v>
      </c>
      <c r="VF63" s="66">
        <v>21994</v>
      </c>
      <c r="VG63" s="66">
        <v>21995</v>
      </c>
      <c r="VH63" s="66">
        <v>21996</v>
      </c>
      <c r="VI63" s="66">
        <v>21997</v>
      </c>
      <c r="VJ63" s="66">
        <v>21998</v>
      </c>
      <c r="VK63" s="66">
        <v>21999</v>
      </c>
      <c r="VL63" s="66">
        <v>22000</v>
      </c>
      <c r="VM63" s="66">
        <v>22001</v>
      </c>
      <c r="VN63" s="66">
        <v>22002</v>
      </c>
      <c r="VO63" s="66">
        <v>22003</v>
      </c>
      <c r="VP63" s="66">
        <v>22004</v>
      </c>
      <c r="VQ63" s="66">
        <v>22005</v>
      </c>
      <c r="VR63" s="66">
        <v>22006</v>
      </c>
      <c r="VS63" s="66">
        <v>22007</v>
      </c>
      <c r="VT63" s="66">
        <v>22008</v>
      </c>
      <c r="VU63" s="66">
        <v>22009</v>
      </c>
      <c r="VV63" s="66">
        <v>22010</v>
      </c>
      <c r="VW63" s="66">
        <v>22011</v>
      </c>
      <c r="VX63" s="66">
        <v>22012</v>
      </c>
      <c r="VY63" s="66">
        <v>22013</v>
      </c>
      <c r="VZ63" s="66">
        <v>22014</v>
      </c>
      <c r="WA63" s="66">
        <v>22015</v>
      </c>
      <c r="WB63" s="66">
        <v>22016</v>
      </c>
      <c r="WC63" s="66">
        <v>22017</v>
      </c>
      <c r="WD63" s="66">
        <v>22018</v>
      </c>
      <c r="WE63" s="66">
        <v>22019</v>
      </c>
      <c r="WF63" s="66">
        <v>22020</v>
      </c>
      <c r="WG63" s="66">
        <v>22021</v>
      </c>
      <c r="WH63" s="66">
        <v>22022</v>
      </c>
      <c r="WI63" s="66">
        <v>22023</v>
      </c>
      <c r="WJ63" s="66">
        <v>22024</v>
      </c>
      <c r="WK63" s="66">
        <v>22025</v>
      </c>
      <c r="WL63" s="66">
        <v>22026</v>
      </c>
      <c r="WM63" s="66">
        <v>22027</v>
      </c>
      <c r="WN63" s="66">
        <v>22028</v>
      </c>
      <c r="WO63" s="66">
        <v>22029</v>
      </c>
      <c r="WP63" s="66">
        <v>22030</v>
      </c>
      <c r="WQ63" s="66">
        <v>22031</v>
      </c>
      <c r="WR63" s="66">
        <v>22032</v>
      </c>
      <c r="WS63" s="66">
        <v>22033</v>
      </c>
      <c r="WT63" s="66">
        <v>22034</v>
      </c>
      <c r="WU63" s="66">
        <v>22035</v>
      </c>
      <c r="WV63" s="66">
        <v>22036</v>
      </c>
      <c r="WW63" s="66">
        <v>22037</v>
      </c>
      <c r="WX63" s="66">
        <v>22038</v>
      </c>
      <c r="WY63" s="66">
        <v>22039</v>
      </c>
      <c r="WZ63" s="66">
        <v>22040</v>
      </c>
      <c r="XA63" s="66">
        <v>22041</v>
      </c>
      <c r="XB63" s="66">
        <v>22042</v>
      </c>
      <c r="XC63" s="66">
        <v>22043</v>
      </c>
      <c r="XD63" s="66">
        <v>22044</v>
      </c>
      <c r="XE63" s="66">
        <v>22045</v>
      </c>
      <c r="XF63" s="66">
        <v>22046</v>
      </c>
      <c r="XG63" s="66">
        <v>22047</v>
      </c>
      <c r="XH63" s="66">
        <v>22048</v>
      </c>
      <c r="XI63" s="66">
        <v>22049</v>
      </c>
      <c r="XJ63" s="66">
        <v>22050</v>
      </c>
      <c r="XK63" s="66">
        <v>22051</v>
      </c>
      <c r="XL63" s="66">
        <v>22052</v>
      </c>
      <c r="XM63" s="66">
        <v>22053</v>
      </c>
      <c r="XN63" s="66">
        <v>22054</v>
      </c>
      <c r="XO63" s="66">
        <v>22055</v>
      </c>
      <c r="XP63" s="66">
        <v>22056</v>
      </c>
      <c r="XQ63" s="66">
        <v>22057</v>
      </c>
      <c r="XR63" s="66">
        <v>22058</v>
      </c>
      <c r="XS63" s="66">
        <v>22059</v>
      </c>
      <c r="XT63" s="66">
        <v>22060</v>
      </c>
      <c r="XU63" s="66">
        <v>22061</v>
      </c>
      <c r="XV63" s="66">
        <v>22062</v>
      </c>
      <c r="XW63" s="66">
        <v>22063</v>
      </c>
      <c r="XX63" s="66">
        <v>22064</v>
      </c>
      <c r="XY63" s="66">
        <v>22065</v>
      </c>
      <c r="XZ63" s="66">
        <v>22066</v>
      </c>
      <c r="YA63" s="66">
        <v>22067</v>
      </c>
      <c r="YB63" s="66">
        <v>22068</v>
      </c>
      <c r="YC63" s="66">
        <v>22069</v>
      </c>
      <c r="YD63" s="66">
        <v>22070</v>
      </c>
      <c r="YE63" s="66">
        <v>22071</v>
      </c>
      <c r="YF63" s="66">
        <v>22072</v>
      </c>
      <c r="YG63" s="66">
        <v>22073</v>
      </c>
      <c r="YH63" s="66">
        <v>22074</v>
      </c>
      <c r="YI63" s="66">
        <v>22075</v>
      </c>
      <c r="YJ63" s="66">
        <v>22076</v>
      </c>
      <c r="YK63" s="66">
        <v>22077</v>
      </c>
      <c r="YL63" s="66">
        <v>22078</v>
      </c>
      <c r="YM63" s="66">
        <v>22079</v>
      </c>
      <c r="YN63" s="66">
        <v>22080</v>
      </c>
      <c r="YO63" s="66">
        <v>22081</v>
      </c>
      <c r="YP63" s="66">
        <v>22082</v>
      </c>
      <c r="YQ63" s="66">
        <v>22083</v>
      </c>
      <c r="YR63" s="66">
        <v>22084</v>
      </c>
      <c r="YS63" s="66">
        <v>22085</v>
      </c>
      <c r="YT63" s="66">
        <v>22086</v>
      </c>
      <c r="YU63" s="66">
        <v>22087</v>
      </c>
      <c r="YV63" s="66">
        <v>22088</v>
      </c>
      <c r="YW63" s="66">
        <v>22089</v>
      </c>
      <c r="YX63" s="66">
        <v>22090</v>
      </c>
      <c r="YY63" s="66">
        <v>22091</v>
      </c>
      <c r="YZ63" s="66">
        <v>22092</v>
      </c>
      <c r="ZA63" s="66">
        <v>22093</v>
      </c>
      <c r="ZB63" s="66">
        <v>22094</v>
      </c>
      <c r="ZC63" s="66">
        <v>22095</v>
      </c>
      <c r="ZD63" s="66">
        <v>22096</v>
      </c>
      <c r="ZE63" s="66">
        <v>22097</v>
      </c>
      <c r="ZF63" s="66">
        <v>22098</v>
      </c>
      <c r="ZG63" s="66">
        <v>22099</v>
      </c>
      <c r="ZH63" s="66">
        <v>22100</v>
      </c>
      <c r="ZI63" s="66">
        <v>22101</v>
      </c>
      <c r="ZJ63" s="66">
        <v>22102</v>
      </c>
      <c r="ZK63" s="66">
        <v>22103</v>
      </c>
      <c r="ZL63" s="66">
        <v>22104</v>
      </c>
      <c r="ZM63" s="66">
        <v>22105</v>
      </c>
      <c r="ZN63" s="66">
        <v>22106</v>
      </c>
      <c r="ZO63" s="66">
        <v>22107</v>
      </c>
      <c r="ZP63" s="66">
        <v>22108</v>
      </c>
      <c r="ZQ63" s="66">
        <v>22109</v>
      </c>
      <c r="ZR63" s="66">
        <v>22110</v>
      </c>
      <c r="ZS63" s="66">
        <v>22111</v>
      </c>
      <c r="ZT63" s="66">
        <v>22112</v>
      </c>
      <c r="ZU63" s="66">
        <v>22113</v>
      </c>
      <c r="ZV63" s="66">
        <v>22114</v>
      </c>
      <c r="ZW63" s="66">
        <v>22115</v>
      </c>
      <c r="ZX63" s="66">
        <v>22116</v>
      </c>
      <c r="ZY63" s="66">
        <v>22117</v>
      </c>
      <c r="ZZ63" s="66">
        <v>22118</v>
      </c>
      <c r="AAA63" s="66">
        <v>22119</v>
      </c>
      <c r="AAB63" s="66">
        <v>22120</v>
      </c>
      <c r="AAC63" s="66">
        <v>22121</v>
      </c>
      <c r="AAD63" s="66">
        <v>22122</v>
      </c>
      <c r="AAE63" s="66">
        <v>22123</v>
      </c>
      <c r="AAF63" s="66">
        <v>22124</v>
      </c>
      <c r="AAG63" s="66">
        <v>22125</v>
      </c>
      <c r="AAH63" s="66">
        <v>22126</v>
      </c>
      <c r="AAI63" s="66">
        <v>22127</v>
      </c>
      <c r="AAJ63" s="66">
        <v>22128</v>
      </c>
      <c r="AAK63" s="66">
        <v>22129</v>
      </c>
      <c r="AAL63" s="66">
        <v>22130</v>
      </c>
      <c r="AAM63" s="66">
        <v>22131</v>
      </c>
      <c r="AAN63" s="66">
        <v>22132</v>
      </c>
      <c r="AAO63" s="66">
        <v>22133</v>
      </c>
      <c r="AAP63" s="66">
        <v>22134</v>
      </c>
      <c r="AAQ63" s="66">
        <v>22135</v>
      </c>
      <c r="AAR63" s="66">
        <v>22136</v>
      </c>
      <c r="AAS63" s="66">
        <v>22137</v>
      </c>
      <c r="AAT63" s="66">
        <v>22138</v>
      </c>
      <c r="AAU63" s="66">
        <v>22139</v>
      </c>
      <c r="AAV63" s="66">
        <v>22140</v>
      </c>
      <c r="AAW63" s="66">
        <v>22141</v>
      </c>
      <c r="AAX63" s="66">
        <v>22142</v>
      </c>
      <c r="AAY63" s="66">
        <v>22143</v>
      </c>
      <c r="AAZ63" s="66">
        <v>22144</v>
      </c>
      <c r="ABA63" s="66">
        <v>22145</v>
      </c>
      <c r="ABB63" s="66">
        <v>22146</v>
      </c>
      <c r="ABC63" s="66">
        <v>22147</v>
      </c>
      <c r="ABD63" s="66">
        <v>22148</v>
      </c>
      <c r="ABE63" s="66">
        <v>22149</v>
      </c>
      <c r="ABF63" s="66">
        <v>22150</v>
      </c>
      <c r="ABG63" s="66">
        <v>22151</v>
      </c>
      <c r="ABH63" s="66">
        <v>22152</v>
      </c>
      <c r="ABI63" s="66">
        <v>22153</v>
      </c>
      <c r="ABJ63" s="66">
        <v>22154</v>
      </c>
      <c r="ABK63" s="66">
        <v>22155</v>
      </c>
      <c r="ABL63" s="66">
        <v>22156</v>
      </c>
      <c r="ABM63" s="66">
        <v>22157</v>
      </c>
      <c r="ABN63" s="66">
        <v>22158</v>
      </c>
      <c r="ABO63" s="66">
        <v>22159</v>
      </c>
      <c r="ABP63" s="66">
        <v>22160</v>
      </c>
      <c r="ABQ63" s="66">
        <v>22161</v>
      </c>
      <c r="ABR63" s="66">
        <v>22162</v>
      </c>
      <c r="ABS63" s="66">
        <v>22163</v>
      </c>
      <c r="ABT63" s="66">
        <v>22164</v>
      </c>
      <c r="ABU63" s="66">
        <v>22165</v>
      </c>
      <c r="ABV63" s="66">
        <v>22166</v>
      </c>
      <c r="ABW63" s="66">
        <v>22167</v>
      </c>
      <c r="ABX63" s="66">
        <v>22168</v>
      </c>
      <c r="ABY63" s="66">
        <v>22169</v>
      </c>
      <c r="ABZ63" s="66">
        <v>22170</v>
      </c>
      <c r="ACA63" s="66">
        <v>22171</v>
      </c>
      <c r="ACB63" s="66">
        <v>22172</v>
      </c>
      <c r="ACC63" s="66">
        <v>22173</v>
      </c>
      <c r="ACD63" s="66">
        <v>22174</v>
      </c>
      <c r="ACE63" s="66">
        <v>22175</v>
      </c>
      <c r="ACF63" s="66">
        <v>22176</v>
      </c>
      <c r="ACG63" s="66">
        <v>22177</v>
      </c>
      <c r="ACH63" s="66">
        <v>22178</v>
      </c>
      <c r="ACI63" s="66">
        <v>22179</v>
      </c>
      <c r="ACJ63" s="66">
        <v>22180</v>
      </c>
      <c r="ACK63" s="66">
        <v>22181</v>
      </c>
      <c r="ACL63" s="66">
        <v>22182</v>
      </c>
      <c r="ACM63" s="66">
        <v>22183</v>
      </c>
      <c r="ACN63" s="66">
        <v>22184</v>
      </c>
      <c r="ACO63" s="66">
        <v>22185</v>
      </c>
      <c r="ACP63" s="66">
        <v>22186</v>
      </c>
      <c r="ACQ63" s="66">
        <v>22187</v>
      </c>
      <c r="ACR63" s="66">
        <v>22188</v>
      </c>
      <c r="ACS63" s="66">
        <v>22189</v>
      </c>
      <c r="ACT63" s="66">
        <v>22190</v>
      </c>
      <c r="ACU63" s="66">
        <v>22191</v>
      </c>
      <c r="ACV63" s="66">
        <v>22192</v>
      </c>
      <c r="ACW63" s="66">
        <v>22193</v>
      </c>
      <c r="ACX63" s="66">
        <v>22194</v>
      </c>
      <c r="ACY63" s="66">
        <v>22195</v>
      </c>
      <c r="ACZ63" s="66">
        <v>22196</v>
      </c>
      <c r="ADA63" s="66">
        <v>22197</v>
      </c>
      <c r="ADB63" s="66">
        <v>22198</v>
      </c>
      <c r="ADC63" s="66">
        <v>22199</v>
      </c>
      <c r="ADD63" s="66">
        <v>22200</v>
      </c>
      <c r="ADE63" s="66">
        <v>22201</v>
      </c>
      <c r="ADF63" s="66">
        <v>22202</v>
      </c>
      <c r="ADG63" s="66">
        <v>22203</v>
      </c>
      <c r="ADH63" s="66">
        <v>22204</v>
      </c>
      <c r="ADI63" s="66">
        <v>22205</v>
      </c>
      <c r="ADJ63" s="66">
        <v>22206</v>
      </c>
      <c r="ADK63" s="66">
        <v>22207</v>
      </c>
      <c r="ADL63" s="66">
        <v>22208</v>
      </c>
      <c r="ADM63" s="66">
        <v>22209</v>
      </c>
      <c r="ADN63" s="66">
        <v>22210</v>
      </c>
      <c r="ADO63" s="66">
        <v>22211</v>
      </c>
      <c r="ADP63" s="66">
        <v>22212</v>
      </c>
      <c r="ADQ63" s="66">
        <v>22213</v>
      </c>
      <c r="ADR63" s="66">
        <v>22214</v>
      </c>
      <c r="ADS63" s="66">
        <v>22215</v>
      </c>
      <c r="ADT63" s="66">
        <v>22216</v>
      </c>
      <c r="ADU63" s="66">
        <v>22217</v>
      </c>
      <c r="ADV63" s="66">
        <v>22218</v>
      </c>
      <c r="ADW63" s="66">
        <v>22219</v>
      </c>
      <c r="ADX63" s="66">
        <v>22220</v>
      </c>
      <c r="ADY63" s="66">
        <v>22221</v>
      </c>
      <c r="ADZ63" s="66">
        <v>22222</v>
      </c>
      <c r="AEA63" s="66">
        <v>22223</v>
      </c>
      <c r="AEB63" s="66">
        <v>22224</v>
      </c>
      <c r="AEC63" s="66">
        <v>22225</v>
      </c>
      <c r="AED63" s="66">
        <v>22226</v>
      </c>
      <c r="AEE63" s="66">
        <v>22227</v>
      </c>
      <c r="AEF63" s="66">
        <v>22228</v>
      </c>
      <c r="AEG63" s="66">
        <v>22229</v>
      </c>
      <c r="AEH63" s="66">
        <v>22230</v>
      </c>
      <c r="AEI63" s="66">
        <v>22231</v>
      </c>
      <c r="AEJ63" s="66">
        <v>22232</v>
      </c>
      <c r="AEK63" s="66">
        <v>22233</v>
      </c>
      <c r="AEL63" s="66">
        <v>22234</v>
      </c>
      <c r="AEM63" s="66">
        <v>22235</v>
      </c>
      <c r="AEN63" s="66">
        <v>22236</v>
      </c>
      <c r="AEO63" s="66">
        <v>22237</v>
      </c>
      <c r="AEP63" s="66">
        <v>22238</v>
      </c>
      <c r="AEQ63" s="66">
        <v>22239</v>
      </c>
      <c r="AER63" s="66">
        <v>22240</v>
      </c>
      <c r="AES63" s="66">
        <v>22241</v>
      </c>
      <c r="AET63" s="66">
        <v>22242</v>
      </c>
      <c r="AEU63" s="66">
        <v>22243</v>
      </c>
      <c r="AEV63" s="66">
        <v>22244</v>
      </c>
      <c r="AEW63" s="66">
        <v>22245</v>
      </c>
      <c r="AEX63" s="66">
        <v>22246</v>
      </c>
      <c r="AEY63" s="66">
        <v>22247</v>
      </c>
      <c r="AEZ63" s="66">
        <v>22248</v>
      </c>
      <c r="AFA63" s="66">
        <v>22249</v>
      </c>
      <c r="AFB63" s="66">
        <v>22250</v>
      </c>
      <c r="AFC63" s="66">
        <v>22251</v>
      </c>
      <c r="AFD63" s="66">
        <v>22252</v>
      </c>
      <c r="AFE63" s="66">
        <v>22253</v>
      </c>
      <c r="AFF63" s="66">
        <v>22254</v>
      </c>
      <c r="AFG63" s="66">
        <v>22255</v>
      </c>
      <c r="AFH63" s="66">
        <v>22256</v>
      </c>
      <c r="AFI63" s="66">
        <v>22257</v>
      </c>
      <c r="AFJ63" s="66">
        <v>22258</v>
      </c>
      <c r="AFK63" s="66">
        <v>22259</v>
      </c>
      <c r="AFL63" s="66">
        <v>22260</v>
      </c>
      <c r="AFM63" s="66">
        <v>22261</v>
      </c>
      <c r="AFN63" s="66">
        <v>22262</v>
      </c>
      <c r="AFO63" s="66">
        <v>22263</v>
      </c>
      <c r="AFP63" s="66">
        <v>22264</v>
      </c>
      <c r="AFQ63" s="66">
        <v>22265</v>
      </c>
      <c r="AFR63" s="66">
        <v>22266</v>
      </c>
      <c r="AFS63" s="66">
        <v>22267</v>
      </c>
      <c r="AFT63" s="66">
        <v>22268</v>
      </c>
      <c r="AFU63" s="66">
        <v>22269</v>
      </c>
      <c r="AFV63" s="66">
        <v>22270</v>
      </c>
      <c r="AFW63" s="66">
        <v>22271</v>
      </c>
      <c r="AFX63" s="66">
        <v>22272</v>
      </c>
      <c r="AFY63" s="66">
        <v>22273</v>
      </c>
      <c r="AFZ63" s="66">
        <v>22274</v>
      </c>
      <c r="AGA63" s="66">
        <v>22275</v>
      </c>
      <c r="AGB63" s="66">
        <v>22276</v>
      </c>
      <c r="AGC63" s="66">
        <v>22277</v>
      </c>
      <c r="AGD63" s="66">
        <v>22278</v>
      </c>
      <c r="AGE63" s="66">
        <v>22279</v>
      </c>
      <c r="AGF63" s="66">
        <v>22280</v>
      </c>
      <c r="AGG63" s="66">
        <v>22281</v>
      </c>
      <c r="AGH63" s="66">
        <v>22282</v>
      </c>
      <c r="AGI63" s="66">
        <v>22283</v>
      </c>
      <c r="AGJ63" s="66">
        <v>22284</v>
      </c>
      <c r="AGK63" s="66">
        <v>22285</v>
      </c>
      <c r="AGL63" s="66">
        <v>22286</v>
      </c>
      <c r="AGM63" s="66">
        <v>22287</v>
      </c>
      <c r="AGN63" s="66">
        <v>22288</v>
      </c>
      <c r="AGO63" s="66">
        <v>22289</v>
      </c>
      <c r="AGP63" s="66">
        <v>22290</v>
      </c>
      <c r="AGQ63" s="66">
        <v>22291</v>
      </c>
      <c r="AGR63" s="66">
        <v>22292</v>
      </c>
      <c r="AGS63" s="66">
        <v>22293</v>
      </c>
      <c r="AGT63" s="66">
        <v>22294</v>
      </c>
      <c r="AGU63" s="66">
        <v>22295</v>
      </c>
      <c r="AGV63" s="66">
        <v>22296</v>
      </c>
      <c r="AGW63" s="66">
        <v>22297</v>
      </c>
      <c r="AGX63" s="66">
        <v>22298</v>
      </c>
      <c r="AGY63" s="66">
        <v>22299</v>
      </c>
      <c r="AGZ63" s="66">
        <v>22300</v>
      </c>
      <c r="AHA63" s="66">
        <v>22301</v>
      </c>
      <c r="AHB63" s="66">
        <v>22302</v>
      </c>
      <c r="AHC63" s="66">
        <v>22303</v>
      </c>
      <c r="AHD63" s="66">
        <v>22304</v>
      </c>
      <c r="AHE63" s="66">
        <v>22305</v>
      </c>
      <c r="AHF63" s="66">
        <v>22306</v>
      </c>
      <c r="AHG63" s="66">
        <v>22307</v>
      </c>
      <c r="AHH63" s="66">
        <v>22308</v>
      </c>
      <c r="AHI63" s="66">
        <v>22309</v>
      </c>
      <c r="AHJ63" s="66">
        <v>22310</v>
      </c>
      <c r="AHK63" s="66">
        <v>22311</v>
      </c>
      <c r="AHL63" s="66">
        <v>22312</v>
      </c>
      <c r="AHM63" s="66">
        <v>22313</v>
      </c>
      <c r="AHN63" s="66">
        <v>22314</v>
      </c>
      <c r="AHO63" s="66">
        <v>22315</v>
      </c>
      <c r="AHP63" s="66">
        <v>22316</v>
      </c>
      <c r="AHQ63" s="66">
        <v>22317</v>
      </c>
      <c r="AHR63" s="66">
        <v>22318</v>
      </c>
      <c r="AHS63" s="66">
        <v>22319</v>
      </c>
      <c r="AHT63" s="69">
        <v>22320</v>
      </c>
    </row>
    <row r="64" spans="3:904">
      <c r="D64" t="s">
        <v>2054</v>
      </c>
      <c r="M64" s="17">
        <v>49</v>
      </c>
      <c r="N64" t="s">
        <v>2053</v>
      </c>
      <c r="AM64" s="2">
        <v>37</v>
      </c>
      <c r="AX64" s="2">
        <v>577</v>
      </c>
      <c r="BW64" s="19">
        <v>1729</v>
      </c>
      <c r="CK64" s="2">
        <v>25</v>
      </c>
      <c r="CV64" s="2">
        <v>889</v>
      </c>
      <c r="DG64" s="2">
        <v>1753</v>
      </c>
      <c r="ES64" s="2">
        <v>1801</v>
      </c>
      <c r="FA64" s="2">
        <v>21</v>
      </c>
      <c r="FJ64" s="2">
        <v>921</v>
      </c>
      <c r="FS64" s="2">
        <v>1821</v>
      </c>
      <c r="GB64" s="2">
        <v>2721</v>
      </c>
      <c r="IG64" s="2">
        <v>1801</v>
      </c>
      <c r="IR64" s="2">
        <v>16</v>
      </c>
      <c r="JB64" s="2">
        <v>1096</v>
      </c>
      <c r="JL64" s="2">
        <v>2176</v>
      </c>
      <c r="JV64" s="2">
        <v>3256</v>
      </c>
      <c r="KF64" s="2">
        <v>4336</v>
      </c>
      <c r="MV64" s="66"/>
      <c r="MY64" s="66">
        <v>1</v>
      </c>
      <c r="NI64" s="66">
        <v>1801</v>
      </c>
      <c r="TX64" s="66"/>
      <c r="TY64" s="82">
        <v>22321</v>
      </c>
      <c r="TZ64" s="66">
        <v>22322</v>
      </c>
      <c r="UA64" s="66">
        <v>22323</v>
      </c>
      <c r="UB64" s="66">
        <v>22324</v>
      </c>
      <c r="UC64" s="66">
        <v>22325</v>
      </c>
      <c r="UD64" s="66">
        <v>22326</v>
      </c>
      <c r="UE64" s="66">
        <v>22327</v>
      </c>
      <c r="UF64" s="66">
        <v>22328</v>
      </c>
      <c r="UG64" s="66">
        <v>22329</v>
      </c>
      <c r="UH64" s="66">
        <v>22330</v>
      </c>
      <c r="UI64" s="66">
        <v>22331</v>
      </c>
      <c r="UJ64" s="66">
        <v>22332</v>
      </c>
      <c r="UK64" s="66">
        <v>22333</v>
      </c>
      <c r="UL64" s="66">
        <v>22334</v>
      </c>
      <c r="UM64" s="66">
        <v>22335</v>
      </c>
      <c r="UN64" s="66">
        <v>22336</v>
      </c>
      <c r="UO64" s="66">
        <v>22337</v>
      </c>
      <c r="UP64" s="66">
        <v>22338</v>
      </c>
      <c r="UQ64" s="66">
        <v>22339</v>
      </c>
      <c r="UR64" s="66">
        <v>22340</v>
      </c>
      <c r="US64" s="66">
        <v>22341</v>
      </c>
      <c r="UT64" s="66">
        <v>22342</v>
      </c>
      <c r="UU64" s="66">
        <v>22343</v>
      </c>
      <c r="UV64" s="66">
        <v>22344</v>
      </c>
      <c r="UW64" s="66">
        <v>22345</v>
      </c>
      <c r="UX64" s="66">
        <v>22346</v>
      </c>
      <c r="UY64" s="66">
        <v>22347</v>
      </c>
      <c r="UZ64" s="66">
        <v>22348</v>
      </c>
      <c r="VA64" s="66">
        <v>22349</v>
      </c>
      <c r="VB64" s="66">
        <v>22350</v>
      </c>
      <c r="VC64" s="66">
        <v>22351</v>
      </c>
      <c r="VD64" s="66">
        <v>22352</v>
      </c>
      <c r="VE64" s="66">
        <v>22353</v>
      </c>
      <c r="VF64" s="66">
        <v>22354</v>
      </c>
      <c r="VG64" s="66">
        <v>22355</v>
      </c>
      <c r="VH64" s="66">
        <v>22356</v>
      </c>
      <c r="VI64" s="66">
        <v>22357</v>
      </c>
      <c r="VJ64" s="66">
        <v>22358</v>
      </c>
      <c r="VK64" s="66">
        <v>22359</v>
      </c>
      <c r="VL64" s="66">
        <v>22360</v>
      </c>
      <c r="VM64" s="66">
        <v>22361</v>
      </c>
      <c r="VN64" s="66">
        <v>22362</v>
      </c>
      <c r="VO64" s="66">
        <v>22363</v>
      </c>
      <c r="VP64" s="66">
        <v>22364</v>
      </c>
      <c r="VQ64" s="66">
        <v>22365</v>
      </c>
      <c r="VR64" s="66">
        <v>22366</v>
      </c>
      <c r="VS64" s="66">
        <v>22367</v>
      </c>
      <c r="VT64" s="66">
        <v>22368</v>
      </c>
      <c r="VU64" s="66">
        <v>22369</v>
      </c>
      <c r="VV64" s="66">
        <v>22370</v>
      </c>
      <c r="VW64" s="66">
        <v>22371</v>
      </c>
      <c r="VX64" s="66">
        <v>22372</v>
      </c>
      <c r="VY64" s="66">
        <v>22373</v>
      </c>
      <c r="VZ64" s="66">
        <v>22374</v>
      </c>
      <c r="WA64" s="66">
        <v>22375</v>
      </c>
      <c r="WB64" s="66">
        <v>22376</v>
      </c>
      <c r="WC64" s="66">
        <v>22377</v>
      </c>
      <c r="WD64" s="66">
        <v>22378</v>
      </c>
      <c r="WE64" s="66">
        <v>22379</v>
      </c>
      <c r="WF64" s="66">
        <v>22380</v>
      </c>
      <c r="WG64" s="66">
        <v>22381</v>
      </c>
      <c r="WH64" s="66">
        <v>22382</v>
      </c>
      <c r="WI64" s="66">
        <v>22383</v>
      </c>
      <c r="WJ64" s="66">
        <v>22384</v>
      </c>
      <c r="WK64" s="66">
        <v>22385</v>
      </c>
      <c r="WL64" s="66">
        <v>22386</v>
      </c>
      <c r="WM64" s="66">
        <v>22387</v>
      </c>
      <c r="WN64" s="66">
        <v>22388</v>
      </c>
      <c r="WO64" s="66">
        <v>22389</v>
      </c>
      <c r="WP64" s="66">
        <v>22390</v>
      </c>
      <c r="WQ64" s="66">
        <v>22391</v>
      </c>
      <c r="WR64" s="66">
        <v>22392</v>
      </c>
      <c r="WS64" s="66">
        <v>22393</v>
      </c>
      <c r="WT64" s="66">
        <v>22394</v>
      </c>
      <c r="WU64" s="66">
        <v>22395</v>
      </c>
      <c r="WV64" s="66">
        <v>22396</v>
      </c>
      <c r="WW64" s="66">
        <v>22397</v>
      </c>
      <c r="WX64" s="66">
        <v>22398</v>
      </c>
      <c r="WY64" s="66">
        <v>22399</v>
      </c>
      <c r="WZ64" s="66">
        <v>22400</v>
      </c>
      <c r="XA64" s="66">
        <v>22401</v>
      </c>
      <c r="XB64" s="66">
        <v>22402</v>
      </c>
      <c r="XC64" s="66">
        <v>22403</v>
      </c>
      <c r="XD64" s="66">
        <v>22404</v>
      </c>
      <c r="XE64" s="66">
        <v>22405</v>
      </c>
      <c r="XF64" s="66">
        <v>22406</v>
      </c>
      <c r="XG64" s="66">
        <v>22407</v>
      </c>
      <c r="XH64" s="66">
        <v>22408</v>
      </c>
      <c r="XI64" s="66">
        <v>22409</v>
      </c>
      <c r="XJ64" s="66">
        <v>22410</v>
      </c>
      <c r="XK64" s="66">
        <v>22411</v>
      </c>
      <c r="XL64" s="66">
        <v>22412</v>
      </c>
      <c r="XM64" s="66">
        <v>22413</v>
      </c>
      <c r="XN64" s="66">
        <v>22414</v>
      </c>
      <c r="XO64" s="66">
        <v>22415</v>
      </c>
      <c r="XP64" s="66">
        <v>22416</v>
      </c>
      <c r="XQ64" s="66">
        <v>22417</v>
      </c>
      <c r="XR64" s="66">
        <v>22418</v>
      </c>
      <c r="XS64" s="66">
        <v>22419</v>
      </c>
      <c r="XT64" s="66">
        <v>22420</v>
      </c>
      <c r="XU64" s="66">
        <v>22421</v>
      </c>
      <c r="XV64" s="66">
        <v>22422</v>
      </c>
      <c r="XW64" s="66">
        <v>22423</v>
      </c>
      <c r="XX64" s="66">
        <v>22424</v>
      </c>
      <c r="XY64" s="66">
        <v>22425</v>
      </c>
      <c r="XZ64" s="66">
        <v>22426</v>
      </c>
      <c r="YA64" s="66">
        <v>22427</v>
      </c>
      <c r="YB64" s="66">
        <v>22428</v>
      </c>
      <c r="YC64" s="66">
        <v>22429</v>
      </c>
      <c r="YD64" s="66">
        <v>22430</v>
      </c>
      <c r="YE64" s="66">
        <v>22431</v>
      </c>
      <c r="YF64" s="66">
        <v>22432</v>
      </c>
      <c r="YG64" s="66">
        <v>22433</v>
      </c>
      <c r="YH64" s="66">
        <v>22434</v>
      </c>
      <c r="YI64" s="66">
        <v>22435</v>
      </c>
      <c r="YJ64" s="66">
        <v>22436</v>
      </c>
      <c r="YK64" s="66">
        <v>22437</v>
      </c>
      <c r="YL64" s="66">
        <v>22438</v>
      </c>
      <c r="YM64" s="66">
        <v>22439</v>
      </c>
      <c r="YN64" s="66">
        <v>22440</v>
      </c>
      <c r="YO64" s="66">
        <v>22441</v>
      </c>
      <c r="YP64" s="66">
        <v>22442</v>
      </c>
      <c r="YQ64" s="66">
        <v>22443</v>
      </c>
      <c r="YR64" s="66">
        <v>22444</v>
      </c>
      <c r="YS64" s="66">
        <v>22445</v>
      </c>
      <c r="YT64" s="66">
        <v>22446</v>
      </c>
      <c r="YU64" s="66">
        <v>22447</v>
      </c>
      <c r="YV64" s="66">
        <v>22448</v>
      </c>
      <c r="YW64" s="66">
        <v>22449</v>
      </c>
      <c r="YX64" s="66">
        <v>22450</v>
      </c>
      <c r="YY64" s="66">
        <v>22451</v>
      </c>
      <c r="YZ64" s="66">
        <v>22452</v>
      </c>
      <c r="ZA64" s="66">
        <v>22453</v>
      </c>
      <c r="ZB64" s="66">
        <v>22454</v>
      </c>
      <c r="ZC64" s="66">
        <v>22455</v>
      </c>
      <c r="ZD64" s="66">
        <v>22456</v>
      </c>
      <c r="ZE64" s="66">
        <v>22457</v>
      </c>
      <c r="ZF64" s="66">
        <v>22458</v>
      </c>
      <c r="ZG64" s="66">
        <v>22459</v>
      </c>
      <c r="ZH64" s="66">
        <v>22460</v>
      </c>
      <c r="ZI64" s="66">
        <v>22461</v>
      </c>
      <c r="ZJ64" s="66">
        <v>22462</v>
      </c>
      <c r="ZK64" s="66">
        <v>22463</v>
      </c>
      <c r="ZL64" s="66">
        <v>22464</v>
      </c>
      <c r="ZM64" s="66">
        <v>22465</v>
      </c>
      <c r="ZN64" s="66">
        <v>22466</v>
      </c>
      <c r="ZO64" s="66">
        <v>22467</v>
      </c>
      <c r="ZP64" s="66">
        <v>22468</v>
      </c>
      <c r="ZQ64" s="66">
        <v>22469</v>
      </c>
      <c r="ZR64" s="66">
        <v>22470</v>
      </c>
      <c r="ZS64" s="66">
        <v>22471</v>
      </c>
      <c r="ZT64" s="66">
        <v>22472</v>
      </c>
      <c r="ZU64" s="66">
        <v>22473</v>
      </c>
      <c r="ZV64" s="66">
        <v>22474</v>
      </c>
      <c r="ZW64" s="66">
        <v>22475</v>
      </c>
      <c r="ZX64" s="66">
        <v>22476</v>
      </c>
      <c r="ZY64" s="66">
        <v>22477</v>
      </c>
      <c r="ZZ64" s="66">
        <v>22478</v>
      </c>
      <c r="AAA64" s="66">
        <v>22479</v>
      </c>
      <c r="AAB64" s="66">
        <v>22480</v>
      </c>
      <c r="AAC64" s="66">
        <v>22481</v>
      </c>
      <c r="AAD64" s="66">
        <v>22482</v>
      </c>
      <c r="AAE64" s="66">
        <v>22483</v>
      </c>
      <c r="AAF64" s="66">
        <v>22484</v>
      </c>
      <c r="AAG64" s="66">
        <v>22485</v>
      </c>
      <c r="AAH64" s="66">
        <v>22486</v>
      </c>
      <c r="AAI64" s="66">
        <v>22487</v>
      </c>
      <c r="AAJ64" s="66">
        <v>22488</v>
      </c>
      <c r="AAK64" s="66">
        <v>22489</v>
      </c>
      <c r="AAL64" s="66">
        <v>22490</v>
      </c>
      <c r="AAM64" s="66">
        <v>22491</v>
      </c>
      <c r="AAN64" s="66">
        <v>22492</v>
      </c>
      <c r="AAO64" s="66">
        <v>22493</v>
      </c>
      <c r="AAP64" s="66">
        <v>22494</v>
      </c>
      <c r="AAQ64" s="66">
        <v>22495</v>
      </c>
      <c r="AAR64" s="66">
        <v>22496</v>
      </c>
      <c r="AAS64" s="66">
        <v>22497</v>
      </c>
      <c r="AAT64" s="66">
        <v>22498</v>
      </c>
      <c r="AAU64" s="66">
        <v>22499</v>
      </c>
      <c r="AAV64" s="66">
        <v>22500</v>
      </c>
      <c r="AAW64" s="66">
        <v>22501</v>
      </c>
      <c r="AAX64" s="66">
        <v>22502</v>
      </c>
      <c r="AAY64" s="66">
        <v>22503</v>
      </c>
      <c r="AAZ64" s="66">
        <v>22504</v>
      </c>
      <c r="ABA64" s="66">
        <v>22505</v>
      </c>
      <c r="ABB64" s="66">
        <v>22506</v>
      </c>
      <c r="ABC64" s="66">
        <v>22507</v>
      </c>
      <c r="ABD64" s="66">
        <v>22508</v>
      </c>
      <c r="ABE64" s="66">
        <v>22509</v>
      </c>
      <c r="ABF64" s="66">
        <v>22510</v>
      </c>
      <c r="ABG64" s="66">
        <v>22511</v>
      </c>
      <c r="ABH64" s="66">
        <v>22512</v>
      </c>
      <c r="ABI64" s="66">
        <v>22513</v>
      </c>
      <c r="ABJ64" s="66">
        <v>22514</v>
      </c>
      <c r="ABK64" s="66">
        <v>22515</v>
      </c>
      <c r="ABL64" s="66">
        <v>22516</v>
      </c>
      <c r="ABM64" s="66">
        <v>22517</v>
      </c>
      <c r="ABN64" s="66">
        <v>22518</v>
      </c>
      <c r="ABO64" s="66">
        <v>22519</v>
      </c>
      <c r="ABP64" s="66">
        <v>22520</v>
      </c>
      <c r="ABQ64" s="66">
        <v>22521</v>
      </c>
      <c r="ABR64" s="66">
        <v>22522</v>
      </c>
      <c r="ABS64" s="66">
        <v>22523</v>
      </c>
      <c r="ABT64" s="66">
        <v>22524</v>
      </c>
      <c r="ABU64" s="66">
        <v>22525</v>
      </c>
      <c r="ABV64" s="66">
        <v>22526</v>
      </c>
      <c r="ABW64" s="66">
        <v>22527</v>
      </c>
      <c r="ABX64" s="66">
        <v>22528</v>
      </c>
      <c r="ABY64" s="66">
        <v>22529</v>
      </c>
      <c r="ABZ64" s="66">
        <v>22530</v>
      </c>
      <c r="ACA64" s="66">
        <v>22531</v>
      </c>
      <c r="ACB64" s="66">
        <v>22532</v>
      </c>
      <c r="ACC64" s="66">
        <v>22533</v>
      </c>
      <c r="ACD64" s="66">
        <v>22534</v>
      </c>
      <c r="ACE64" s="66">
        <v>22535</v>
      </c>
      <c r="ACF64" s="66">
        <v>22536</v>
      </c>
      <c r="ACG64" s="66">
        <v>22537</v>
      </c>
      <c r="ACH64" s="66">
        <v>22538</v>
      </c>
      <c r="ACI64" s="66">
        <v>22539</v>
      </c>
      <c r="ACJ64" s="66">
        <v>22540</v>
      </c>
      <c r="ACK64" s="66">
        <v>22541</v>
      </c>
      <c r="ACL64" s="66">
        <v>22542</v>
      </c>
      <c r="ACM64" s="66">
        <v>22543</v>
      </c>
      <c r="ACN64" s="66">
        <v>22544</v>
      </c>
      <c r="ACO64" s="66">
        <v>22545</v>
      </c>
      <c r="ACP64" s="66">
        <v>22546</v>
      </c>
      <c r="ACQ64" s="66">
        <v>22547</v>
      </c>
      <c r="ACR64" s="66">
        <v>22548</v>
      </c>
      <c r="ACS64" s="66">
        <v>22549</v>
      </c>
      <c r="ACT64" s="66">
        <v>22550</v>
      </c>
      <c r="ACU64" s="66">
        <v>22551</v>
      </c>
      <c r="ACV64" s="66">
        <v>22552</v>
      </c>
      <c r="ACW64" s="66">
        <v>22553</v>
      </c>
      <c r="ACX64" s="66">
        <v>22554</v>
      </c>
      <c r="ACY64" s="66">
        <v>22555</v>
      </c>
      <c r="ACZ64" s="66">
        <v>22556</v>
      </c>
      <c r="ADA64" s="66">
        <v>22557</v>
      </c>
      <c r="ADB64" s="66">
        <v>22558</v>
      </c>
      <c r="ADC64" s="66">
        <v>22559</v>
      </c>
      <c r="ADD64" s="66">
        <v>22560</v>
      </c>
      <c r="ADE64" s="66">
        <v>22561</v>
      </c>
      <c r="ADF64" s="66">
        <v>22562</v>
      </c>
      <c r="ADG64" s="66">
        <v>22563</v>
      </c>
      <c r="ADH64" s="66">
        <v>22564</v>
      </c>
      <c r="ADI64" s="66">
        <v>22565</v>
      </c>
      <c r="ADJ64" s="66">
        <v>22566</v>
      </c>
      <c r="ADK64" s="66">
        <v>22567</v>
      </c>
      <c r="ADL64" s="66">
        <v>22568</v>
      </c>
      <c r="ADM64" s="66">
        <v>22569</v>
      </c>
      <c r="ADN64" s="66">
        <v>22570</v>
      </c>
      <c r="ADO64" s="66">
        <v>22571</v>
      </c>
      <c r="ADP64" s="66">
        <v>22572</v>
      </c>
      <c r="ADQ64" s="66">
        <v>22573</v>
      </c>
      <c r="ADR64" s="66">
        <v>22574</v>
      </c>
      <c r="ADS64" s="66">
        <v>22575</v>
      </c>
      <c r="ADT64" s="66">
        <v>22576</v>
      </c>
      <c r="ADU64" s="66">
        <v>22577</v>
      </c>
      <c r="ADV64" s="66">
        <v>22578</v>
      </c>
      <c r="ADW64" s="66">
        <v>22579</v>
      </c>
      <c r="ADX64" s="66">
        <v>22580</v>
      </c>
      <c r="ADY64" s="66">
        <v>22581</v>
      </c>
      <c r="ADZ64" s="66">
        <v>22582</v>
      </c>
      <c r="AEA64" s="66">
        <v>22583</v>
      </c>
      <c r="AEB64" s="66">
        <v>22584</v>
      </c>
      <c r="AEC64" s="66">
        <v>22585</v>
      </c>
      <c r="AED64" s="66">
        <v>22586</v>
      </c>
      <c r="AEE64" s="66">
        <v>22587</v>
      </c>
      <c r="AEF64" s="66">
        <v>22588</v>
      </c>
      <c r="AEG64" s="66">
        <v>22589</v>
      </c>
      <c r="AEH64" s="66">
        <v>22590</v>
      </c>
      <c r="AEI64" s="66">
        <v>22591</v>
      </c>
      <c r="AEJ64" s="66">
        <v>22592</v>
      </c>
      <c r="AEK64" s="66">
        <v>22593</v>
      </c>
      <c r="AEL64" s="66">
        <v>22594</v>
      </c>
      <c r="AEM64" s="66">
        <v>22595</v>
      </c>
      <c r="AEN64" s="66">
        <v>22596</v>
      </c>
      <c r="AEO64" s="66">
        <v>22597</v>
      </c>
      <c r="AEP64" s="66">
        <v>22598</v>
      </c>
      <c r="AEQ64" s="66">
        <v>22599</v>
      </c>
      <c r="AER64" s="66">
        <v>22600</v>
      </c>
      <c r="AES64" s="66">
        <v>22601</v>
      </c>
      <c r="AET64" s="66">
        <v>22602</v>
      </c>
      <c r="AEU64" s="66">
        <v>22603</v>
      </c>
      <c r="AEV64" s="66">
        <v>22604</v>
      </c>
      <c r="AEW64" s="66">
        <v>22605</v>
      </c>
      <c r="AEX64" s="66">
        <v>22606</v>
      </c>
      <c r="AEY64" s="66">
        <v>22607</v>
      </c>
      <c r="AEZ64" s="66">
        <v>22608</v>
      </c>
      <c r="AFA64" s="66">
        <v>22609</v>
      </c>
      <c r="AFB64" s="66">
        <v>22610</v>
      </c>
      <c r="AFC64" s="66">
        <v>22611</v>
      </c>
      <c r="AFD64" s="66">
        <v>22612</v>
      </c>
      <c r="AFE64" s="66">
        <v>22613</v>
      </c>
      <c r="AFF64" s="66">
        <v>22614</v>
      </c>
      <c r="AFG64" s="66">
        <v>22615</v>
      </c>
      <c r="AFH64" s="66">
        <v>22616</v>
      </c>
      <c r="AFI64" s="66">
        <v>22617</v>
      </c>
      <c r="AFJ64" s="66">
        <v>22618</v>
      </c>
      <c r="AFK64" s="66">
        <v>22619</v>
      </c>
      <c r="AFL64" s="66">
        <v>22620</v>
      </c>
      <c r="AFM64" s="66">
        <v>22621</v>
      </c>
      <c r="AFN64" s="66">
        <v>22622</v>
      </c>
      <c r="AFO64" s="66">
        <v>22623</v>
      </c>
      <c r="AFP64" s="66">
        <v>22624</v>
      </c>
      <c r="AFQ64" s="66">
        <v>22625</v>
      </c>
      <c r="AFR64" s="66">
        <v>22626</v>
      </c>
      <c r="AFS64" s="66">
        <v>22627</v>
      </c>
      <c r="AFT64" s="66">
        <v>22628</v>
      </c>
      <c r="AFU64" s="66">
        <v>22629</v>
      </c>
      <c r="AFV64" s="66">
        <v>22630</v>
      </c>
      <c r="AFW64" s="66">
        <v>22631</v>
      </c>
      <c r="AFX64" s="66">
        <v>22632</v>
      </c>
      <c r="AFY64" s="66">
        <v>22633</v>
      </c>
      <c r="AFZ64" s="66">
        <v>22634</v>
      </c>
      <c r="AGA64" s="66">
        <v>22635</v>
      </c>
      <c r="AGB64" s="66">
        <v>22636</v>
      </c>
      <c r="AGC64" s="66">
        <v>22637</v>
      </c>
      <c r="AGD64" s="66">
        <v>22638</v>
      </c>
      <c r="AGE64" s="66">
        <v>22639</v>
      </c>
      <c r="AGF64" s="66">
        <v>22640</v>
      </c>
      <c r="AGG64" s="66">
        <v>22641</v>
      </c>
      <c r="AGH64" s="66">
        <v>22642</v>
      </c>
      <c r="AGI64" s="66">
        <v>22643</v>
      </c>
      <c r="AGJ64" s="66">
        <v>22644</v>
      </c>
      <c r="AGK64" s="66">
        <v>22645</v>
      </c>
      <c r="AGL64" s="66">
        <v>22646</v>
      </c>
      <c r="AGM64" s="66">
        <v>22647</v>
      </c>
      <c r="AGN64" s="66">
        <v>22648</v>
      </c>
      <c r="AGO64" s="66">
        <v>22649</v>
      </c>
      <c r="AGP64" s="66">
        <v>22650</v>
      </c>
      <c r="AGQ64" s="66">
        <v>22651</v>
      </c>
      <c r="AGR64" s="66">
        <v>22652</v>
      </c>
      <c r="AGS64" s="66">
        <v>22653</v>
      </c>
      <c r="AGT64" s="66">
        <v>22654</v>
      </c>
      <c r="AGU64" s="66">
        <v>22655</v>
      </c>
      <c r="AGV64" s="66">
        <v>22656</v>
      </c>
      <c r="AGW64" s="66">
        <v>22657</v>
      </c>
      <c r="AGX64" s="66">
        <v>22658</v>
      </c>
      <c r="AGY64" s="66">
        <v>22659</v>
      </c>
      <c r="AGZ64" s="66">
        <v>22660</v>
      </c>
      <c r="AHA64" s="66">
        <v>22661</v>
      </c>
      <c r="AHB64" s="66">
        <v>22662</v>
      </c>
      <c r="AHC64" s="66">
        <v>22663</v>
      </c>
      <c r="AHD64" s="66">
        <v>22664</v>
      </c>
      <c r="AHE64" s="66">
        <v>22665</v>
      </c>
      <c r="AHF64" s="66">
        <v>22666</v>
      </c>
      <c r="AHG64" s="66">
        <v>22667</v>
      </c>
      <c r="AHH64" s="66">
        <v>22668</v>
      </c>
      <c r="AHI64" s="66">
        <v>22669</v>
      </c>
      <c r="AHJ64" s="66">
        <v>22670</v>
      </c>
      <c r="AHK64" s="66">
        <v>22671</v>
      </c>
      <c r="AHL64" s="66">
        <v>22672</v>
      </c>
      <c r="AHM64" s="66">
        <v>22673</v>
      </c>
      <c r="AHN64" s="66">
        <v>22674</v>
      </c>
      <c r="AHO64" s="66">
        <v>22675</v>
      </c>
      <c r="AHP64" s="66">
        <v>22676</v>
      </c>
      <c r="AHQ64" s="66">
        <v>22677</v>
      </c>
      <c r="AHR64" s="66">
        <v>22678</v>
      </c>
      <c r="AHS64" s="66">
        <v>22679</v>
      </c>
      <c r="AHT64" s="69">
        <v>22680</v>
      </c>
    </row>
    <row r="65" spans="3:904">
      <c r="D65" t="s">
        <v>2045</v>
      </c>
      <c r="M65" s="10">
        <v>50</v>
      </c>
      <c r="N65" t="s">
        <v>611</v>
      </c>
      <c r="AM65" s="2">
        <v>38</v>
      </c>
      <c r="AX65" s="2">
        <v>578</v>
      </c>
      <c r="BW65" s="19">
        <v>1801</v>
      </c>
      <c r="CK65" s="2">
        <v>26</v>
      </c>
      <c r="CV65" s="2">
        <v>890</v>
      </c>
      <c r="DG65" s="2">
        <v>1754</v>
      </c>
      <c r="ES65" s="2">
        <v>1891</v>
      </c>
      <c r="FA65" s="2">
        <v>22</v>
      </c>
      <c r="FJ65" s="2">
        <v>922</v>
      </c>
      <c r="FS65" s="2">
        <v>1822</v>
      </c>
      <c r="GB65" s="2">
        <v>2722</v>
      </c>
      <c r="IG65" s="2">
        <v>1921</v>
      </c>
      <c r="IR65" s="2">
        <v>17</v>
      </c>
      <c r="JB65" s="2">
        <v>1097</v>
      </c>
      <c r="JL65" s="2">
        <v>2177</v>
      </c>
      <c r="JV65" s="2">
        <v>3257</v>
      </c>
      <c r="KF65" s="2">
        <v>4337</v>
      </c>
      <c r="MV65" s="66"/>
      <c r="MY65" s="66">
        <v>181</v>
      </c>
      <c r="TX65" s="66"/>
      <c r="TY65" s="82">
        <v>22681</v>
      </c>
      <c r="TZ65" s="66">
        <v>22682</v>
      </c>
      <c r="UA65" s="66">
        <v>22683</v>
      </c>
      <c r="UB65" s="66">
        <v>22684</v>
      </c>
      <c r="UC65" s="66">
        <v>22685</v>
      </c>
      <c r="UD65" s="66">
        <v>22686</v>
      </c>
      <c r="UE65" s="66">
        <v>22687</v>
      </c>
      <c r="UF65" s="66">
        <v>22688</v>
      </c>
      <c r="UG65" s="66">
        <v>22689</v>
      </c>
      <c r="UH65" s="66">
        <v>22690</v>
      </c>
      <c r="UI65" s="66">
        <v>22691</v>
      </c>
      <c r="UJ65" s="66">
        <v>22692</v>
      </c>
      <c r="UK65" s="66">
        <v>22693</v>
      </c>
      <c r="UL65" s="66">
        <v>22694</v>
      </c>
      <c r="UM65" s="66">
        <v>22695</v>
      </c>
      <c r="UN65" s="66">
        <v>22696</v>
      </c>
      <c r="UO65" s="66">
        <v>22697</v>
      </c>
      <c r="UP65" s="66">
        <v>22698</v>
      </c>
      <c r="UQ65" s="66">
        <v>22699</v>
      </c>
      <c r="UR65" s="66">
        <v>22700</v>
      </c>
      <c r="US65" s="66">
        <v>22701</v>
      </c>
      <c r="UT65" s="66">
        <v>22702</v>
      </c>
      <c r="UU65" s="66">
        <v>22703</v>
      </c>
      <c r="UV65" s="66">
        <v>22704</v>
      </c>
      <c r="UW65" s="66">
        <v>22705</v>
      </c>
      <c r="UX65" s="66">
        <v>22706</v>
      </c>
      <c r="UY65" s="66">
        <v>22707</v>
      </c>
      <c r="UZ65" s="66">
        <v>22708</v>
      </c>
      <c r="VA65" s="66">
        <v>22709</v>
      </c>
      <c r="VB65" s="66">
        <v>22710</v>
      </c>
      <c r="VC65" s="66">
        <v>22711</v>
      </c>
      <c r="VD65" s="66">
        <v>22712</v>
      </c>
      <c r="VE65" s="66">
        <v>22713</v>
      </c>
      <c r="VF65" s="66">
        <v>22714</v>
      </c>
      <c r="VG65" s="66">
        <v>22715</v>
      </c>
      <c r="VH65" s="66">
        <v>22716</v>
      </c>
      <c r="VI65" s="66">
        <v>22717</v>
      </c>
      <c r="VJ65" s="66">
        <v>22718</v>
      </c>
      <c r="VK65" s="66">
        <v>22719</v>
      </c>
      <c r="VL65" s="66">
        <v>22720</v>
      </c>
      <c r="VM65" s="66">
        <v>22721</v>
      </c>
      <c r="VN65" s="66">
        <v>22722</v>
      </c>
      <c r="VO65" s="66">
        <v>22723</v>
      </c>
      <c r="VP65" s="66">
        <v>22724</v>
      </c>
      <c r="VQ65" s="66">
        <v>22725</v>
      </c>
      <c r="VR65" s="66">
        <v>22726</v>
      </c>
      <c r="VS65" s="66">
        <v>22727</v>
      </c>
      <c r="VT65" s="66">
        <v>22728</v>
      </c>
      <c r="VU65" s="66">
        <v>22729</v>
      </c>
      <c r="VV65" s="66">
        <v>22730</v>
      </c>
      <c r="VW65" s="66">
        <v>22731</v>
      </c>
      <c r="VX65" s="66">
        <v>22732</v>
      </c>
      <c r="VY65" s="66">
        <v>22733</v>
      </c>
      <c r="VZ65" s="66">
        <v>22734</v>
      </c>
      <c r="WA65" s="66">
        <v>22735</v>
      </c>
      <c r="WB65" s="66">
        <v>22736</v>
      </c>
      <c r="WC65" s="66">
        <v>22737</v>
      </c>
      <c r="WD65" s="66">
        <v>22738</v>
      </c>
      <c r="WE65" s="66">
        <v>22739</v>
      </c>
      <c r="WF65" s="66">
        <v>22740</v>
      </c>
      <c r="WG65" s="66">
        <v>22741</v>
      </c>
      <c r="WH65" s="66">
        <v>22742</v>
      </c>
      <c r="WI65" s="66">
        <v>22743</v>
      </c>
      <c r="WJ65" s="66">
        <v>22744</v>
      </c>
      <c r="WK65" s="66">
        <v>22745</v>
      </c>
      <c r="WL65" s="66">
        <v>22746</v>
      </c>
      <c r="WM65" s="66">
        <v>22747</v>
      </c>
      <c r="WN65" s="66">
        <v>22748</v>
      </c>
      <c r="WO65" s="66">
        <v>22749</v>
      </c>
      <c r="WP65" s="66">
        <v>22750</v>
      </c>
      <c r="WQ65" s="66">
        <v>22751</v>
      </c>
      <c r="WR65" s="66">
        <v>22752</v>
      </c>
      <c r="WS65" s="66">
        <v>22753</v>
      </c>
      <c r="WT65" s="66">
        <v>22754</v>
      </c>
      <c r="WU65" s="66">
        <v>22755</v>
      </c>
      <c r="WV65" s="66">
        <v>22756</v>
      </c>
      <c r="WW65" s="66">
        <v>22757</v>
      </c>
      <c r="WX65" s="66">
        <v>22758</v>
      </c>
      <c r="WY65" s="66">
        <v>22759</v>
      </c>
      <c r="WZ65" s="66">
        <v>22760</v>
      </c>
      <c r="XA65" s="66">
        <v>22761</v>
      </c>
      <c r="XB65" s="66">
        <v>22762</v>
      </c>
      <c r="XC65" s="66">
        <v>22763</v>
      </c>
      <c r="XD65" s="66">
        <v>22764</v>
      </c>
      <c r="XE65" s="66">
        <v>22765</v>
      </c>
      <c r="XF65" s="66">
        <v>22766</v>
      </c>
      <c r="XG65" s="66">
        <v>22767</v>
      </c>
      <c r="XH65" s="66">
        <v>22768</v>
      </c>
      <c r="XI65" s="66">
        <v>22769</v>
      </c>
      <c r="XJ65" s="66">
        <v>22770</v>
      </c>
      <c r="XK65" s="66">
        <v>22771</v>
      </c>
      <c r="XL65" s="66">
        <v>22772</v>
      </c>
      <c r="XM65" s="66">
        <v>22773</v>
      </c>
      <c r="XN65" s="66">
        <v>22774</v>
      </c>
      <c r="XO65" s="66">
        <v>22775</v>
      </c>
      <c r="XP65" s="66">
        <v>22776</v>
      </c>
      <c r="XQ65" s="66">
        <v>22777</v>
      </c>
      <c r="XR65" s="66">
        <v>22778</v>
      </c>
      <c r="XS65" s="66">
        <v>22779</v>
      </c>
      <c r="XT65" s="66">
        <v>22780</v>
      </c>
      <c r="XU65" s="66">
        <v>22781</v>
      </c>
      <c r="XV65" s="66">
        <v>22782</v>
      </c>
      <c r="XW65" s="66">
        <v>22783</v>
      </c>
      <c r="XX65" s="66">
        <v>22784</v>
      </c>
      <c r="XY65" s="66">
        <v>22785</v>
      </c>
      <c r="XZ65" s="66">
        <v>22786</v>
      </c>
      <c r="YA65" s="66">
        <v>22787</v>
      </c>
      <c r="YB65" s="66">
        <v>22788</v>
      </c>
      <c r="YC65" s="66">
        <v>22789</v>
      </c>
      <c r="YD65" s="66">
        <v>22790</v>
      </c>
      <c r="YE65" s="66">
        <v>22791</v>
      </c>
      <c r="YF65" s="66">
        <v>22792</v>
      </c>
      <c r="YG65" s="66">
        <v>22793</v>
      </c>
      <c r="YH65" s="66">
        <v>22794</v>
      </c>
      <c r="YI65" s="66">
        <v>22795</v>
      </c>
      <c r="YJ65" s="66">
        <v>22796</v>
      </c>
      <c r="YK65" s="66">
        <v>22797</v>
      </c>
      <c r="YL65" s="66">
        <v>22798</v>
      </c>
      <c r="YM65" s="66">
        <v>22799</v>
      </c>
      <c r="YN65" s="66">
        <v>22800</v>
      </c>
      <c r="YO65" s="66">
        <v>22801</v>
      </c>
      <c r="YP65" s="66">
        <v>22802</v>
      </c>
      <c r="YQ65" s="66">
        <v>22803</v>
      </c>
      <c r="YR65" s="66">
        <v>22804</v>
      </c>
      <c r="YS65" s="66">
        <v>22805</v>
      </c>
      <c r="YT65" s="66">
        <v>22806</v>
      </c>
      <c r="YU65" s="66">
        <v>22807</v>
      </c>
      <c r="YV65" s="66">
        <v>22808</v>
      </c>
      <c r="YW65" s="66">
        <v>22809</v>
      </c>
      <c r="YX65" s="66">
        <v>22810</v>
      </c>
      <c r="YY65" s="66">
        <v>22811</v>
      </c>
      <c r="YZ65" s="66">
        <v>22812</v>
      </c>
      <c r="ZA65" s="66">
        <v>22813</v>
      </c>
      <c r="ZB65" s="66">
        <v>22814</v>
      </c>
      <c r="ZC65" s="66">
        <v>22815</v>
      </c>
      <c r="ZD65" s="66">
        <v>22816</v>
      </c>
      <c r="ZE65" s="66">
        <v>22817</v>
      </c>
      <c r="ZF65" s="66">
        <v>22818</v>
      </c>
      <c r="ZG65" s="66">
        <v>22819</v>
      </c>
      <c r="ZH65" s="66">
        <v>22820</v>
      </c>
      <c r="ZI65" s="66">
        <v>22821</v>
      </c>
      <c r="ZJ65" s="66">
        <v>22822</v>
      </c>
      <c r="ZK65" s="66">
        <v>22823</v>
      </c>
      <c r="ZL65" s="66">
        <v>22824</v>
      </c>
      <c r="ZM65" s="66">
        <v>22825</v>
      </c>
      <c r="ZN65" s="66">
        <v>22826</v>
      </c>
      <c r="ZO65" s="66">
        <v>22827</v>
      </c>
      <c r="ZP65" s="66">
        <v>22828</v>
      </c>
      <c r="ZQ65" s="66">
        <v>22829</v>
      </c>
      <c r="ZR65" s="66">
        <v>22830</v>
      </c>
      <c r="ZS65" s="66">
        <v>22831</v>
      </c>
      <c r="ZT65" s="66">
        <v>22832</v>
      </c>
      <c r="ZU65" s="66">
        <v>22833</v>
      </c>
      <c r="ZV65" s="66">
        <v>22834</v>
      </c>
      <c r="ZW65" s="66">
        <v>22835</v>
      </c>
      <c r="ZX65" s="66">
        <v>22836</v>
      </c>
      <c r="ZY65" s="66">
        <v>22837</v>
      </c>
      <c r="ZZ65" s="66">
        <v>22838</v>
      </c>
      <c r="AAA65" s="66">
        <v>22839</v>
      </c>
      <c r="AAB65" s="66">
        <v>22840</v>
      </c>
      <c r="AAC65" s="66">
        <v>22841</v>
      </c>
      <c r="AAD65" s="66">
        <v>22842</v>
      </c>
      <c r="AAE65" s="66">
        <v>22843</v>
      </c>
      <c r="AAF65" s="66">
        <v>22844</v>
      </c>
      <c r="AAG65" s="66">
        <v>22845</v>
      </c>
      <c r="AAH65" s="66">
        <v>22846</v>
      </c>
      <c r="AAI65" s="66">
        <v>22847</v>
      </c>
      <c r="AAJ65" s="66">
        <v>22848</v>
      </c>
      <c r="AAK65" s="66">
        <v>22849</v>
      </c>
      <c r="AAL65" s="66">
        <v>22850</v>
      </c>
      <c r="AAM65" s="66">
        <v>22851</v>
      </c>
      <c r="AAN65" s="66">
        <v>22852</v>
      </c>
      <c r="AAO65" s="66">
        <v>22853</v>
      </c>
      <c r="AAP65" s="66">
        <v>22854</v>
      </c>
      <c r="AAQ65" s="66">
        <v>22855</v>
      </c>
      <c r="AAR65" s="66">
        <v>22856</v>
      </c>
      <c r="AAS65" s="66">
        <v>22857</v>
      </c>
      <c r="AAT65" s="66">
        <v>22858</v>
      </c>
      <c r="AAU65" s="66">
        <v>22859</v>
      </c>
      <c r="AAV65" s="66">
        <v>22860</v>
      </c>
      <c r="AAW65" s="66">
        <v>22861</v>
      </c>
      <c r="AAX65" s="66">
        <v>22862</v>
      </c>
      <c r="AAY65" s="66">
        <v>22863</v>
      </c>
      <c r="AAZ65" s="66">
        <v>22864</v>
      </c>
      <c r="ABA65" s="66">
        <v>22865</v>
      </c>
      <c r="ABB65" s="66">
        <v>22866</v>
      </c>
      <c r="ABC65" s="66">
        <v>22867</v>
      </c>
      <c r="ABD65" s="66">
        <v>22868</v>
      </c>
      <c r="ABE65" s="66">
        <v>22869</v>
      </c>
      <c r="ABF65" s="66">
        <v>22870</v>
      </c>
      <c r="ABG65" s="66">
        <v>22871</v>
      </c>
      <c r="ABH65" s="66">
        <v>22872</v>
      </c>
      <c r="ABI65" s="66">
        <v>22873</v>
      </c>
      <c r="ABJ65" s="66">
        <v>22874</v>
      </c>
      <c r="ABK65" s="66">
        <v>22875</v>
      </c>
      <c r="ABL65" s="66">
        <v>22876</v>
      </c>
      <c r="ABM65" s="66">
        <v>22877</v>
      </c>
      <c r="ABN65" s="66">
        <v>22878</v>
      </c>
      <c r="ABO65" s="66">
        <v>22879</v>
      </c>
      <c r="ABP65" s="66">
        <v>22880</v>
      </c>
      <c r="ABQ65" s="66">
        <v>22881</v>
      </c>
      <c r="ABR65" s="66">
        <v>22882</v>
      </c>
      <c r="ABS65" s="66">
        <v>22883</v>
      </c>
      <c r="ABT65" s="66">
        <v>22884</v>
      </c>
      <c r="ABU65" s="66">
        <v>22885</v>
      </c>
      <c r="ABV65" s="66">
        <v>22886</v>
      </c>
      <c r="ABW65" s="66">
        <v>22887</v>
      </c>
      <c r="ABX65" s="66">
        <v>22888</v>
      </c>
      <c r="ABY65" s="66">
        <v>22889</v>
      </c>
      <c r="ABZ65" s="66">
        <v>22890</v>
      </c>
      <c r="ACA65" s="66">
        <v>22891</v>
      </c>
      <c r="ACB65" s="66">
        <v>22892</v>
      </c>
      <c r="ACC65" s="66">
        <v>22893</v>
      </c>
      <c r="ACD65" s="66">
        <v>22894</v>
      </c>
      <c r="ACE65" s="66">
        <v>22895</v>
      </c>
      <c r="ACF65" s="66">
        <v>22896</v>
      </c>
      <c r="ACG65" s="66">
        <v>22897</v>
      </c>
      <c r="ACH65" s="66">
        <v>22898</v>
      </c>
      <c r="ACI65" s="66">
        <v>22899</v>
      </c>
      <c r="ACJ65" s="66">
        <v>22900</v>
      </c>
      <c r="ACK65" s="66">
        <v>22901</v>
      </c>
      <c r="ACL65" s="66">
        <v>22902</v>
      </c>
      <c r="ACM65" s="66">
        <v>22903</v>
      </c>
      <c r="ACN65" s="66">
        <v>22904</v>
      </c>
      <c r="ACO65" s="66">
        <v>22905</v>
      </c>
      <c r="ACP65" s="66">
        <v>22906</v>
      </c>
      <c r="ACQ65" s="66">
        <v>22907</v>
      </c>
      <c r="ACR65" s="66">
        <v>22908</v>
      </c>
      <c r="ACS65" s="66">
        <v>22909</v>
      </c>
      <c r="ACT65" s="66">
        <v>22910</v>
      </c>
      <c r="ACU65" s="66">
        <v>22911</v>
      </c>
      <c r="ACV65" s="66">
        <v>22912</v>
      </c>
      <c r="ACW65" s="66">
        <v>22913</v>
      </c>
      <c r="ACX65" s="66">
        <v>22914</v>
      </c>
      <c r="ACY65" s="66">
        <v>22915</v>
      </c>
      <c r="ACZ65" s="66">
        <v>22916</v>
      </c>
      <c r="ADA65" s="66">
        <v>22917</v>
      </c>
      <c r="ADB65" s="66">
        <v>22918</v>
      </c>
      <c r="ADC65" s="66">
        <v>22919</v>
      </c>
      <c r="ADD65" s="66">
        <v>22920</v>
      </c>
      <c r="ADE65" s="66">
        <v>22921</v>
      </c>
      <c r="ADF65" s="66">
        <v>22922</v>
      </c>
      <c r="ADG65" s="66">
        <v>22923</v>
      </c>
      <c r="ADH65" s="66">
        <v>22924</v>
      </c>
      <c r="ADI65" s="66">
        <v>22925</v>
      </c>
      <c r="ADJ65" s="66">
        <v>22926</v>
      </c>
      <c r="ADK65" s="66">
        <v>22927</v>
      </c>
      <c r="ADL65" s="66">
        <v>22928</v>
      </c>
      <c r="ADM65" s="66">
        <v>22929</v>
      </c>
      <c r="ADN65" s="66">
        <v>22930</v>
      </c>
      <c r="ADO65" s="66">
        <v>22931</v>
      </c>
      <c r="ADP65" s="66">
        <v>22932</v>
      </c>
      <c r="ADQ65" s="66">
        <v>22933</v>
      </c>
      <c r="ADR65" s="66">
        <v>22934</v>
      </c>
      <c r="ADS65" s="66">
        <v>22935</v>
      </c>
      <c r="ADT65" s="66">
        <v>22936</v>
      </c>
      <c r="ADU65" s="66">
        <v>22937</v>
      </c>
      <c r="ADV65" s="66">
        <v>22938</v>
      </c>
      <c r="ADW65" s="66">
        <v>22939</v>
      </c>
      <c r="ADX65" s="66">
        <v>22940</v>
      </c>
      <c r="ADY65" s="66">
        <v>22941</v>
      </c>
      <c r="ADZ65" s="66">
        <v>22942</v>
      </c>
      <c r="AEA65" s="66">
        <v>22943</v>
      </c>
      <c r="AEB65" s="66">
        <v>22944</v>
      </c>
      <c r="AEC65" s="66">
        <v>22945</v>
      </c>
      <c r="AED65" s="66">
        <v>22946</v>
      </c>
      <c r="AEE65" s="66">
        <v>22947</v>
      </c>
      <c r="AEF65" s="66">
        <v>22948</v>
      </c>
      <c r="AEG65" s="66">
        <v>22949</v>
      </c>
      <c r="AEH65" s="66">
        <v>22950</v>
      </c>
      <c r="AEI65" s="66">
        <v>22951</v>
      </c>
      <c r="AEJ65" s="66">
        <v>22952</v>
      </c>
      <c r="AEK65" s="66">
        <v>22953</v>
      </c>
      <c r="AEL65" s="66">
        <v>22954</v>
      </c>
      <c r="AEM65" s="66">
        <v>22955</v>
      </c>
      <c r="AEN65" s="66">
        <v>22956</v>
      </c>
      <c r="AEO65" s="66">
        <v>22957</v>
      </c>
      <c r="AEP65" s="66">
        <v>22958</v>
      </c>
      <c r="AEQ65" s="66">
        <v>22959</v>
      </c>
      <c r="AER65" s="66">
        <v>22960</v>
      </c>
      <c r="AES65" s="66">
        <v>22961</v>
      </c>
      <c r="AET65" s="66">
        <v>22962</v>
      </c>
      <c r="AEU65" s="66">
        <v>22963</v>
      </c>
      <c r="AEV65" s="66">
        <v>22964</v>
      </c>
      <c r="AEW65" s="66">
        <v>22965</v>
      </c>
      <c r="AEX65" s="66">
        <v>22966</v>
      </c>
      <c r="AEY65" s="66">
        <v>22967</v>
      </c>
      <c r="AEZ65" s="66">
        <v>22968</v>
      </c>
      <c r="AFA65" s="66">
        <v>22969</v>
      </c>
      <c r="AFB65" s="66">
        <v>22970</v>
      </c>
      <c r="AFC65" s="66">
        <v>22971</v>
      </c>
      <c r="AFD65" s="66">
        <v>22972</v>
      </c>
      <c r="AFE65" s="66">
        <v>22973</v>
      </c>
      <c r="AFF65" s="66">
        <v>22974</v>
      </c>
      <c r="AFG65" s="66">
        <v>22975</v>
      </c>
      <c r="AFH65" s="66">
        <v>22976</v>
      </c>
      <c r="AFI65" s="66">
        <v>22977</v>
      </c>
      <c r="AFJ65" s="66">
        <v>22978</v>
      </c>
      <c r="AFK65" s="66">
        <v>22979</v>
      </c>
      <c r="AFL65" s="66">
        <v>22980</v>
      </c>
      <c r="AFM65" s="66">
        <v>22981</v>
      </c>
      <c r="AFN65" s="66">
        <v>22982</v>
      </c>
      <c r="AFO65" s="66">
        <v>22983</v>
      </c>
      <c r="AFP65" s="66">
        <v>22984</v>
      </c>
      <c r="AFQ65" s="66">
        <v>22985</v>
      </c>
      <c r="AFR65" s="66">
        <v>22986</v>
      </c>
      <c r="AFS65" s="66">
        <v>22987</v>
      </c>
      <c r="AFT65" s="66">
        <v>22988</v>
      </c>
      <c r="AFU65" s="66">
        <v>22989</v>
      </c>
      <c r="AFV65" s="66">
        <v>22990</v>
      </c>
      <c r="AFW65" s="66">
        <v>22991</v>
      </c>
      <c r="AFX65" s="66">
        <v>22992</v>
      </c>
      <c r="AFY65" s="66">
        <v>22993</v>
      </c>
      <c r="AFZ65" s="66">
        <v>22994</v>
      </c>
      <c r="AGA65" s="66">
        <v>22995</v>
      </c>
      <c r="AGB65" s="66">
        <v>22996</v>
      </c>
      <c r="AGC65" s="66">
        <v>22997</v>
      </c>
      <c r="AGD65" s="66">
        <v>22998</v>
      </c>
      <c r="AGE65" s="66">
        <v>22999</v>
      </c>
      <c r="AGF65" s="66">
        <v>23000</v>
      </c>
      <c r="AGG65" s="66">
        <v>23001</v>
      </c>
      <c r="AGH65" s="66">
        <v>23002</v>
      </c>
      <c r="AGI65" s="66">
        <v>23003</v>
      </c>
      <c r="AGJ65" s="66">
        <v>23004</v>
      </c>
      <c r="AGK65" s="66">
        <v>23005</v>
      </c>
      <c r="AGL65" s="66">
        <v>23006</v>
      </c>
      <c r="AGM65" s="66">
        <v>23007</v>
      </c>
      <c r="AGN65" s="66">
        <v>23008</v>
      </c>
      <c r="AGO65" s="66">
        <v>23009</v>
      </c>
      <c r="AGP65" s="66">
        <v>23010</v>
      </c>
      <c r="AGQ65" s="66">
        <v>23011</v>
      </c>
      <c r="AGR65" s="66">
        <v>23012</v>
      </c>
      <c r="AGS65" s="66">
        <v>23013</v>
      </c>
      <c r="AGT65" s="66">
        <v>23014</v>
      </c>
      <c r="AGU65" s="66">
        <v>23015</v>
      </c>
      <c r="AGV65" s="66">
        <v>23016</v>
      </c>
      <c r="AGW65" s="66">
        <v>23017</v>
      </c>
      <c r="AGX65" s="66">
        <v>23018</v>
      </c>
      <c r="AGY65" s="66">
        <v>23019</v>
      </c>
      <c r="AGZ65" s="66">
        <v>23020</v>
      </c>
      <c r="AHA65" s="66">
        <v>23021</v>
      </c>
      <c r="AHB65" s="66">
        <v>23022</v>
      </c>
      <c r="AHC65" s="66">
        <v>23023</v>
      </c>
      <c r="AHD65" s="66">
        <v>23024</v>
      </c>
      <c r="AHE65" s="66">
        <v>23025</v>
      </c>
      <c r="AHF65" s="66">
        <v>23026</v>
      </c>
      <c r="AHG65" s="66">
        <v>23027</v>
      </c>
      <c r="AHH65" s="66">
        <v>23028</v>
      </c>
      <c r="AHI65" s="66">
        <v>23029</v>
      </c>
      <c r="AHJ65" s="66">
        <v>23030</v>
      </c>
      <c r="AHK65" s="66">
        <v>23031</v>
      </c>
      <c r="AHL65" s="66">
        <v>23032</v>
      </c>
      <c r="AHM65" s="66">
        <v>23033</v>
      </c>
      <c r="AHN65" s="66">
        <v>23034</v>
      </c>
      <c r="AHO65" s="66">
        <v>23035</v>
      </c>
      <c r="AHP65" s="66">
        <v>23036</v>
      </c>
      <c r="AHQ65" s="66">
        <v>23037</v>
      </c>
      <c r="AHR65" s="66">
        <v>23038</v>
      </c>
      <c r="AHS65" s="66">
        <v>23039</v>
      </c>
      <c r="AHT65" s="69">
        <v>23040</v>
      </c>
    </row>
    <row r="66" spans="3:904">
      <c r="D66" t="s">
        <v>2035</v>
      </c>
      <c r="M66" s="10">
        <v>51</v>
      </c>
      <c r="N66" t="s">
        <v>1471</v>
      </c>
      <c r="AM66" s="2">
        <v>39</v>
      </c>
      <c r="AX66" s="2">
        <v>579</v>
      </c>
      <c r="BW66" s="19">
        <v>1873</v>
      </c>
      <c r="CK66" s="2">
        <v>27</v>
      </c>
      <c r="CV66" s="2">
        <v>891</v>
      </c>
      <c r="DG66" s="2">
        <v>1755</v>
      </c>
      <c r="ES66" s="2">
        <v>1981</v>
      </c>
      <c r="FA66" s="2">
        <v>23</v>
      </c>
      <c r="FJ66" s="2">
        <v>923</v>
      </c>
      <c r="FS66" s="2">
        <v>1823</v>
      </c>
      <c r="GB66" s="2">
        <v>2723</v>
      </c>
      <c r="IG66" s="2">
        <v>2041</v>
      </c>
      <c r="IR66" s="2">
        <v>18</v>
      </c>
      <c r="JB66" s="2">
        <v>1098</v>
      </c>
      <c r="JL66" s="2">
        <v>2178</v>
      </c>
      <c r="JV66" s="2">
        <v>3258</v>
      </c>
      <c r="KF66" s="2">
        <v>4338</v>
      </c>
      <c r="MV66" s="66"/>
      <c r="MY66" s="66">
        <v>361</v>
      </c>
      <c r="TX66" s="66"/>
      <c r="TY66" s="82">
        <v>23041</v>
      </c>
      <c r="TZ66" s="66">
        <v>23042</v>
      </c>
      <c r="UA66" s="66">
        <v>23043</v>
      </c>
      <c r="UB66" s="66">
        <v>23044</v>
      </c>
      <c r="UC66" s="66">
        <v>23045</v>
      </c>
      <c r="UD66" s="66">
        <v>23046</v>
      </c>
      <c r="UE66" s="66">
        <v>23047</v>
      </c>
      <c r="UF66" s="66">
        <v>23048</v>
      </c>
      <c r="UG66" s="66">
        <v>23049</v>
      </c>
      <c r="UH66" s="66">
        <v>23050</v>
      </c>
      <c r="UI66" s="66">
        <v>23051</v>
      </c>
      <c r="UJ66" s="66">
        <v>23052</v>
      </c>
      <c r="UK66" s="66">
        <v>23053</v>
      </c>
      <c r="UL66" s="66">
        <v>23054</v>
      </c>
      <c r="UM66" s="66">
        <v>23055</v>
      </c>
      <c r="UN66" s="66">
        <v>23056</v>
      </c>
      <c r="UO66" s="66">
        <v>23057</v>
      </c>
      <c r="UP66" s="66">
        <v>23058</v>
      </c>
      <c r="UQ66" s="66">
        <v>23059</v>
      </c>
      <c r="UR66" s="66">
        <v>23060</v>
      </c>
      <c r="US66" s="66">
        <v>23061</v>
      </c>
      <c r="UT66" s="66">
        <v>23062</v>
      </c>
      <c r="UU66" s="66">
        <v>23063</v>
      </c>
      <c r="UV66" s="66">
        <v>23064</v>
      </c>
      <c r="UW66" s="66">
        <v>23065</v>
      </c>
      <c r="UX66" s="66">
        <v>23066</v>
      </c>
      <c r="UY66" s="66">
        <v>23067</v>
      </c>
      <c r="UZ66" s="66">
        <v>23068</v>
      </c>
      <c r="VA66" s="66">
        <v>23069</v>
      </c>
      <c r="VB66" s="66">
        <v>23070</v>
      </c>
      <c r="VC66" s="66">
        <v>23071</v>
      </c>
      <c r="VD66" s="66">
        <v>23072</v>
      </c>
      <c r="VE66" s="66">
        <v>23073</v>
      </c>
      <c r="VF66" s="66">
        <v>23074</v>
      </c>
      <c r="VG66" s="66">
        <v>23075</v>
      </c>
      <c r="VH66" s="66">
        <v>23076</v>
      </c>
      <c r="VI66" s="66">
        <v>23077</v>
      </c>
      <c r="VJ66" s="66">
        <v>23078</v>
      </c>
      <c r="VK66" s="66">
        <v>23079</v>
      </c>
      <c r="VL66" s="66">
        <v>23080</v>
      </c>
      <c r="VM66" s="66">
        <v>23081</v>
      </c>
      <c r="VN66" s="66">
        <v>23082</v>
      </c>
      <c r="VO66" s="66">
        <v>23083</v>
      </c>
      <c r="VP66" s="66">
        <v>23084</v>
      </c>
      <c r="VQ66" s="66">
        <v>23085</v>
      </c>
      <c r="VR66" s="66">
        <v>23086</v>
      </c>
      <c r="VS66" s="66">
        <v>23087</v>
      </c>
      <c r="VT66" s="66">
        <v>23088</v>
      </c>
      <c r="VU66" s="66">
        <v>23089</v>
      </c>
      <c r="VV66" s="66">
        <v>23090</v>
      </c>
      <c r="VW66" s="66">
        <v>23091</v>
      </c>
      <c r="VX66" s="66">
        <v>23092</v>
      </c>
      <c r="VY66" s="66">
        <v>23093</v>
      </c>
      <c r="VZ66" s="66">
        <v>23094</v>
      </c>
      <c r="WA66" s="66">
        <v>23095</v>
      </c>
      <c r="WB66" s="66">
        <v>23096</v>
      </c>
      <c r="WC66" s="66">
        <v>23097</v>
      </c>
      <c r="WD66" s="66">
        <v>23098</v>
      </c>
      <c r="WE66" s="66">
        <v>23099</v>
      </c>
      <c r="WF66" s="66">
        <v>23100</v>
      </c>
      <c r="WG66" s="66">
        <v>23101</v>
      </c>
      <c r="WH66" s="66">
        <v>23102</v>
      </c>
      <c r="WI66" s="66">
        <v>23103</v>
      </c>
      <c r="WJ66" s="66">
        <v>23104</v>
      </c>
      <c r="WK66" s="66">
        <v>23105</v>
      </c>
      <c r="WL66" s="66">
        <v>23106</v>
      </c>
      <c r="WM66" s="66">
        <v>23107</v>
      </c>
      <c r="WN66" s="66">
        <v>23108</v>
      </c>
      <c r="WO66" s="66">
        <v>23109</v>
      </c>
      <c r="WP66" s="66">
        <v>23110</v>
      </c>
      <c r="WQ66" s="66">
        <v>23111</v>
      </c>
      <c r="WR66" s="66">
        <v>23112</v>
      </c>
      <c r="WS66" s="66">
        <v>23113</v>
      </c>
      <c r="WT66" s="66">
        <v>23114</v>
      </c>
      <c r="WU66" s="66">
        <v>23115</v>
      </c>
      <c r="WV66" s="66">
        <v>23116</v>
      </c>
      <c r="WW66" s="66">
        <v>23117</v>
      </c>
      <c r="WX66" s="66">
        <v>23118</v>
      </c>
      <c r="WY66" s="66">
        <v>23119</v>
      </c>
      <c r="WZ66" s="66">
        <v>23120</v>
      </c>
      <c r="XA66" s="66">
        <v>23121</v>
      </c>
      <c r="XB66" s="66">
        <v>23122</v>
      </c>
      <c r="XC66" s="66">
        <v>23123</v>
      </c>
      <c r="XD66" s="66">
        <v>23124</v>
      </c>
      <c r="XE66" s="66">
        <v>23125</v>
      </c>
      <c r="XF66" s="66">
        <v>23126</v>
      </c>
      <c r="XG66" s="66">
        <v>23127</v>
      </c>
      <c r="XH66" s="66">
        <v>23128</v>
      </c>
      <c r="XI66" s="66">
        <v>23129</v>
      </c>
      <c r="XJ66" s="66">
        <v>23130</v>
      </c>
      <c r="XK66" s="66">
        <v>23131</v>
      </c>
      <c r="XL66" s="66">
        <v>23132</v>
      </c>
      <c r="XM66" s="66">
        <v>23133</v>
      </c>
      <c r="XN66" s="66">
        <v>23134</v>
      </c>
      <c r="XO66" s="66">
        <v>23135</v>
      </c>
      <c r="XP66" s="66">
        <v>23136</v>
      </c>
      <c r="XQ66" s="66">
        <v>23137</v>
      </c>
      <c r="XR66" s="66">
        <v>23138</v>
      </c>
      <c r="XS66" s="66">
        <v>23139</v>
      </c>
      <c r="XT66" s="66">
        <v>23140</v>
      </c>
      <c r="XU66" s="66">
        <v>23141</v>
      </c>
      <c r="XV66" s="66">
        <v>23142</v>
      </c>
      <c r="XW66" s="66">
        <v>23143</v>
      </c>
      <c r="XX66" s="66">
        <v>23144</v>
      </c>
      <c r="XY66" s="66">
        <v>23145</v>
      </c>
      <c r="XZ66" s="66">
        <v>23146</v>
      </c>
      <c r="YA66" s="66">
        <v>23147</v>
      </c>
      <c r="YB66" s="66">
        <v>23148</v>
      </c>
      <c r="YC66" s="66">
        <v>23149</v>
      </c>
      <c r="YD66" s="66">
        <v>23150</v>
      </c>
      <c r="YE66" s="66">
        <v>23151</v>
      </c>
      <c r="YF66" s="66">
        <v>23152</v>
      </c>
      <c r="YG66" s="66">
        <v>23153</v>
      </c>
      <c r="YH66" s="66">
        <v>23154</v>
      </c>
      <c r="YI66" s="66">
        <v>23155</v>
      </c>
      <c r="YJ66" s="66">
        <v>23156</v>
      </c>
      <c r="YK66" s="66">
        <v>23157</v>
      </c>
      <c r="YL66" s="66">
        <v>23158</v>
      </c>
      <c r="YM66" s="66">
        <v>23159</v>
      </c>
      <c r="YN66" s="66">
        <v>23160</v>
      </c>
      <c r="YO66" s="66">
        <v>23161</v>
      </c>
      <c r="YP66" s="66">
        <v>23162</v>
      </c>
      <c r="YQ66" s="66">
        <v>23163</v>
      </c>
      <c r="YR66" s="66">
        <v>23164</v>
      </c>
      <c r="YS66" s="66">
        <v>23165</v>
      </c>
      <c r="YT66" s="66">
        <v>23166</v>
      </c>
      <c r="YU66" s="66">
        <v>23167</v>
      </c>
      <c r="YV66" s="66">
        <v>23168</v>
      </c>
      <c r="YW66" s="66">
        <v>23169</v>
      </c>
      <c r="YX66" s="66">
        <v>23170</v>
      </c>
      <c r="YY66" s="66">
        <v>23171</v>
      </c>
      <c r="YZ66" s="66">
        <v>23172</v>
      </c>
      <c r="ZA66" s="66">
        <v>23173</v>
      </c>
      <c r="ZB66" s="66">
        <v>23174</v>
      </c>
      <c r="ZC66" s="66">
        <v>23175</v>
      </c>
      <c r="ZD66" s="66">
        <v>23176</v>
      </c>
      <c r="ZE66" s="66">
        <v>23177</v>
      </c>
      <c r="ZF66" s="66">
        <v>23178</v>
      </c>
      <c r="ZG66" s="66">
        <v>23179</v>
      </c>
      <c r="ZH66" s="66">
        <v>23180</v>
      </c>
      <c r="ZI66" s="66">
        <v>23181</v>
      </c>
      <c r="ZJ66" s="66">
        <v>23182</v>
      </c>
      <c r="ZK66" s="66">
        <v>23183</v>
      </c>
      <c r="ZL66" s="66">
        <v>23184</v>
      </c>
      <c r="ZM66" s="66">
        <v>23185</v>
      </c>
      <c r="ZN66" s="66">
        <v>23186</v>
      </c>
      <c r="ZO66" s="66">
        <v>23187</v>
      </c>
      <c r="ZP66" s="66">
        <v>23188</v>
      </c>
      <c r="ZQ66" s="66">
        <v>23189</v>
      </c>
      <c r="ZR66" s="66">
        <v>23190</v>
      </c>
      <c r="ZS66" s="66">
        <v>23191</v>
      </c>
      <c r="ZT66" s="66">
        <v>23192</v>
      </c>
      <c r="ZU66" s="66">
        <v>23193</v>
      </c>
      <c r="ZV66" s="66">
        <v>23194</v>
      </c>
      <c r="ZW66" s="66">
        <v>23195</v>
      </c>
      <c r="ZX66" s="66">
        <v>23196</v>
      </c>
      <c r="ZY66" s="66">
        <v>23197</v>
      </c>
      <c r="ZZ66" s="66">
        <v>23198</v>
      </c>
      <c r="AAA66" s="66">
        <v>23199</v>
      </c>
      <c r="AAB66" s="66">
        <v>23200</v>
      </c>
      <c r="AAC66" s="66">
        <v>23201</v>
      </c>
      <c r="AAD66" s="66">
        <v>23202</v>
      </c>
      <c r="AAE66" s="66">
        <v>23203</v>
      </c>
      <c r="AAF66" s="66">
        <v>23204</v>
      </c>
      <c r="AAG66" s="66">
        <v>23205</v>
      </c>
      <c r="AAH66" s="66">
        <v>23206</v>
      </c>
      <c r="AAI66" s="66">
        <v>23207</v>
      </c>
      <c r="AAJ66" s="66">
        <v>23208</v>
      </c>
      <c r="AAK66" s="66">
        <v>23209</v>
      </c>
      <c r="AAL66" s="66">
        <v>23210</v>
      </c>
      <c r="AAM66" s="66">
        <v>23211</v>
      </c>
      <c r="AAN66" s="66">
        <v>23212</v>
      </c>
      <c r="AAO66" s="66">
        <v>23213</v>
      </c>
      <c r="AAP66" s="66">
        <v>23214</v>
      </c>
      <c r="AAQ66" s="66">
        <v>23215</v>
      </c>
      <c r="AAR66" s="66">
        <v>23216</v>
      </c>
      <c r="AAS66" s="66">
        <v>23217</v>
      </c>
      <c r="AAT66" s="66">
        <v>23218</v>
      </c>
      <c r="AAU66" s="66">
        <v>23219</v>
      </c>
      <c r="AAV66" s="66">
        <v>23220</v>
      </c>
      <c r="AAW66" s="66">
        <v>23221</v>
      </c>
      <c r="AAX66" s="66">
        <v>23222</v>
      </c>
      <c r="AAY66" s="66">
        <v>23223</v>
      </c>
      <c r="AAZ66" s="66">
        <v>23224</v>
      </c>
      <c r="ABA66" s="66">
        <v>23225</v>
      </c>
      <c r="ABB66" s="66">
        <v>23226</v>
      </c>
      <c r="ABC66" s="66">
        <v>23227</v>
      </c>
      <c r="ABD66" s="66">
        <v>23228</v>
      </c>
      <c r="ABE66" s="66">
        <v>23229</v>
      </c>
      <c r="ABF66" s="66">
        <v>23230</v>
      </c>
      <c r="ABG66" s="66">
        <v>23231</v>
      </c>
      <c r="ABH66" s="66">
        <v>23232</v>
      </c>
      <c r="ABI66" s="66">
        <v>23233</v>
      </c>
      <c r="ABJ66" s="66">
        <v>23234</v>
      </c>
      <c r="ABK66" s="66">
        <v>23235</v>
      </c>
      <c r="ABL66" s="66">
        <v>23236</v>
      </c>
      <c r="ABM66" s="66">
        <v>23237</v>
      </c>
      <c r="ABN66" s="66">
        <v>23238</v>
      </c>
      <c r="ABO66" s="66">
        <v>23239</v>
      </c>
      <c r="ABP66" s="66">
        <v>23240</v>
      </c>
      <c r="ABQ66" s="66">
        <v>23241</v>
      </c>
      <c r="ABR66" s="66">
        <v>23242</v>
      </c>
      <c r="ABS66" s="66">
        <v>23243</v>
      </c>
      <c r="ABT66" s="66">
        <v>23244</v>
      </c>
      <c r="ABU66" s="66">
        <v>23245</v>
      </c>
      <c r="ABV66" s="66">
        <v>23246</v>
      </c>
      <c r="ABW66" s="66">
        <v>23247</v>
      </c>
      <c r="ABX66" s="66">
        <v>23248</v>
      </c>
      <c r="ABY66" s="66">
        <v>23249</v>
      </c>
      <c r="ABZ66" s="66">
        <v>23250</v>
      </c>
      <c r="ACA66" s="66">
        <v>23251</v>
      </c>
      <c r="ACB66" s="66">
        <v>23252</v>
      </c>
      <c r="ACC66" s="66">
        <v>23253</v>
      </c>
      <c r="ACD66" s="66">
        <v>23254</v>
      </c>
      <c r="ACE66" s="66">
        <v>23255</v>
      </c>
      <c r="ACF66" s="66">
        <v>23256</v>
      </c>
      <c r="ACG66" s="66">
        <v>23257</v>
      </c>
      <c r="ACH66" s="66">
        <v>23258</v>
      </c>
      <c r="ACI66" s="66">
        <v>23259</v>
      </c>
      <c r="ACJ66" s="66">
        <v>23260</v>
      </c>
      <c r="ACK66" s="66">
        <v>23261</v>
      </c>
      <c r="ACL66" s="66">
        <v>23262</v>
      </c>
      <c r="ACM66" s="66">
        <v>23263</v>
      </c>
      <c r="ACN66" s="66">
        <v>23264</v>
      </c>
      <c r="ACO66" s="66">
        <v>23265</v>
      </c>
      <c r="ACP66" s="66">
        <v>23266</v>
      </c>
      <c r="ACQ66" s="66">
        <v>23267</v>
      </c>
      <c r="ACR66" s="66">
        <v>23268</v>
      </c>
      <c r="ACS66" s="66">
        <v>23269</v>
      </c>
      <c r="ACT66" s="66">
        <v>23270</v>
      </c>
      <c r="ACU66" s="66">
        <v>23271</v>
      </c>
      <c r="ACV66" s="66">
        <v>23272</v>
      </c>
      <c r="ACW66" s="66">
        <v>23273</v>
      </c>
      <c r="ACX66" s="66">
        <v>23274</v>
      </c>
      <c r="ACY66" s="66">
        <v>23275</v>
      </c>
      <c r="ACZ66" s="66">
        <v>23276</v>
      </c>
      <c r="ADA66" s="66">
        <v>23277</v>
      </c>
      <c r="ADB66" s="66">
        <v>23278</v>
      </c>
      <c r="ADC66" s="66">
        <v>23279</v>
      </c>
      <c r="ADD66" s="66">
        <v>23280</v>
      </c>
      <c r="ADE66" s="66">
        <v>23281</v>
      </c>
      <c r="ADF66" s="66">
        <v>23282</v>
      </c>
      <c r="ADG66" s="66">
        <v>23283</v>
      </c>
      <c r="ADH66" s="66">
        <v>23284</v>
      </c>
      <c r="ADI66" s="66">
        <v>23285</v>
      </c>
      <c r="ADJ66" s="66">
        <v>23286</v>
      </c>
      <c r="ADK66" s="66">
        <v>23287</v>
      </c>
      <c r="ADL66" s="66">
        <v>23288</v>
      </c>
      <c r="ADM66" s="66">
        <v>23289</v>
      </c>
      <c r="ADN66" s="66">
        <v>23290</v>
      </c>
      <c r="ADO66" s="66">
        <v>23291</v>
      </c>
      <c r="ADP66" s="66">
        <v>23292</v>
      </c>
      <c r="ADQ66" s="66">
        <v>23293</v>
      </c>
      <c r="ADR66" s="66">
        <v>23294</v>
      </c>
      <c r="ADS66" s="66">
        <v>23295</v>
      </c>
      <c r="ADT66" s="66">
        <v>23296</v>
      </c>
      <c r="ADU66" s="66">
        <v>23297</v>
      </c>
      <c r="ADV66" s="66">
        <v>23298</v>
      </c>
      <c r="ADW66" s="66">
        <v>23299</v>
      </c>
      <c r="ADX66" s="66">
        <v>23300</v>
      </c>
      <c r="ADY66" s="66">
        <v>23301</v>
      </c>
      <c r="ADZ66" s="66">
        <v>23302</v>
      </c>
      <c r="AEA66" s="66">
        <v>23303</v>
      </c>
      <c r="AEB66" s="66">
        <v>23304</v>
      </c>
      <c r="AEC66" s="66">
        <v>23305</v>
      </c>
      <c r="AED66" s="66">
        <v>23306</v>
      </c>
      <c r="AEE66" s="66">
        <v>23307</v>
      </c>
      <c r="AEF66" s="66">
        <v>23308</v>
      </c>
      <c r="AEG66" s="66">
        <v>23309</v>
      </c>
      <c r="AEH66" s="66">
        <v>23310</v>
      </c>
      <c r="AEI66" s="66">
        <v>23311</v>
      </c>
      <c r="AEJ66" s="66">
        <v>23312</v>
      </c>
      <c r="AEK66" s="66">
        <v>23313</v>
      </c>
      <c r="AEL66" s="66">
        <v>23314</v>
      </c>
      <c r="AEM66" s="66">
        <v>23315</v>
      </c>
      <c r="AEN66" s="66">
        <v>23316</v>
      </c>
      <c r="AEO66" s="66">
        <v>23317</v>
      </c>
      <c r="AEP66" s="66">
        <v>23318</v>
      </c>
      <c r="AEQ66" s="66">
        <v>23319</v>
      </c>
      <c r="AER66" s="66">
        <v>23320</v>
      </c>
      <c r="AES66" s="66">
        <v>23321</v>
      </c>
      <c r="AET66" s="66">
        <v>23322</v>
      </c>
      <c r="AEU66" s="66">
        <v>23323</v>
      </c>
      <c r="AEV66" s="66">
        <v>23324</v>
      </c>
      <c r="AEW66" s="66">
        <v>23325</v>
      </c>
      <c r="AEX66" s="66">
        <v>23326</v>
      </c>
      <c r="AEY66" s="66">
        <v>23327</v>
      </c>
      <c r="AEZ66" s="66">
        <v>23328</v>
      </c>
      <c r="AFA66" s="66">
        <v>23329</v>
      </c>
      <c r="AFB66" s="66">
        <v>23330</v>
      </c>
      <c r="AFC66" s="66">
        <v>23331</v>
      </c>
      <c r="AFD66" s="66">
        <v>23332</v>
      </c>
      <c r="AFE66" s="66">
        <v>23333</v>
      </c>
      <c r="AFF66" s="66">
        <v>23334</v>
      </c>
      <c r="AFG66" s="66">
        <v>23335</v>
      </c>
      <c r="AFH66" s="66">
        <v>23336</v>
      </c>
      <c r="AFI66" s="66">
        <v>23337</v>
      </c>
      <c r="AFJ66" s="66">
        <v>23338</v>
      </c>
      <c r="AFK66" s="66">
        <v>23339</v>
      </c>
      <c r="AFL66" s="66">
        <v>23340</v>
      </c>
      <c r="AFM66" s="66">
        <v>23341</v>
      </c>
      <c r="AFN66" s="66">
        <v>23342</v>
      </c>
      <c r="AFO66" s="66">
        <v>23343</v>
      </c>
      <c r="AFP66" s="66">
        <v>23344</v>
      </c>
      <c r="AFQ66" s="66">
        <v>23345</v>
      </c>
      <c r="AFR66" s="66">
        <v>23346</v>
      </c>
      <c r="AFS66" s="66">
        <v>23347</v>
      </c>
      <c r="AFT66" s="66">
        <v>23348</v>
      </c>
      <c r="AFU66" s="66">
        <v>23349</v>
      </c>
      <c r="AFV66" s="66">
        <v>23350</v>
      </c>
      <c r="AFW66" s="66">
        <v>23351</v>
      </c>
      <c r="AFX66" s="66">
        <v>23352</v>
      </c>
      <c r="AFY66" s="66">
        <v>23353</v>
      </c>
      <c r="AFZ66" s="66">
        <v>23354</v>
      </c>
      <c r="AGA66" s="66">
        <v>23355</v>
      </c>
      <c r="AGB66" s="66">
        <v>23356</v>
      </c>
      <c r="AGC66" s="66">
        <v>23357</v>
      </c>
      <c r="AGD66" s="66">
        <v>23358</v>
      </c>
      <c r="AGE66" s="66">
        <v>23359</v>
      </c>
      <c r="AGF66" s="66">
        <v>23360</v>
      </c>
      <c r="AGG66" s="66">
        <v>23361</v>
      </c>
      <c r="AGH66" s="66">
        <v>23362</v>
      </c>
      <c r="AGI66" s="66">
        <v>23363</v>
      </c>
      <c r="AGJ66" s="66">
        <v>23364</v>
      </c>
      <c r="AGK66" s="66">
        <v>23365</v>
      </c>
      <c r="AGL66" s="66">
        <v>23366</v>
      </c>
      <c r="AGM66" s="66">
        <v>23367</v>
      </c>
      <c r="AGN66" s="66">
        <v>23368</v>
      </c>
      <c r="AGO66" s="66">
        <v>23369</v>
      </c>
      <c r="AGP66" s="66">
        <v>23370</v>
      </c>
      <c r="AGQ66" s="66">
        <v>23371</v>
      </c>
      <c r="AGR66" s="66">
        <v>23372</v>
      </c>
      <c r="AGS66" s="66">
        <v>23373</v>
      </c>
      <c r="AGT66" s="66">
        <v>23374</v>
      </c>
      <c r="AGU66" s="66">
        <v>23375</v>
      </c>
      <c r="AGV66" s="66">
        <v>23376</v>
      </c>
      <c r="AGW66" s="66">
        <v>23377</v>
      </c>
      <c r="AGX66" s="66">
        <v>23378</v>
      </c>
      <c r="AGY66" s="66">
        <v>23379</v>
      </c>
      <c r="AGZ66" s="66">
        <v>23380</v>
      </c>
      <c r="AHA66" s="66">
        <v>23381</v>
      </c>
      <c r="AHB66" s="66">
        <v>23382</v>
      </c>
      <c r="AHC66" s="66">
        <v>23383</v>
      </c>
      <c r="AHD66" s="66">
        <v>23384</v>
      </c>
      <c r="AHE66" s="66">
        <v>23385</v>
      </c>
      <c r="AHF66" s="66">
        <v>23386</v>
      </c>
      <c r="AHG66" s="66">
        <v>23387</v>
      </c>
      <c r="AHH66" s="66">
        <v>23388</v>
      </c>
      <c r="AHI66" s="66">
        <v>23389</v>
      </c>
      <c r="AHJ66" s="66">
        <v>23390</v>
      </c>
      <c r="AHK66" s="66">
        <v>23391</v>
      </c>
      <c r="AHL66" s="66">
        <v>23392</v>
      </c>
      <c r="AHM66" s="66">
        <v>23393</v>
      </c>
      <c r="AHN66" s="66">
        <v>23394</v>
      </c>
      <c r="AHO66" s="66">
        <v>23395</v>
      </c>
      <c r="AHP66" s="66">
        <v>23396</v>
      </c>
      <c r="AHQ66" s="66">
        <v>23397</v>
      </c>
      <c r="AHR66" s="66">
        <v>23398</v>
      </c>
      <c r="AHS66" s="66">
        <v>23399</v>
      </c>
      <c r="AHT66" s="69">
        <v>23400</v>
      </c>
    </row>
    <row r="67" spans="3:904">
      <c r="D67" t="s">
        <v>2027</v>
      </c>
      <c r="M67" s="10">
        <v>52</v>
      </c>
      <c r="N67" t="s">
        <v>1200</v>
      </c>
      <c r="AM67" s="2">
        <v>40</v>
      </c>
      <c r="AX67" s="2">
        <v>580</v>
      </c>
      <c r="BW67" s="19">
        <v>1945</v>
      </c>
      <c r="CK67" s="2">
        <v>28</v>
      </c>
      <c r="CV67" s="2">
        <v>892</v>
      </c>
      <c r="DG67" s="2">
        <v>1756</v>
      </c>
      <c r="ES67" s="2">
        <v>2071</v>
      </c>
      <c r="FA67" s="2">
        <v>24</v>
      </c>
      <c r="FJ67" s="2">
        <v>924</v>
      </c>
      <c r="FS67" s="2">
        <v>1824</v>
      </c>
      <c r="GB67" s="2">
        <v>2724</v>
      </c>
      <c r="IG67" s="2">
        <v>2161</v>
      </c>
      <c r="IR67" s="2">
        <v>19</v>
      </c>
      <c r="JB67" s="2">
        <v>1099</v>
      </c>
      <c r="JL67" s="2">
        <v>2179</v>
      </c>
      <c r="JV67" s="2">
        <v>3259</v>
      </c>
      <c r="KF67" s="2">
        <v>4339</v>
      </c>
      <c r="MV67" s="66"/>
      <c r="MY67" s="66">
        <v>541</v>
      </c>
      <c r="TX67" s="66"/>
      <c r="TY67" s="82">
        <v>23401</v>
      </c>
      <c r="TZ67" s="66">
        <v>23402</v>
      </c>
      <c r="UA67" s="66">
        <v>23403</v>
      </c>
      <c r="UB67" s="66">
        <v>23404</v>
      </c>
      <c r="UC67" s="66">
        <v>23405</v>
      </c>
      <c r="UD67" s="66">
        <v>23406</v>
      </c>
      <c r="UE67" s="66">
        <v>23407</v>
      </c>
      <c r="UF67" s="66">
        <v>23408</v>
      </c>
      <c r="UG67" s="66">
        <v>23409</v>
      </c>
      <c r="UH67" s="66">
        <v>23410</v>
      </c>
      <c r="UI67" s="66">
        <v>23411</v>
      </c>
      <c r="UJ67" s="66">
        <v>23412</v>
      </c>
      <c r="UK67" s="66">
        <v>23413</v>
      </c>
      <c r="UL67" s="66">
        <v>23414</v>
      </c>
      <c r="UM67" s="66">
        <v>23415</v>
      </c>
      <c r="UN67" s="66">
        <v>23416</v>
      </c>
      <c r="UO67" s="66">
        <v>23417</v>
      </c>
      <c r="UP67" s="66">
        <v>23418</v>
      </c>
      <c r="UQ67" s="66">
        <v>23419</v>
      </c>
      <c r="UR67" s="66">
        <v>23420</v>
      </c>
      <c r="US67" s="66">
        <v>23421</v>
      </c>
      <c r="UT67" s="66">
        <v>23422</v>
      </c>
      <c r="UU67" s="66">
        <v>23423</v>
      </c>
      <c r="UV67" s="66">
        <v>23424</v>
      </c>
      <c r="UW67" s="66">
        <v>23425</v>
      </c>
      <c r="UX67" s="66">
        <v>23426</v>
      </c>
      <c r="UY67" s="66">
        <v>23427</v>
      </c>
      <c r="UZ67" s="66">
        <v>23428</v>
      </c>
      <c r="VA67" s="66">
        <v>23429</v>
      </c>
      <c r="VB67" s="66">
        <v>23430</v>
      </c>
      <c r="VC67" s="66">
        <v>23431</v>
      </c>
      <c r="VD67" s="66">
        <v>23432</v>
      </c>
      <c r="VE67" s="66">
        <v>23433</v>
      </c>
      <c r="VF67" s="66">
        <v>23434</v>
      </c>
      <c r="VG67" s="66">
        <v>23435</v>
      </c>
      <c r="VH67" s="66">
        <v>23436</v>
      </c>
      <c r="VI67" s="66">
        <v>23437</v>
      </c>
      <c r="VJ67" s="66">
        <v>23438</v>
      </c>
      <c r="VK67" s="66">
        <v>23439</v>
      </c>
      <c r="VL67" s="66">
        <v>23440</v>
      </c>
      <c r="VM67" s="66">
        <v>23441</v>
      </c>
      <c r="VN67" s="66">
        <v>23442</v>
      </c>
      <c r="VO67" s="66">
        <v>23443</v>
      </c>
      <c r="VP67" s="66">
        <v>23444</v>
      </c>
      <c r="VQ67" s="66">
        <v>23445</v>
      </c>
      <c r="VR67" s="66">
        <v>23446</v>
      </c>
      <c r="VS67" s="66">
        <v>23447</v>
      </c>
      <c r="VT67" s="66">
        <v>23448</v>
      </c>
      <c r="VU67" s="66">
        <v>23449</v>
      </c>
      <c r="VV67" s="66">
        <v>23450</v>
      </c>
      <c r="VW67" s="66">
        <v>23451</v>
      </c>
      <c r="VX67" s="66">
        <v>23452</v>
      </c>
      <c r="VY67" s="66">
        <v>23453</v>
      </c>
      <c r="VZ67" s="66">
        <v>23454</v>
      </c>
      <c r="WA67" s="66">
        <v>23455</v>
      </c>
      <c r="WB67" s="66">
        <v>23456</v>
      </c>
      <c r="WC67" s="66">
        <v>23457</v>
      </c>
      <c r="WD67" s="66">
        <v>23458</v>
      </c>
      <c r="WE67" s="66">
        <v>23459</v>
      </c>
      <c r="WF67" s="66">
        <v>23460</v>
      </c>
      <c r="WG67" s="66">
        <v>23461</v>
      </c>
      <c r="WH67" s="66">
        <v>23462</v>
      </c>
      <c r="WI67" s="66">
        <v>23463</v>
      </c>
      <c r="WJ67" s="66">
        <v>23464</v>
      </c>
      <c r="WK67" s="66">
        <v>23465</v>
      </c>
      <c r="WL67" s="66">
        <v>23466</v>
      </c>
      <c r="WM67" s="66">
        <v>23467</v>
      </c>
      <c r="WN67" s="66">
        <v>23468</v>
      </c>
      <c r="WO67" s="66">
        <v>23469</v>
      </c>
      <c r="WP67" s="66">
        <v>23470</v>
      </c>
      <c r="WQ67" s="66">
        <v>23471</v>
      </c>
      <c r="WR67" s="66">
        <v>23472</v>
      </c>
      <c r="WS67" s="66">
        <v>23473</v>
      </c>
      <c r="WT67" s="66">
        <v>23474</v>
      </c>
      <c r="WU67" s="66">
        <v>23475</v>
      </c>
      <c r="WV67" s="66">
        <v>23476</v>
      </c>
      <c r="WW67" s="66">
        <v>23477</v>
      </c>
      <c r="WX67" s="66">
        <v>23478</v>
      </c>
      <c r="WY67" s="66">
        <v>23479</v>
      </c>
      <c r="WZ67" s="66">
        <v>23480</v>
      </c>
      <c r="XA67" s="66">
        <v>23481</v>
      </c>
      <c r="XB67" s="66">
        <v>23482</v>
      </c>
      <c r="XC67" s="66">
        <v>23483</v>
      </c>
      <c r="XD67" s="66">
        <v>23484</v>
      </c>
      <c r="XE67" s="66">
        <v>23485</v>
      </c>
      <c r="XF67" s="66">
        <v>23486</v>
      </c>
      <c r="XG67" s="66">
        <v>23487</v>
      </c>
      <c r="XH67" s="66">
        <v>23488</v>
      </c>
      <c r="XI67" s="66">
        <v>23489</v>
      </c>
      <c r="XJ67" s="66">
        <v>23490</v>
      </c>
      <c r="XK67" s="66">
        <v>23491</v>
      </c>
      <c r="XL67" s="66">
        <v>23492</v>
      </c>
      <c r="XM67" s="66">
        <v>23493</v>
      </c>
      <c r="XN67" s="66">
        <v>23494</v>
      </c>
      <c r="XO67" s="66">
        <v>23495</v>
      </c>
      <c r="XP67" s="66">
        <v>23496</v>
      </c>
      <c r="XQ67" s="66">
        <v>23497</v>
      </c>
      <c r="XR67" s="66">
        <v>23498</v>
      </c>
      <c r="XS67" s="66">
        <v>23499</v>
      </c>
      <c r="XT67" s="66">
        <v>23500</v>
      </c>
      <c r="XU67" s="66">
        <v>23501</v>
      </c>
      <c r="XV67" s="66">
        <v>23502</v>
      </c>
      <c r="XW67" s="66">
        <v>23503</v>
      </c>
      <c r="XX67" s="66">
        <v>23504</v>
      </c>
      <c r="XY67" s="66">
        <v>23505</v>
      </c>
      <c r="XZ67" s="66">
        <v>23506</v>
      </c>
      <c r="YA67" s="66">
        <v>23507</v>
      </c>
      <c r="YB67" s="66">
        <v>23508</v>
      </c>
      <c r="YC67" s="66">
        <v>23509</v>
      </c>
      <c r="YD67" s="66">
        <v>23510</v>
      </c>
      <c r="YE67" s="66">
        <v>23511</v>
      </c>
      <c r="YF67" s="66">
        <v>23512</v>
      </c>
      <c r="YG67" s="66">
        <v>23513</v>
      </c>
      <c r="YH67" s="66">
        <v>23514</v>
      </c>
      <c r="YI67" s="66">
        <v>23515</v>
      </c>
      <c r="YJ67" s="66">
        <v>23516</v>
      </c>
      <c r="YK67" s="66">
        <v>23517</v>
      </c>
      <c r="YL67" s="66">
        <v>23518</v>
      </c>
      <c r="YM67" s="66">
        <v>23519</v>
      </c>
      <c r="YN67" s="66">
        <v>23520</v>
      </c>
      <c r="YO67" s="66">
        <v>23521</v>
      </c>
      <c r="YP67" s="66">
        <v>23522</v>
      </c>
      <c r="YQ67" s="66">
        <v>23523</v>
      </c>
      <c r="YR67" s="66">
        <v>23524</v>
      </c>
      <c r="YS67" s="66">
        <v>23525</v>
      </c>
      <c r="YT67" s="66">
        <v>23526</v>
      </c>
      <c r="YU67" s="66">
        <v>23527</v>
      </c>
      <c r="YV67" s="66">
        <v>23528</v>
      </c>
      <c r="YW67" s="66">
        <v>23529</v>
      </c>
      <c r="YX67" s="66">
        <v>23530</v>
      </c>
      <c r="YY67" s="66">
        <v>23531</v>
      </c>
      <c r="YZ67" s="66">
        <v>23532</v>
      </c>
      <c r="ZA67" s="66">
        <v>23533</v>
      </c>
      <c r="ZB67" s="66">
        <v>23534</v>
      </c>
      <c r="ZC67" s="66">
        <v>23535</v>
      </c>
      <c r="ZD67" s="66">
        <v>23536</v>
      </c>
      <c r="ZE67" s="66">
        <v>23537</v>
      </c>
      <c r="ZF67" s="66">
        <v>23538</v>
      </c>
      <c r="ZG67" s="66">
        <v>23539</v>
      </c>
      <c r="ZH67" s="66">
        <v>23540</v>
      </c>
      <c r="ZI67" s="66">
        <v>23541</v>
      </c>
      <c r="ZJ67" s="66">
        <v>23542</v>
      </c>
      <c r="ZK67" s="66">
        <v>23543</v>
      </c>
      <c r="ZL67" s="66">
        <v>23544</v>
      </c>
      <c r="ZM67" s="66">
        <v>23545</v>
      </c>
      <c r="ZN67" s="66">
        <v>23546</v>
      </c>
      <c r="ZO67" s="66">
        <v>23547</v>
      </c>
      <c r="ZP67" s="66">
        <v>23548</v>
      </c>
      <c r="ZQ67" s="66">
        <v>23549</v>
      </c>
      <c r="ZR67" s="66">
        <v>23550</v>
      </c>
      <c r="ZS67" s="66">
        <v>23551</v>
      </c>
      <c r="ZT67" s="66">
        <v>23552</v>
      </c>
      <c r="ZU67" s="66">
        <v>23553</v>
      </c>
      <c r="ZV67" s="66">
        <v>23554</v>
      </c>
      <c r="ZW67" s="66">
        <v>23555</v>
      </c>
      <c r="ZX67" s="66">
        <v>23556</v>
      </c>
      <c r="ZY67" s="66">
        <v>23557</v>
      </c>
      <c r="ZZ67" s="66">
        <v>23558</v>
      </c>
      <c r="AAA67" s="66">
        <v>23559</v>
      </c>
      <c r="AAB67" s="66">
        <v>23560</v>
      </c>
      <c r="AAC67" s="66">
        <v>23561</v>
      </c>
      <c r="AAD67" s="66">
        <v>23562</v>
      </c>
      <c r="AAE67" s="66">
        <v>23563</v>
      </c>
      <c r="AAF67" s="66">
        <v>23564</v>
      </c>
      <c r="AAG67" s="66">
        <v>23565</v>
      </c>
      <c r="AAH67" s="66">
        <v>23566</v>
      </c>
      <c r="AAI67" s="66">
        <v>23567</v>
      </c>
      <c r="AAJ67" s="66">
        <v>23568</v>
      </c>
      <c r="AAK67" s="66">
        <v>23569</v>
      </c>
      <c r="AAL67" s="66">
        <v>23570</v>
      </c>
      <c r="AAM67" s="66">
        <v>23571</v>
      </c>
      <c r="AAN67" s="66">
        <v>23572</v>
      </c>
      <c r="AAO67" s="66">
        <v>23573</v>
      </c>
      <c r="AAP67" s="66">
        <v>23574</v>
      </c>
      <c r="AAQ67" s="66">
        <v>23575</v>
      </c>
      <c r="AAR67" s="66">
        <v>23576</v>
      </c>
      <c r="AAS67" s="66">
        <v>23577</v>
      </c>
      <c r="AAT67" s="66">
        <v>23578</v>
      </c>
      <c r="AAU67" s="66">
        <v>23579</v>
      </c>
      <c r="AAV67" s="66">
        <v>23580</v>
      </c>
      <c r="AAW67" s="66">
        <v>23581</v>
      </c>
      <c r="AAX67" s="66">
        <v>23582</v>
      </c>
      <c r="AAY67" s="66">
        <v>23583</v>
      </c>
      <c r="AAZ67" s="66">
        <v>23584</v>
      </c>
      <c r="ABA67" s="66">
        <v>23585</v>
      </c>
      <c r="ABB67" s="66">
        <v>23586</v>
      </c>
      <c r="ABC67" s="66">
        <v>23587</v>
      </c>
      <c r="ABD67" s="66">
        <v>23588</v>
      </c>
      <c r="ABE67" s="66">
        <v>23589</v>
      </c>
      <c r="ABF67" s="66">
        <v>23590</v>
      </c>
      <c r="ABG67" s="66">
        <v>23591</v>
      </c>
      <c r="ABH67" s="66">
        <v>23592</v>
      </c>
      <c r="ABI67" s="66">
        <v>23593</v>
      </c>
      <c r="ABJ67" s="66">
        <v>23594</v>
      </c>
      <c r="ABK67" s="66">
        <v>23595</v>
      </c>
      <c r="ABL67" s="66">
        <v>23596</v>
      </c>
      <c r="ABM67" s="66">
        <v>23597</v>
      </c>
      <c r="ABN67" s="66">
        <v>23598</v>
      </c>
      <c r="ABO67" s="66">
        <v>23599</v>
      </c>
      <c r="ABP67" s="66">
        <v>23600</v>
      </c>
      <c r="ABQ67" s="66">
        <v>23601</v>
      </c>
      <c r="ABR67" s="66">
        <v>23602</v>
      </c>
      <c r="ABS67" s="66">
        <v>23603</v>
      </c>
      <c r="ABT67" s="66">
        <v>23604</v>
      </c>
      <c r="ABU67" s="66">
        <v>23605</v>
      </c>
      <c r="ABV67" s="66">
        <v>23606</v>
      </c>
      <c r="ABW67" s="66">
        <v>23607</v>
      </c>
      <c r="ABX67" s="66">
        <v>23608</v>
      </c>
      <c r="ABY67" s="66">
        <v>23609</v>
      </c>
      <c r="ABZ67" s="66">
        <v>23610</v>
      </c>
      <c r="ACA67" s="66">
        <v>23611</v>
      </c>
      <c r="ACB67" s="66">
        <v>23612</v>
      </c>
      <c r="ACC67" s="66">
        <v>23613</v>
      </c>
      <c r="ACD67" s="66">
        <v>23614</v>
      </c>
      <c r="ACE67" s="66">
        <v>23615</v>
      </c>
      <c r="ACF67" s="66">
        <v>23616</v>
      </c>
      <c r="ACG67" s="66">
        <v>23617</v>
      </c>
      <c r="ACH67" s="66">
        <v>23618</v>
      </c>
      <c r="ACI67" s="66">
        <v>23619</v>
      </c>
      <c r="ACJ67" s="66">
        <v>23620</v>
      </c>
      <c r="ACK67" s="66">
        <v>23621</v>
      </c>
      <c r="ACL67" s="66">
        <v>23622</v>
      </c>
      <c r="ACM67" s="66">
        <v>23623</v>
      </c>
      <c r="ACN67" s="66">
        <v>23624</v>
      </c>
      <c r="ACO67" s="66">
        <v>23625</v>
      </c>
      <c r="ACP67" s="66">
        <v>23626</v>
      </c>
      <c r="ACQ67" s="66">
        <v>23627</v>
      </c>
      <c r="ACR67" s="66">
        <v>23628</v>
      </c>
      <c r="ACS67" s="66">
        <v>23629</v>
      </c>
      <c r="ACT67" s="66">
        <v>23630</v>
      </c>
      <c r="ACU67" s="66">
        <v>23631</v>
      </c>
      <c r="ACV67" s="66">
        <v>23632</v>
      </c>
      <c r="ACW67" s="66">
        <v>23633</v>
      </c>
      <c r="ACX67" s="66">
        <v>23634</v>
      </c>
      <c r="ACY67" s="66">
        <v>23635</v>
      </c>
      <c r="ACZ67" s="66">
        <v>23636</v>
      </c>
      <c r="ADA67" s="66">
        <v>23637</v>
      </c>
      <c r="ADB67" s="66">
        <v>23638</v>
      </c>
      <c r="ADC67" s="66">
        <v>23639</v>
      </c>
      <c r="ADD67" s="66">
        <v>23640</v>
      </c>
      <c r="ADE67" s="66">
        <v>23641</v>
      </c>
      <c r="ADF67" s="66">
        <v>23642</v>
      </c>
      <c r="ADG67" s="66">
        <v>23643</v>
      </c>
      <c r="ADH67" s="66">
        <v>23644</v>
      </c>
      <c r="ADI67" s="66">
        <v>23645</v>
      </c>
      <c r="ADJ67" s="66">
        <v>23646</v>
      </c>
      <c r="ADK67" s="66">
        <v>23647</v>
      </c>
      <c r="ADL67" s="66">
        <v>23648</v>
      </c>
      <c r="ADM67" s="66">
        <v>23649</v>
      </c>
      <c r="ADN67" s="66">
        <v>23650</v>
      </c>
      <c r="ADO67" s="66">
        <v>23651</v>
      </c>
      <c r="ADP67" s="66">
        <v>23652</v>
      </c>
      <c r="ADQ67" s="66">
        <v>23653</v>
      </c>
      <c r="ADR67" s="66">
        <v>23654</v>
      </c>
      <c r="ADS67" s="66">
        <v>23655</v>
      </c>
      <c r="ADT67" s="66">
        <v>23656</v>
      </c>
      <c r="ADU67" s="66">
        <v>23657</v>
      </c>
      <c r="ADV67" s="66">
        <v>23658</v>
      </c>
      <c r="ADW67" s="66">
        <v>23659</v>
      </c>
      <c r="ADX67" s="66">
        <v>23660</v>
      </c>
      <c r="ADY67" s="66">
        <v>23661</v>
      </c>
      <c r="ADZ67" s="66">
        <v>23662</v>
      </c>
      <c r="AEA67" s="66">
        <v>23663</v>
      </c>
      <c r="AEB67" s="66">
        <v>23664</v>
      </c>
      <c r="AEC67" s="66">
        <v>23665</v>
      </c>
      <c r="AED67" s="66">
        <v>23666</v>
      </c>
      <c r="AEE67" s="66">
        <v>23667</v>
      </c>
      <c r="AEF67" s="66">
        <v>23668</v>
      </c>
      <c r="AEG67" s="66">
        <v>23669</v>
      </c>
      <c r="AEH67" s="66">
        <v>23670</v>
      </c>
      <c r="AEI67" s="66">
        <v>23671</v>
      </c>
      <c r="AEJ67" s="66">
        <v>23672</v>
      </c>
      <c r="AEK67" s="66">
        <v>23673</v>
      </c>
      <c r="AEL67" s="66">
        <v>23674</v>
      </c>
      <c r="AEM67" s="66">
        <v>23675</v>
      </c>
      <c r="AEN67" s="66">
        <v>23676</v>
      </c>
      <c r="AEO67" s="66">
        <v>23677</v>
      </c>
      <c r="AEP67" s="66">
        <v>23678</v>
      </c>
      <c r="AEQ67" s="66">
        <v>23679</v>
      </c>
      <c r="AER67" s="66">
        <v>23680</v>
      </c>
      <c r="AES67" s="66">
        <v>23681</v>
      </c>
      <c r="AET67" s="66">
        <v>23682</v>
      </c>
      <c r="AEU67" s="66">
        <v>23683</v>
      </c>
      <c r="AEV67" s="66">
        <v>23684</v>
      </c>
      <c r="AEW67" s="66">
        <v>23685</v>
      </c>
      <c r="AEX67" s="66">
        <v>23686</v>
      </c>
      <c r="AEY67" s="66">
        <v>23687</v>
      </c>
      <c r="AEZ67" s="66">
        <v>23688</v>
      </c>
      <c r="AFA67" s="66">
        <v>23689</v>
      </c>
      <c r="AFB67" s="66">
        <v>23690</v>
      </c>
      <c r="AFC67" s="66">
        <v>23691</v>
      </c>
      <c r="AFD67" s="66">
        <v>23692</v>
      </c>
      <c r="AFE67" s="66">
        <v>23693</v>
      </c>
      <c r="AFF67" s="66">
        <v>23694</v>
      </c>
      <c r="AFG67" s="66">
        <v>23695</v>
      </c>
      <c r="AFH67" s="66">
        <v>23696</v>
      </c>
      <c r="AFI67" s="66">
        <v>23697</v>
      </c>
      <c r="AFJ67" s="66">
        <v>23698</v>
      </c>
      <c r="AFK67" s="66">
        <v>23699</v>
      </c>
      <c r="AFL67" s="66">
        <v>23700</v>
      </c>
      <c r="AFM67" s="66">
        <v>23701</v>
      </c>
      <c r="AFN67" s="66">
        <v>23702</v>
      </c>
      <c r="AFO67" s="66">
        <v>23703</v>
      </c>
      <c r="AFP67" s="66">
        <v>23704</v>
      </c>
      <c r="AFQ67" s="66">
        <v>23705</v>
      </c>
      <c r="AFR67" s="66">
        <v>23706</v>
      </c>
      <c r="AFS67" s="66">
        <v>23707</v>
      </c>
      <c r="AFT67" s="66">
        <v>23708</v>
      </c>
      <c r="AFU67" s="66">
        <v>23709</v>
      </c>
      <c r="AFV67" s="66">
        <v>23710</v>
      </c>
      <c r="AFW67" s="66">
        <v>23711</v>
      </c>
      <c r="AFX67" s="66">
        <v>23712</v>
      </c>
      <c r="AFY67" s="66">
        <v>23713</v>
      </c>
      <c r="AFZ67" s="66">
        <v>23714</v>
      </c>
      <c r="AGA67" s="66">
        <v>23715</v>
      </c>
      <c r="AGB67" s="66">
        <v>23716</v>
      </c>
      <c r="AGC67" s="66">
        <v>23717</v>
      </c>
      <c r="AGD67" s="66">
        <v>23718</v>
      </c>
      <c r="AGE67" s="66">
        <v>23719</v>
      </c>
      <c r="AGF67" s="66">
        <v>23720</v>
      </c>
      <c r="AGG67" s="66">
        <v>23721</v>
      </c>
      <c r="AGH67" s="66">
        <v>23722</v>
      </c>
      <c r="AGI67" s="66">
        <v>23723</v>
      </c>
      <c r="AGJ67" s="66">
        <v>23724</v>
      </c>
      <c r="AGK67" s="66">
        <v>23725</v>
      </c>
      <c r="AGL67" s="66">
        <v>23726</v>
      </c>
      <c r="AGM67" s="66">
        <v>23727</v>
      </c>
      <c r="AGN67" s="66">
        <v>23728</v>
      </c>
      <c r="AGO67" s="66">
        <v>23729</v>
      </c>
      <c r="AGP67" s="66">
        <v>23730</v>
      </c>
      <c r="AGQ67" s="66">
        <v>23731</v>
      </c>
      <c r="AGR67" s="66">
        <v>23732</v>
      </c>
      <c r="AGS67" s="66">
        <v>23733</v>
      </c>
      <c r="AGT67" s="66">
        <v>23734</v>
      </c>
      <c r="AGU67" s="66">
        <v>23735</v>
      </c>
      <c r="AGV67" s="66">
        <v>23736</v>
      </c>
      <c r="AGW67" s="66">
        <v>23737</v>
      </c>
      <c r="AGX67" s="66">
        <v>23738</v>
      </c>
      <c r="AGY67" s="66">
        <v>23739</v>
      </c>
      <c r="AGZ67" s="66">
        <v>23740</v>
      </c>
      <c r="AHA67" s="66">
        <v>23741</v>
      </c>
      <c r="AHB67" s="66">
        <v>23742</v>
      </c>
      <c r="AHC67" s="66">
        <v>23743</v>
      </c>
      <c r="AHD67" s="66">
        <v>23744</v>
      </c>
      <c r="AHE67" s="66">
        <v>23745</v>
      </c>
      <c r="AHF67" s="66">
        <v>23746</v>
      </c>
      <c r="AHG67" s="66">
        <v>23747</v>
      </c>
      <c r="AHH67" s="66">
        <v>23748</v>
      </c>
      <c r="AHI67" s="66">
        <v>23749</v>
      </c>
      <c r="AHJ67" s="66">
        <v>23750</v>
      </c>
      <c r="AHK67" s="66">
        <v>23751</v>
      </c>
      <c r="AHL67" s="66">
        <v>23752</v>
      </c>
      <c r="AHM67" s="66">
        <v>23753</v>
      </c>
      <c r="AHN67" s="66">
        <v>23754</v>
      </c>
      <c r="AHO67" s="66">
        <v>23755</v>
      </c>
      <c r="AHP67" s="66">
        <v>23756</v>
      </c>
      <c r="AHQ67" s="66">
        <v>23757</v>
      </c>
      <c r="AHR67" s="66">
        <v>23758</v>
      </c>
      <c r="AHS67" s="66">
        <v>23759</v>
      </c>
      <c r="AHT67" s="69">
        <v>23760</v>
      </c>
    </row>
    <row r="68" spans="3:904">
      <c r="D68" t="s">
        <v>2018</v>
      </c>
      <c r="M68" s="10">
        <v>53</v>
      </c>
      <c r="N68" t="s">
        <v>1117</v>
      </c>
      <c r="AM68" s="2">
        <v>41</v>
      </c>
      <c r="AX68" s="2">
        <v>581</v>
      </c>
      <c r="BW68" s="19">
        <v>2017</v>
      </c>
      <c r="CK68" s="2">
        <v>29</v>
      </c>
      <c r="CV68" s="2">
        <v>893</v>
      </c>
      <c r="DG68" s="2">
        <v>1757</v>
      </c>
      <c r="ES68" s="2">
        <v>2161</v>
      </c>
      <c r="FA68" s="2">
        <v>25</v>
      </c>
      <c r="FJ68" s="2">
        <v>925</v>
      </c>
      <c r="FS68" s="2">
        <v>1825</v>
      </c>
      <c r="GB68" s="2">
        <v>2725</v>
      </c>
      <c r="IG68" s="2">
        <v>2281</v>
      </c>
      <c r="IR68" s="2">
        <v>20</v>
      </c>
      <c r="JB68" s="2">
        <v>1100</v>
      </c>
      <c r="JL68" s="2">
        <v>2180</v>
      </c>
      <c r="JV68" s="2">
        <v>3260</v>
      </c>
      <c r="KF68" s="2">
        <v>4340</v>
      </c>
      <c r="MV68" s="66"/>
      <c r="MY68" s="66">
        <v>721</v>
      </c>
      <c r="TX68" s="66"/>
      <c r="TY68" s="82">
        <v>23761</v>
      </c>
      <c r="TZ68" s="66">
        <v>23762</v>
      </c>
      <c r="UA68" s="66">
        <v>23763</v>
      </c>
      <c r="UB68" s="66">
        <v>23764</v>
      </c>
      <c r="UC68" s="66">
        <v>23765</v>
      </c>
      <c r="UD68" s="66">
        <v>23766</v>
      </c>
      <c r="UE68" s="66">
        <v>23767</v>
      </c>
      <c r="UF68" s="66">
        <v>23768</v>
      </c>
      <c r="UG68" s="66">
        <v>23769</v>
      </c>
      <c r="UH68" s="66">
        <v>23770</v>
      </c>
      <c r="UI68" s="66">
        <v>23771</v>
      </c>
      <c r="UJ68" s="66">
        <v>23772</v>
      </c>
      <c r="UK68" s="66">
        <v>23773</v>
      </c>
      <c r="UL68" s="66">
        <v>23774</v>
      </c>
      <c r="UM68" s="66">
        <v>23775</v>
      </c>
      <c r="UN68" s="66">
        <v>23776</v>
      </c>
      <c r="UO68" s="66">
        <v>23777</v>
      </c>
      <c r="UP68" s="66">
        <v>23778</v>
      </c>
      <c r="UQ68" s="66">
        <v>23779</v>
      </c>
      <c r="UR68" s="66">
        <v>23780</v>
      </c>
      <c r="US68" s="66">
        <v>23781</v>
      </c>
      <c r="UT68" s="66">
        <v>23782</v>
      </c>
      <c r="UU68" s="66">
        <v>23783</v>
      </c>
      <c r="UV68" s="66">
        <v>23784</v>
      </c>
      <c r="UW68" s="66">
        <v>23785</v>
      </c>
      <c r="UX68" s="66">
        <v>23786</v>
      </c>
      <c r="UY68" s="66">
        <v>23787</v>
      </c>
      <c r="UZ68" s="66">
        <v>23788</v>
      </c>
      <c r="VA68" s="66">
        <v>23789</v>
      </c>
      <c r="VB68" s="66">
        <v>23790</v>
      </c>
      <c r="VC68" s="66">
        <v>23791</v>
      </c>
      <c r="VD68" s="66">
        <v>23792</v>
      </c>
      <c r="VE68" s="66">
        <v>23793</v>
      </c>
      <c r="VF68" s="66">
        <v>23794</v>
      </c>
      <c r="VG68" s="66">
        <v>23795</v>
      </c>
      <c r="VH68" s="66">
        <v>23796</v>
      </c>
      <c r="VI68" s="66">
        <v>23797</v>
      </c>
      <c r="VJ68" s="66">
        <v>23798</v>
      </c>
      <c r="VK68" s="66">
        <v>23799</v>
      </c>
      <c r="VL68" s="66">
        <v>23800</v>
      </c>
      <c r="VM68" s="66">
        <v>23801</v>
      </c>
      <c r="VN68" s="66">
        <v>23802</v>
      </c>
      <c r="VO68" s="66">
        <v>23803</v>
      </c>
      <c r="VP68" s="66">
        <v>23804</v>
      </c>
      <c r="VQ68" s="66">
        <v>23805</v>
      </c>
      <c r="VR68" s="66">
        <v>23806</v>
      </c>
      <c r="VS68" s="66">
        <v>23807</v>
      </c>
      <c r="VT68" s="66">
        <v>23808</v>
      </c>
      <c r="VU68" s="66">
        <v>23809</v>
      </c>
      <c r="VV68" s="66">
        <v>23810</v>
      </c>
      <c r="VW68" s="66">
        <v>23811</v>
      </c>
      <c r="VX68" s="66">
        <v>23812</v>
      </c>
      <c r="VY68" s="66">
        <v>23813</v>
      </c>
      <c r="VZ68" s="66">
        <v>23814</v>
      </c>
      <c r="WA68" s="66">
        <v>23815</v>
      </c>
      <c r="WB68" s="66">
        <v>23816</v>
      </c>
      <c r="WC68" s="66">
        <v>23817</v>
      </c>
      <c r="WD68" s="66">
        <v>23818</v>
      </c>
      <c r="WE68" s="66">
        <v>23819</v>
      </c>
      <c r="WF68" s="66">
        <v>23820</v>
      </c>
      <c r="WG68" s="66">
        <v>23821</v>
      </c>
      <c r="WH68" s="66">
        <v>23822</v>
      </c>
      <c r="WI68" s="66">
        <v>23823</v>
      </c>
      <c r="WJ68" s="66">
        <v>23824</v>
      </c>
      <c r="WK68" s="66">
        <v>23825</v>
      </c>
      <c r="WL68" s="66">
        <v>23826</v>
      </c>
      <c r="WM68" s="66">
        <v>23827</v>
      </c>
      <c r="WN68" s="66">
        <v>23828</v>
      </c>
      <c r="WO68" s="66">
        <v>23829</v>
      </c>
      <c r="WP68" s="66">
        <v>23830</v>
      </c>
      <c r="WQ68" s="66">
        <v>23831</v>
      </c>
      <c r="WR68" s="66">
        <v>23832</v>
      </c>
      <c r="WS68" s="66">
        <v>23833</v>
      </c>
      <c r="WT68" s="66">
        <v>23834</v>
      </c>
      <c r="WU68" s="66">
        <v>23835</v>
      </c>
      <c r="WV68" s="66">
        <v>23836</v>
      </c>
      <c r="WW68" s="66">
        <v>23837</v>
      </c>
      <c r="WX68" s="66">
        <v>23838</v>
      </c>
      <c r="WY68" s="66">
        <v>23839</v>
      </c>
      <c r="WZ68" s="66">
        <v>23840</v>
      </c>
      <c r="XA68" s="66">
        <v>23841</v>
      </c>
      <c r="XB68" s="66">
        <v>23842</v>
      </c>
      <c r="XC68" s="66">
        <v>23843</v>
      </c>
      <c r="XD68" s="66">
        <v>23844</v>
      </c>
      <c r="XE68" s="66">
        <v>23845</v>
      </c>
      <c r="XF68" s="66">
        <v>23846</v>
      </c>
      <c r="XG68" s="66">
        <v>23847</v>
      </c>
      <c r="XH68" s="66">
        <v>23848</v>
      </c>
      <c r="XI68" s="66">
        <v>23849</v>
      </c>
      <c r="XJ68" s="66">
        <v>23850</v>
      </c>
      <c r="XK68" s="66">
        <v>23851</v>
      </c>
      <c r="XL68" s="66">
        <v>23852</v>
      </c>
      <c r="XM68" s="66">
        <v>23853</v>
      </c>
      <c r="XN68" s="66">
        <v>23854</v>
      </c>
      <c r="XO68" s="66">
        <v>23855</v>
      </c>
      <c r="XP68" s="66">
        <v>23856</v>
      </c>
      <c r="XQ68" s="66">
        <v>23857</v>
      </c>
      <c r="XR68" s="66">
        <v>23858</v>
      </c>
      <c r="XS68" s="66">
        <v>23859</v>
      </c>
      <c r="XT68" s="66">
        <v>23860</v>
      </c>
      <c r="XU68" s="66">
        <v>23861</v>
      </c>
      <c r="XV68" s="66">
        <v>23862</v>
      </c>
      <c r="XW68" s="66">
        <v>23863</v>
      </c>
      <c r="XX68" s="66">
        <v>23864</v>
      </c>
      <c r="XY68" s="66">
        <v>23865</v>
      </c>
      <c r="XZ68" s="66">
        <v>23866</v>
      </c>
      <c r="YA68" s="66">
        <v>23867</v>
      </c>
      <c r="YB68" s="66">
        <v>23868</v>
      </c>
      <c r="YC68" s="66">
        <v>23869</v>
      </c>
      <c r="YD68" s="66">
        <v>23870</v>
      </c>
      <c r="YE68" s="66">
        <v>23871</v>
      </c>
      <c r="YF68" s="66">
        <v>23872</v>
      </c>
      <c r="YG68" s="66">
        <v>23873</v>
      </c>
      <c r="YH68" s="66">
        <v>23874</v>
      </c>
      <c r="YI68" s="66">
        <v>23875</v>
      </c>
      <c r="YJ68" s="66">
        <v>23876</v>
      </c>
      <c r="YK68" s="66">
        <v>23877</v>
      </c>
      <c r="YL68" s="66">
        <v>23878</v>
      </c>
      <c r="YM68" s="66">
        <v>23879</v>
      </c>
      <c r="YN68" s="66">
        <v>23880</v>
      </c>
      <c r="YO68" s="66">
        <v>23881</v>
      </c>
      <c r="YP68" s="66">
        <v>23882</v>
      </c>
      <c r="YQ68" s="66">
        <v>23883</v>
      </c>
      <c r="YR68" s="66">
        <v>23884</v>
      </c>
      <c r="YS68" s="66">
        <v>23885</v>
      </c>
      <c r="YT68" s="66">
        <v>23886</v>
      </c>
      <c r="YU68" s="66">
        <v>23887</v>
      </c>
      <c r="YV68" s="66">
        <v>23888</v>
      </c>
      <c r="YW68" s="66">
        <v>23889</v>
      </c>
      <c r="YX68" s="66">
        <v>23890</v>
      </c>
      <c r="YY68" s="66">
        <v>23891</v>
      </c>
      <c r="YZ68" s="66">
        <v>23892</v>
      </c>
      <c r="ZA68" s="66">
        <v>23893</v>
      </c>
      <c r="ZB68" s="66">
        <v>23894</v>
      </c>
      <c r="ZC68" s="66">
        <v>23895</v>
      </c>
      <c r="ZD68" s="66">
        <v>23896</v>
      </c>
      <c r="ZE68" s="66">
        <v>23897</v>
      </c>
      <c r="ZF68" s="66">
        <v>23898</v>
      </c>
      <c r="ZG68" s="66">
        <v>23899</v>
      </c>
      <c r="ZH68" s="66">
        <v>23900</v>
      </c>
      <c r="ZI68" s="66">
        <v>23901</v>
      </c>
      <c r="ZJ68" s="66">
        <v>23902</v>
      </c>
      <c r="ZK68" s="66">
        <v>23903</v>
      </c>
      <c r="ZL68" s="66">
        <v>23904</v>
      </c>
      <c r="ZM68" s="66">
        <v>23905</v>
      </c>
      <c r="ZN68" s="66">
        <v>23906</v>
      </c>
      <c r="ZO68" s="66">
        <v>23907</v>
      </c>
      <c r="ZP68" s="66">
        <v>23908</v>
      </c>
      <c r="ZQ68" s="66">
        <v>23909</v>
      </c>
      <c r="ZR68" s="66">
        <v>23910</v>
      </c>
      <c r="ZS68" s="66">
        <v>23911</v>
      </c>
      <c r="ZT68" s="66">
        <v>23912</v>
      </c>
      <c r="ZU68" s="66">
        <v>23913</v>
      </c>
      <c r="ZV68" s="66">
        <v>23914</v>
      </c>
      <c r="ZW68" s="66">
        <v>23915</v>
      </c>
      <c r="ZX68" s="66">
        <v>23916</v>
      </c>
      <c r="ZY68" s="66">
        <v>23917</v>
      </c>
      <c r="ZZ68" s="66">
        <v>23918</v>
      </c>
      <c r="AAA68" s="66">
        <v>23919</v>
      </c>
      <c r="AAB68" s="66">
        <v>23920</v>
      </c>
      <c r="AAC68" s="66">
        <v>23921</v>
      </c>
      <c r="AAD68" s="66">
        <v>23922</v>
      </c>
      <c r="AAE68" s="66">
        <v>23923</v>
      </c>
      <c r="AAF68" s="66">
        <v>23924</v>
      </c>
      <c r="AAG68" s="66">
        <v>23925</v>
      </c>
      <c r="AAH68" s="66">
        <v>23926</v>
      </c>
      <c r="AAI68" s="66">
        <v>23927</v>
      </c>
      <c r="AAJ68" s="66">
        <v>23928</v>
      </c>
      <c r="AAK68" s="66">
        <v>23929</v>
      </c>
      <c r="AAL68" s="66">
        <v>23930</v>
      </c>
      <c r="AAM68" s="66">
        <v>23931</v>
      </c>
      <c r="AAN68" s="66">
        <v>23932</v>
      </c>
      <c r="AAO68" s="66">
        <v>23933</v>
      </c>
      <c r="AAP68" s="66">
        <v>23934</v>
      </c>
      <c r="AAQ68" s="66">
        <v>23935</v>
      </c>
      <c r="AAR68" s="66">
        <v>23936</v>
      </c>
      <c r="AAS68" s="66">
        <v>23937</v>
      </c>
      <c r="AAT68" s="66">
        <v>23938</v>
      </c>
      <c r="AAU68" s="66">
        <v>23939</v>
      </c>
      <c r="AAV68" s="66">
        <v>23940</v>
      </c>
      <c r="AAW68" s="66">
        <v>23941</v>
      </c>
      <c r="AAX68" s="66">
        <v>23942</v>
      </c>
      <c r="AAY68" s="66">
        <v>23943</v>
      </c>
      <c r="AAZ68" s="66">
        <v>23944</v>
      </c>
      <c r="ABA68" s="66">
        <v>23945</v>
      </c>
      <c r="ABB68" s="66">
        <v>23946</v>
      </c>
      <c r="ABC68" s="66">
        <v>23947</v>
      </c>
      <c r="ABD68" s="66">
        <v>23948</v>
      </c>
      <c r="ABE68" s="66">
        <v>23949</v>
      </c>
      <c r="ABF68" s="66">
        <v>23950</v>
      </c>
      <c r="ABG68" s="66">
        <v>23951</v>
      </c>
      <c r="ABH68" s="66">
        <v>23952</v>
      </c>
      <c r="ABI68" s="66">
        <v>23953</v>
      </c>
      <c r="ABJ68" s="66">
        <v>23954</v>
      </c>
      <c r="ABK68" s="66">
        <v>23955</v>
      </c>
      <c r="ABL68" s="66">
        <v>23956</v>
      </c>
      <c r="ABM68" s="66">
        <v>23957</v>
      </c>
      <c r="ABN68" s="66">
        <v>23958</v>
      </c>
      <c r="ABO68" s="66">
        <v>23959</v>
      </c>
      <c r="ABP68" s="66">
        <v>23960</v>
      </c>
      <c r="ABQ68" s="66">
        <v>23961</v>
      </c>
      <c r="ABR68" s="66">
        <v>23962</v>
      </c>
      <c r="ABS68" s="66">
        <v>23963</v>
      </c>
      <c r="ABT68" s="66">
        <v>23964</v>
      </c>
      <c r="ABU68" s="66">
        <v>23965</v>
      </c>
      <c r="ABV68" s="66">
        <v>23966</v>
      </c>
      <c r="ABW68" s="66">
        <v>23967</v>
      </c>
      <c r="ABX68" s="66">
        <v>23968</v>
      </c>
      <c r="ABY68" s="66">
        <v>23969</v>
      </c>
      <c r="ABZ68" s="66">
        <v>23970</v>
      </c>
      <c r="ACA68" s="66">
        <v>23971</v>
      </c>
      <c r="ACB68" s="66">
        <v>23972</v>
      </c>
      <c r="ACC68" s="66">
        <v>23973</v>
      </c>
      <c r="ACD68" s="66">
        <v>23974</v>
      </c>
      <c r="ACE68" s="66">
        <v>23975</v>
      </c>
      <c r="ACF68" s="66">
        <v>23976</v>
      </c>
      <c r="ACG68" s="66">
        <v>23977</v>
      </c>
      <c r="ACH68" s="66">
        <v>23978</v>
      </c>
      <c r="ACI68" s="66">
        <v>23979</v>
      </c>
      <c r="ACJ68" s="66">
        <v>23980</v>
      </c>
      <c r="ACK68" s="66">
        <v>23981</v>
      </c>
      <c r="ACL68" s="66">
        <v>23982</v>
      </c>
      <c r="ACM68" s="66">
        <v>23983</v>
      </c>
      <c r="ACN68" s="66">
        <v>23984</v>
      </c>
      <c r="ACO68" s="66">
        <v>23985</v>
      </c>
      <c r="ACP68" s="66">
        <v>23986</v>
      </c>
      <c r="ACQ68" s="66">
        <v>23987</v>
      </c>
      <c r="ACR68" s="66">
        <v>23988</v>
      </c>
      <c r="ACS68" s="66">
        <v>23989</v>
      </c>
      <c r="ACT68" s="66">
        <v>23990</v>
      </c>
      <c r="ACU68" s="66">
        <v>23991</v>
      </c>
      <c r="ACV68" s="66">
        <v>23992</v>
      </c>
      <c r="ACW68" s="66">
        <v>23993</v>
      </c>
      <c r="ACX68" s="66">
        <v>23994</v>
      </c>
      <c r="ACY68" s="66">
        <v>23995</v>
      </c>
      <c r="ACZ68" s="66">
        <v>23996</v>
      </c>
      <c r="ADA68" s="66">
        <v>23997</v>
      </c>
      <c r="ADB68" s="66">
        <v>23998</v>
      </c>
      <c r="ADC68" s="66">
        <v>23999</v>
      </c>
      <c r="ADD68" s="66">
        <v>24000</v>
      </c>
      <c r="ADE68" s="66">
        <v>24001</v>
      </c>
      <c r="ADF68" s="66">
        <v>24002</v>
      </c>
      <c r="ADG68" s="66">
        <v>24003</v>
      </c>
      <c r="ADH68" s="66">
        <v>24004</v>
      </c>
      <c r="ADI68" s="66">
        <v>24005</v>
      </c>
      <c r="ADJ68" s="66">
        <v>24006</v>
      </c>
      <c r="ADK68" s="66">
        <v>24007</v>
      </c>
      <c r="ADL68" s="66">
        <v>24008</v>
      </c>
      <c r="ADM68" s="66">
        <v>24009</v>
      </c>
      <c r="ADN68" s="66">
        <v>24010</v>
      </c>
      <c r="ADO68" s="66">
        <v>24011</v>
      </c>
      <c r="ADP68" s="66">
        <v>24012</v>
      </c>
      <c r="ADQ68" s="66">
        <v>24013</v>
      </c>
      <c r="ADR68" s="66">
        <v>24014</v>
      </c>
      <c r="ADS68" s="66">
        <v>24015</v>
      </c>
      <c r="ADT68" s="66">
        <v>24016</v>
      </c>
      <c r="ADU68" s="66">
        <v>24017</v>
      </c>
      <c r="ADV68" s="66">
        <v>24018</v>
      </c>
      <c r="ADW68" s="66">
        <v>24019</v>
      </c>
      <c r="ADX68" s="66">
        <v>24020</v>
      </c>
      <c r="ADY68" s="66">
        <v>24021</v>
      </c>
      <c r="ADZ68" s="66">
        <v>24022</v>
      </c>
      <c r="AEA68" s="66">
        <v>24023</v>
      </c>
      <c r="AEB68" s="66">
        <v>24024</v>
      </c>
      <c r="AEC68" s="66">
        <v>24025</v>
      </c>
      <c r="AED68" s="66">
        <v>24026</v>
      </c>
      <c r="AEE68" s="66">
        <v>24027</v>
      </c>
      <c r="AEF68" s="66">
        <v>24028</v>
      </c>
      <c r="AEG68" s="66">
        <v>24029</v>
      </c>
      <c r="AEH68" s="66">
        <v>24030</v>
      </c>
      <c r="AEI68" s="66">
        <v>24031</v>
      </c>
      <c r="AEJ68" s="66">
        <v>24032</v>
      </c>
      <c r="AEK68" s="66">
        <v>24033</v>
      </c>
      <c r="AEL68" s="66">
        <v>24034</v>
      </c>
      <c r="AEM68" s="66">
        <v>24035</v>
      </c>
      <c r="AEN68" s="66">
        <v>24036</v>
      </c>
      <c r="AEO68" s="66">
        <v>24037</v>
      </c>
      <c r="AEP68" s="66">
        <v>24038</v>
      </c>
      <c r="AEQ68" s="66">
        <v>24039</v>
      </c>
      <c r="AER68" s="66">
        <v>24040</v>
      </c>
      <c r="AES68" s="66">
        <v>24041</v>
      </c>
      <c r="AET68" s="66">
        <v>24042</v>
      </c>
      <c r="AEU68" s="66">
        <v>24043</v>
      </c>
      <c r="AEV68" s="66">
        <v>24044</v>
      </c>
      <c r="AEW68" s="66">
        <v>24045</v>
      </c>
      <c r="AEX68" s="66">
        <v>24046</v>
      </c>
      <c r="AEY68" s="66">
        <v>24047</v>
      </c>
      <c r="AEZ68" s="66">
        <v>24048</v>
      </c>
      <c r="AFA68" s="66">
        <v>24049</v>
      </c>
      <c r="AFB68" s="66">
        <v>24050</v>
      </c>
      <c r="AFC68" s="66">
        <v>24051</v>
      </c>
      <c r="AFD68" s="66">
        <v>24052</v>
      </c>
      <c r="AFE68" s="66">
        <v>24053</v>
      </c>
      <c r="AFF68" s="66">
        <v>24054</v>
      </c>
      <c r="AFG68" s="66">
        <v>24055</v>
      </c>
      <c r="AFH68" s="66">
        <v>24056</v>
      </c>
      <c r="AFI68" s="66">
        <v>24057</v>
      </c>
      <c r="AFJ68" s="66">
        <v>24058</v>
      </c>
      <c r="AFK68" s="66">
        <v>24059</v>
      </c>
      <c r="AFL68" s="66">
        <v>24060</v>
      </c>
      <c r="AFM68" s="66">
        <v>24061</v>
      </c>
      <c r="AFN68" s="66">
        <v>24062</v>
      </c>
      <c r="AFO68" s="66">
        <v>24063</v>
      </c>
      <c r="AFP68" s="66">
        <v>24064</v>
      </c>
      <c r="AFQ68" s="66">
        <v>24065</v>
      </c>
      <c r="AFR68" s="66">
        <v>24066</v>
      </c>
      <c r="AFS68" s="66">
        <v>24067</v>
      </c>
      <c r="AFT68" s="66">
        <v>24068</v>
      </c>
      <c r="AFU68" s="66">
        <v>24069</v>
      </c>
      <c r="AFV68" s="66">
        <v>24070</v>
      </c>
      <c r="AFW68" s="66">
        <v>24071</v>
      </c>
      <c r="AFX68" s="66">
        <v>24072</v>
      </c>
      <c r="AFY68" s="66">
        <v>24073</v>
      </c>
      <c r="AFZ68" s="66">
        <v>24074</v>
      </c>
      <c r="AGA68" s="66">
        <v>24075</v>
      </c>
      <c r="AGB68" s="66">
        <v>24076</v>
      </c>
      <c r="AGC68" s="66">
        <v>24077</v>
      </c>
      <c r="AGD68" s="66">
        <v>24078</v>
      </c>
      <c r="AGE68" s="66">
        <v>24079</v>
      </c>
      <c r="AGF68" s="66">
        <v>24080</v>
      </c>
      <c r="AGG68" s="66">
        <v>24081</v>
      </c>
      <c r="AGH68" s="66">
        <v>24082</v>
      </c>
      <c r="AGI68" s="66">
        <v>24083</v>
      </c>
      <c r="AGJ68" s="66">
        <v>24084</v>
      </c>
      <c r="AGK68" s="66">
        <v>24085</v>
      </c>
      <c r="AGL68" s="66">
        <v>24086</v>
      </c>
      <c r="AGM68" s="66">
        <v>24087</v>
      </c>
      <c r="AGN68" s="66">
        <v>24088</v>
      </c>
      <c r="AGO68" s="66">
        <v>24089</v>
      </c>
      <c r="AGP68" s="66">
        <v>24090</v>
      </c>
      <c r="AGQ68" s="66">
        <v>24091</v>
      </c>
      <c r="AGR68" s="66">
        <v>24092</v>
      </c>
      <c r="AGS68" s="66">
        <v>24093</v>
      </c>
      <c r="AGT68" s="66">
        <v>24094</v>
      </c>
      <c r="AGU68" s="66">
        <v>24095</v>
      </c>
      <c r="AGV68" s="66">
        <v>24096</v>
      </c>
      <c r="AGW68" s="66">
        <v>24097</v>
      </c>
      <c r="AGX68" s="66">
        <v>24098</v>
      </c>
      <c r="AGY68" s="66">
        <v>24099</v>
      </c>
      <c r="AGZ68" s="66">
        <v>24100</v>
      </c>
      <c r="AHA68" s="66">
        <v>24101</v>
      </c>
      <c r="AHB68" s="66">
        <v>24102</v>
      </c>
      <c r="AHC68" s="66">
        <v>24103</v>
      </c>
      <c r="AHD68" s="66">
        <v>24104</v>
      </c>
      <c r="AHE68" s="66">
        <v>24105</v>
      </c>
      <c r="AHF68" s="66">
        <v>24106</v>
      </c>
      <c r="AHG68" s="66">
        <v>24107</v>
      </c>
      <c r="AHH68" s="66">
        <v>24108</v>
      </c>
      <c r="AHI68" s="66">
        <v>24109</v>
      </c>
      <c r="AHJ68" s="66">
        <v>24110</v>
      </c>
      <c r="AHK68" s="66">
        <v>24111</v>
      </c>
      <c r="AHL68" s="66">
        <v>24112</v>
      </c>
      <c r="AHM68" s="66">
        <v>24113</v>
      </c>
      <c r="AHN68" s="66">
        <v>24114</v>
      </c>
      <c r="AHO68" s="66">
        <v>24115</v>
      </c>
      <c r="AHP68" s="66">
        <v>24116</v>
      </c>
      <c r="AHQ68" s="66">
        <v>24117</v>
      </c>
      <c r="AHR68" s="66">
        <v>24118</v>
      </c>
      <c r="AHS68" s="66">
        <v>24119</v>
      </c>
      <c r="AHT68" s="69">
        <v>24120</v>
      </c>
    </row>
    <row r="69" spans="3:904">
      <c r="D69" t="s">
        <v>2009</v>
      </c>
      <c r="M69" s="10">
        <v>54</v>
      </c>
      <c r="N69" t="s">
        <v>2008</v>
      </c>
      <c r="AM69" s="2">
        <v>42</v>
      </c>
      <c r="AX69" s="2">
        <v>582</v>
      </c>
      <c r="BW69" s="19">
        <v>2089</v>
      </c>
      <c r="CK69" s="2">
        <v>30</v>
      </c>
      <c r="CV69" s="2">
        <v>894</v>
      </c>
      <c r="DG69" s="2">
        <v>1758</v>
      </c>
      <c r="ES69" s="2">
        <v>2251</v>
      </c>
      <c r="FA69" s="2">
        <v>26</v>
      </c>
      <c r="FJ69" s="2">
        <v>926</v>
      </c>
      <c r="FS69" s="2">
        <v>1826</v>
      </c>
      <c r="GB69" s="2">
        <v>2726</v>
      </c>
      <c r="IG69" s="2">
        <v>2401</v>
      </c>
      <c r="IR69" s="2">
        <v>21</v>
      </c>
      <c r="JB69" s="2">
        <v>1101</v>
      </c>
      <c r="JL69" s="2">
        <v>2181</v>
      </c>
      <c r="JV69" s="2">
        <v>3261</v>
      </c>
      <c r="KF69" s="2">
        <v>4341</v>
      </c>
      <c r="MV69" s="66"/>
      <c r="MY69" s="66">
        <v>901</v>
      </c>
      <c r="TX69" s="66"/>
      <c r="TY69" s="82">
        <v>24121</v>
      </c>
      <c r="TZ69" s="66">
        <v>24122</v>
      </c>
      <c r="UA69" s="66">
        <v>24123</v>
      </c>
      <c r="UB69" s="66">
        <v>24124</v>
      </c>
      <c r="UC69" s="66">
        <v>24125</v>
      </c>
      <c r="UD69" s="66">
        <v>24126</v>
      </c>
      <c r="UE69" s="66">
        <v>24127</v>
      </c>
      <c r="UF69" s="66">
        <v>24128</v>
      </c>
      <c r="UG69" s="66">
        <v>24129</v>
      </c>
      <c r="UH69" s="66">
        <v>24130</v>
      </c>
      <c r="UI69" s="66">
        <v>24131</v>
      </c>
      <c r="UJ69" s="66">
        <v>24132</v>
      </c>
      <c r="UK69" s="66">
        <v>24133</v>
      </c>
      <c r="UL69" s="66">
        <v>24134</v>
      </c>
      <c r="UM69" s="66">
        <v>24135</v>
      </c>
      <c r="UN69" s="66">
        <v>24136</v>
      </c>
      <c r="UO69" s="66">
        <v>24137</v>
      </c>
      <c r="UP69" s="66">
        <v>24138</v>
      </c>
      <c r="UQ69" s="66">
        <v>24139</v>
      </c>
      <c r="UR69" s="66">
        <v>24140</v>
      </c>
      <c r="US69" s="66">
        <v>24141</v>
      </c>
      <c r="UT69" s="66">
        <v>24142</v>
      </c>
      <c r="UU69" s="66">
        <v>24143</v>
      </c>
      <c r="UV69" s="66">
        <v>24144</v>
      </c>
      <c r="UW69" s="66">
        <v>24145</v>
      </c>
      <c r="UX69" s="66">
        <v>24146</v>
      </c>
      <c r="UY69" s="66">
        <v>24147</v>
      </c>
      <c r="UZ69" s="66">
        <v>24148</v>
      </c>
      <c r="VA69" s="66">
        <v>24149</v>
      </c>
      <c r="VB69" s="66">
        <v>24150</v>
      </c>
      <c r="VC69" s="66">
        <v>24151</v>
      </c>
      <c r="VD69" s="66">
        <v>24152</v>
      </c>
      <c r="VE69" s="66">
        <v>24153</v>
      </c>
      <c r="VF69" s="66">
        <v>24154</v>
      </c>
      <c r="VG69" s="66">
        <v>24155</v>
      </c>
      <c r="VH69" s="66">
        <v>24156</v>
      </c>
      <c r="VI69" s="66">
        <v>24157</v>
      </c>
      <c r="VJ69" s="66">
        <v>24158</v>
      </c>
      <c r="VK69" s="66">
        <v>24159</v>
      </c>
      <c r="VL69" s="66">
        <v>24160</v>
      </c>
      <c r="VM69" s="66">
        <v>24161</v>
      </c>
      <c r="VN69" s="66">
        <v>24162</v>
      </c>
      <c r="VO69" s="66">
        <v>24163</v>
      </c>
      <c r="VP69" s="66">
        <v>24164</v>
      </c>
      <c r="VQ69" s="66">
        <v>24165</v>
      </c>
      <c r="VR69" s="66">
        <v>24166</v>
      </c>
      <c r="VS69" s="66">
        <v>24167</v>
      </c>
      <c r="VT69" s="66">
        <v>24168</v>
      </c>
      <c r="VU69" s="66">
        <v>24169</v>
      </c>
      <c r="VV69" s="66">
        <v>24170</v>
      </c>
      <c r="VW69" s="66">
        <v>24171</v>
      </c>
      <c r="VX69" s="66">
        <v>24172</v>
      </c>
      <c r="VY69" s="66">
        <v>24173</v>
      </c>
      <c r="VZ69" s="66">
        <v>24174</v>
      </c>
      <c r="WA69" s="66">
        <v>24175</v>
      </c>
      <c r="WB69" s="66">
        <v>24176</v>
      </c>
      <c r="WC69" s="66">
        <v>24177</v>
      </c>
      <c r="WD69" s="66">
        <v>24178</v>
      </c>
      <c r="WE69" s="66">
        <v>24179</v>
      </c>
      <c r="WF69" s="66">
        <v>24180</v>
      </c>
      <c r="WG69" s="66">
        <v>24181</v>
      </c>
      <c r="WH69" s="66">
        <v>24182</v>
      </c>
      <c r="WI69" s="66">
        <v>24183</v>
      </c>
      <c r="WJ69" s="66">
        <v>24184</v>
      </c>
      <c r="WK69" s="66">
        <v>24185</v>
      </c>
      <c r="WL69" s="66">
        <v>24186</v>
      </c>
      <c r="WM69" s="66">
        <v>24187</v>
      </c>
      <c r="WN69" s="66">
        <v>24188</v>
      </c>
      <c r="WO69" s="66">
        <v>24189</v>
      </c>
      <c r="WP69" s="66">
        <v>24190</v>
      </c>
      <c r="WQ69" s="66">
        <v>24191</v>
      </c>
      <c r="WR69" s="66">
        <v>24192</v>
      </c>
      <c r="WS69" s="66">
        <v>24193</v>
      </c>
      <c r="WT69" s="66">
        <v>24194</v>
      </c>
      <c r="WU69" s="66">
        <v>24195</v>
      </c>
      <c r="WV69" s="66">
        <v>24196</v>
      </c>
      <c r="WW69" s="66">
        <v>24197</v>
      </c>
      <c r="WX69" s="66">
        <v>24198</v>
      </c>
      <c r="WY69" s="66">
        <v>24199</v>
      </c>
      <c r="WZ69" s="66">
        <v>24200</v>
      </c>
      <c r="XA69" s="66">
        <v>24201</v>
      </c>
      <c r="XB69" s="66">
        <v>24202</v>
      </c>
      <c r="XC69" s="66">
        <v>24203</v>
      </c>
      <c r="XD69" s="66">
        <v>24204</v>
      </c>
      <c r="XE69" s="66">
        <v>24205</v>
      </c>
      <c r="XF69" s="66">
        <v>24206</v>
      </c>
      <c r="XG69" s="66">
        <v>24207</v>
      </c>
      <c r="XH69" s="66">
        <v>24208</v>
      </c>
      <c r="XI69" s="66">
        <v>24209</v>
      </c>
      <c r="XJ69" s="66">
        <v>24210</v>
      </c>
      <c r="XK69" s="66">
        <v>24211</v>
      </c>
      <c r="XL69" s="66">
        <v>24212</v>
      </c>
      <c r="XM69" s="66">
        <v>24213</v>
      </c>
      <c r="XN69" s="66">
        <v>24214</v>
      </c>
      <c r="XO69" s="66">
        <v>24215</v>
      </c>
      <c r="XP69" s="66">
        <v>24216</v>
      </c>
      <c r="XQ69" s="66">
        <v>24217</v>
      </c>
      <c r="XR69" s="66">
        <v>24218</v>
      </c>
      <c r="XS69" s="66">
        <v>24219</v>
      </c>
      <c r="XT69" s="66">
        <v>24220</v>
      </c>
      <c r="XU69" s="66">
        <v>24221</v>
      </c>
      <c r="XV69" s="66">
        <v>24222</v>
      </c>
      <c r="XW69" s="66">
        <v>24223</v>
      </c>
      <c r="XX69" s="66">
        <v>24224</v>
      </c>
      <c r="XY69" s="66">
        <v>24225</v>
      </c>
      <c r="XZ69" s="66">
        <v>24226</v>
      </c>
      <c r="YA69" s="66">
        <v>24227</v>
      </c>
      <c r="YB69" s="66">
        <v>24228</v>
      </c>
      <c r="YC69" s="66">
        <v>24229</v>
      </c>
      <c r="YD69" s="66">
        <v>24230</v>
      </c>
      <c r="YE69" s="66">
        <v>24231</v>
      </c>
      <c r="YF69" s="66">
        <v>24232</v>
      </c>
      <c r="YG69" s="66">
        <v>24233</v>
      </c>
      <c r="YH69" s="66">
        <v>24234</v>
      </c>
      <c r="YI69" s="66">
        <v>24235</v>
      </c>
      <c r="YJ69" s="66">
        <v>24236</v>
      </c>
      <c r="YK69" s="66">
        <v>24237</v>
      </c>
      <c r="YL69" s="66">
        <v>24238</v>
      </c>
      <c r="YM69" s="66">
        <v>24239</v>
      </c>
      <c r="YN69" s="66">
        <v>24240</v>
      </c>
      <c r="YO69" s="66">
        <v>24241</v>
      </c>
      <c r="YP69" s="66">
        <v>24242</v>
      </c>
      <c r="YQ69" s="66">
        <v>24243</v>
      </c>
      <c r="YR69" s="66">
        <v>24244</v>
      </c>
      <c r="YS69" s="66">
        <v>24245</v>
      </c>
      <c r="YT69" s="66">
        <v>24246</v>
      </c>
      <c r="YU69" s="66">
        <v>24247</v>
      </c>
      <c r="YV69" s="66">
        <v>24248</v>
      </c>
      <c r="YW69" s="66">
        <v>24249</v>
      </c>
      <c r="YX69" s="66">
        <v>24250</v>
      </c>
      <c r="YY69" s="66">
        <v>24251</v>
      </c>
      <c r="YZ69" s="66">
        <v>24252</v>
      </c>
      <c r="ZA69" s="66">
        <v>24253</v>
      </c>
      <c r="ZB69" s="66">
        <v>24254</v>
      </c>
      <c r="ZC69" s="66">
        <v>24255</v>
      </c>
      <c r="ZD69" s="66">
        <v>24256</v>
      </c>
      <c r="ZE69" s="66">
        <v>24257</v>
      </c>
      <c r="ZF69" s="66">
        <v>24258</v>
      </c>
      <c r="ZG69" s="66">
        <v>24259</v>
      </c>
      <c r="ZH69" s="66">
        <v>24260</v>
      </c>
      <c r="ZI69" s="66">
        <v>24261</v>
      </c>
      <c r="ZJ69" s="66">
        <v>24262</v>
      </c>
      <c r="ZK69" s="66">
        <v>24263</v>
      </c>
      <c r="ZL69" s="66">
        <v>24264</v>
      </c>
      <c r="ZM69" s="66">
        <v>24265</v>
      </c>
      <c r="ZN69" s="66">
        <v>24266</v>
      </c>
      <c r="ZO69" s="66">
        <v>24267</v>
      </c>
      <c r="ZP69" s="66">
        <v>24268</v>
      </c>
      <c r="ZQ69" s="66">
        <v>24269</v>
      </c>
      <c r="ZR69" s="66">
        <v>24270</v>
      </c>
      <c r="ZS69" s="66">
        <v>24271</v>
      </c>
      <c r="ZT69" s="66">
        <v>24272</v>
      </c>
      <c r="ZU69" s="66">
        <v>24273</v>
      </c>
      <c r="ZV69" s="66">
        <v>24274</v>
      </c>
      <c r="ZW69" s="66">
        <v>24275</v>
      </c>
      <c r="ZX69" s="66">
        <v>24276</v>
      </c>
      <c r="ZY69" s="66">
        <v>24277</v>
      </c>
      <c r="ZZ69" s="66">
        <v>24278</v>
      </c>
      <c r="AAA69" s="66">
        <v>24279</v>
      </c>
      <c r="AAB69" s="66">
        <v>24280</v>
      </c>
      <c r="AAC69" s="66">
        <v>24281</v>
      </c>
      <c r="AAD69" s="66">
        <v>24282</v>
      </c>
      <c r="AAE69" s="66">
        <v>24283</v>
      </c>
      <c r="AAF69" s="66">
        <v>24284</v>
      </c>
      <c r="AAG69" s="66">
        <v>24285</v>
      </c>
      <c r="AAH69" s="66">
        <v>24286</v>
      </c>
      <c r="AAI69" s="66">
        <v>24287</v>
      </c>
      <c r="AAJ69" s="66">
        <v>24288</v>
      </c>
      <c r="AAK69" s="66">
        <v>24289</v>
      </c>
      <c r="AAL69" s="66">
        <v>24290</v>
      </c>
      <c r="AAM69" s="66">
        <v>24291</v>
      </c>
      <c r="AAN69" s="66">
        <v>24292</v>
      </c>
      <c r="AAO69" s="66">
        <v>24293</v>
      </c>
      <c r="AAP69" s="66">
        <v>24294</v>
      </c>
      <c r="AAQ69" s="66">
        <v>24295</v>
      </c>
      <c r="AAR69" s="66">
        <v>24296</v>
      </c>
      <c r="AAS69" s="66">
        <v>24297</v>
      </c>
      <c r="AAT69" s="66">
        <v>24298</v>
      </c>
      <c r="AAU69" s="66">
        <v>24299</v>
      </c>
      <c r="AAV69" s="66">
        <v>24300</v>
      </c>
      <c r="AAW69" s="66">
        <v>24301</v>
      </c>
      <c r="AAX69" s="66">
        <v>24302</v>
      </c>
      <c r="AAY69" s="66">
        <v>24303</v>
      </c>
      <c r="AAZ69" s="66">
        <v>24304</v>
      </c>
      <c r="ABA69" s="66">
        <v>24305</v>
      </c>
      <c r="ABB69" s="66">
        <v>24306</v>
      </c>
      <c r="ABC69" s="66">
        <v>24307</v>
      </c>
      <c r="ABD69" s="66">
        <v>24308</v>
      </c>
      <c r="ABE69" s="66">
        <v>24309</v>
      </c>
      <c r="ABF69" s="66">
        <v>24310</v>
      </c>
      <c r="ABG69" s="66">
        <v>24311</v>
      </c>
      <c r="ABH69" s="66">
        <v>24312</v>
      </c>
      <c r="ABI69" s="66">
        <v>24313</v>
      </c>
      <c r="ABJ69" s="66">
        <v>24314</v>
      </c>
      <c r="ABK69" s="66">
        <v>24315</v>
      </c>
      <c r="ABL69" s="66">
        <v>24316</v>
      </c>
      <c r="ABM69" s="66">
        <v>24317</v>
      </c>
      <c r="ABN69" s="66">
        <v>24318</v>
      </c>
      <c r="ABO69" s="66">
        <v>24319</v>
      </c>
      <c r="ABP69" s="66">
        <v>24320</v>
      </c>
      <c r="ABQ69" s="66">
        <v>24321</v>
      </c>
      <c r="ABR69" s="66">
        <v>24322</v>
      </c>
      <c r="ABS69" s="66">
        <v>24323</v>
      </c>
      <c r="ABT69" s="66">
        <v>24324</v>
      </c>
      <c r="ABU69" s="66">
        <v>24325</v>
      </c>
      <c r="ABV69" s="66">
        <v>24326</v>
      </c>
      <c r="ABW69" s="66">
        <v>24327</v>
      </c>
      <c r="ABX69" s="66">
        <v>24328</v>
      </c>
      <c r="ABY69" s="66">
        <v>24329</v>
      </c>
      <c r="ABZ69" s="66">
        <v>24330</v>
      </c>
      <c r="ACA69" s="66">
        <v>24331</v>
      </c>
      <c r="ACB69" s="66">
        <v>24332</v>
      </c>
      <c r="ACC69" s="66">
        <v>24333</v>
      </c>
      <c r="ACD69" s="66">
        <v>24334</v>
      </c>
      <c r="ACE69" s="66">
        <v>24335</v>
      </c>
      <c r="ACF69" s="66">
        <v>24336</v>
      </c>
      <c r="ACG69" s="66">
        <v>24337</v>
      </c>
      <c r="ACH69" s="66">
        <v>24338</v>
      </c>
      <c r="ACI69" s="66">
        <v>24339</v>
      </c>
      <c r="ACJ69" s="66">
        <v>24340</v>
      </c>
      <c r="ACK69" s="66">
        <v>24341</v>
      </c>
      <c r="ACL69" s="66">
        <v>24342</v>
      </c>
      <c r="ACM69" s="66">
        <v>24343</v>
      </c>
      <c r="ACN69" s="66">
        <v>24344</v>
      </c>
      <c r="ACO69" s="66">
        <v>24345</v>
      </c>
      <c r="ACP69" s="66">
        <v>24346</v>
      </c>
      <c r="ACQ69" s="66">
        <v>24347</v>
      </c>
      <c r="ACR69" s="66">
        <v>24348</v>
      </c>
      <c r="ACS69" s="66">
        <v>24349</v>
      </c>
      <c r="ACT69" s="66">
        <v>24350</v>
      </c>
      <c r="ACU69" s="66">
        <v>24351</v>
      </c>
      <c r="ACV69" s="66">
        <v>24352</v>
      </c>
      <c r="ACW69" s="66">
        <v>24353</v>
      </c>
      <c r="ACX69" s="66">
        <v>24354</v>
      </c>
      <c r="ACY69" s="66">
        <v>24355</v>
      </c>
      <c r="ACZ69" s="66">
        <v>24356</v>
      </c>
      <c r="ADA69" s="66">
        <v>24357</v>
      </c>
      <c r="ADB69" s="66">
        <v>24358</v>
      </c>
      <c r="ADC69" s="66">
        <v>24359</v>
      </c>
      <c r="ADD69" s="66">
        <v>24360</v>
      </c>
      <c r="ADE69" s="66">
        <v>24361</v>
      </c>
      <c r="ADF69" s="66">
        <v>24362</v>
      </c>
      <c r="ADG69" s="66">
        <v>24363</v>
      </c>
      <c r="ADH69" s="66">
        <v>24364</v>
      </c>
      <c r="ADI69" s="66">
        <v>24365</v>
      </c>
      <c r="ADJ69" s="66">
        <v>24366</v>
      </c>
      <c r="ADK69" s="66">
        <v>24367</v>
      </c>
      <c r="ADL69" s="66">
        <v>24368</v>
      </c>
      <c r="ADM69" s="66">
        <v>24369</v>
      </c>
      <c r="ADN69" s="66">
        <v>24370</v>
      </c>
      <c r="ADO69" s="66">
        <v>24371</v>
      </c>
      <c r="ADP69" s="66">
        <v>24372</v>
      </c>
      <c r="ADQ69" s="66">
        <v>24373</v>
      </c>
      <c r="ADR69" s="66">
        <v>24374</v>
      </c>
      <c r="ADS69" s="66">
        <v>24375</v>
      </c>
      <c r="ADT69" s="66">
        <v>24376</v>
      </c>
      <c r="ADU69" s="66">
        <v>24377</v>
      </c>
      <c r="ADV69" s="66">
        <v>24378</v>
      </c>
      <c r="ADW69" s="66">
        <v>24379</v>
      </c>
      <c r="ADX69" s="66">
        <v>24380</v>
      </c>
      <c r="ADY69" s="66">
        <v>24381</v>
      </c>
      <c r="ADZ69" s="66">
        <v>24382</v>
      </c>
      <c r="AEA69" s="66">
        <v>24383</v>
      </c>
      <c r="AEB69" s="66">
        <v>24384</v>
      </c>
      <c r="AEC69" s="66">
        <v>24385</v>
      </c>
      <c r="AED69" s="66">
        <v>24386</v>
      </c>
      <c r="AEE69" s="66">
        <v>24387</v>
      </c>
      <c r="AEF69" s="66">
        <v>24388</v>
      </c>
      <c r="AEG69" s="66">
        <v>24389</v>
      </c>
      <c r="AEH69" s="66">
        <v>24390</v>
      </c>
      <c r="AEI69" s="66">
        <v>24391</v>
      </c>
      <c r="AEJ69" s="66">
        <v>24392</v>
      </c>
      <c r="AEK69" s="66">
        <v>24393</v>
      </c>
      <c r="AEL69" s="66">
        <v>24394</v>
      </c>
      <c r="AEM69" s="66">
        <v>24395</v>
      </c>
      <c r="AEN69" s="66">
        <v>24396</v>
      </c>
      <c r="AEO69" s="66">
        <v>24397</v>
      </c>
      <c r="AEP69" s="66">
        <v>24398</v>
      </c>
      <c r="AEQ69" s="66">
        <v>24399</v>
      </c>
      <c r="AER69" s="66">
        <v>24400</v>
      </c>
      <c r="AES69" s="66">
        <v>24401</v>
      </c>
      <c r="AET69" s="66">
        <v>24402</v>
      </c>
      <c r="AEU69" s="66">
        <v>24403</v>
      </c>
      <c r="AEV69" s="66">
        <v>24404</v>
      </c>
      <c r="AEW69" s="66">
        <v>24405</v>
      </c>
      <c r="AEX69" s="66">
        <v>24406</v>
      </c>
      <c r="AEY69" s="66">
        <v>24407</v>
      </c>
      <c r="AEZ69" s="66">
        <v>24408</v>
      </c>
      <c r="AFA69" s="66">
        <v>24409</v>
      </c>
      <c r="AFB69" s="66">
        <v>24410</v>
      </c>
      <c r="AFC69" s="66">
        <v>24411</v>
      </c>
      <c r="AFD69" s="66">
        <v>24412</v>
      </c>
      <c r="AFE69" s="66">
        <v>24413</v>
      </c>
      <c r="AFF69" s="66">
        <v>24414</v>
      </c>
      <c r="AFG69" s="66">
        <v>24415</v>
      </c>
      <c r="AFH69" s="66">
        <v>24416</v>
      </c>
      <c r="AFI69" s="66">
        <v>24417</v>
      </c>
      <c r="AFJ69" s="66">
        <v>24418</v>
      </c>
      <c r="AFK69" s="66">
        <v>24419</v>
      </c>
      <c r="AFL69" s="66">
        <v>24420</v>
      </c>
      <c r="AFM69" s="66">
        <v>24421</v>
      </c>
      <c r="AFN69" s="66">
        <v>24422</v>
      </c>
      <c r="AFO69" s="66">
        <v>24423</v>
      </c>
      <c r="AFP69" s="66">
        <v>24424</v>
      </c>
      <c r="AFQ69" s="66">
        <v>24425</v>
      </c>
      <c r="AFR69" s="66">
        <v>24426</v>
      </c>
      <c r="AFS69" s="66">
        <v>24427</v>
      </c>
      <c r="AFT69" s="66">
        <v>24428</v>
      </c>
      <c r="AFU69" s="66">
        <v>24429</v>
      </c>
      <c r="AFV69" s="66">
        <v>24430</v>
      </c>
      <c r="AFW69" s="66">
        <v>24431</v>
      </c>
      <c r="AFX69" s="66">
        <v>24432</v>
      </c>
      <c r="AFY69" s="66">
        <v>24433</v>
      </c>
      <c r="AFZ69" s="66">
        <v>24434</v>
      </c>
      <c r="AGA69" s="66">
        <v>24435</v>
      </c>
      <c r="AGB69" s="66">
        <v>24436</v>
      </c>
      <c r="AGC69" s="66">
        <v>24437</v>
      </c>
      <c r="AGD69" s="66">
        <v>24438</v>
      </c>
      <c r="AGE69" s="66">
        <v>24439</v>
      </c>
      <c r="AGF69" s="66">
        <v>24440</v>
      </c>
      <c r="AGG69" s="66">
        <v>24441</v>
      </c>
      <c r="AGH69" s="66">
        <v>24442</v>
      </c>
      <c r="AGI69" s="66">
        <v>24443</v>
      </c>
      <c r="AGJ69" s="66">
        <v>24444</v>
      </c>
      <c r="AGK69" s="66">
        <v>24445</v>
      </c>
      <c r="AGL69" s="66">
        <v>24446</v>
      </c>
      <c r="AGM69" s="66">
        <v>24447</v>
      </c>
      <c r="AGN69" s="66">
        <v>24448</v>
      </c>
      <c r="AGO69" s="66">
        <v>24449</v>
      </c>
      <c r="AGP69" s="66">
        <v>24450</v>
      </c>
      <c r="AGQ69" s="66">
        <v>24451</v>
      </c>
      <c r="AGR69" s="66">
        <v>24452</v>
      </c>
      <c r="AGS69" s="66">
        <v>24453</v>
      </c>
      <c r="AGT69" s="66">
        <v>24454</v>
      </c>
      <c r="AGU69" s="66">
        <v>24455</v>
      </c>
      <c r="AGV69" s="66">
        <v>24456</v>
      </c>
      <c r="AGW69" s="66">
        <v>24457</v>
      </c>
      <c r="AGX69" s="66">
        <v>24458</v>
      </c>
      <c r="AGY69" s="66">
        <v>24459</v>
      </c>
      <c r="AGZ69" s="66">
        <v>24460</v>
      </c>
      <c r="AHA69" s="66">
        <v>24461</v>
      </c>
      <c r="AHB69" s="66">
        <v>24462</v>
      </c>
      <c r="AHC69" s="66">
        <v>24463</v>
      </c>
      <c r="AHD69" s="66">
        <v>24464</v>
      </c>
      <c r="AHE69" s="66">
        <v>24465</v>
      </c>
      <c r="AHF69" s="66">
        <v>24466</v>
      </c>
      <c r="AHG69" s="66">
        <v>24467</v>
      </c>
      <c r="AHH69" s="66">
        <v>24468</v>
      </c>
      <c r="AHI69" s="66">
        <v>24469</v>
      </c>
      <c r="AHJ69" s="66">
        <v>24470</v>
      </c>
      <c r="AHK69" s="66">
        <v>24471</v>
      </c>
      <c r="AHL69" s="66">
        <v>24472</v>
      </c>
      <c r="AHM69" s="66">
        <v>24473</v>
      </c>
      <c r="AHN69" s="66">
        <v>24474</v>
      </c>
      <c r="AHO69" s="66">
        <v>24475</v>
      </c>
      <c r="AHP69" s="66">
        <v>24476</v>
      </c>
      <c r="AHQ69" s="66">
        <v>24477</v>
      </c>
      <c r="AHR69" s="66">
        <v>24478</v>
      </c>
      <c r="AHS69" s="66">
        <v>24479</v>
      </c>
      <c r="AHT69" s="69">
        <v>24480</v>
      </c>
    </row>
    <row r="70" spans="3:904">
      <c r="M70" s="2">
        <v>55</v>
      </c>
      <c r="N70" t="s">
        <v>1999</v>
      </c>
      <c r="AM70" s="2">
        <v>43</v>
      </c>
      <c r="AX70" s="2">
        <v>583</v>
      </c>
      <c r="BW70" s="19">
        <v>2161</v>
      </c>
      <c r="CK70" s="2">
        <v>31</v>
      </c>
      <c r="CV70" s="2">
        <v>895</v>
      </c>
      <c r="DG70" s="2">
        <v>1759</v>
      </c>
      <c r="ES70" s="2">
        <v>2341</v>
      </c>
      <c r="FA70" s="2">
        <v>27</v>
      </c>
      <c r="FJ70" s="2">
        <v>927</v>
      </c>
      <c r="FS70" s="2">
        <v>1827</v>
      </c>
      <c r="GB70" s="2">
        <v>2727</v>
      </c>
      <c r="IG70" s="2">
        <v>2521</v>
      </c>
      <c r="IR70" s="2">
        <v>22</v>
      </c>
      <c r="JB70" s="2">
        <v>1102</v>
      </c>
      <c r="JL70" s="2">
        <v>2182</v>
      </c>
      <c r="JV70" s="2">
        <v>3262</v>
      </c>
      <c r="KF70" s="2">
        <v>4342</v>
      </c>
      <c r="MV70" s="66"/>
      <c r="MY70" s="66">
        <v>1081</v>
      </c>
      <c r="TX70" s="66"/>
      <c r="TY70" s="82">
        <v>24481</v>
      </c>
      <c r="TZ70" s="66">
        <v>24482</v>
      </c>
      <c r="UA70" s="66">
        <v>24483</v>
      </c>
      <c r="UB70" s="66">
        <v>24484</v>
      </c>
      <c r="UC70" s="66">
        <v>24485</v>
      </c>
      <c r="UD70" s="66">
        <v>24486</v>
      </c>
      <c r="UE70" s="66">
        <v>24487</v>
      </c>
      <c r="UF70" s="66">
        <v>24488</v>
      </c>
      <c r="UG70" s="66">
        <v>24489</v>
      </c>
      <c r="UH70" s="66">
        <v>24490</v>
      </c>
      <c r="UI70" s="66">
        <v>24491</v>
      </c>
      <c r="UJ70" s="66">
        <v>24492</v>
      </c>
      <c r="UK70" s="66">
        <v>24493</v>
      </c>
      <c r="UL70" s="66">
        <v>24494</v>
      </c>
      <c r="UM70" s="66">
        <v>24495</v>
      </c>
      <c r="UN70" s="66">
        <v>24496</v>
      </c>
      <c r="UO70" s="66">
        <v>24497</v>
      </c>
      <c r="UP70" s="66">
        <v>24498</v>
      </c>
      <c r="UQ70" s="66">
        <v>24499</v>
      </c>
      <c r="UR70" s="66">
        <v>24500</v>
      </c>
      <c r="US70" s="66">
        <v>24501</v>
      </c>
      <c r="UT70" s="66">
        <v>24502</v>
      </c>
      <c r="UU70" s="66">
        <v>24503</v>
      </c>
      <c r="UV70" s="66">
        <v>24504</v>
      </c>
      <c r="UW70" s="66">
        <v>24505</v>
      </c>
      <c r="UX70" s="66">
        <v>24506</v>
      </c>
      <c r="UY70" s="66">
        <v>24507</v>
      </c>
      <c r="UZ70" s="66">
        <v>24508</v>
      </c>
      <c r="VA70" s="66">
        <v>24509</v>
      </c>
      <c r="VB70" s="66">
        <v>24510</v>
      </c>
      <c r="VC70" s="66">
        <v>24511</v>
      </c>
      <c r="VD70" s="66">
        <v>24512</v>
      </c>
      <c r="VE70" s="66">
        <v>24513</v>
      </c>
      <c r="VF70" s="66">
        <v>24514</v>
      </c>
      <c r="VG70" s="66">
        <v>24515</v>
      </c>
      <c r="VH70" s="66">
        <v>24516</v>
      </c>
      <c r="VI70" s="66">
        <v>24517</v>
      </c>
      <c r="VJ70" s="66">
        <v>24518</v>
      </c>
      <c r="VK70" s="66">
        <v>24519</v>
      </c>
      <c r="VL70" s="66">
        <v>24520</v>
      </c>
      <c r="VM70" s="66">
        <v>24521</v>
      </c>
      <c r="VN70" s="66">
        <v>24522</v>
      </c>
      <c r="VO70" s="66">
        <v>24523</v>
      </c>
      <c r="VP70" s="66">
        <v>24524</v>
      </c>
      <c r="VQ70" s="66">
        <v>24525</v>
      </c>
      <c r="VR70" s="66">
        <v>24526</v>
      </c>
      <c r="VS70" s="66">
        <v>24527</v>
      </c>
      <c r="VT70" s="66">
        <v>24528</v>
      </c>
      <c r="VU70" s="66">
        <v>24529</v>
      </c>
      <c r="VV70" s="66">
        <v>24530</v>
      </c>
      <c r="VW70" s="66">
        <v>24531</v>
      </c>
      <c r="VX70" s="66">
        <v>24532</v>
      </c>
      <c r="VY70" s="66">
        <v>24533</v>
      </c>
      <c r="VZ70" s="66">
        <v>24534</v>
      </c>
      <c r="WA70" s="66">
        <v>24535</v>
      </c>
      <c r="WB70" s="66">
        <v>24536</v>
      </c>
      <c r="WC70" s="66">
        <v>24537</v>
      </c>
      <c r="WD70" s="66">
        <v>24538</v>
      </c>
      <c r="WE70" s="66">
        <v>24539</v>
      </c>
      <c r="WF70" s="66">
        <v>24540</v>
      </c>
      <c r="WG70" s="66">
        <v>24541</v>
      </c>
      <c r="WH70" s="66">
        <v>24542</v>
      </c>
      <c r="WI70" s="66">
        <v>24543</v>
      </c>
      <c r="WJ70" s="66">
        <v>24544</v>
      </c>
      <c r="WK70" s="66">
        <v>24545</v>
      </c>
      <c r="WL70" s="66">
        <v>24546</v>
      </c>
      <c r="WM70" s="66">
        <v>24547</v>
      </c>
      <c r="WN70" s="66">
        <v>24548</v>
      </c>
      <c r="WO70" s="66">
        <v>24549</v>
      </c>
      <c r="WP70" s="66">
        <v>24550</v>
      </c>
      <c r="WQ70" s="66">
        <v>24551</v>
      </c>
      <c r="WR70" s="66">
        <v>24552</v>
      </c>
      <c r="WS70" s="66">
        <v>24553</v>
      </c>
      <c r="WT70" s="66">
        <v>24554</v>
      </c>
      <c r="WU70" s="66">
        <v>24555</v>
      </c>
      <c r="WV70" s="66">
        <v>24556</v>
      </c>
      <c r="WW70" s="66">
        <v>24557</v>
      </c>
      <c r="WX70" s="66">
        <v>24558</v>
      </c>
      <c r="WY70" s="66">
        <v>24559</v>
      </c>
      <c r="WZ70" s="66">
        <v>24560</v>
      </c>
      <c r="XA70" s="66">
        <v>24561</v>
      </c>
      <c r="XB70" s="66">
        <v>24562</v>
      </c>
      <c r="XC70" s="66">
        <v>24563</v>
      </c>
      <c r="XD70" s="66">
        <v>24564</v>
      </c>
      <c r="XE70" s="66">
        <v>24565</v>
      </c>
      <c r="XF70" s="66">
        <v>24566</v>
      </c>
      <c r="XG70" s="66">
        <v>24567</v>
      </c>
      <c r="XH70" s="66">
        <v>24568</v>
      </c>
      <c r="XI70" s="66">
        <v>24569</v>
      </c>
      <c r="XJ70" s="66">
        <v>24570</v>
      </c>
      <c r="XK70" s="66">
        <v>24571</v>
      </c>
      <c r="XL70" s="66">
        <v>24572</v>
      </c>
      <c r="XM70" s="66">
        <v>24573</v>
      </c>
      <c r="XN70" s="66">
        <v>24574</v>
      </c>
      <c r="XO70" s="66">
        <v>24575</v>
      </c>
      <c r="XP70" s="66">
        <v>24576</v>
      </c>
      <c r="XQ70" s="66">
        <v>24577</v>
      </c>
      <c r="XR70" s="66">
        <v>24578</v>
      </c>
      <c r="XS70" s="66">
        <v>24579</v>
      </c>
      <c r="XT70" s="66">
        <v>24580</v>
      </c>
      <c r="XU70" s="66">
        <v>24581</v>
      </c>
      <c r="XV70" s="66">
        <v>24582</v>
      </c>
      <c r="XW70" s="66">
        <v>24583</v>
      </c>
      <c r="XX70" s="66">
        <v>24584</v>
      </c>
      <c r="XY70" s="66">
        <v>24585</v>
      </c>
      <c r="XZ70" s="66">
        <v>24586</v>
      </c>
      <c r="YA70" s="66">
        <v>24587</v>
      </c>
      <c r="YB70" s="66">
        <v>24588</v>
      </c>
      <c r="YC70" s="66">
        <v>24589</v>
      </c>
      <c r="YD70" s="66">
        <v>24590</v>
      </c>
      <c r="YE70" s="66">
        <v>24591</v>
      </c>
      <c r="YF70" s="66">
        <v>24592</v>
      </c>
      <c r="YG70" s="66">
        <v>24593</v>
      </c>
      <c r="YH70" s="66">
        <v>24594</v>
      </c>
      <c r="YI70" s="66">
        <v>24595</v>
      </c>
      <c r="YJ70" s="66">
        <v>24596</v>
      </c>
      <c r="YK70" s="66">
        <v>24597</v>
      </c>
      <c r="YL70" s="66">
        <v>24598</v>
      </c>
      <c r="YM70" s="66">
        <v>24599</v>
      </c>
      <c r="YN70" s="66">
        <v>24600</v>
      </c>
      <c r="YO70" s="66">
        <v>24601</v>
      </c>
      <c r="YP70" s="66">
        <v>24602</v>
      </c>
      <c r="YQ70" s="66">
        <v>24603</v>
      </c>
      <c r="YR70" s="66">
        <v>24604</v>
      </c>
      <c r="YS70" s="66">
        <v>24605</v>
      </c>
      <c r="YT70" s="66">
        <v>24606</v>
      </c>
      <c r="YU70" s="66">
        <v>24607</v>
      </c>
      <c r="YV70" s="66">
        <v>24608</v>
      </c>
      <c r="YW70" s="66">
        <v>24609</v>
      </c>
      <c r="YX70" s="66">
        <v>24610</v>
      </c>
      <c r="YY70" s="66">
        <v>24611</v>
      </c>
      <c r="YZ70" s="66">
        <v>24612</v>
      </c>
      <c r="ZA70" s="66">
        <v>24613</v>
      </c>
      <c r="ZB70" s="66">
        <v>24614</v>
      </c>
      <c r="ZC70" s="66">
        <v>24615</v>
      </c>
      <c r="ZD70" s="66">
        <v>24616</v>
      </c>
      <c r="ZE70" s="66">
        <v>24617</v>
      </c>
      <c r="ZF70" s="66">
        <v>24618</v>
      </c>
      <c r="ZG70" s="66">
        <v>24619</v>
      </c>
      <c r="ZH70" s="66">
        <v>24620</v>
      </c>
      <c r="ZI70" s="66">
        <v>24621</v>
      </c>
      <c r="ZJ70" s="66">
        <v>24622</v>
      </c>
      <c r="ZK70" s="66">
        <v>24623</v>
      </c>
      <c r="ZL70" s="66">
        <v>24624</v>
      </c>
      <c r="ZM70" s="66">
        <v>24625</v>
      </c>
      <c r="ZN70" s="66">
        <v>24626</v>
      </c>
      <c r="ZO70" s="66">
        <v>24627</v>
      </c>
      <c r="ZP70" s="66">
        <v>24628</v>
      </c>
      <c r="ZQ70" s="66">
        <v>24629</v>
      </c>
      <c r="ZR70" s="66">
        <v>24630</v>
      </c>
      <c r="ZS70" s="66">
        <v>24631</v>
      </c>
      <c r="ZT70" s="66">
        <v>24632</v>
      </c>
      <c r="ZU70" s="66">
        <v>24633</v>
      </c>
      <c r="ZV70" s="66">
        <v>24634</v>
      </c>
      <c r="ZW70" s="66">
        <v>24635</v>
      </c>
      <c r="ZX70" s="66">
        <v>24636</v>
      </c>
      <c r="ZY70" s="66">
        <v>24637</v>
      </c>
      <c r="ZZ70" s="66">
        <v>24638</v>
      </c>
      <c r="AAA70" s="66">
        <v>24639</v>
      </c>
      <c r="AAB70" s="66">
        <v>24640</v>
      </c>
      <c r="AAC70" s="66">
        <v>24641</v>
      </c>
      <c r="AAD70" s="66">
        <v>24642</v>
      </c>
      <c r="AAE70" s="66">
        <v>24643</v>
      </c>
      <c r="AAF70" s="66">
        <v>24644</v>
      </c>
      <c r="AAG70" s="66">
        <v>24645</v>
      </c>
      <c r="AAH70" s="66">
        <v>24646</v>
      </c>
      <c r="AAI70" s="66">
        <v>24647</v>
      </c>
      <c r="AAJ70" s="66">
        <v>24648</v>
      </c>
      <c r="AAK70" s="66">
        <v>24649</v>
      </c>
      <c r="AAL70" s="66">
        <v>24650</v>
      </c>
      <c r="AAM70" s="66">
        <v>24651</v>
      </c>
      <c r="AAN70" s="66">
        <v>24652</v>
      </c>
      <c r="AAO70" s="66">
        <v>24653</v>
      </c>
      <c r="AAP70" s="66">
        <v>24654</v>
      </c>
      <c r="AAQ70" s="66">
        <v>24655</v>
      </c>
      <c r="AAR70" s="66">
        <v>24656</v>
      </c>
      <c r="AAS70" s="66">
        <v>24657</v>
      </c>
      <c r="AAT70" s="66">
        <v>24658</v>
      </c>
      <c r="AAU70" s="66">
        <v>24659</v>
      </c>
      <c r="AAV70" s="66">
        <v>24660</v>
      </c>
      <c r="AAW70" s="66">
        <v>24661</v>
      </c>
      <c r="AAX70" s="66">
        <v>24662</v>
      </c>
      <c r="AAY70" s="66">
        <v>24663</v>
      </c>
      <c r="AAZ70" s="66">
        <v>24664</v>
      </c>
      <c r="ABA70" s="66">
        <v>24665</v>
      </c>
      <c r="ABB70" s="66">
        <v>24666</v>
      </c>
      <c r="ABC70" s="66">
        <v>24667</v>
      </c>
      <c r="ABD70" s="66">
        <v>24668</v>
      </c>
      <c r="ABE70" s="66">
        <v>24669</v>
      </c>
      <c r="ABF70" s="66">
        <v>24670</v>
      </c>
      <c r="ABG70" s="66">
        <v>24671</v>
      </c>
      <c r="ABH70" s="66">
        <v>24672</v>
      </c>
      <c r="ABI70" s="66">
        <v>24673</v>
      </c>
      <c r="ABJ70" s="66">
        <v>24674</v>
      </c>
      <c r="ABK70" s="66">
        <v>24675</v>
      </c>
      <c r="ABL70" s="66">
        <v>24676</v>
      </c>
      <c r="ABM70" s="66">
        <v>24677</v>
      </c>
      <c r="ABN70" s="66">
        <v>24678</v>
      </c>
      <c r="ABO70" s="66">
        <v>24679</v>
      </c>
      <c r="ABP70" s="66">
        <v>24680</v>
      </c>
      <c r="ABQ70" s="66">
        <v>24681</v>
      </c>
      <c r="ABR70" s="66">
        <v>24682</v>
      </c>
      <c r="ABS70" s="66">
        <v>24683</v>
      </c>
      <c r="ABT70" s="66">
        <v>24684</v>
      </c>
      <c r="ABU70" s="66">
        <v>24685</v>
      </c>
      <c r="ABV70" s="66">
        <v>24686</v>
      </c>
      <c r="ABW70" s="66">
        <v>24687</v>
      </c>
      <c r="ABX70" s="66">
        <v>24688</v>
      </c>
      <c r="ABY70" s="66">
        <v>24689</v>
      </c>
      <c r="ABZ70" s="66">
        <v>24690</v>
      </c>
      <c r="ACA70" s="66">
        <v>24691</v>
      </c>
      <c r="ACB70" s="66">
        <v>24692</v>
      </c>
      <c r="ACC70" s="66">
        <v>24693</v>
      </c>
      <c r="ACD70" s="66">
        <v>24694</v>
      </c>
      <c r="ACE70" s="66">
        <v>24695</v>
      </c>
      <c r="ACF70" s="66">
        <v>24696</v>
      </c>
      <c r="ACG70" s="66">
        <v>24697</v>
      </c>
      <c r="ACH70" s="66">
        <v>24698</v>
      </c>
      <c r="ACI70" s="66">
        <v>24699</v>
      </c>
      <c r="ACJ70" s="66">
        <v>24700</v>
      </c>
      <c r="ACK70" s="66">
        <v>24701</v>
      </c>
      <c r="ACL70" s="66">
        <v>24702</v>
      </c>
      <c r="ACM70" s="66">
        <v>24703</v>
      </c>
      <c r="ACN70" s="66">
        <v>24704</v>
      </c>
      <c r="ACO70" s="66">
        <v>24705</v>
      </c>
      <c r="ACP70" s="66">
        <v>24706</v>
      </c>
      <c r="ACQ70" s="66">
        <v>24707</v>
      </c>
      <c r="ACR70" s="66">
        <v>24708</v>
      </c>
      <c r="ACS70" s="66">
        <v>24709</v>
      </c>
      <c r="ACT70" s="66">
        <v>24710</v>
      </c>
      <c r="ACU70" s="66">
        <v>24711</v>
      </c>
      <c r="ACV70" s="66">
        <v>24712</v>
      </c>
      <c r="ACW70" s="66">
        <v>24713</v>
      </c>
      <c r="ACX70" s="66">
        <v>24714</v>
      </c>
      <c r="ACY70" s="66">
        <v>24715</v>
      </c>
      <c r="ACZ70" s="66">
        <v>24716</v>
      </c>
      <c r="ADA70" s="66">
        <v>24717</v>
      </c>
      <c r="ADB70" s="66">
        <v>24718</v>
      </c>
      <c r="ADC70" s="66">
        <v>24719</v>
      </c>
      <c r="ADD70" s="66">
        <v>24720</v>
      </c>
      <c r="ADE70" s="66">
        <v>24721</v>
      </c>
      <c r="ADF70" s="66">
        <v>24722</v>
      </c>
      <c r="ADG70" s="66">
        <v>24723</v>
      </c>
      <c r="ADH70" s="66">
        <v>24724</v>
      </c>
      <c r="ADI70" s="66">
        <v>24725</v>
      </c>
      <c r="ADJ70" s="66">
        <v>24726</v>
      </c>
      <c r="ADK70" s="66">
        <v>24727</v>
      </c>
      <c r="ADL70" s="66">
        <v>24728</v>
      </c>
      <c r="ADM70" s="66">
        <v>24729</v>
      </c>
      <c r="ADN70" s="66">
        <v>24730</v>
      </c>
      <c r="ADO70" s="66">
        <v>24731</v>
      </c>
      <c r="ADP70" s="66">
        <v>24732</v>
      </c>
      <c r="ADQ70" s="66">
        <v>24733</v>
      </c>
      <c r="ADR70" s="66">
        <v>24734</v>
      </c>
      <c r="ADS70" s="66">
        <v>24735</v>
      </c>
      <c r="ADT70" s="66">
        <v>24736</v>
      </c>
      <c r="ADU70" s="66">
        <v>24737</v>
      </c>
      <c r="ADV70" s="66">
        <v>24738</v>
      </c>
      <c r="ADW70" s="66">
        <v>24739</v>
      </c>
      <c r="ADX70" s="66">
        <v>24740</v>
      </c>
      <c r="ADY70" s="66">
        <v>24741</v>
      </c>
      <c r="ADZ70" s="66">
        <v>24742</v>
      </c>
      <c r="AEA70" s="66">
        <v>24743</v>
      </c>
      <c r="AEB70" s="66">
        <v>24744</v>
      </c>
      <c r="AEC70" s="66">
        <v>24745</v>
      </c>
      <c r="AED70" s="66">
        <v>24746</v>
      </c>
      <c r="AEE70" s="66">
        <v>24747</v>
      </c>
      <c r="AEF70" s="66">
        <v>24748</v>
      </c>
      <c r="AEG70" s="66">
        <v>24749</v>
      </c>
      <c r="AEH70" s="66">
        <v>24750</v>
      </c>
      <c r="AEI70" s="66">
        <v>24751</v>
      </c>
      <c r="AEJ70" s="66">
        <v>24752</v>
      </c>
      <c r="AEK70" s="66">
        <v>24753</v>
      </c>
      <c r="AEL70" s="66">
        <v>24754</v>
      </c>
      <c r="AEM70" s="66">
        <v>24755</v>
      </c>
      <c r="AEN70" s="66">
        <v>24756</v>
      </c>
      <c r="AEO70" s="66">
        <v>24757</v>
      </c>
      <c r="AEP70" s="66">
        <v>24758</v>
      </c>
      <c r="AEQ70" s="66">
        <v>24759</v>
      </c>
      <c r="AER70" s="66">
        <v>24760</v>
      </c>
      <c r="AES70" s="66">
        <v>24761</v>
      </c>
      <c r="AET70" s="66">
        <v>24762</v>
      </c>
      <c r="AEU70" s="66">
        <v>24763</v>
      </c>
      <c r="AEV70" s="66">
        <v>24764</v>
      </c>
      <c r="AEW70" s="66">
        <v>24765</v>
      </c>
      <c r="AEX70" s="66">
        <v>24766</v>
      </c>
      <c r="AEY70" s="66">
        <v>24767</v>
      </c>
      <c r="AEZ70" s="66">
        <v>24768</v>
      </c>
      <c r="AFA70" s="66">
        <v>24769</v>
      </c>
      <c r="AFB70" s="66">
        <v>24770</v>
      </c>
      <c r="AFC70" s="66">
        <v>24771</v>
      </c>
      <c r="AFD70" s="66">
        <v>24772</v>
      </c>
      <c r="AFE70" s="66">
        <v>24773</v>
      </c>
      <c r="AFF70" s="66">
        <v>24774</v>
      </c>
      <c r="AFG70" s="66">
        <v>24775</v>
      </c>
      <c r="AFH70" s="66">
        <v>24776</v>
      </c>
      <c r="AFI70" s="66">
        <v>24777</v>
      </c>
      <c r="AFJ70" s="66">
        <v>24778</v>
      </c>
      <c r="AFK70" s="66">
        <v>24779</v>
      </c>
      <c r="AFL70" s="66">
        <v>24780</v>
      </c>
      <c r="AFM70" s="66">
        <v>24781</v>
      </c>
      <c r="AFN70" s="66">
        <v>24782</v>
      </c>
      <c r="AFO70" s="66">
        <v>24783</v>
      </c>
      <c r="AFP70" s="66">
        <v>24784</v>
      </c>
      <c r="AFQ70" s="66">
        <v>24785</v>
      </c>
      <c r="AFR70" s="66">
        <v>24786</v>
      </c>
      <c r="AFS70" s="66">
        <v>24787</v>
      </c>
      <c r="AFT70" s="66">
        <v>24788</v>
      </c>
      <c r="AFU70" s="66">
        <v>24789</v>
      </c>
      <c r="AFV70" s="66">
        <v>24790</v>
      </c>
      <c r="AFW70" s="66">
        <v>24791</v>
      </c>
      <c r="AFX70" s="66">
        <v>24792</v>
      </c>
      <c r="AFY70" s="66">
        <v>24793</v>
      </c>
      <c r="AFZ70" s="66">
        <v>24794</v>
      </c>
      <c r="AGA70" s="66">
        <v>24795</v>
      </c>
      <c r="AGB70" s="66">
        <v>24796</v>
      </c>
      <c r="AGC70" s="66">
        <v>24797</v>
      </c>
      <c r="AGD70" s="66">
        <v>24798</v>
      </c>
      <c r="AGE70" s="66">
        <v>24799</v>
      </c>
      <c r="AGF70" s="66">
        <v>24800</v>
      </c>
      <c r="AGG70" s="66">
        <v>24801</v>
      </c>
      <c r="AGH70" s="66">
        <v>24802</v>
      </c>
      <c r="AGI70" s="66">
        <v>24803</v>
      </c>
      <c r="AGJ70" s="66">
        <v>24804</v>
      </c>
      <c r="AGK70" s="66">
        <v>24805</v>
      </c>
      <c r="AGL70" s="66">
        <v>24806</v>
      </c>
      <c r="AGM70" s="66">
        <v>24807</v>
      </c>
      <c r="AGN70" s="66">
        <v>24808</v>
      </c>
      <c r="AGO70" s="66">
        <v>24809</v>
      </c>
      <c r="AGP70" s="66">
        <v>24810</v>
      </c>
      <c r="AGQ70" s="66">
        <v>24811</v>
      </c>
      <c r="AGR70" s="66">
        <v>24812</v>
      </c>
      <c r="AGS70" s="66">
        <v>24813</v>
      </c>
      <c r="AGT70" s="66">
        <v>24814</v>
      </c>
      <c r="AGU70" s="66">
        <v>24815</v>
      </c>
      <c r="AGV70" s="66">
        <v>24816</v>
      </c>
      <c r="AGW70" s="66">
        <v>24817</v>
      </c>
      <c r="AGX70" s="66">
        <v>24818</v>
      </c>
      <c r="AGY70" s="66">
        <v>24819</v>
      </c>
      <c r="AGZ70" s="66">
        <v>24820</v>
      </c>
      <c r="AHA70" s="66">
        <v>24821</v>
      </c>
      <c r="AHB70" s="66">
        <v>24822</v>
      </c>
      <c r="AHC70" s="66">
        <v>24823</v>
      </c>
      <c r="AHD70" s="66">
        <v>24824</v>
      </c>
      <c r="AHE70" s="66">
        <v>24825</v>
      </c>
      <c r="AHF70" s="66">
        <v>24826</v>
      </c>
      <c r="AHG70" s="66">
        <v>24827</v>
      </c>
      <c r="AHH70" s="66">
        <v>24828</v>
      </c>
      <c r="AHI70" s="66">
        <v>24829</v>
      </c>
      <c r="AHJ70" s="66">
        <v>24830</v>
      </c>
      <c r="AHK70" s="66">
        <v>24831</v>
      </c>
      <c r="AHL70" s="66">
        <v>24832</v>
      </c>
      <c r="AHM70" s="66">
        <v>24833</v>
      </c>
      <c r="AHN70" s="66">
        <v>24834</v>
      </c>
      <c r="AHO70" s="66">
        <v>24835</v>
      </c>
      <c r="AHP70" s="66">
        <v>24836</v>
      </c>
      <c r="AHQ70" s="66">
        <v>24837</v>
      </c>
      <c r="AHR70" s="66">
        <v>24838</v>
      </c>
      <c r="AHS70" s="66">
        <v>24839</v>
      </c>
      <c r="AHT70" s="69">
        <v>24840</v>
      </c>
    </row>
    <row r="71" spans="3:904">
      <c r="C71" t="s">
        <v>1990</v>
      </c>
      <c r="D71" t="s">
        <v>1989</v>
      </c>
      <c r="M71" s="2">
        <v>56</v>
      </c>
      <c r="N71" t="s">
        <v>1087</v>
      </c>
      <c r="AM71" s="2">
        <v>44</v>
      </c>
      <c r="AX71" s="2">
        <v>584</v>
      </c>
      <c r="BW71" s="19">
        <v>2233</v>
      </c>
      <c r="CK71" s="2">
        <v>32</v>
      </c>
      <c r="CV71" s="2">
        <v>896</v>
      </c>
      <c r="DG71" s="2">
        <v>1760</v>
      </c>
      <c r="ES71" s="2">
        <v>2431</v>
      </c>
      <c r="FA71" s="2">
        <v>28</v>
      </c>
      <c r="FJ71" s="2">
        <v>928</v>
      </c>
      <c r="FS71" s="2">
        <v>1828</v>
      </c>
      <c r="GB71" s="2">
        <v>2728</v>
      </c>
      <c r="IG71" s="2">
        <v>2641</v>
      </c>
      <c r="IR71" s="2">
        <v>23</v>
      </c>
      <c r="JB71" s="2">
        <v>1103</v>
      </c>
      <c r="JL71" s="2">
        <v>2183</v>
      </c>
      <c r="JV71" s="2">
        <v>3263</v>
      </c>
      <c r="KF71" s="2">
        <v>4343</v>
      </c>
      <c r="MV71" s="66"/>
      <c r="MY71" s="66">
        <v>1261</v>
      </c>
      <c r="TX71" s="66"/>
      <c r="TY71" s="82">
        <v>24841</v>
      </c>
      <c r="TZ71" s="66">
        <v>24842</v>
      </c>
      <c r="UA71" s="66">
        <v>24843</v>
      </c>
      <c r="UB71" s="66">
        <v>24844</v>
      </c>
      <c r="UC71" s="66">
        <v>24845</v>
      </c>
      <c r="UD71" s="66">
        <v>24846</v>
      </c>
      <c r="UE71" s="66">
        <v>24847</v>
      </c>
      <c r="UF71" s="66">
        <v>24848</v>
      </c>
      <c r="UG71" s="66">
        <v>24849</v>
      </c>
      <c r="UH71" s="66">
        <v>24850</v>
      </c>
      <c r="UI71" s="66">
        <v>24851</v>
      </c>
      <c r="UJ71" s="66">
        <v>24852</v>
      </c>
      <c r="UK71" s="66">
        <v>24853</v>
      </c>
      <c r="UL71" s="66">
        <v>24854</v>
      </c>
      <c r="UM71" s="66">
        <v>24855</v>
      </c>
      <c r="UN71" s="66">
        <v>24856</v>
      </c>
      <c r="UO71" s="66">
        <v>24857</v>
      </c>
      <c r="UP71" s="66">
        <v>24858</v>
      </c>
      <c r="UQ71" s="66">
        <v>24859</v>
      </c>
      <c r="UR71" s="66">
        <v>24860</v>
      </c>
      <c r="US71" s="66">
        <v>24861</v>
      </c>
      <c r="UT71" s="66">
        <v>24862</v>
      </c>
      <c r="UU71" s="66">
        <v>24863</v>
      </c>
      <c r="UV71" s="66">
        <v>24864</v>
      </c>
      <c r="UW71" s="66">
        <v>24865</v>
      </c>
      <c r="UX71" s="66">
        <v>24866</v>
      </c>
      <c r="UY71" s="66">
        <v>24867</v>
      </c>
      <c r="UZ71" s="66">
        <v>24868</v>
      </c>
      <c r="VA71" s="66">
        <v>24869</v>
      </c>
      <c r="VB71" s="66">
        <v>24870</v>
      </c>
      <c r="VC71" s="66">
        <v>24871</v>
      </c>
      <c r="VD71" s="66">
        <v>24872</v>
      </c>
      <c r="VE71" s="66">
        <v>24873</v>
      </c>
      <c r="VF71" s="66">
        <v>24874</v>
      </c>
      <c r="VG71" s="66">
        <v>24875</v>
      </c>
      <c r="VH71" s="66">
        <v>24876</v>
      </c>
      <c r="VI71" s="66">
        <v>24877</v>
      </c>
      <c r="VJ71" s="66">
        <v>24878</v>
      </c>
      <c r="VK71" s="66">
        <v>24879</v>
      </c>
      <c r="VL71" s="66">
        <v>24880</v>
      </c>
      <c r="VM71" s="66">
        <v>24881</v>
      </c>
      <c r="VN71" s="66">
        <v>24882</v>
      </c>
      <c r="VO71" s="66">
        <v>24883</v>
      </c>
      <c r="VP71" s="66">
        <v>24884</v>
      </c>
      <c r="VQ71" s="66">
        <v>24885</v>
      </c>
      <c r="VR71" s="66">
        <v>24886</v>
      </c>
      <c r="VS71" s="66">
        <v>24887</v>
      </c>
      <c r="VT71" s="66">
        <v>24888</v>
      </c>
      <c r="VU71" s="66">
        <v>24889</v>
      </c>
      <c r="VV71" s="66">
        <v>24890</v>
      </c>
      <c r="VW71" s="66">
        <v>24891</v>
      </c>
      <c r="VX71" s="66">
        <v>24892</v>
      </c>
      <c r="VY71" s="66">
        <v>24893</v>
      </c>
      <c r="VZ71" s="66">
        <v>24894</v>
      </c>
      <c r="WA71" s="66">
        <v>24895</v>
      </c>
      <c r="WB71" s="66">
        <v>24896</v>
      </c>
      <c r="WC71" s="66">
        <v>24897</v>
      </c>
      <c r="WD71" s="66">
        <v>24898</v>
      </c>
      <c r="WE71" s="66">
        <v>24899</v>
      </c>
      <c r="WF71" s="66">
        <v>24900</v>
      </c>
      <c r="WG71" s="66">
        <v>24901</v>
      </c>
      <c r="WH71" s="66">
        <v>24902</v>
      </c>
      <c r="WI71" s="66">
        <v>24903</v>
      </c>
      <c r="WJ71" s="66">
        <v>24904</v>
      </c>
      <c r="WK71" s="66">
        <v>24905</v>
      </c>
      <c r="WL71" s="66">
        <v>24906</v>
      </c>
      <c r="WM71" s="66">
        <v>24907</v>
      </c>
      <c r="WN71" s="66">
        <v>24908</v>
      </c>
      <c r="WO71" s="66">
        <v>24909</v>
      </c>
      <c r="WP71" s="66">
        <v>24910</v>
      </c>
      <c r="WQ71" s="66">
        <v>24911</v>
      </c>
      <c r="WR71" s="66">
        <v>24912</v>
      </c>
      <c r="WS71" s="66">
        <v>24913</v>
      </c>
      <c r="WT71" s="66">
        <v>24914</v>
      </c>
      <c r="WU71" s="66">
        <v>24915</v>
      </c>
      <c r="WV71" s="66">
        <v>24916</v>
      </c>
      <c r="WW71" s="66">
        <v>24917</v>
      </c>
      <c r="WX71" s="66">
        <v>24918</v>
      </c>
      <c r="WY71" s="66">
        <v>24919</v>
      </c>
      <c r="WZ71" s="66">
        <v>24920</v>
      </c>
      <c r="XA71" s="66">
        <v>24921</v>
      </c>
      <c r="XB71" s="66">
        <v>24922</v>
      </c>
      <c r="XC71" s="66">
        <v>24923</v>
      </c>
      <c r="XD71" s="66">
        <v>24924</v>
      </c>
      <c r="XE71" s="66">
        <v>24925</v>
      </c>
      <c r="XF71" s="66">
        <v>24926</v>
      </c>
      <c r="XG71" s="66">
        <v>24927</v>
      </c>
      <c r="XH71" s="66">
        <v>24928</v>
      </c>
      <c r="XI71" s="66">
        <v>24929</v>
      </c>
      <c r="XJ71" s="66">
        <v>24930</v>
      </c>
      <c r="XK71" s="66">
        <v>24931</v>
      </c>
      <c r="XL71" s="66">
        <v>24932</v>
      </c>
      <c r="XM71" s="66">
        <v>24933</v>
      </c>
      <c r="XN71" s="66">
        <v>24934</v>
      </c>
      <c r="XO71" s="66">
        <v>24935</v>
      </c>
      <c r="XP71" s="66">
        <v>24936</v>
      </c>
      <c r="XQ71" s="66">
        <v>24937</v>
      </c>
      <c r="XR71" s="66">
        <v>24938</v>
      </c>
      <c r="XS71" s="66">
        <v>24939</v>
      </c>
      <c r="XT71" s="66">
        <v>24940</v>
      </c>
      <c r="XU71" s="66">
        <v>24941</v>
      </c>
      <c r="XV71" s="66">
        <v>24942</v>
      </c>
      <c r="XW71" s="66">
        <v>24943</v>
      </c>
      <c r="XX71" s="66">
        <v>24944</v>
      </c>
      <c r="XY71" s="66">
        <v>24945</v>
      </c>
      <c r="XZ71" s="66">
        <v>24946</v>
      </c>
      <c r="YA71" s="66">
        <v>24947</v>
      </c>
      <c r="YB71" s="66">
        <v>24948</v>
      </c>
      <c r="YC71" s="66">
        <v>24949</v>
      </c>
      <c r="YD71" s="66">
        <v>24950</v>
      </c>
      <c r="YE71" s="66">
        <v>24951</v>
      </c>
      <c r="YF71" s="66">
        <v>24952</v>
      </c>
      <c r="YG71" s="66">
        <v>24953</v>
      </c>
      <c r="YH71" s="66">
        <v>24954</v>
      </c>
      <c r="YI71" s="66">
        <v>24955</v>
      </c>
      <c r="YJ71" s="66">
        <v>24956</v>
      </c>
      <c r="YK71" s="66">
        <v>24957</v>
      </c>
      <c r="YL71" s="66">
        <v>24958</v>
      </c>
      <c r="YM71" s="66">
        <v>24959</v>
      </c>
      <c r="YN71" s="66">
        <v>24960</v>
      </c>
      <c r="YO71" s="66">
        <v>24961</v>
      </c>
      <c r="YP71" s="66">
        <v>24962</v>
      </c>
      <c r="YQ71" s="66">
        <v>24963</v>
      </c>
      <c r="YR71" s="66">
        <v>24964</v>
      </c>
      <c r="YS71" s="66">
        <v>24965</v>
      </c>
      <c r="YT71" s="66">
        <v>24966</v>
      </c>
      <c r="YU71" s="66">
        <v>24967</v>
      </c>
      <c r="YV71" s="66">
        <v>24968</v>
      </c>
      <c r="YW71" s="66">
        <v>24969</v>
      </c>
      <c r="YX71" s="66">
        <v>24970</v>
      </c>
      <c r="YY71" s="66">
        <v>24971</v>
      </c>
      <c r="YZ71" s="66">
        <v>24972</v>
      </c>
      <c r="ZA71" s="66">
        <v>24973</v>
      </c>
      <c r="ZB71" s="66">
        <v>24974</v>
      </c>
      <c r="ZC71" s="66">
        <v>24975</v>
      </c>
      <c r="ZD71" s="66">
        <v>24976</v>
      </c>
      <c r="ZE71" s="66">
        <v>24977</v>
      </c>
      <c r="ZF71" s="66">
        <v>24978</v>
      </c>
      <c r="ZG71" s="66">
        <v>24979</v>
      </c>
      <c r="ZH71" s="66">
        <v>24980</v>
      </c>
      <c r="ZI71" s="66">
        <v>24981</v>
      </c>
      <c r="ZJ71" s="66">
        <v>24982</v>
      </c>
      <c r="ZK71" s="66">
        <v>24983</v>
      </c>
      <c r="ZL71" s="66">
        <v>24984</v>
      </c>
      <c r="ZM71" s="66">
        <v>24985</v>
      </c>
      <c r="ZN71" s="66">
        <v>24986</v>
      </c>
      <c r="ZO71" s="66">
        <v>24987</v>
      </c>
      <c r="ZP71" s="66">
        <v>24988</v>
      </c>
      <c r="ZQ71" s="66">
        <v>24989</v>
      </c>
      <c r="ZR71" s="66">
        <v>24990</v>
      </c>
      <c r="ZS71" s="66">
        <v>24991</v>
      </c>
      <c r="ZT71" s="66">
        <v>24992</v>
      </c>
      <c r="ZU71" s="66">
        <v>24993</v>
      </c>
      <c r="ZV71" s="66">
        <v>24994</v>
      </c>
      <c r="ZW71" s="66">
        <v>24995</v>
      </c>
      <c r="ZX71" s="66">
        <v>24996</v>
      </c>
      <c r="ZY71" s="66">
        <v>24997</v>
      </c>
      <c r="ZZ71" s="66">
        <v>24998</v>
      </c>
      <c r="AAA71" s="66">
        <v>24999</v>
      </c>
      <c r="AAB71" s="66">
        <v>25000</v>
      </c>
      <c r="AAC71" s="66">
        <v>25001</v>
      </c>
      <c r="AAD71" s="66">
        <v>25002</v>
      </c>
      <c r="AAE71" s="66">
        <v>25003</v>
      </c>
      <c r="AAF71" s="66">
        <v>25004</v>
      </c>
      <c r="AAG71" s="66">
        <v>25005</v>
      </c>
      <c r="AAH71" s="66">
        <v>25006</v>
      </c>
      <c r="AAI71" s="66">
        <v>25007</v>
      </c>
      <c r="AAJ71" s="66">
        <v>25008</v>
      </c>
      <c r="AAK71" s="66">
        <v>25009</v>
      </c>
      <c r="AAL71" s="66">
        <v>25010</v>
      </c>
      <c r="AAM71" s="66">
        <v>25011</v>
      </c>
      <c r="AAN71" s="66">
        <v>25012</v>
      </c>
      <c r="AAO71" s="66">
        <v>25013</v>
      </c>
      <c r="AAP71" s="66">
        <v>25014</v>
      </c>
      <c r="AAQ71" s="66">
        <v>25015</v>
      </c>
      <c r="AAR71" s="66">
        <v>25016</v>
      </c>
      <c r="AAS71" s="66">
        <v>25017</v>
      </c>
      <c r="AAT71" s="66">
        <v>25018</v>
      </c>
      <c r="AAU71" s="66">
        <v>25019</v>
      </c>
      <c r="AAV71" s="66">
        <v>25020</v>
      </c>
      <c r="AAW71" s="66">
        <v>25021</v>
      </c>
      <c r="AAX71" s="66">
        <v>25022</v>
      </c>
      <c r="AAY71" s="66">
        <v>25023</v>
      </c>
      <c r="AAZ71" s="66">
        <v>25024</v>
      </c>
      <c r="ABA71" s="66">
        <v>25025</v>
      </c>
      <c r="ABB71" s="66">
        <v>25026</v>
      </c>
      <c r="ABC71" s="66">
        <v>25027</v>
      </c>
      <c r="ABD71" s="66">
        <v>25028</v>
      </c>
      <c r="ABE71" s="66">
        <v>25029</v>
      </c>
      <c r="ABF71" s="66">
        <v>25030</v>
      </c>
      <c r="ABG71" s="66">
        <v>25031</v>
      </c>
      <c r="ABH71" s="66">
        <v>25032</v>
      </c>
      <c r="ABI71" s="66">
        <v>25033</v>
      </c>
      <c r="ABJ71" s="66">
        <v>25034</v>
      </c>
      <c r="ABK71" s="66">
        <v>25035</v>
      </c>
      <c r="ABL71" s="66">
        <v>25036</v>
      </c>
      <c r="ABM71" s="66">
        <v>25037</v>
      </c>
      <c r="ABN71" s="66">
        <v>25038</v>
      </c>
      <c r="ABO71" s="66">
        <v>25039</v>
      </c>
      <c r="ABP71" s="66">
        <v>25040</v>
      </c>
      <c r="ABQ71" s="66">
        <v>25041</v>
      </c>
      <c r="ABR71" s="66">
        <v>25042</v>
      </c>
      <c r="ABS71" s="66">
        <v>25043</v>
      </c>
      <c r="ABT71" s="66">
        <v>25044</v>
      </c>
      <c r="ABU71" s="66">
        <v>25045</v>
      </c>
      <c r="ABV71" s="66">
        <v>25046</v>
      </c>
      <c r="ABW71" s="66">
        <v>25047</v>
      </c>
      <c r="ABX71" s="66">
        <v>25048</v>
      </c>
      <c r="ABY71" s="66">
        <v>25049</v>
      </c>
      <c r="ABZ71" s="66">
        <v>25050</v>
      </c>
      <c r="ACA71" s="66">
        <v>25051</v>
      </c>
      <c r="ACB71" s="66">
        <v>25052</v>
      </c>
      <c r="ACC71" s="66">
        <v>25053</v>
      </c>
      <c r="ACD71" s="66">
        <v>25054</v>
      </c>
      <c r="ACE71" s="66">
        <v>25055</v>
      </c>
      <c r="ACF71" s="66">
        <v>25056</v>
      </c>
      <c r="ACG71" s="66">
        <v>25057</v>
      </c>
      <c r="ACH71" s="66">
        <v>25058</v>
      </c>
      <c r="ACI71" s="66">
        <v>25059</v>
      </c>
      <c r="ACJ71" s="66">
        <v>25060</v>
      </c>
      <c r="ACK71" s="66">
        <v>25061</v>
      </c>
      <c r="ACL71" s="66">
        <v>25062</v>
      </c>
      <c r="ACM71" s="66">
        <v>25063</v>
      </c>
      <c r="ACN71" s="66">
        <v>25064</v>
      </c>
      <c r="ACO71" s="66">
        <v>25065</v>
      </c>
      <c r="ACP71" s="66">
        <v>25066</v>
      </c>
      <c r="ACQ71" s="66">
        <v>25067</v>
      </c>
      <c r="ACR71" s="66">
        <v>25068</v>
      </c>
      <c r="ACS71" s="66">
        <v>25069</v>
      </c>
      <c r="ACT71" s="66">
        <v>25070</v>
      </c>
      <c r="ACU71" s="66">
        <v>25071</v>
      </c>
      <c r="ACV71" s="66">
        <v>25072</v>
      </c>
      <c r="ACW71" s="66">
        <v>25073</v>
      </c>
      <c r="ACX71" s="66">
        <v>25074</v>
      </c>
      <c r="ACY71" s="66">
        <v>25075</v>
      </c>
      <c r="ACZ71" s="66">
        <v>25076</v>
      </c>
      <c r="ADA71" s="66">
        <v>25077</v>
      </c>
      <c r="ADB71" s="66">
        <v>25078</v>
      </c>
      <c r="ADC71" s="66">
        <v>25079</v>
      </c>
      <c r="ADD71" s="66">
        <v>25080</v>
      </c>
      <c r="ADE71" s="66">
        <v>25081</v>
      </c>
      <c r="ADF71" s="66">
        <v>25082</v>
      </c>
      <c r="ADG71" s="66">
        <v>25083</v>
      </c>
      <c r="ADH71" s="66">
        <v>25084</v>
      </c>
      <c r="ADI71" s="66">
        <v>25085</v>
      </c>
      <c r="ADJ71" s="66">
        <v>25086</v>
      </c>
      <c r="ADK71" s="66">
        <v>25087</v>
      </c>
      <c r="ADL71" s="66">
        <v>25088</v>
      </c>
      <c r="ADM71" s="66">
        <v>25089</v>
      </c>
      <c r="ADN71" s="66">
        <v>25090</v>
      </c>
      <c r="ADO71" s="66">
        <v>25091</v>
      </c>
      <c r="ADP71" s="66">
        <v>25092</v>
      </c>
      <c r="ADQ71" s="66">
        <v>25093</v>
      </c>
      <c r="ADR71" s="66">
        <v>25094</v>
      </c>
      <c r="ADS71" s="66">
        <v>25095</v>
      </c>
      <c r="ADT71" s="66">
        <v>25096</v>
      </c>
      <c r="ADU71" s="66">
        <v>25097</v>
      </c>
      <c r="ADV71" s="66">
        <v>25098</v>
      </c>
      <c r="ADW71" s="66">
        <v>25099</v>
      </c>
      <c r="ADX71" s="66">
        <v>25100</v>
      </c>
      <c r="ADY71" s="66">
        <v>25101</v>
      </c>
      <c r="ADZ71" s="66">
        <v>25102</v>
      </c>
      <c r="AEA71" s="66">
        <v>25103</v>
      </c>
      <c r="AEB71" s="66">
        <v>25104</v>
      </c>
      <c r="AEC71" s="66">
        <v>25105</v>
      </c>
      <c r="AED71" s="66">
        <v>25106</v>
      </c>
      <c r="AEE71" s="66">
        <v>25107</v>
      </c>
      <c r="AEF71" s="66">
        <v>25108</v>
      </c>
      <c r="AEG71" s="66">
        <v>25109</v>
      </c>
      <c r="AEH71" s="66">
        <v>25110</v>
      </c>
      <c r="AEI71" s="66">
        <v>25111</v>
      </c>
      <c r="AEJ71" s="66">
        <v>25112</v>
      </c>
      <c r="AEK71" s="66">
        <v>25113</v>
      </c>
      <c r="AEL71" s="66">
        <v>25114</v>
      </c>
      <c r="AEM71" s="66">
        <v>25115</v>
      </c>
      <c r="AEN71" s="66">
        <v>25116</v>
      </c>
      <c r="AEO71" s="66">
        <v>25117</v>
      </c>
      <c r="AEP71" s="66">
        <v>25118</v>
      </c>
      <c r="AEQ71" s="66">
        <v>25119</v>
      </c>
      <c r="AER71" s="66">
        <v>25120</v>
      </c>
      <c r="AES71" s="66">
        <v>25121</v>
      </c>
      <c r="AET71" s="66">
        <v>25122</v>
      </c>
      <c r="AEU71" s="66">
        <v>25123</v>
      </c>
      <c r="AEV71" s="66">
        <v>25124</v>
      </c>
      <c r="AEW71" s="66">
        <v>25125</v>
      </c>
      <c r="AEX71" s="66">
        <v>25126</v>
      </c>
      <c r="AEY71" s="66">
        <v>25127</v>
      </c>
      <c r="AEZ71" s="66">
        <v>25128</v>
      </c>
      <c r="AFA71" s="66">
        <v>25129</v>
      </c>
      <c r="AFB71" s="66">
        <v>25130</v>
      </c>
      <c r="AFC71" s="66">
        <v>25131</v>
      </c>
      <c r="AFD71" s="66">
        <v>25132</v>
      </c>
      <c r="AFE71" s="66">
        <v>25133</v>
      </c>
      <c r="AFF71" s="66">
        <v>25134</v>
      </c>
      <c r="AFG71" s="66">
        <v>25135</v>
      </c>
      <c r="AFH71" s="66">
        <v>25136</v>
      </c>
      <c r="AFI71" s="66">
        <v>25137</v>
      </c>
      <c r="AFJ71" s="66">
        <v>25138</v>
      </c>
      <c r="AFK71" s="66">
        <v>25139</v>
      </c>
      <c r="AFL71" s="66">
        <v>25140</v>
      </c>
      <c r="AFM71" s="66">
        <v>25141</v>
      </c>
      <c r="AFN71" s="66">
        <v>25142</v>
      </c>
      <c r="AFO71" s="66">
        <v>25143</v>
      </c>
      <c r="AFP71" s="66">
        <v>25144</v>
      </c>
      <c r="AFQ71" s="66">
        <v>25145</v>
      </c>
      <c r="AFR71" s="66">
        <v>25146</v>
      </c>
      <c r="AFS71" s="66">
        <v>25147</v>
      </c>
      <c r="AFT71" s="66">
        <v>25148</v>
      </c>
      <c r="AFU71" s="66">
        <v>25149</v>
      </c>
      <c r="AFV71" s="66">
        <v>25150</v>
      </c>
      <c r="AFW71" s="66">
        <v>25151</v>
      </c>
      <c r="AFX71" s="66">
        <v>25152</v>
      </c>
      <c r="AFY71" s="66">
        <v>25153</v>
      </c>
      <c r="AFZ71" s="66">
        <v>25154</v>
      </c>
      <c r="AGA71" s="66">
        <v>25155</v>
      </c>
      <c r="AGB71" s="66">
        <v>25156</v>
      </c>
      <c r="AGC71" s="66">
        <v>25157</v>
      </c>
      <c r="AGD71" s="66">
        <v>25158</v>
      </c>
      <c r="AGE71" s="66">
        <v>25159</v>
      </c>
      <c r="AGF71" s="66">
        <v>25160</v>
      </c>
      <c r="AGG71" s="66">
        <v>25161</v>
      </c>
      <c r="AGH71" s="66">
        <v>25162</v>
      </c>
      <c r="AGI71" s="66">
        <v>25163</v>
      </c>
      <c r="AGJ71" s="66">
        <v>25164</v>
      </c>
      <c r="AGK71" s="66">
        <v>25165</v>
      </c>
      <c r="AGL71" s="66">
        <v>25166</v>
      </c>
      <c r="AGM71" s="66">
        <v>25167</v>
      </c>
      <c r="AGN71" s="66">
        <v>25168</v>
      </c>
      <c r="AGO71" s="66">
        <v>25169</v>
      </c>
      <c r="AGP71" s="66">
        <v>25170</v>
      </c>
      <c r="AGQ71" s="66">
        <v>25171</v>
      </c>
      <c r="AGR71" s="66">
        <v>25172</v>
      </c>
      <c r="AGS71" s="66">
        <v>25173</v>
      </c>
      <c r="AGT71" s="66">
        <v>25174</v>
      </c>
      <c r="AGU71" s="66">
        <v>25175</v>
      </c>
      <c r="AGV71" s="66">
        <v>25176</v>
      </c>
      <c r="AGW71" s="66">
        <v>25177</v>
      </c>
      <c r="AGX71" s="66">
        <v>25178</v>
      </c>
      <c r="AGY71" s="66">
        <v>25179</v>
      </c>
      <c r="AGZ71" s="66">
        <v>25180</v>
      </c>
      <c r="AHA71" s="66">
        <v>25181</v>
      </c>
      <c r="AHB71" s="66">
        <v>25182</v>
      </c>
      <c r="AHC71" s="66">
        <v>25183</v>
      </c>
      <c r="AHD71" s="66">
        <v>25184</v>
      </c>
      <c r="AHE71" s="66">
        <v>25185</v>
      </c>
      <c r="AHF71" s="66">
        <v>25186</v>
      </c>
      <c r="AHG71" s="66">
        <v>25187</v>
      </c>
      <c r="AHH71" s="66">
        <v>25188</v>
      </c>
      <c r="AHI71" s="66">
        <v>25189</v>
      </c>
      <c r="AHJ71" s="66">
        <v>25190</v>
      </c>
      <c r="AHK71" s="66">
        <v>25191</v>
      </c>
      <c r="AHL71" s="66">
        <v>25192</v>
      </c>
      <c r="AHM71" s="66">
        <v>25193</v>
      </c>
      <c r="AHN71" s="66">
        <v>25194</v>
      </c>
      <c r="AHO71" s="66">
        <v>25195</v>
      </c>
      <c r="AHP71" s="66">
        <v>25196</v>
      </c>
      <c r="AHQ71" s="66">
        <v>25197</v>
      </c>
      <c r="AHR71" s="66">
        <v>25198</v>
      </c>
      <c r="AHS71" s="66">
        <v>25199</v>
      </c>
      <c r="AHT71" s="69">
        <v>25200</v>
      </c>
    </row>
    <row r="72" spans="3:904" ht="15.75" thickBot="1">
      <c r="D72" t="s">
        <v>1981</v>
      </c>
      <c r="M72" s="2">
        <v>57</v>
      </c>
      <c r="N72" t="s">
        <v>1980</v>
      </c>
      <c r="AM72" s="1">
        <v>45</v>
      </c>
      <c r="AX72" s="1">
        <v>585</v>
      </c>
      <c r="BW72" s="19">
        <v>2305</v>
      </c>
      <c r="CK72" s="2">
        <v>33</v>
      </c>
      <c r="CV72" s="2">
        <v>897</v>
      </c>
      <c r="DG72" s="2">
        <v>1761</v>
      </c>
      <c r="ES72" s="2">
        <v>2521</v>
      </c>
      <c r="FA72" s="2">
        <v>29</v>
      </c>
      <c r="FJ72" s="2">
        <v>929</v>
      </c>
      <c r="FS72" s="2">
        <v>1829</v>
      </c>
      <c r="GB72" s="2">
        <v>2729</v>
      </c>
      <c r="IG72" s="2">
        <v>2761</v>
      </c>
      <c r="IR72" s="2">
        <v>24</v>
      </c>
      <c r="JB72" s="2">
        <v>1104</v>
      </c>
      <c r="JL72" s="2">
        <v>2184</v>
      </c>
      <c r="JV72" s="2">
        <v>3264</v>
      </c>
      <c r="KF72" s="2">
        <v>4344</v>
      </c>
      <c r="MV72" s="66"/>
      <c r="MY72" s="66">
        <v>1441</v>
      </c>
      <c r="TX72" s="66"/>
      <c r="TY72" s="82">
        <v>25201</v>
      </c>
      <c r="TZ72" s="66">
        <v>25202</v>
      </c>
      <c r="UA72" s="66">
        <v>25203</v>
      </c>
      <c r="UB72" s="66">
        <v>25204</v>
      </c>
      <c r="UC72" s="66">
        <v>25205</v>
      </c>
      <c r="UD72" s="66">
        <v>25206</v>
      </c>
      <c r="UE72" s="66">
        <v>25207</v>
      </c>
      <c r="UF72" s="66">
        <v>25208</v>
      </c>
      <c r="UG72" s="66">
        <v>25209</v>
      </c>
      <c r="UH72" s="66">
        <v>25210</v>
      </c>
      <c r="UI72" s="66">
        <v>25211</v>
      </c>
      <c r="UJ72" s="66">
        <v>25212</v>
      </c>
      <c r="UK72" s="66">
        <v>25213</v>
      </c>
      <c r="UL72" s="66">
        <v>25214</v>
      </c>
      <c r="UM72" s="66">
        <v>25215</v>
      </c>
      <c r="UN72" s="66">
        <v>25216</v>
      </c>
      <c r="UO72" s="66">
        <v>25217</v>
      </c>
      <c r="UP72" s="66">
        <v>25218</v>
      </c>
      <c r="UQ72" s="66">
        <v>25219</v>
      </c>
      <c r="UR72" s="66">
        <v>25220</v>
      </c>
      <c r="US72" s="66">
        <v>25221</v>
      </c>
      <c r="UT72" s="66">
        <v>25222</v>
      </c>
      <c r="UU72" s="66">
        <v>25223</v>
      </c>
      <c r="UV72" s="66">
        <v>25224</v>
      </c>
      <c r="UW72" s="66">
        <v>25225</v>
      </c>
      <c r="UX72" s="66">
        <v>25226</v>
      </c>
      <c r="UY72" s="66">
        <v>25227</v>
      </c>
      <c r="UZ72" s="66">
        <v>25228</v>
      </c>
      <c r="VA72" s="66">
        <v>25229</v>
      </c>
      <c r="VB72" s="66">
        <v>25230</v>
      </c>
      <c r="VC72" s="66">
        <v>25231</v>
      </c>
      <c r="VD72" s="66">
        <v>25232</v>
      </c>
      <c r="VE72" s="66">
        <v>25233</v>
      </c>
      <c r="VF72" s="66">
        <v>25234</v>
      </c>
      <c r="VG72" s="66">
        <v>25235</v>
      </c>
      <c r="VH72" s="66">
        <v>25236</v>
      </c>
      <c r="VI72" s="66">
        <v>25237</v>
      </c>
      <c r="VJ72" s="66">
        <v>25238</v>
      </c>
      <c r="VK72" s="66">
        <v>25239</v>
      </c>
      <c r="VL72" s="66">
        <v>25240</v>
      </c>
      <c r="VM72" s="66">
        <v>25241</v>
      </c>
      <c r="VN72" s="66">
        <v>25242</v>
      </c>
      <c r="VO72" s="66">
        <v>25243</v>
      </c>
      <c r="VP72" s="66">
        <v>25244</v>
      </c>
      <c r="VQ72" s="66">
        <v>25245</v>
      </c>
      <c r="VR72" s="66">
        <v>25246</v>
      </c>
      <c r="VS72" s="66">
        <v>25247</v>
      </c>
      <c r="VT72" s="66">
        <v>25248</v>
      </c>
      <c r="VU72" s="66">
        <v>25249</v>
      </c>
      <c r="VV72" s="66">
        <v>25250</v>
      </c>
      <c r="VW72" s="66">
        <v>25251</v>
      </c>
      <c r="VX72" s="66">
        <v>25252</v>
      </c>
      <c r="VY72" s="66">
        <v>25253</v>
      </c>
      <c r="VZ72" s="66">
        <v>25254</v>
      </c>
      <c r="WA72" s="66">
        <v>25255</v>
      </c>
      <c r="WB72" s="66">
        <v>25256</v>
      </c>
      <c r="WC72" s="66">
        <v>25257</v>
      </c>
      <c r="WD72" s="66">
        <v>25258</v>
      </c>
      <c r="WE72" s="66">
        <v>25259</v>
      </c>
      <c r="WF72" s="66">
        <v>25260</v>
      </c>
      <c r="WG72" s="66">
        <v>25261</v>
      </c>
      <c r="WH72" s="66">
        <v>25262</v>
      </c>
      <c r="WI72" s="66">
        <v>25263</v>
      </c>
      <c r="WJ72" s="66">
        <v>25264</v>
      </c>
      <c r="WK72" s="66">
        <v>25265</v>
      </c>
      <c r="WL72" s="66">
        <v>25266</v>
      </c>
      <c r="WM72" s="66">
        <v>25267</v>
      </c>
      <c r="WN72" s="66">
        <v>25268</v>
      </c>
      <c r="WO72" s="66">
        <v>25269</v>
      </c>
      <c r="WP72" s="66">
        <v>25270</v>
      </c>
      <c r="WQ72" s="66">
        <v>25271</v>
      </c>
      <c r="WR72" s="66">
        <v>25272</v>
      </c>
      <c r="WS72" s="66">
        <v>25273</v>
      </c>
      <c r="WT72" s="66">
        <v>25274</v>
      </c>
      <c r="WU72" s="66">
        <v>25275</v>
      </c>
      <c r="WV72" s="66">
        <v>25276</v>
      </c>
      <c r="WW72" s="66">
        <v>25277</v>
      </c>
      <c r="WX72" s="66">
        <v>25278</v>
      </c>
      <c r="WY72" s="66">
        <v>25279</v>
      </c>
      <c r="WZ72" s="66">
        <v>25280</v>
      </c>
      <c r="XA72" s="66">
        <v>25281</v>
      </c>
      <c r="XB72" s="66">
        <v>25282</v>
      </c>
      <c r="XC72" s="66">
        <v>25283</v>
      </c>
      <c r="XD72" s="66">
        <v>25284</v>
      </c>
      <c r="XE72" s="66">
        <v>25285</v>
      </c>
      <c r="XF72" s="66">
        <v>25286</v>
      </c>
      <c r="XG72" s="66">
        <v>25287</v>
      </c>
      <c r="XH72" s="66">
        <v>25288</v>
      </c>
      <c r="XI72" s="66">
        <v>25289</v>
      </c>
      <c r="XJ72" s="66">
        <v>25290</v>
      </c>
      <c r="XK72" s="66">
        <v>25291</v>
      </c>
      <c r="XL72" s="66">
        <v>25292</v>
      </c>
      <c r="XM72" s="66">
        <v>25293</v>
      </c>
      <c r="XN72" s="66">
        <v>25294</v>
      </c>
      <c r="XO72" s="66">
        <v>25295</v>
      </c>
      <c r="XP72" s="66">
        <v>25296</v>
      </c>
      <c r="XQ72" s="66">
        <v>25297</v>
      </c>
      <c r="XR72" s="66">
        <v>25298</v>
      </c>
      <c r="XS72" s="66">
        <v>25299</v>
      </c>
      <c r="XT72" s="66">
        <v>25300</v>
      </c>
      <c r="XU72" s="66">
        <v>25301</v>
      </c>
      <c r="XV72" s="66">
        <v>25302</v>
      </c>
      <c r="XW72" s="66">
        <v>25303</v>
      </c>
      <c r="XX72" s="66">
        <v>25304</v>
      </c>
      <c r="XY72" s="66">
        <v>25305</v>
      </c>
      <c r="XZ72" s="66">
        <v>25306</v>
      </c>
      <c r="YA72" s="66">
        <v>25307</v>
      </c>
      <c r="YB72" s="66">
        <v>25308</v>
      </c>
      <c r="YC72" s="66">
        <v>25309</v>
      </c>
      <c r="YD72" s="66">
        <v>25310</v>
      </c>
      <c r="YE72" s="66">
        <v>25311</v>
      </c>
      <c r="YF72" s="66">
        <v>25312</v>
      </c>
      <c r="YG72" s="66">
        <v>25313</v>
      </c>
      <c r="YH72" s="66">
        <v>25314</v>
      </c>
      <c r="YI72" s="66">
        <v>25315</v>
      </c>
      <c r="YJ72" s="66">
        <v>25316</v>
      </c>
      <c r="YK72" s="66">
        <v>25317</v>
      </c>
      <c r="YL72" s="66">
        <v>25318</v>
      </c>
      <c r="YM72" s="66">
        <v>25319</v>
      </c>
      <c r="YN72" s="66">
        <v>25320</v>
      </c>
      <c r="YO72" s="66">
        <v>25321</v>
      </c>
      <c r="YP72" s="66">
        <v>25322</v>
      </c>
      <c r="YQ72" s="66">
        <v>25323</v>
      </c>
      <c r="YR72" s="66">
        <v>25324</v>
      </c>
      <c r="YS72" s="66">
        <v>25325</v>
      </c>
      <c r="YT72" s="66">
        <v>25326</v>
      </c>
      <c r="YU72" s="66">
        <v>25327</v>
      </c>
      <c r="YV72" s="66">
        <v>25328</v>
      </c>
      <c r="YW72" s="66">
        <v>25329</v>
      </c>
      <c r="YX72" s="66">
        <v>25330</v>
      </c>
      <c r="YY72" s="66">
        <v>25331</v>
      </c>
      <c r="YZ72" s="66">
        <v>25332</v>
      </c>
      <c r="ZA72" s="66">
        <v>25333</v>
      </c>
      <c r="ZB72" s="66">
        <v>25334</v>
      </c>
      <c r="ZC72" s="66">
        <v>25335</v>
      </c>
      <c r="ZD72" s="66">
        <v>25336</v>
      </c>
      <c r="ZE72" s="66">
        <v>25337</v>
      </c>
      <c r="ZF72" s="66">
        <v>25338</v>
      </c>
      <c r="ZG72" s="66">
        <v>25339</v>
      </c>
      <c r="ZH72" s="66">
        <v>25340</v>
      </c>
      <c r="ZI72" s="66">
        <v>25341</v>
      </c>
      <c r="ZJ72" s="66">
        <v>25342</v>
      </c>
      <c r="ZK72" s="66">
        <v>25343</v>
      </c>
      <c r="ZL72" s="66">
        <v>25344</v>
      </c>
      <c r="ZM72" s="66">
        <v>25345</v>
      </c>
      <c r="ZN72" s="66">
        <v>25346</v>
      </c>
      <c r="ZO72" s="66">
        <v>25347</v>
      </c>
      <c r="ZP72" s="66">
        <v>25348</v>
      </c>
      <c r="ZQ72" s="66">
        <v>25349</v>
      </c>
      <c r="ZR72" s="66">
        <v>25350</v>
      </c>
      <c r="ZS72" s="66">
        <v>25351</v>
      </c>
      <c r="ZT72" s="66">
        <v>25352</v>
      </c>
      <c r="ZU72" s="66">
        <v>25353</v>
      </c>
      <c r="ZV72" s="66">
        <v>25354</v>
      </c>
      <c r="ZW72" s="66">
        <v>25355</v>
      </c>
      <c r="ZX72" s="66">
        <v>25356</v>
      </c>
      <c r="ZY72" s="66">
        <v>25357</v>
      </c>
      <c r="ZZ72" s="66">
        <v>25358</v>
      </c>
      <c r="AAA72" s="66">
        <v>25359</v>
      </c>
      <c r="AAB72" s="66">
        <v>25360</v>
      </c>
      <c r="AAC72" s="66">
        <v>25361</v>
      </c>
      <c r="AAD72" s="66">
        <v>25362</v>
      </c>
      <c r="AAE72" s="66">
        <v>25363</v>
      </c>
      <c r="AAF72" s="66">
        <v>25364</v>
      </c>
      <c r="AAG72" s="66">
        <v>25365</v>
      </c>
      <c r="AAH72" s="66">
        <v>25366</v>
      </c>
      <c r="AAI72" s="66">
        <v>25367</v>
      </c>
      <c r="AAJ72" s="66">
        <v>25368</v>
      </c>
      <c r="AAK72" s="66">
        <v>25369</v>
      </c>
      <c r="AAL72" s="66">
        <v>25370</v>
      </c>
      <c r="AAM72" s="66">
        <v>25371</v>
      </c>
      <c r="AAN72" s="66">
        <v>25372</v>
      </c>
      <c r="AAO72" s="66">
        <v>25373</v>
      </c>
      <c r="AAP72" s="66">
        <v>25374</v>
      </c>
      <c r="AAQ72" s="66">
        <v>25375</v>
      </c>
      <c r="AAR72" s="66">
        <v>25376</v>
      </c>
      <c r="AAS72" s="66">
        <v>25377</v>
      </c>
      <c r="AAT72" s="66">
        <v>25378</v>
      </c>
      <c r="AAU72" s="66">
        <v>25379</v>
      </c>
      <c r="AAV72" s="66">
        <v>25380</v>
      </c>
      <c r="AAW72" s="66">
        <v>25381</v>
      </c>
      <c r="AAX72" s="66">
        <v>25382</v>
      </c>
      <c r="AAY72" s="66">
        <v>25383</v>
      </c>
      <c r="AAZ72" s="66">
        <v>25384</v>
      </c>
      <c r="ABA72" s="66">
        <v>25385</v>
      </c>
      <c r="ABB72" s="66">
        <v>25386</v>
      </c>
      <c r="ABC72" s="66">
        <v>25387</v>
      </c>
      <c r="ABD72" s="66">
        <v>25388</v>
      </c>
      <c r="ABE72" s="66">
        <v>25389</v>
      </c>
      <c r="ABF72" s="66">
        <v>25390</v>
      </c>
      <c r="ABG72" s="66">
        <v>25391</v>
      </c>
      <c r="ABH72" s="66">
        <v>25392</v>
      </c>
      <c r="ABI72" s="66">
        <v>25393</v>
      </c>
      <c r="ABJ72" s="66">
        <v>25394</v>
      </c>
      <c r="ABK72" s="66">
        <v>25395</v>
      </c>
      <c r="ABL72" s="66">
        <v>25396</v>
      </c>
      <c r="ABM72" s="66">
        <v>25397</v>
      </c>
      <c r="ABN72" s="66">
        <v>25398</v>
      </c>
      <c r="ABO72" s="66">
        <v>25399</v>
      </c>
      <c r="ABP72" s="66">
        <v>25400</v>
      </c>
      <c r="ABQ72" s="66">
        <v>25401</v>
      </c>
      <c r="ABR72" s="66">
        <v>25402</v>
      </c>
      <c r="ABS72" s="66">
        <v>25403</v>
      </c>
      <c r="ABT72" s="66">
        <v>25404</v>
      </c>
      <c r="ABU72" s="66">
        <v>25405</v>
      </c>
      <c r="ABV72" s="66">
        <v>25406</v>
      </c>
      <c r="ABW72" s="66">
        <v>25407</v>
      </c>
      <c r="ABX72" s="66">
        <v>25408</v>
      </c>
      <c r="ABY72" s="66">
        <v>25409</v>
      </c>
      <c r="ABZ72" s="66">
        <v>25410</v>
      </c>
      <c r="ACA72" s="66">
        <v>25411</v>
      </c>
      <c r="ACB72" s="66">
        <v>25412</v>
      </c>
      <c r="ACC72" s="66">
        <v>25413</v>
      </c>
      <c r="ACD72" s="66">
        <v>25414</v>
      </c>
      <c r="ACE72" s="66">
        <v>25415</v>
      </c>
      <c r="ACF72" s="66">
        <v>25416</v>
      </c>
      <c r="ACG72" s="66">
        <v>25417</v>
      </c>
      <c r="ACH72" s="66">
        <v>25418</v>
      </c>
      <c r="ACI72" s="66">
        <v>25419</v>
      </c>
      <c r="ACJ72" s="66">
        <v>25420</v>
      </c>
      <c r="ACK72" s="66">
        <v>25421</v>
      </c>
      <c r="ACL72" s="66">
        <v>25422</v>
      </c>
      <c r="ACM72" s="66">
        <v>25423</v>
      </c>
      <c r="ACN72" s="66">
        <v>25424</v>
      </c>
      <c r="ACO72" s="66">
        <v>25425</v>
      </c>
      <c r="ACP72" s="66">
        <v>25426</v>
      </c>
      <c r="ACQ72" s="66">
        <v>25427</v>
      </c>
      <c r="ACR72" s="66">
        <v>25428</v>
      </c>
      <c r="ACS72" s="66">
        <v>25429</v>
      </c>
      <c r="ACT72" s="66">
        <v>25430</v>
      </c>
      <c r="ACU72" s="66">
        <v>25431</v>
      </c>
      <c r="ACV72" s="66">
        <v>25432</v>
      </c>
      <c r="ACW72" s="66">
        <v>25433</v>
      </c>
      <c r="ACX72" s="66">
        <v>25434</v>
      </c>
      <c r="ACY72" s="66">
        <v>25435</v>
      </c>
      <c r="ACZ72" s="66">
        <v>25436</v>
      </c>
      <c r="ADA72" s="66">
        <v>25437</v>
      </c>
      <c r="ADB72" s="66">
        <v>25438</v>
      </c>
      <c r="ADC72" s="66">
        <v>25439</v>
      </c>
      <c r="ADD72" s="66">
        <v>25440</v>
      </c>
      <c r="ADE72" s="66">
        <v>25441</v>
      </c>
      <c r="ADF72" s="66">
        <v>25442</v>
      </c>
      <c r="ADG72" s="66">
        <v>25443</v>
      </c>
      <c r="ADH72" s="66">
        <v>25444</v>
      </c>
      <c r="ADI72" s="66">
        <v>25445</v>
      </c>
      <c r="ADJ72" s="66">
        <v>25446</v>
      </c>
      <c r="ADK72" s="66">
        <v>25447</v>
      </c>
      <c r="ADL72" s="66">
        <v>25448</v>
      </c>
      <c r="ADM72" s="66">
        <v>25449</v>
      </c>
      <c r="ADN72" s="66">
        <v>25450</v>
      </c>
      <c r="ADO72" s="66">
        <v>25451</v>
      </c>
      <c r="ADP72" s="66">
        <v>25452</v>
      </c>
      <c r="ADQ72" s="66">
        <v>25453</v>
      </c>
      <c r="ADR72" s="66">
        <v>25454</v>
      </c>
      <c r="ADS72" s="66">
        <v>25455</v>
      </c>
      <c r="ADT72" s="66">
        <v>25456</v>
      </c>
      <c r="ADU72" s="66">
        <v>25457</v>
      </c>
      <c r="ADV72" s="66">
        <v>25458</v>
      </c>
      <c r="ADW72" s="66">
        <v>25459</v>
      </c>
      <c r="ADX72" s="66">
        <v>25460</v>
      </c>
      <c r="ADY72" s="66">
        <v>25461</v>
      </c>
      <c r="ADZ72" s="66">
        <v>25462</v>
      </c>
      <c r="AEA72" s="66">
        <v>25463</v>
      </c>
      <c r="AEB72" s="66">
        <v>25464</v>
      </c>
      <c r="AEC72" s="66">
        <v>25465</v>
      </c>
      <c r="AED72" s="66">
        <v>25466</v>
      </c>
      <c r="AEE72" s="66">
        <v>25467</v>
      </c>
      <c r="AEF72" s="66">
        <v>25468</v>
      </c>
      <c r="AEG72" s="66">
        <v>25469</v>
      </c>
      <c r="AEH72" s="66">
        <v>25470</v>
      </c>
      <c r="AEI72" s="66">
        <v>25471</v>
      </c>
      <c r="AEJ72" s="66">
        <v>25472</v>
      </c>
      <c r="AEK72" s="66">
        <v>25473</v>
      </c>
      <c r="AEL72" s="66">
        <v>25474</v>
      </c>
      <c r="AEM72" s="66">
        <v>25475</v>
      </c>
      <c r="AEN72" s="66">
        <v>25476</v>
      </c>
      <c r="AEO72" s="66">
        <v>25477</v>
      </c>
      <c r="AEP72" s="66">
        <v>25478</v>
      </c>
      <c r="AEQ72" s="66">
        <v>25479</v>
      </c>
      <c r="AER72" s="66">
        <v>25480</v>
      </c>
      <c r="AES72" s="66">
        <v>25481</v>
      </c>
      <c r="AET72" s="66">
        <v>25482</v>
      </c>
      <c r="AEU72" s="66">
        <v>25483</v>
      </c>
      <c r="AEV72" s="66">
        <v>25484</v>
      </c>
      <c r="AEW72" s="66">
        <v>25485</v>
      </c>
      <c r="AEX72" s="66">
        <v>25486</v>
      </c>
      <c r="AEY72" s="66">
        <v>25487</v>
      </c>
      <c r="AEZ72" s="66">
        <v>25488</v>
      </c>
      <c r="AFA72" s="66">
        <v>25489</v>
      </c>
      <c r="AFB72" s="66">
        <v>25490</v>
      </c>
      <c r="AFC72" s="66">
        <v>25491</v>
      </c>
      <c r="AFD72" s="66">
        <v>25492</v>
      </c>
      <c r="AFE72" s="66">
        <v>25493</v>
      </c>
      <c r="AFF72" s="66">
        <v>25494</v>
      </c>
      <c r="AFG72" s="66">
        <v>25495</v>
      </c>
      <c r="AFH72" s="66">
        <v>25496</v>
      </c>
      <c r="AFI72" s="66">
        <v>25497</v>
      </c>
      <c r="AFJ72" s="66">
        <v>25498</v>
      </c>
      <c r="AFK72" s="66">
        <v>25499</v>
      </c>
      <c r="AFL72" s="66">
        <v>25500</v>
      </c>
      <c r="AFM72" s="66">
        <v>25501</v>
      </c>
      <c r="AFN72" s="66">
        <v>25502</v>
      </c>
      <c r="AFO72" s="66">
        <v>25503</v>
      </c>
      <c r="AFP72" s="66">
        <v>25504</v>
      </c>
      <c r="AFQ72" s="66">
        <v>25505</v>
      </c>
      <c r="AFR72" s="66">
        <v>25506</v>
      </c>
      <c r="AFS72" s="66">
        <v>25507</v>
      </c>
      <c r="AFT72" s="66">
        <v>25508</v>
      </c>
      <c r="AFU72" s="66">
        <v>25509</v>
      </c>
      <c r="AFV72" s="66">
        <v>25510</v>
      </c>
      <c r="AFW72" s="66">
        <v>25511</v>
      </c>
      <c r="AFX72" s="66">
        <v>25512</v>
      </c>
      <c r="AFY72" s="66">
        <v>25513</v>
      </c>
      <c r="AFZ72" s="66">
        <v>25514</v>
      </c>
      <c r="AGA72" s="66">
        <v>25515</v>
      </c>
      <c r="AGB72" s="66">
        <v>25516</v>
      </c>
      <c r="AGC72" s="66">
        <v>25517</v>
      </c>
      <c r="AGD72" s="66">
        <v>25518</v>
      </c>
      <c r="AGE72" s="66">
        <v>25519</v>
      </c>
      <c r="AGF72" s="66">
        <v>25520</v>
      </c>
      <c r="AGG72" s="66">
        <v>25521</v>
      </c>
      <c r="AGH72" s="66">
        <v>25522</v>
      </c>
      <c r="AGI72" s="66">
        <v>25523</v>
      </c>
      <c r="AGJ72" s="66">
        <v>25524</v>
      </c>
      <c r="AGK72" s="66">
        <v>25525</v>
      </c>
      <c r="AGL72" s="66">
        <v>25526</v>
      </c>
      <c r="AGM72" s="66">
        <v>25527</v>
      </c>
      <c r="AGN72" s="66">
        <v>25528</v>
      </c>
      <c r="AGO72" s="66">
        <v>25529</v>
      </c>
      <c r="AGP72" s="66">
        <v>25530</v>
      </c>
      <c r="AGQ72" s="66">
        <v>25531</v>
      </c>
      <c r="AGR72" s="66">
        <v>25532</v>
      </c>
      <c r="AGS72" s="66">
        <v>25533</v>
      </c>
      <c r="AGT72" s="66">
        <v>25534</v>
      </c>
      <c r="AGU72" s="66">
        <v>25535</v>
      </c>
      <c r="AGV72" s="66">
        <v>25536</v>
      </c>
      <c r="AGW72" s="66">
        <v>25537</v>
      </c>
      <c r="AGX72" s="66">
        <v>25538</v>
      </c>
      <c r="AGY72" s="66">
        <v>25539</v>
      </c>
      <c r="AGZ72" s="66">
        <v>25540</v>
      </c>
      <c r="AHA72" s="66">
        <v>25541</v>
      </c>
      <c r="AHB72" s="66">
        <v>25542</v>
      </c>
      <c r="AHC72" s="66">
        <v>25543</v>
      </c>
      <c r="AHD72" s="66">
        <v>25544</v>
      </c>
      <c r="AHE72" s="66">
        <v>25545</v>
      </c>
      <c r="AHF72" s="66">
        <v>25546</v>
      </c>
      <c r="AHG72" s="66">
        <v>25547</v>
      </c>
      <c r="AHH72" s="66">
        <v>25548</v>
      </c>
      <c r="AHI72" s="66">
        <v>25549</v>
      </c>
      <c r="AHJ72" s="66">
        <v>25550</v>
      </c>
      <c r="AHK72" s="66">
        <v>25551</v>
      </c>
      <c r="AHL72" s="66">
        <v>25552</v>
      </c>
      <c r="AHM72" s="66">
        <v>25553</v>
      </c>
      <c r="AHN72" s="66">
        <v>25554</v>
      </c>
      <c r="AHO72" s="66">
        <v>25555</v>
      </c>
      <c r="AHP72" s="66">
        <v>25556</v>
      </c>
      <c r="AHQ72" s="66">
        <v>25557</v>
      </c>
      <c r="AHR72" s="66">
        <v>25558</v>
      </c>
      <c r="AHS72" s="66">
        <v>25559</v>
      </c>
      <c r="AHT72" s="69">
        <v>25560</v>
      </c>
    </row>
    <row r="73" spans="3:904">
      <c r="D73" t="s">
        <v>1971</v>
      </c>
      <c r="M73" s="2">
        <v>58</v>
      </c>
      <c r="N73" t="s">
        <v>1970</v>
      </c>
      <c r="AM73" s="3">
        <v>46</v>
      </c>
      <c r="AX73" s="3">
        <v>586</v>
      </c>
      <c r="BW73" s="19">
        <v>2377</v>
      </c>
      <c r="CK73" s="2">
        <v>34</v>
      </c>
      <c r="CV73" s="2">
        <v>898</v>
      </c>
      <c r="DG73" s="2">
        <v>1762</v>
      </c>
      <c r="ES73" s="2">
        <v>2611</v>
      </c>
      <c r="FA73" s="2">
        <v>30</v>
      </c>
      <c r="FJ73" s="2">
        <v>930</v>
      </c>
      <c r="FS73" s="2">
        <v>1830</v>
      </c>
      <c r="GB73" s="2">
        <v>2730</v>
      </c>
      <c r="IG73" s="2">
        <v>2881</v>
      </c>
      <c r="IR73" s="2">
        <v>25</v>
      </c>
      <c r="JB73" s="2">
        <v>1105</v>
      </c>
      <c r="JL73" s="2">
        <v>2185</v>
      </c>
      <c r="JV73" s="2">
        <v>3265</v>
      </c>
      <c r="KF73" s="2">
        <v>4345</v>
      </c>
      <c r="MV73" s="66"/>
      <c r="MY73" s="66">
        <v>1621</v>
      </c>
      <c r="TX73" s="66"/>
      <c r="TY73" s="82">
        <v>25561</v>
      </c>
      <c r="TZ73" s="66">
        <v>25562</v>
      </c>
      <c r="UA73" s="66">
        <v>25563</v>
      </c>
      <c r="UB73" s="66">
        <v>25564</v>
      </c>
      <c r="UC73" s="66">
        <v>25565</v>
      </c>
      <c r="UD73" s="66">
        <v>25566</v>
      </c>
      <c r="UE73" s="66">
        <v>25567</v>
      </c>
      <c r="UF73" s="66">
        <v>25568</v>
      </c>
      <c r="UG73" s="66">
        <v>25569</v>
      </c>
      <c r="UH73" s="66">
        <v>25570</v>
      </c>
      <c r="UI73" s="66">
        <v>25571</v>
      </c>
      <c r="UJ73" s="66">
        <v>25572</v>
      </c>
      <c r="UK73" s="66">
        <v>25573</v>
      </c>
      <c r="UL73" s="66">
        <v>25574</v>
      </c>
      <c r="UM73" s="66">
        <v>25575</v>
      </c>
      <c r="UN73" s="66">
        <v>25576</v>
      </c>
      <c r="UO73" s="66">
        <v>25577</v>
      </c>
      <c r="UP73" s="66">
        <v>25578</v>
      </c>
      <c r="UQ73" s="66">
        <v>25579</v>
      </c>
      <c r="UR73" s="66">
        <v>25580</v>
      </c>
      <c r="US73" s="66">
        <v>25581</v>
      </c>
      <c r="UT73" s="66">
        <v>25582</v>
      </c>
      <c r="UU73" s="66">
        <v>25583</v>
      </c>
      <c r="UV73" s="66">
        <v>25584</v>
      </c>
      <c r="UW73" s="66">
        <v>25585</v>
      </c>
      <c r="UX73" s="66">
        <v>25586</v>
      </c>
      <c r="UY73" s="66">
        <v>25587</v>
      </c>
      <c r="UZ73" s="66">
        <v>25588</v>
      </c>
      <c r="VA73" s="66">
        <v>25589</v>
      </c>
      <c r="VB73" s="66">
        <v>25590</v>
      </c>
      <c r="VC73" s="66">
        <v>25591</v>
      </c>
      <c r="VD73" s="66">
        <v>25592</v>
      </c>
      <c r="VE73" s="66">
        <v>25593</v>
      </c>
      <c r="VF73" s="66">
        <v>25594</v>
      </c>
      <c r="VG73" s="66">
        <v>25595</v>
      </c>
      <c r="VH73" s="66">
        <v>25596</v>
      </c>
      <c r="VI73" s="66">
        <v>25597</v>
      </c>
      <c r="VJ73" s="66">
        <v>25598</v>
      </c>
      <c r="VK73" s="66">
        <v>25599</v>
      </c>
      <c r="VL73" s="66">
        <v>25600</v>
      </c>
      <c r="VM73" s="66">
        <v>25601</v>
      </c>
      <c r="VN73" s="66">
        <v>25602</v>
      </c>
      <c r="VO73" s="66">
        <v>25603</v>
      </c>
      <c r="VP73" s="66">
        <v>25604</v>
      </c>
      <c r="VQ73" s="66">
        <v>25605</v>
      </c>
      <c r="VR73" s="66">
        <v>25606</v>
      </c>
      <c r="VS73" s="66">
        <v>25607</v>
      </c>
      <c r="VT73" s="66">
        <v>25608</v>
      </c>
      <c r="VU73" s="66">
        <v>25609</v>
      </c>
      <c r="VV73" s="66">
        <v>25610</v>
      </c>
      <c r="VW73" s="66">
        <v>25611</v>
      </c>
      <c r="VX73" s="66">
        <v>25612</v>
      </c>
      <c r="VY73" s="66">
        <v>25613</v>
      </c>
      <c r="VZ73" s="66">
        <v>25614</v>
      </c>
      <c r="WA73" s="66">
        <v>25615</v>
      </c>
      <c r="WB73" s="66">
        <v>25616</v>
      </c>
      <c r="WC73" s="66">
        <v>25617</v>
      </c>
      <c r="WD73" s="66">
        <v>25618</v>
      </c>
      <c r="WE73" s="66">
        <v>25619</v>
      </c>
      <c r="WF73" s="66">
        <v>25620</v>
      </c>
      <c r="WG73" s="66">
        <v>25621</v>
      </c>
      <c r="WH73" s="66">
        <v>25622</v>
      </c>
      <c r="WI73" s="66">
        <v>25623</v>
      </c>
      <c r="WJ73" s="66">
        <v>25624</v>
      </c>
      <c r="WK73" s="66">
        <v>25625</v>
      </c>
      <c r="WL73" s="66">
        <v>25626</v>
      </c>
      <c r="WM73" s="66">
        <v>25627</v>
      </c>
      <c r="WN73" s="66">
        <v>25628</v>
      </c>
      <c r="WO73" s="66">
        <v>25629</v>
      </c>
      <c r="WP73" s="66">
        <v>25630</v>
      </c>
      <c r="WQ73" s="66">
        <v>25631</v>
      </c>
      <c r="WR73" s="66">
        <v>25632</v>
      </c>
      <c r="WS73" s="66">
        <v>25633</v>
      </c>
      <c r="WT73" s="66">
        <v>25634</v>
      </c>
      <c r="WU73" s="66">
        <v>25635</v>
      </c>
      <c r="WV73" s="66">
        <v>25636</v>
      </c>
      <c r="WW73" s="66">
        <v>25637</v>
      </c>
      <c r="WX73" s="66">
        <v>25638</v>
      </c>
      <c r="WY73" s="66">
        <v>25639</v>
      </c>
      <c r="WZ73" s="66">
        <v>25640</v>
      </c>
      <c r="XA73" s="66">
        <v>25641</v>
      </c>
      <c r="XB73" s="66">
        <v>25642</v>
      </c>
      <c r="XC73" s="66">
        <v>25643</v>
      </c>
      <c r="XD73" s="66">
        <v>25644</v>
      </c>
      <c r="XE73" s="66">
        <v>25645</v>
      </c>
      <c r="XF73" s="66">
        <v>25646</v>
      </c>
      <c r="XG73" s="66">
        <v>25647</v>
      </c>
      <c r="XH73" s="66">
        <v>25648</v>
      </c>
      <c r="XI73" s="66">
        <v>25649</v>
      </c>
      <c r="XJ73" s="66">
        <v>25650</v>
      </c>
      <c r="XK73" s="66">
        <v>25651</v>
      </c>
      <c r="XL73" s="66">
        <v>25652</v>
      </c>
      <c r="XM73" s="66">
        <v>25653</v>
      </c>
      <c r="XN73" s="66">
        <v>25654</v>
      </c>
      <c r="XO73" s="66">
        <v>25655</v>
      </c>
      <c r="XP73" s="66">
        <v>25656</v>
      </c>
      <c r="XQ73" s="66">
        <v>25657</v>
      </c>
      <c r="XR73" s="66">
        <v>25658</v>
      </c>
      <c r="XS73" s="66">
        <v>25659</v>
      </c>
      <c r="XT73" s="66">
        <v>25660</v>
      </c>
      <c r="XU73" s="66">
        <v>25661</v>
      </c>
      <c r="XV73" s="66">
        <v>25662</v>
      </c>
      <c r="XW73" s="66">
        <v>25663</v>
      </c>
      <c r="XX73" s="66">
        <v>25664</v>
      </c>
      <c r="XY73" s="66">
        <v>25665</v>
      </c>
      <c r="XZ73" s="66">
        <v>25666</v>
      </c>
      <c r="YA73" s="66">
        <v>25667</v>
      </c>
      <c r="YB73" s="66">
        <v>25668</v>
      </c>
      <c r="YC73" s="66">
        <v>25669</v>
      </c>
      <c r="YD73" s="66">
        <v>25670</v>
      </c>
      <c r="YE73" s="66">
        <v>25671</v>
      </c>
      <c r="YF73" s="66">
        <v>25672</v>
      </c>
      <c r="YG73" s="66">
        <v>25673</v>
      </c>
      <c r="YH73" s="66">
        <v>25674</v>
      </c>
      <c r="YI73" s="66">
        <v>25675</v>
      </c>
      <c r="YJ73" s="66">
        <v>25676</v>
      </c>
      <c r="YK73" s="66">
        <v>25677</v>
      </c>
      <c r="YL73" s="66">
        <v>25678</v>
      </c>
      <c r="YM73" s="66">
        <v>25679</v>
      </c>
      <c r="YN73" s="66">
        <v>25680</v>
      </c>
      <c r="YO73" s="66">
        <v>25681</v>
      </c>
      <c r="YP73" s="66">
        <v>25682</v>
      </c>
      <c r="YQ73" s="66">
        <v>25683</v>
      </c>
      <c r="YR73" s="66">
        <v>25684</v>
      </c>
      <c r="YS73" s="66">
        <v>25685</v>
      </c>
      <c r="YT73" s="66">
        <v>25686</v>
      </c>
      <c r="YU73" s="66">
        <v>25687</v>
      </c>
      <c r="YV73" s="66">
        <v>25688</v>
      </c>
      <c r="YW73" s="66">
        <v>25689</v>
      </c>
      <c r="YX73" s="66">
        <v>25690</v>
      </c>
      <c r="YY73" s="66">
        <v>25691</v>
      </c>
      <c r="YZ73" s="66">
        <v>25692</v>
      </c>
      <c r="ZA73" s="66">
        <v>25693</v>
      </c>
      <c r="ZB73" s="66">
        <v>25694</v>
      </c>
      <c r="ZC73" s="66">
        <v>25695</v>
      </c>
      <c r="ZD73" s="66">
        <v>25696</v>
      </c>
      <c r="ZE73" s="66">
        <v>25697</v>
      </c>
      <c r="ZF73" s="66">
        <v>25698</v>
      </c>
      <c r="ZG73" s="66">
        <v>25699</v>
      </c>
      <c r="ZH73" s="66">
        <v>25700</v>
      </c>
      <c r="ZI73" s="66">
        <v>25701</v>
      </c>
      <c r="ZJ73" s="66">
        <v>25702</v>
      </c>
      <c r="ZK73" s="66">
        <v>25703</v>
      </c>
      <c r="ZL73" s="66">
        <v>25704</v>
      </c>
      <c r="ZM73" s="66">
        <v>25705</v>
      </c>
      <c r="ZN73" s="66">
        <v>25706</v>
      </c>
      <c r="ZO73" s="66">
        <v>25707</v>
      </c>
      <c r="ZP73" s="66">
        <v>25708</v>
      </c>
      <c r="ZQ73" s="66">
        <v>25709</v>
      </c>
      <c r="ZR73" s="66">
        <v>25710</v>
      </c>
      <c r="ZS73" s="66">
        <v>25711</v>
      </c>
      <c r="ZT73" s="66">
        <v>25712</v>
      </c>
      <c r="ZU73" s="66">
        <v>25713</v>
      </c>
      <c r="ZV73" s="66">
        <v>25714</v>
      </c>
      <c r="ZW73" s="66">
        <v>25715</v>
      </c>
      <c r="ZX73" s="66">
        <v>25716</v>
      </c>
      <c r="ZY73" s="66">
        <v>25717</v>
      </c>
      <c r="ZZ73" s="66">
        <v>25718</v>
      </c>
      <c r="AAA73" s="66">
        <v>25719</v>
      </c>
      <c r="AAB73" s="66">
        <v>25720</v>
      </c>
      <c r="AAC73" s="66">
        <v>25721</v>
      </c>
      <c r="AAD73" s="66">
        <v>25722</v>
      </c>
      <c r="AAE73" s="66">
        <v>25723</v>
      </c>
      <c r="AAF73" s="66">
        <v>25724</v>
      </c>
      <c r="AAG73" s="66">
        <v>25725</v>
      </c>
      <c r="AAH73" s="66">
        <v>25726</v>
      </c>
      <c r="AAI73" s="66">
        <v>25727</v>
      </c>
      <c r="AAJ73" s="66">
        <v>25728</v>
      </c>
      <c r="AAK73" s="66">
        <v>25729</v>
      </c>
      <c r="AAL73" s="66">
        <v>25730</v>
      </c>
      <c r="AAM73" s="66">
        <v>25731</v>
      </c>
      <c r="AAN73" s="66">
        <v>25732</v>
      </c>
      <c r="AAO73" s="66">
        <v>25733</v>
      </c>
      <c r="AAP73" s="66">
        <v>25734</v>
      </c>
      <c r="AAQ73" s="66">
        <v>25735</v>
      </c>
      <c r="AAR73" s="66">
        <v>25736</v>
      </c>
      <c r="AAS73" s="66">
        <v>25737</v>
      </c>
      <c r="AAT73" s="66">
        <v>25738</v>
      </c>
      <c r="AAU73" s="66">
        <v>25739</v>
      </c>
      <c r="AAV73" s="66">
        <v>25740</v>
      </c>
      <c r="AAW73" s="66">
        <v>25741</v>
      </c>
      <c r="AAX73" s="66">
        <v>25742</v>
      </c>
      <c r="AAY73" s="66">
        <v>25743</v>
      </c>
      <c r="AAZ73" s="66">
        <v>25744</v>
      </c>
      <c r="ABA73" s="66">
        <v>25745</v>
      </c>
      <c r="ABB73" s="66">
        <v>25746</v>
      </c>
      <c r="ABC73" s="66">
        <v>25747</v>
      </c>
      <c r="ABD73" s="66">
        <v>25748</v>
      </c>
      <c r="ABE73" s="66">
        <v>25749</v>
      </c>
      <c r="ABF73" s="66">
        <v>25750</v>
      </c>
      <c r="ABG73" s="66">
        <v>25751</v>
      </c>
      <c r="ABH73" s="66">
        <v>25752</v>
      </c>
      <c r="ABI73" s="66">
        <v>25753</v>
      </c>
      <c r="ABJ73" s="66">
        <v>25754</v>
      </c>
      <c r="ABK73" s="66">
        <v>25755</v>
      </c>
      <c r="ABL73" s="66">
        <v>25756</v>
      </c>
      <c r="ABM73" s="66">
        <v>25757</v>
      </c>
      <c r="ABN73" s="66">
        <v>25758</v>
      </c>
      <c r="ABO73" s="66">
        <v>25759</v>
      </c>
      <c r="ABP73" s="66">
        <v>25760</v>
      </c>
      <c r="ABQ73" s="66">
        <v>25761</v>
      </c>
      <c r="ABR73" s="66">
        <v>25762</v>
      </c>
      <c r="ABS73" s="66">
        <v>25763</v>
      </c>
      <c r="ABT73" s="66">
        <v>25764</v>
      </c>
      <c r="ABU73" s="66">
        <v>25765</v>
      </c>
      <c r="ABV73" s="66">
        <v>25766</v>
      </c>
      <c r="ABW73" s="66">
        <v>25767</v>
      </c>
      <c r="ABX73" s="66">
        <v>25768</v>
      </c>
      <c r="ABY73" s="66">
        <v>25769</v>
      </c>
      <c r="ABZ73" s="66">
        <v>25770</v>
      </c>
      <c r="ACA73" s="66">
        <v>25771</v>
      </c>
      <c r="ACB73" s="66">
        <v>25772</v>
      </c>
      <c r="ACC73" s="66">
        <v>25773</v>
      </c>
      <c r="ACD73" s="66">
        <v>25774</v>
      </c>
      <c r="ACE73" s="66">
        <v>25775</v>
      </c>
      <c r="ACF73" s="66">
        <v>25776</v>
      </c>
      <c r="ACG73" s="66">
        <v>25777</v>
      </c>
      <c r="ACH73" s="66">
        <v>25778</v>
      </c>
      <c r="ACI73" s="66">
        <v>25779</v>
      </c>
      <c r="ACJ73" s="66">
        <v>25780</v>
      </c>
      <c r="ACK73" s="66">
        <v>25781</v>
      </c>
      <c r="ACL73" s="66">
        <v>25782</v>
      </c>
      <c r="ACM73" s="66">
        <v>25783</v>
      </c>
      <c r="ACN73" s="66">
        <v>25784</v>
      </c>
      <c r="ACO73" s="66">
        <v>25785</v>
      </c>
      <c r="ACP73" s="66">
        <v>25786</v>
      </c>
      <c r="ACQ73" s="66">
        <v>25787</v>
      </c>
      <c r="ACR73" s="66">
        <v>25788</v>
      </c>
      <c r="ACS73" s="66">
        <v>25789</v>
      </c>
      <c r="ACT73" s="66">
        <v>25790</v>
      </c>
      <c r="ACU73" s="66">
        <v>25791</v>
      </c>
      <c r="ACV73" s="66">
        <v>25792</v>
      </c>
      <c r="ACW73" s="66">
        <v>25793</v>
      </c>
      <c r="ACX73" s="66">
        <v>25794</v>
      </c>
      <c r="ACY73" s="66">
        <v>25795</v>
      </c>
      <c r="ACZ73" s="66">
        <v>25796</v>
      </c>
      <c r="ADA73" s="66">
        <v>25797</v>
      </c>
      <c r="ADB73" s="66">
        <v>25798</v>
      </c>
      <c r="ADC73" s="66">
        <v>25799</v>
      </c>
      <c r="ADD73" s="66">
        <v>25800</v>
      </c>
      <c r="ADE73" s="66">
        <v>25801</v>
      </c>
      <c r="ADF73" s="66">
        <v>25802</v>
      </c>
      <c r="ADG73" s="66">
        <v>25803</v>
      </c>
      <c r="ADH73" s="66">
        <v>25804</v>
      </c>
      <c r="ADI73" s="66">
        <v>25805</v>
      </c>
      <c r="ADJ73" s="66">
        <v>25806</v>
      </c>
      <c r="ADK73" s="66">
        <v>25807</v>
      </c>
      <c r="ADL73" s="66">
        <v>25808</v>
      </c>
      <c r="ADM73" s="66">
        <v>25809</v>
      </c>
      <c r="ADN73" s="66">
        <v>25810</v>
      </c>
      <c r="ADO73" s="66">
        <v>25811</v>
      </c>
      <c r="ADP73" s="66">
        <v>25812</v>
      </c>
      <c r="ADQ73" s="66">
        <v>25813</v>
      </c>
      <c r="ADR73" s="66">
        <v>25814</v>
      </c>
      <c r="ADS73" s="66">
        <v>25815</v>
      </c>
      <c r="ADT73" s="66">
        <v>25816</v>
      </c>
      <c r="ADU73" s="66">
        <v>25817</v>
      </c>
      <c r="ADV73" s="66">
        <v>25818</v>
      </c>
      <c r="ADW73" s="66">
        <v>25819</v>
      </c>
      <c r="ADX73" s="66">
        <v>25820</v>
      </c>
      <c r="ADY73" s="66">
        <v>25821</v>
      </c>
      <c r="ADZ73" s="66">
        <v>25822</v>
      </c>
      <c r="AEA73" s="66">
        <v>25823</v>
      </c>
      <c r="AEB73" s="66">
        <v>25824</v>
      </c>
      <c r="AEC73" s="66">
        <v>25825</v>
      </c>
      <c r="AED73" s="66">
        <v>25826</v>
      </c>
      <c r="AEE73" s="66">
        <v>25827</v>
      </c>
      <c r="AEF73" s="66">
        <v>25828</v>
      </c>
      <c r="AEG73" s="66">
        <v>25829</v>
      </c>
      <c r="AEH73" s="66">
        <v>25830</v>
      </c>
      <c r="AEI73" s="66">
        <v>25831</v>
      </c>
      <c r="AEJ73" s="66">
        <v>25832</v>
      </c>
      <c r="AEK73" s="66">
        <v>25833</v>
      </c>
      <c r="AEL73" s="66">
        <v>25834</v>
      </c>
      <c r="AEM73" s="66">
        <v>25835</v>
      </c>
      <c r="AEN73" s="66">
        <v>25836</v>
      </c>
      <c r="AEO73" s="66">
        <v>25837</v>
      </c>
      <c r="AEP73" s="66">
        <v>25838</v>
      </c>
      <c r="AEQ73" s="66">
        <v>25839</v>
      </c>
      <c r="AER73" s="66">
        <v>25840</v>
      </c>
      <c r="AES73" s="66">
        <v>25841</v>
      </c>
      <c r="AET73" s="66">
        <v>25842</v>
      </c>
      <c r="AEU73" s="66">
        <v>25843</v>
      </c>
      <c r="AEV73" s="66">
        <v>25844</v>
      </c>
      <c r="AEW73" s="66">
        <v>25845</v>
      </c>
      <c r="AEX73" s="66">
        <v>25846</v>
      </c>
      <c r="AEY73" s="66">
        <v>25847</v>
      </c>
      <c r="AEZ73" s="66">
        <v>25848</v>
      </c>
      <c r="AFA73" s="66">
        <v>25849</v>
      </c>
      <c r="AFB73" s="66">
        <v>25850</v>
      </c>
      <c r="AFC73" s="66">
        <v>25851</v>
      </c>
      <c r="AFD73" s="66">
        <v>25852</v>
      </c>
      <c r="AFE73" s="66">
        <v>25853</v>
      </c>
      <c r="AFF73" s="66">
        <v>25854</v>
      </c>
      <c r="AFG73" s="66">
        <v>25855</v>
      </c>
      <c r="AFH73" s="66">
        <v>25856</v>
      </c>
      <c r="AFI73" s="66">
        <v>25857</v>
      </c>
      <c r="AFJ73" s="66">
        <v>25858</v>
      </c>
      <c r="AFK73" s="66">
        <v>25859</v>
      </c>
      <c r="AFL73" s="66">
        <v>25860</v>
      </c>
      <c r="AFM73" s="66">
        <v>25861</v>
      </c>
      <c r="AFN73" s="66">
        <v>25862</v>
      </c>
      <c r="AFO73" s="66">
        <v>25863</v>
      </c>
      <c r="AFP73" s="66">
        <v>25864</v>
      </c>
      <c r="AFQ73" s="66">
        <v>25865</v>
      </c>
      <c r="AFR73" s="66">
        <v>25866</v>
      </c>
      <c r="AFS73" s="66">
        <v>25867</v>
      </c>
      <c r="AFT73" s="66">
        <v>25868</v>
      </c>
      <c r="AFU73" s="66">
        <v>25869</v>
      </c>
      <c r="AFV73" s="66">
        <v>25870</v>
      </c>
      <c r="AFW73" s="66">
        <v>25871</v>
      </c>
      <c r="AFX73" s="66">
        <v>25872</v>
      </c>
      <c r="AFY73" s="66">
        <v>25873</v>
      </c>
      <c r="AFZ73" s="66">
        <v>25874</v>
      </c>
      <c r="AGA73" s="66">
        <v>25875</v>
      </c>
      <c r="AGB73" s="66">
        <v>25876</v>
      </c>
      <c r="AGC73" s="66">
        <v>25877</v>
      </c>
      <c r="AGD73" s="66">
        <v>25878</v>
      </c>
      <c r="AGE73" s="66">
        <v>25879</v>
      </c>
      <c r="AGF73" s="66">
        <v>25880</v>
      </c>
      <c r="AGG73" s="66">
        <v>25881</v>
      </c>
      <c r="AGH73" s="66">
        <v>25882</v>
      </c>
      <c r="AGI73" s="66">
        <v>25883</v>
      </c>
      <c r="AGJ73" s="66">
        <v>25884</v>
      </c>
      <c r="AGK73" s="66">
        <v>25885</v>
      </c>
      <c r="AGL73" s="66">
        <v>25886</v>
      </c>
      <c r="AGM73" s="66">
        <v>25887</v>
      </c>
      <c r="AGN73" s="66">
        <v>25888</v>
      </c>
      <c r="AGO73" s="66">
        <v>25889</v>
      </c>
      <c r="AGP73" s="66">
        <v>25890</v>
      </c>
      <c r="AGQ73" s="66">
        <v>25891</v>
      </c>
      <c r="AGR73" s="66">
        <v>25892</v>
      </c>
      <c r="AGS73" s="66">
        <v>25893</v>
      </c>
      <c r="AGT73" s="66">
        <v>25894</v>
      </c>
      <c r="AGU73" s="66">
        <v>25895</v>
      </c>
      <c r="AGV73" s="66">
        <v>25896</v>
      </c>
      <c r="AGW73" s="66">
        <v>25897</v>
      </c>
      <c r="AGX73" s="66">
        <v>25898</v>
      </c>
      <c r="AGY73" s="66">
        <v>25899</v>
      </c>
      <c r="AGZ73" s="66">
        <v>25900</v>
      </c>
      <c r="AHA73" s="66">
        <v>25901</v>
      </c>
      <c r="AHB73" s="66">
        <v>25902</v>
      </c>
      <c r="AHC73" s="66">
        <v>25903</v>
      </c>
      <c r="AHD73" s="66">
        <v>25904</v>
      </c>
      <c r="AHE73" s="66">
        <v>25905</v>
      </c>
      <c r="AHF73" s="66">
        <v>25906</v>
      </c>
      <c r="AHG73" s="66">
        <v>25907</v>
      </c>
      <c r="AHH73" s="66">
        <v>25908</v>
      </c>
      <c r="AHI73" s="66">
        <v>25909</v>
      </c>
      <c r="AHJ73" s="66">
        <v>25910</v>
      </c>
      <c r="AHK73" s="66">
        <v>25911</v>
      </c>
      <c r="AHL73" s="66">
        <v>25912</v>
      </c>
      <c r="AHM73" s="66">
        <v>25913</v>
      </c>
      <c r="AHN73" s="66">
        <v>25914</v>
      </c>
      <c r="AHO73" s="66">
        <v>25915</v>
      </c>
      <c r="AHP73" s="66">
        <v>25916</v>
      </c>
      <c r="AHQ73" s="66">
        <v>25917</v>
      </c>
      <c r="AHR73" s="66">
        <v>25918</v>
      </c>
      <c r="AHS73" s="66">
        <v>25919</v>
      </c>
      <c r="AHT73" s="69">
        <v>25920</v>
      </c>
    </row>
    <row r="74" spans="3:904">
      <c r="D74" t="s">
        <v>1961</v>
      </c>
      <c r="M74" s="2">
        <v>59</v>
      </c>
      <c r="N74" t="s">
        <v>58</v>
      </c>
      <c r="AM74" s="2">
        <v>47</v>
      </c>
      <c r="AX74" s="2">
        <v>587</v>
      </c>
      <c r="BW74" s="19">
        <v>2449</v>
      </c>
      <c r="CK74" s="2">
        <v>35</v>
      </c>
      <c r="CV74" s="2">
        <v>899</v>
      </c>
      <c r="DG74" s="2">
        <v>1763</v>
      </c>
      <c r="ES74" s="2">
        <v>2701</v>
      </c>
      <c r="FA74" s="2">
        <v>31</v>
      </c>
      <c r="FJ74" s="2">
        <v>931</v>
      </c>
      <c r="FS74" s="2">
        <v>1831</v>
      </c>
      <c r="GB74" s="2">
        <v>2731</v>
      </c>
      <c r="IG74" s="2">
        <v>3001</v>
      </c>
      <c r="IR74" s="2">
        <v>26</v>
      </c>
      <c r="JB74" s="2">
        <v>1106</v>
      </c>
      <c r="JL74" s="2">
        <v>2186</v>
      </c>
      <c r="JV74" s="2">
        <v>3266</v>
      </c>
      <c r="KF74" s="2">
        <v>4346</v>
      </c>
      <c r="MV74" s="66"/>
      <c r="MY74" s="66">
        <v>1801</v>
      </c>
      <c r="TX74" s="66"/>
      <c r="TY74" s="82">
        <v>25921</v>
      </c>
      <c r="TZ74" s="66">
        <v>25922</v>
      </c>
      <c r="UA74" s="66">
        <v>25923</v>
      </c>
      <c r="UB74" s="66">
        <v>25924</v>
      </c>
      <c r="UC74" s="66">
        <v>25925</v>
      </c>
      <c r="UD74" s="66">
        <v>25926</v>
      </c>
      <c r="UE74" s="66">
        <v>25927</v>
      </c>
      <c r="UF74" s="66">
        <v>25928</v>
      </c>
      <c r="UG74" s="66">
        <v>25929</v>
      </c>
      <c r="UH74" s="66">
        <v>25930</v>
      </c>
      <c r="UI74" s="66">
        <v>25931</v>
      </c>
      <c r="UJ74" s="66">
        <v>25932</v>
      </c>
      <c r="UK74" s="66">
        <v>25933</v>
      </c>
      <c r="UL74" s="66">
        <v>25934</v>
      </c>
      <c r="UM74" s="66">
        <v>25935</v>
      </c>
      <c r="UN74" s="66">
        <v>25936</v>
      </c>
      <c r="UO74" s="66">
        <v>25937</v>
      </c>
      <c r="UP74" s="66">
        <v>25938</v>
      </c>
      <c r="UQ74" s="66">
        <v>25939</v>
      </c>
      <c r="UR74" s="66">
        <v>25940</v>
      </c>
      <c r="US74" s="66">
        <v>25941</v>
      </c>
      <c r="UT74" s="66">
        <v>25942</v>
      </c>
      <c r="UU74" s="66">
        <v>25943</v>
      </c>
      <c r="UV74" s="66">
        <v>25944</v>
      </c>
      <c r="UW74" s="66">
        <v>25945</v>
      </c>
      <c r="UX74" s="66">
        <v>25946</v>
      </c>
      <c r="UY74" s="66">
        <v>25947</v>
      </c>
      <c r="UZ74" s="66">
        <v>25948</v>
      </c>
      <c r="VA74" s="66">
        <v>25949</v>
      </c>
      <c r="VB74" s="66">
        <v>25950</v>
      </c>
      <c r="VC74" s="66">
        <v>25951</v>
      </c>
      <c r="VD74" s="66">
        <v>25952</v>
      </c>
      <c r="VE74" s="66">
        <v>25953</v>
      </c>
      <c r="VF74" s="66">
        <v>25954</v>
      </c>
      <c r="VG74" s="66">
        <v>25955</v>
      </c>
      <c r="VH74" s="66">
        <v>25956</v>
      </c>
      <c r="VI74" s="66">
        <v>25957</v>
      </c>
      <c r="VJ74" s="66">
        <v>25958</v>
      </c>
      <c r="VK74" s="66">
        <v>25959</v>
      </c>
      <c r="VL74" s="66">
        <v>25960</v>
      </c>
      <c r="VM74" s="66">
        <v>25961</v>
      </c>
      <c r="VN74" s="66">
        <v>25962</v>
      </c>
      <c r="VO74" s="66">
        <v>25963</v>
      </c>
      <c r="VP74" s="66">
        <v>25964</v>
      </c>
      <c r="VQ74" s="66">
        <v>25965</v>
      </c>
      <c r="VR74" s="66">
        <v>25966</v>
      </c>
      <c r="VS74" s="66">
        <v>25967</v>
      </c>
      <c r="VT74" s="66">
        <v>25968</v>
      </c>
      <c r="VU74" s="66">
        <v>25969</v>
      </c>
      <c r="VV74" s="66">
        <v>25970</v>
      </c>
      <c r="VW74" s="66">
        <v>25971</v>
      </c>
      <c r="VX74" s="66">
        <v>25972</v>
      </c>
      <c r="VY74" s="66">
        <v>25973</v>
      </c>
      <c r="VZ74" s="66">
        <v>25974</v>
      </c>
      <c r="WA74" s="66">
        <v>25975</v>
      </c>
      <c r="WB74" s="66">
        <v>25976</v>
      </c>
      <c r="WC74" s="66">
        <v>25977</v>
      </c>
      <c r="WD74" s="66">
        <v>25978</v>
      </c>
      <c r="WE74" s="66">
        <v>25979</v>
      </c>
      <c r="WF74" s="66">
        <v>25980</v>
      </c>
      <c r="WG74" s="66">
        <v>25981</v>
      </c>
      <c r="WH74" s="66">
        <v>25982</v>
      </c>
      <c r="WI74" s="66">
        <v>25983</v>
      </c>
      <c r="WJ74" s="66">
        <v>25984</v>
      </c>
      <c r="WK74" s="66">
        <v>25985</v>
      </c>
      <c r="WL74" s="66">
        <v>25986</v>
      </c>
      <c r="WM74" s="66">
        <v>25987</v>
      </c>
      <c r="WN74" s="66">
        <v>25988</v>
      </c>
      <c r="WO74" s="66">
        <v>25989</v>
      </c>
      <c r="WP74" s="66">
        <v>25990</v>
      </c>
      <c r="WQ74" s="66">
        <v>25991</v>
      </c>
      <c r="WR74" s="66">
        <v>25992</v>
      </c>
      <c r="WS74" s="66">
        <v>25993</v>
      </c>
      <c r="WT74" s="66">
        <v>25994</v>
      </c>
      <c r="WU74" s="66">
        <v>25995</v>
      </c>
      <c r="WV74" s="66">
        <v>25996</v>
      </c>
      <c r="WW74" s="66">
        <v>25997</v>
      </c>
      <c r="WX74" s="66">
        <v>25998</v>
      </c>
      <c r="WY74" s="66">
        <v>25999</v>
      </c>
      <c r="WZ74" s="66">
        <v>26000</v>
      </c>
      <c r="XA74" s="66">
        <v>26001</v>
      </c>
      <c r="XB74" s="66">
        <v>26002</v>
      </c>
      <c r="XC74" s="66">
        <v>26003</v>
      </c>
      <c r="XD74" s="66">
        <v>26004</v>
      </c>
      <c r="XE74" s="66">
        <v>26005</v>
      </c>
      <c r="XF74" s="66">
        <v>26006</v>
      </c>
      <c r="XG74" s="66">
        <v>26007</v>
      </c>
      <c r="XH74" s="66">
        <v>26008</v>
      </c>
      <c r="XI74" s="66">
        <v>26009</v>
      </c>
      <c r="XJ74" s="66">
        <v>26010</v>
      </c>
      <c r="XK74" s="66">
        <v>26011</v>
      </c>
      <c r="XL74" s="66">
        <v>26012</v>
      </c>
      <c r="XM74" s="66">
        <v>26013</v>
      </c>
      <c r="XN74" s="66">
        <v>26014</v>
      </c>
      <c r="XO74" s="66">
        <v>26015</v>
      </c>
      <c r="XP74" s="66">
        <v>26016</v>
      </c>
      <c r="XQ74" s="66">
        <v>26017</v>
      </c>
      <c r="XR74" s="66">
        <v>26018</v>
      </c>
      <c r="XS74" s="66">
        <v>26019</v>
      </c>
      <c r="XT74" s="66">
        <v>26020</v>
      </c>
      <c r="XU74" s="66">
        <v>26021</v>
      </c>
      <c r="XV74" s="66">
        <v>26022</v>
      </c>
      <c r="XW74" s="66">
        <v>26023</v>
      </c>
      <c r="XX74" s="66">
        <v>26024</v>
      </c>
      <c r="XY74" s="66">
        <v>26025</v>
      </c>
      <c r="XZ74" s="66">
        <v>26026</v>
      </c>
      <c r="YA74" s="66">
        <v>26027</v>
      </c>
      <c r="YB74" s="66">
        <v>26028</v>
      </c>
      <c r="YC74" s="66">
        <v>26029</v>
      </c>
      <c r="YD74" s="66">
        <v>26030</v>
      </c>
      <c r="YE74" s="66">
        <v>26031</v>
      </c>
      <c r="YF74" s="66">
        <v>26032</v>
      </c>
      <c r="YG74" s="66">
        <v>26033</v>
      </c>
      <c r="YH74" s="66">
        <v>26034</v>
      </c>
      <c r="YI74" s="66">
        <v>26035</v>
      </c>
      <c r="YJ74" s="66">
        <v>26036</v>
      </c>
      <c r="YK74" s="66">
        <v>26037</v>
      </c>
      <c r="YL74" s="66">
        <v>26038</v>
      </c>
      <c r="YM74" s="66">
        <v>26039</v>
      </c>
      <c r="YN74" s="66">
        <v>26040</v>
      </c>
      <c r="YO74" s="66">
        <v>26041</v>
      </c>
      <c r="YP74" s="66">
        <v>26042</v>
      </c>
      <c r="YQ74" s="66">
        <v>26043</v>
      </c>
      <c r="YR74" s="66">
        <v>26044</v>
      </c>
      <c r="YS74" s="66">
        <v>26045</v>
      </c>
      <c r="YT74" s="66">
        <v>26046</v>
      </c>
      <c r="YU74" s="66">
        <v>26047</v>
      </c>
      <c r="YV74" s="66">
        <v>26048</v>
      </c>
      <c r="YW74" s="66">
        <v>26049</v>
      </c>
      <c r="YX74" s="66">
        <v>26050</v>
      </c>
      <c r="YY74" s="66">
        <v>26051</v>
      </c>
      <c r="YZ74" s="66">
        <v>26052</v>
      </c>
      <c r="ZA74" s="66">
        <v>26053</v>
      </c>
      <c r="ZB74" s="66">
        <v>26054</v>
      </c>
      <c r="ZC74" s="66">
        <v>26055</v>
      </c>
      <c r="ZD74" s="66">
        <v>26056</v>
      </c>
      <c r="ZE74" s="66">
        <v>26057</v>
      </c>
      <c r="ZF74" s="66">
        <v>26058</v>
      </c>
      <c r="ZG74" s="66">
        <v>26059</v>
      </c>
      <c r="ZH74" s="66">
        <v>26060</v>
      </c>
      <c r="ZI74" s="66">
        <v>26061</v>
      </c>
      <c r="ZJ74" s="66">
        <v>26062</v>
      </c>
      <c r="ZK74" s="66">
        <v>26063</v>
      </c>
      <c r="ZL74" s="66">
        <v>26064</v>
      </c>
      <c r="ZM74" s="66">
        <v>26065</v>
      </c>
      <c r="ZN74" s="66">
        <v>26066</v>
      </c>
      <c r="ZO74" s="66">
        <v>26067</v>
      </c>
      <c r="ZP74" s="66">
        <v>26068</v>
      </c>
      <c r="ZQ74" s="66">
        <v>26069</v>
      </c>
      <c r="ZR74" s="66">
        <v>26070</v>
      </c>
      <c r="ZS74" s="66">
        <v>26071</v>
      </c>
      <c r="ZT74" s="66">
        <v>26072</v>
      </c>
      <c r="ZU74" s="66">
        <v>26073</v>
      </c>
      <c r="ZV74" s="66">
        <v>26074</v>
      </c>
      <c r="ZW74" s="66">
        <v>26075</v>
      </c>
      <c r="ZX74" s="66">
        <v>26076</v>
      </c>
      <c r="ZY74" s="66">
        <v>26077</v>
      </c>
      <c r="ZZ74" s="66">
        <v>26078</v>
      </c>
      <c r="AAA74" s="66">
        <v>26079</v>
      </c>
      <c r="AAB74" s="66">
        <v>26080</v>
      </c>
      <c r="AAC74" s="66">
        <v>26081</v>
      </c>
      <c r="AAD74" s="66">
        <v>26082</v>
      </c>
      <c r="AAE74" s="66">
        <v>26083</v>
      </c>
      <c r="AAF74" s="66">
        <v>26084</v>
      </c>
      <c r="AAG74" s="66">
        <v>26085</v>
      </c>
      <c r="AAH74" s="66">
        <v>26086</v>
      </c>
      <c r="AAI74" s="66">
        <v>26087</v>
      </c>
      <c r="AAJ74" s="66">
        <v>26088</v>
      </c>
      <c r="AAK74" s="66">
        <v>26089</v>
      </c>
      <c r="AAL74" s="66">
        <v>26090</v>
      </c>
      <c r="AAM74" s="66">
        <v>26091</v>
      </c>
      <c r="AAN74" s="66">
        <v>26092</v>
      </c>
      <c r="AAO74" s="66">
        <v>26093</v>
      </c>
      <c r="AAP74" s="66">
        <v>26094</v>
      </c>
      <c r="AAQ74" s="66">
        <v>26095</v>
      </c>
      <c r="AAR74" s="66">
        <v>26096</v>
      </c>
      <c r="AAS74" s="66">
        <v>26097</v>
      </c>
      <c r="AAT74" s="66">
        <v>26098</v>
      </c>
      <c r="AAU74" s="66">
        <v>26099</v>
      </c>
      <c r="AAV74" s="66">
        <v>26100</v>
      </c>
      <c r="AAW74" s="66">
        <v>26101</v>
      </c>
      <c r="AAX74" s="66">
        <v>26102</v>
      </c>
      <c r="AAY74" s="66">
        <v>26103</v>
      </c>
      <c r="AAZ74" s="66">
        <v>26104</v>
      </c>
      <c r="ABA74" s="66">
        <v>26105</v>
      </c>
      <c r="ABB74" s="66">
        <v>26106</v>
      </c>
      <c r="ABC74" s="66">
        <v>26107</v>
      </c>
      <c r="ABD74" s="66">
        <v>26108</v>
      </c>
      <c r="ABE74" s="66">
        <v>26109</v>
      </c>
      <c r="ABF74" s="66">
        <v>26110</v>
      </c>
      <c r="ABG74" s="66">
        <v>26111</v>
      </c>
      <c r="ABH74" s="66">
        <v>26112</v>
      </c>
      <c r="ABI74" s="66">
        <v>26113</v>
      </c>
      <c r="ABJ74" s="66">
        <v>26114</v>
      </c>
      <c r="ABK74" s="66">
        <v>26115</v>
      </c>
      <c r="ABL74" s="66">
        <v>26116</v>
      </c>
      <c r="ABM74" s="66">
        <v>26117</v>
      </c>
      <c r="ABN74" s="66">
        <v>26118</v>
      </c>
      <c r="ABO74" s="66">
        <v>26119</v>
      </c>
      <c r="ABP74" s="66">
        <v>26120</v>
      </c>
      <c r="ABQ74" s="66">
        <v>26121</v>
      </c>
      <c r="ABR74" s="66">
        <v>26122</v>
      </c>
      <c r="ABS74" s="66">
        <v>26123</v>
      </c>
      <c r="ABT74" s="66">
        <v>26124</v>
      </c>
      <c r="ABU74" s="66">
        <v>26125</v>
      </c>
      <c r="ABV74" s="66">
        <v>26126</v>
      </c>
      <c r="ABW74" s="66">
        <v>26127</v>
      </c>
      <c r="ABX74" s="66">
        <v>26128</v>
      </c>
      <c r="ABY74" s="66">
        <v>26129</v>
      </c>
      <c r="ABZ74" s="66">
        <v>26130</v>
      </c>
      <c r="ACA74" s="66">
        <v>26131</v>
      </c>
      <c r="ACB74" s="66">
        <v>26132</v>
      </c>
      <c r="ACC74" s="66">
        <v>26133</v>
      </c>
      <c r="ACD74" s="66">
        <v>26134</v>
      </c>
      <c r="ACE74" s="66">
        <v>26135</v>
      </c>
      <c r="ACF74" s="66">
        <v>26136</v>
      </c>
      <c r="ACG74" s="66">
        <v>26137</v>
      </c>
      <c r="ACH74" s="66">
        <v>26138</v>
      </c>
      <c r="ACI74" s="66">
        <v>26139</v>
      </c>
      <c r="ACJ74" s="66">
        <v>26140</v>
      </c>
      <c r="ACK74" s="66">
        <v>26141</v>
      </c>
      <c r="ACL74" s="66">
        <v>26142</v>
      </c>
      <c r="ACM74" s="66">
        <v>26143</v>
      </c>
      <c r="ACN74" s="66">
        <v>26144</v>
      </c>
      <c r="ACO74" s="66">
        <v>26145</v>
      </c>
      <c r="ACP74" s="66">
        <v>26146</v>
      </c>
      <c r="ACQ74" s="66">
        <v>26147</v>
      </c>
      <c r="ACR74" s="66">
        <v>26148</v>
      </c>
      <c r="ACS74" s="66">
        <v>26149</v>
      </c>
      <c r="ACT74" s="66">
        <v>26150</v>
      </c>
      <c r="ACU74" s="66">
        <v>26151</v>
      </c>
      <c r="ACV74" s="66">
        <v>26152</v>
      </c>
      <c r="ACW74" s="66">
        <v>26153</v>
      </c>
      <c r="ACX74" s="66">
        <v>26154</v>
      </c>
      <c r="ACY74" s="66">
        <v>26155</v>
      </c>
      <c r="ACZ74" s="66">
        <v>26156</v>
      </c>
      <c r="ADA74" s="66">
        <v>26157</v>
      </c>
      <c r="ADB74" s="66">
        <v>26158</v>
      </c>
      <c r="ADC74" s="66">
        <v>26159</v>
      </c>
      <c r="ADD74" s="66">
        <v>26160</v>
      </c>
      <c r="ADE74" s="66">
        <v>26161</v>
      </c>
      <c r="ADF74" s="66">
        <v>26162</v>
      </c>
      <c r="ADG74" s="66">
        <v>26163</v>
      </c>
      <c r="ADH74" s="66">
        <v>26164</v>
      </c>
      <c r="ADI74" s="66">
        <v>26165</v>
      </c>
      <c r="ADJ74" s="66">
        <v>26166</v>
      </c>
      <c r="ADK74" s="66">
        <v>26167</v>
      </c>
      <c r="ADL74" s="66">
        <v>26168</v>
      </c>
      <c r="ADM74" s="66">
        <v>26169</v>
      </c>
      <c r="ADN74" s="66">
        <v>26170</v>
      </c>
      <c r="ADO74" s="66">
        <v>26171</v>
      </c>
      <c r="ADP74" s="66">
        <v>26172</v>
      </c>
      <c r="ADQ74" s="66">
        <v>26173</v>
      </c>
      <c r="ADR74" s="66">
        <v>26174</v>
      </c>
      <c r="ADS74" s="66">
        <v>26175</v>
      </c>
      <c r="ADT74" s="66">
        <v>26176</v>
      </c>
      <c r="ADU74" s="66">
        <v>26177</v>
      </c>
      <c r="ADV74" s="66">
        <v>26178</v>
      </c>
      <c r="ADW74" s="66">
        <v>26179</v>
      </c>
      <c r="ADX74" s="66">
        <v>26180</v>
      </c>
      <c r="ADY74" s="66">
        <v>26181</v>
      </c>
      <c r="ADZ74" s="66">
        <v>26182</v>
      </c>
      <c r="AEA74" s="66">
        <v>26183</v>
      </c>
      <c r="AEB74" s="66">
        <v>26184</v>
      </c>
      <c r="AEC74" s="66">
        <v>26185</v>
      </c>
      <c r="AED74" s="66">
        <v>26186</v>
      </c>
      <c r="AEE74" s="66">
        <v>26187</v>
      </c>
      <c r="AEF74" s="66">
        <v>26188</v>
      </c>
      <c r="AEG74" s="66">
        <v>26189</v>
      </c>
      <c r="AEH74" s="66">
        <v>26190</v>
      </c>
      <c r="AEI74" s="66">
        <v>26191</v>
      </c>
      <c r="AEJ74" s="66">
        <v>26192</v>
      </c>
      <c r="AEK74" s="66">
        <v>26193</v>
      </c>
      <c r="AEL74" s="66">
        <v>26194</v>
      </c>
      <c r="AEM74" s="66">
        <v>26195</v>
      </c>
      <c r="AEN74" s="66">
        <v>26196</v>
      </c>
      <c r="AEO74" s="66">
        <v>26197</v>
      </c>
      <c r="AEP74" s="66">
        <v>26198</v>
      </c>
      <c r="AEQ74" s="66">
        <v>26199</v>
      </c>
      <c r="AER74" s="66">
        <v>26200</v>
      </c>
      <c r="AES74" s="66">
        <v>26201</v>
      </c>
      <c r="AET74" s="66">
        <v>26202</v>
      </c>
      <c r="AEU74" s="66">
        <v>26203</v>
      </c>
      <c r="AEV74" s="66">
        <v>26204</v>
      </c>
      <c r="AEW74" s="66">
        <v>26205</v>
      </c>
      <c r="AEX74" s="66">
        <v>26206</v>
      </c>
      <c r="AEY74" s="66">
        <v>26207</v>
      </c>
      <c r="AEZ74" s="66">
        <v>26208</v>
      </c>
      <c r="AFA74" s="66">
        <v>26209</v>
      </c>
      <c r="AFB74" s="66">
        <v>26210</v>
      </c>
      <c r="AFC74" s="66">
        <v>26211</v>
      </c>
      <c r="AFD74" s="66">
        <v>26212</v>
      </c>
      <c r="AFE74" s="66">
        <v>26213</v>
      </c>
      <c r="AFF74" s="66">
        <v>26214</v>
      </c>
      <c r="AFG74" s="66">
        <v>26215</v>
      </c>
      <c r="AFH74" s="66">
        <v>26216</v>
      </c>
      <c r="AFI74" s="66">
        <v>26217</v>
      </c>
      <c r="AFJ74" s="66">
        <v>26218</v>
      </c>
      <c r="AFK74" s="66">
        <v>26219</v>
      </c>
      <c r="AFL74" s="66">
        <v>26220</v>
      </c>
      <c r="AFM74" s="66">
        <v>26221</v>
      </c>
      <c r="AFN74" s="66">
        <v>26222</v>
      </c>
      <c r="AFO74" s="66">
        <v>26223</v>
      </c>
      <c r="AFP74" s="66">
        <v>26224</v>
      </c>
      <c r="AFQ74" s="66">
        <v>26225</v>
      </c>
      <c r="AFR74" s="66">
        <v>26226</v>
      </c>
      <c r="AFS74" s="66">
        <v>26227</v>
      </c>
      <c r="AFT74" s="66">
        <v>26228</v>
      </c>
      <c r="AFU74" s="66">
        <v>26229</v>
      </c>
      <c r="AFV74" s="66">
        <v>26230</v>
      </c>
      <c r="AFW74" s="66">
        <v>26231</v>
      </c>
      <c r="AFX74" s="66">
        <v>26232</v>
      </c>
      <c r="AFY74" s="66">
        <v>26233</v>
      </c>
      <c r="AFZ74" s="66">
        <v>26234</v>
      </c>
      <c r="AGA74" s="66">
        <v>26235</v>
      </c>
      <c r="AGB74" s="66">
        <v>26236</v>
      </c>
      <c r="AGC74" s="66">
        <v>26237</v>
      </c>
      <c r="AGD74" s="66">
        <v>26238</v>
      </c>
      <c r="AGE74" s="66">
        <v>26239</v>
      </c>
      <c r="AGF74" s="66">
        <v>26240</v>
      </c>
      <c r="AGG74" s="66">
        <v>26241</v>
      </c>
      <c r="AGH74" s="66">
        <v>26242</v>
      </c>
      <c r="AGI74" s="66">
        <v>26243</v>
      </c>
      <c r="AGJ74" s="66">
        <v>26244</v>
      </c>
      <c r="AGK74" s="66">
        <v>26245</v>
      </c>
      <c r="AGL74" s="66">
        <v>26246</v>
      </c>
      <c r="AGM74" s="66">
        <v>26247</v>
      </c>
      <c r="AGN74" s="66">
        <v>26248</v>
      </c>
      <c r="AGO74" s="66">
        <v>26249</v>
      </c>
      <c r="AGP74" s="66">
        <v>26250</v>
      </c>
      <c r="AGQ74" s="66">
        <v>26251</v>
      </c>
      <c r="AGR74" s="66">
        <v>26252</v>
      </c>
      <c r="AGS74" s="66">
        <v>26253</v>
      </c>
      <c r="AGT74" s="66">
        <v>26254</v>
      </c>
      <c r="AGU74" s="66">
        <v>26255</v>
      </c>
      <c r="AGV74" s="66">
        <v>26256</v>
      </c>
      <c r="AGW74" s="66">
        <v>26257</v>
      </c>
      <c r="AGX74" s="66">
        <v>26258</v>
      </c>
      <c r="AGY74" s="66">
        <v>26259</v>
      </c>
      <c r="AGZ74" s="66">
        <v>26260</v>
      </c>
      <c r="AHA74" s="66">
        <v>26261</v>
      </c>
      <c r="AHB74" s="66">
        <v>26262</v>
      </c>
      <c r="AHC74" s="66">
        <v>26263</v>
      </c>
      <c r="AHD74" s="66">
        <v>26264</v>
      </c>
      <c r="AHE74" s="66">
        <v>26265</v>
      </c>
      <c r="AHF74" s="66">
        <v>26266</v>
      </c>
      <c r="AHG74" s="66">
        <v>26267</v>
      </c>
      <c r="AHH74" s="66">
        <v>26268</v>
      </c>
      <c r="AHI74" s="66">
        <v>26269</v>
      </c>
      <c r="AHJ74" s="66">
        <v>26270</v>
      </c>
      <c r="AHK74" s="66">
        <v>26271</v>
      </c>
      <c r="AHL74" s="66">
        <v>26272</v>
      </c>
      <c r="AHM74" s="66">
        <v>26273</v>
      </c>
      <c r="AHN74" s="66">
        <v>26274</v>
      </c>
      <c r="AHO74" s="66">
        <v>26275</v>
      </c>
      <c r="AHP74" s="66">
        <v>26276</v>
      </c>
      <c r="AHQ74" s="66">
        <v>26277</v>
      </c>
      <c r="AHR74" s="66">
        <v>26278</v>
      </c>
      <c r="AHS74" s="66">
        <v>26279</v>
      </c>
      <c r="AHT74" s="69">
        <v>26280</v>
      </c>
    </row>
    <row r="75" spans="3:904" ht="15.75" thickBot="1">
      <c r="D75" t="s">
        <v>1952</v>
      </c>
      <c r="M75" s="2">
        <v>60</v>
      </c>
      <c r="N75" t="s">
        <v>1951</v>
      </c>
      <c r="AM75" s="2">
        <v>48</v>
      </c>
      <c r="AX75" s="2">
        <v>588</v>
      </c>
      <c r="BW75" s="18">
        <v>2521</v>
      </c>
      <c r="CK75" s="2">
        <v>36</v>
      </c>
      <c r="CV75" s="2">
        <v>900</v>
      </c>
      <c r="DG75" s="2">
        <v>1764</v>
      </c>
      <c r="ES75" s="2">
        <v>2791</v>
      </c>
      <c r="FA75" s="2">
        <v>32</v>
      </c>
      <c r="FJ75" s="2">
        <v>932</v>
      </c>
      <c r="FS75" s="2">
        <v>1832</v>
      </c>
      <c r="GB75" s="2">
        <v>2732</v>
      </c>
      <c r="IG75" s="2">
        <v>3121</v>
      </c>
      <c r="IR75" s="2">
        <v>27</v>
      </c>
      <c r="JB75" s="2">
        <v>1107</v>
      </c>
      <c r="JL75" s="2">
        <v>2187</v>
      </c>
      <c r="JV75" s="2">
        <v>3267</v>
      </c>
      <c r="KF75" s="2">
        <v>4347</v>
      </c>
      <c r="MV75" s="66"/>
      <c r="MY75" s="66">
        <v>1981</v>
      </c>
      <c r="TX75" s="66"/>
      <c r="TY75" s="82">
        <v>26281</v>
      </c>
      <c r="TZ75" s="66">
        <v>26282</v>
      </c>
      <c r="UA75" s="66">
        <v>26283</v>
      </c>
      <c r="UB75" s="66">
        <v>26284</v>
      </c>
      <c r="UC75" s="66">
        <v>26285</v>
      </c>
      <c r="UD75" s="66">
        <v>26286</v>
      </c>
      <c r="UE75" s="66">
        <v>26287</v>
      </c>
      <c r="UF75" s="66">
        <v>26288</v>
      </c>
      <c r="UG75" s="66">
        <v>26289</v>
      </c>
      <c r="UH75" s="66">
        <v>26290</v>
      </c>
      <c r="UI75" s="66">
        <v>26291</v>
      </c>
      <c r="UJ75" s="66">
        <v>26292</v>
      </c>
      <c r="UK75" s="66">
        <v>26293</v>
      </c>
      <c r="UL75" s="66">
        <v>26294</v>
      </c>
      <c r="UM75" s="66">
        <v>26295</v>
      </c>
      <c r="UN75" s="66">
        <v>26296</v>
      </c>
      <c r="UO75" s="66">
        <v>26297</v>
      </c>
      <c r="UP75" s="66">
        <v>26298</v>
      </c>
      <c r="UQ75" s="66">
        <v>26299</v>
      </c>
      <c r="UR75" s="66">
        <v>26300</v>
      </c>
      <c r="US75" s="66">
        <v>26301</v>
      </c>
      <c r="UT75" s="66">
        <v>26302</v>
      </c>
      <c r="UU75" s="66">
        <v>26303</v>
      </c>
      <c r="UV75" s="66">
        <v>26304</v>
      </c>
      <c r="UW75" s="66">
        <v>26305</v>
      </c>
      <c r="UX75" s="66">
        <v>26306</v>
      </c>
      <c r="UY75" s="66">
        <v>26307</v>
      </c>
      <c r="UZ75" s="66">
        <v>26308</v>
      </c>
      <c r="VA75" s="66">
        <v>26309</v>
      </c>
      <c r="VB75" s="66">
        <v>26310</v>
      </c>
      <c r="VC75" s="66">
        <v>26311</v>
      </c>
      <c r="VD75" s="66">
        <v>26312</v>
      </c>
      <c r="VE75" s="66">
        <v>26313</v>
      </c>
      <c r="VF75" s="66">
        <v>26314</v>
      </c>
      <c r="VG75" s="66">
        <v>26315</v>
      </c>
      <c r="VH75" s="66">
        <v>26316</v>
      </c>
      <c r="VI75" s="66">
        <v>26317</v>
      </c>
      <c r="VJ75" s="66">
        <v>26318</v>
      </c>
      <c r="VK75" s="66">
        <v>26319</v>
      </c>
      <c r="VL75" s="66">
        <v>26320</v>
      </c>
      <c r="VM75" s="66">
        <v>26321</v>
      </c>
      <c r="VN75" s="66">
        <v>26322</v>
      </c>
      <c r="VO75" s="66">
        <v>26323</v>
      </c>
      <c r="VP75" s="66">
        <v>26324</v>
      </c>
      <c r="VQ75" s="66">
        <v>26325</v>
      </c>
      <c r="VR75" s="66">
        <v>26326</v>
      </c>
      <c r="VS75" s="66">
        <v>26327</v>
      </c>
      <c r="VT75" s="66">
        <v>26328</v>
      </c>
      <c r="VU75" s="66">
        <v>26329</v>
      </c>
      <c r="VV75" s="66">
        <v>26330</v>
      </c>
      <c r="VW75" s="66">
        <v>26331</v>
      </c>
      <c r="VX75" s="66">
        <v>26332</v>
      </c>
      <c r="VY75" s="66">
        <v>26333</v>
      </c>
      <c r="VZ75" s="66">
        <v>26334</v>
      </c>
      <c r="WA75" s="66">
        <v>26335</v>
      </c>
      <c r="WB75" s="66">
        <v>26336</v>
      </c>
      <c r="WC75" s="66">
        <v>26337</v>
      </c>
      <c r="WD75" s="66">
        <v>26338</v>
      </c>
      <c r="WE75" s="66">
        <v>26339</v>
      </c>
      <c r="WF75" s="66">
        <v>26340</v>
      </c>
      <c r="WG75" s="66">
        <v>26341</v>
      </c>
      <c r="WH75" s="66">
        <v>26342</v>
      </c>
      <c r="WI75" s="66">
        <v>26343</v>
      </c>
      <c r="WJ75" s="66">
        <v>26344</v>
      </c>
      <c r="WK75" s="66">
        <v>26345</v>
      </c>
      <c r="WL75" s="66">
        <v>26346</v>
      </c>
      <c r="WM75" s="66">
        <v>26347</v>
      </c>
      <c r="WN75" s="66">
        <v>26348</v>
      </c>
      <c r="WO75" s="66">
        <v>26349</v>
      </c>
      <c r="WP75" s="66">
        <v>26350</v>
      </c>
      <c r="WQ75" s="66">
        <v>26351</v>
      </c>
      <c r="WR75" s="66">
        <v>26352</v>
      </c>
      <c r="WS75" s="66">
        <v>26353</v>
      </c>
      <c r="WT75" s="66">
        <v>26354</v>
      </c>
      <c r="WU75" s="66">
        <v>26355</v>
      </c>
      <c r="WV75" s="66">
        <v>26356</v>
      </c>
      <c r="WW75" s="66">
        <v>26357</v>
      </c>
      <c r="WX75" s="66">
        <v>26358</v>
      </c>
      <c r="WY75" s="66">
        <v>26359</v>
      </c>
      <c r="WZ75" s="66">
        <v>26360</v>
      </c>
      <c r="XA75" s="66">
        <v>26361</v>
      </c>
      <c r="XB75" s="66">
        <v>26362</v>
      </c>
      <c r="XC75" s="66">
        <v>26363</v>
      </c>
      <c r="XD75" s="66">
        <v>26364</v>
      </c>
      <c r="XE75" s="66">
        <v>26365</v>
      </c>
      <c r="XF75" s="66">
        <v>26366</v>
      </c>
      <c r="XG75" s="66">
        <v>26367</v>
      </c>
      <c r="XH75" s="66">
        <v>26368</v>
      </c>
      <c r="XI75" s="66">
        <v>26369</v>
      </c>
      <c r="XJ75" s="66">
        <v>26370</v>
      </c>
      <c r="XK75" s="66">
        <v>26371</v>
      </c>
      <c r="XL75" s="66">
        <v>26372</v>
      </c>
      <c r="XM75" s="66">
        <v>26373</v>
      </c>
      <c r="XN75" s="66">
        <v>26374</v>
      </c>
      <c r="XO75" s="66">
        <v>26375</v>
      </c>
      <c r="XP75" s="66">
        <v>26376</v>
      </c>
      <c r="XQ75" s="66">
        <v>26377</v>
      </c>
      <c r="XR75" s="66">
        <v>26378</v>
      </c>
      <c r="XS75" s="66">
        <v>26379</v>
      </c>
      <c r="XT75" s="66">
        <v>26380</v>
      </c>
      <c r="XU75" s="66">
        <v>26381</v>
      </c>
      <c r="XV75" s="66">
        <v>26382</v>
      </c>
      <c r="XW75" s="66">
        <v>26383</v>
      </c>
      <c r="XX75" s="66">
        <v>26384</v>
      </c>
      <c r="XY75" s="66">
        <v>26385</v>
      </c>
      <c r="XZ75" s="66">
        <v>26386</v>
      </c>
      <c r="YA75" s="66">
        <v>26387</v>
      </c>
      <c r="YB75" s="66">
        <v>26388</v>
      </c>
      <c r="YC75" s="66">
        <v>26389</v>
      </c>
      <c r="YD75" s="66">
        <v>26390</v>
      </c>
      <c r="YE75" s="66">
        <v>26391</v>
      </c>
      <c r="YF75" s="66">
        <v>26392</v>
      </c>
      <c r="YG75" s="66">
        <v>26393</v>
      </c>
      <c r="YH75" s="66">
        <v>26394</v>
      </c>
      <c r="YI75" s="66">
        <v>26395</v>
      </c>
      <c r="YJ75" s="66">
        <v>26396</v>
      </c>
      <c r="YK75" s="66">
        <v>26397</v>
      </c>
      <c r="YL75" s="66">
        <v>26398</v>
      </c>
      <c r="YM75" s="66">
        <v>26399</v>
      </c>
      <c r="YN75" s="66">
        <v>26400</v>
      </c>
      <c r="YO75" s="66">
        <v>26401</v>
      </c>
      <c r="YP75" s="66">
        <v>26402</v>
      </c>
      <c r="YQ75" s="66">
        <v>26403</v>
      </c>
      <c r="YR75" s="66">
        <v>26404</v>
      </c>
      <c r="YS75" s="66">
        <v>26405</v>
      </c>
      <c r="YT75" s="66">
        <v>26406</v>
      </c>
      <c r="YU75" s="66">
        <v>26407</v>
      </c>
      <c r="YV75" s="66">
        <v>26408</v>
      </c>
      <c r="YW75" s="66">
        <v>26409</v>
      </c>
      <c r="YX75" s="66">
        <v>26410</v>
      </c>
      <c r="YY75" s="66">
        <v>26411</v>
      </c>
      <c r="YZ75" s="66">
        <v>26412</v>
      </c>
      <c r="ZA75" s="66">
        <v>26413</v>
      </c>
      <c r="ZB75" s="66">
        <v>26414</v>
      </c>
      <c r="ZC75" s="66">
        <v>26415</v>
      </c>
      <c r="ZD75" s="66">
        <v>26416</v>
      </c>
      <c r="ZE75" s="66">
        <v>26417</v>
      </c>
      <c r="ZF75" s="66">
        <v>26418</v>
      </c>
      <c r="ZG75" s="66">
        <v>26419</v>
      </c>
      <c r="ZH75" s="66">
        <v>26420</v>
      </c>
      <c r="ZI75" s="66">
        <v>26421</v>
      </c>
      <c r="ZJ75" s="66">
        <v>26422</v>
      </c>
      <c r="ZK75" s="66">
        <v>26423</v>
      </c>
      <c r="ZL75" s="66">
        <v>26424</v>
      </c>
      <c r="ZM75" s="66">
        <v>26425</v>
      </c>
      <c r="ZN75" s="66">
        <v>26426</v>
      </c>
      <c r="ZO75" s="66">
        <v>26427</v>
      </c>
      <c r="ZP75" s="66">
        <v>26428</v>
      </c>
      <c r="ZQ75" s="66">
        <v>26429</v>
      </c>
      <c r="ZR75" s="66">
        <v>26430</v>
      </c>
      <c r="ZS75" s="66">
        <v>26431</v>
      </c>
      <c r="ZT75" s="66">
        <v>26432</v>
      </c>
      <c r="ZU75" s="66">
        <v>26433</v>
      </c>
      <c r="ZV75" s="66">
        <v>26434</v>
      </c>
      <c r="ZW75" s="66">
        <v>26435</v>
      </c>
      <c r="ZX75" s="66">
        <v>26436</v>
      </c>
      <c r="ZY75" s="66">
        <v>26437</v>
      </c>
      <c r="ZZ75" s="66">
        <v>26438</v>
      </c>
      <c r="AAA75" s="66">
        <v>26439</v>
      </c>
      <c r="AAB75" s="66">
        <v>26440</v>
      </c>
      <c r="AAC75" s="66">
        <v>26441</v>
      </c>
      <c r="AAD75" s="66">
        <v>26442</v>
      </c>
      <c r="AAE75" s="66">
        <v>26443</v>
      </c>
      <c r="AAF75" s="66">
        <v>26444</v>
      </c>
      <c r="AAG75" s="66">
        <v>26445</v>
      </c>
      <c r="AAH75" s="66">
        <v>26446</v>
      </c>
      <c r="AAI75" s="66">
        <v>26447</v>
      </c>
      <c r="AAJ75" s="66">
        <v>26448</v>
      </c>
      <c r="AAK75" s="66">
        <v>26449</v>
      </c>
      <c r="AAL75" s="66">
        <v>26450</v>
      </c>
      <c r="AAM75" s="66">
        <v>26451</v>
      </c>
      <c r="AAN75" s="66">
        <v>26452</v>
      </c>
      <c r="AAO75" s="66">
        <v>26453</v>
      </c>
      <c r="AAP75" s="66">
        <v>26454</v>
      </c>
      <c r="AAQ75" s="66">
        <v>26455</v>
      </c>
      <c r="AAR75" s="66">
        <v>26456</v>
      </c>
      <c r="AAS75" s="66">
        <v>26457</v>
      </c>
      <c r="AAT75" s="66">
        <v>26458</v>
      </c>
      <c r="AAU75" s="66">
        <v>26459</v>
      </c>
      <c r="AAV75" s="66">
        <v>26460</v>
      </c>
      <c r="AAW75" s="66">
        <v>26461</v>
      </c>
      <c r="AAX75" s="66">
        <v>26462</v>
      </c>
      <c r="AAY75" s="66">
        <v>26463</v>
      </c>
      <c r="AAZ75" s="66">
        <v>26464</v>
      </c>
      <c r="ABA75" s="66">
        <v>26465</v>
      </c>
      <c r="ABB75" s="66">
        <v>26466</v>
      </c>
      <c r="ABC75" s="66">
        <v>26467</v>
      </c>
      <c r="ABD75" s="66">
        <v>26468</v>
      </c>
      <c r="ABE75" s="66">
        <v>26469</v>
      </c>
      <c r="ABF75" s="66">
        <v>26470</v>
      </c>
      <c r="ABG75" s="66">
        <v>26471</v>
      </c>
      <c r="ABH75" s="66">
        <v>26472</v>
      </c>
      <c r="ABI75" s="66">
        <v>26473</v>
      </c>
      <c r="ABJ75" s="66">
        <v>26474</v>
      </c>
      <c r="ABK75" s="66">
        <v>26475</v>
      </c>
      <c r="ABL75" s="66">
        <v>26476</v>
      </c>
      <c r="ABM75" s="66">
        <v>26477</v>
      </c>
      <c r="ABN75" s="66">
        <v>26478</v>
      </c>
      <c r="ABO75" s="66">
        <v>26479</v>
      </c>
      <c r="ABP75" s="66">
        <v>26480</v>
      </c>
      <c r="ABQ75" s="66">
        <v>26481</v>
      </c>
      <c r="ABR75" s="66">
        <v>26482</v>
      </c>
      <c r="ABS75" s="66">
        <v>26483</v>
      </c>
      <c r="ABT75" s="66">
        <v>26484</v>
      </c>
      <c r="ABU75" s="66">
        <v>26485</v>
      </c>
      <c r="ABV75" s="66">
        <v>26486</v>
      </c>
      <c r="ABW75" s="66">
        <v>26487</v>
      </c>
      <c r="ABX75" s="66">
        <v>26488</v>
      </c>
      <c r="ABY75" s="66">
        <v>26489</v>
      </c>
      <c r="ABZ75" s="66">
        <v>26490</v>
      </c>
      <c r="ACA75" s="66">
        <v>26491</v>
      </c>
      <c r="ACB75" s="66">
        <v>26492</v>
      </c>
      <c r="ACC75" s="66">
        <v>26493</v>
      </c>
      <c r="ACD75" s="66">
        <v>26494</v>
      </c>
      <c r="ACE75" s="66">
        <v>26495</v>
      </c>
      <c r="ACF75" s="66">
        <v>26496</v>
      </c>
      <c r="ACG75" s="66">
        <v>26497</v>
      </c>
      <c r="ACH75" s="66">
        <v>26498</v>
      </c>
      <c r="ACI75" s="66">
        <v>26499</v>
      </c>
      <c r="ACJ75" s="66">
        <v>26500</v>
      </c>
      <c r="ACK75" s="66">
        <v>26501</v>
      </c>
      <c r="ACL75" s="66">
        <v>26502</v>
      </c>
      <c r="ACM75" s="66">
        <v>26503</v>
      </c>
      <c r="ACN75" s="66">
        <v>26504</v>
      </c>
      <c r="ACO75" s="66">
        <v>26505</v>
      </c>
      <c r="ACP75" s="66">
        <v>26506</v>
      </c>
      <c r="ACQ75" s="66">
        <v>26507</v>
      </c>
      <c r="ACR75" s="66">
        <v>26508</v>
      </c>
      <c r="ACS75" s="66">
        <v>26509</v>
      </c>
      <c r="ACT75" s="66">
        <v>26510</v>
      </c>
      <c r="ACU75" s="66">
        <v>26511</v>
      </c>
      <c r="ACV75" s="66">
        <v>26512</v>
      </c>
      <c r="ACW75" s="66">
        <v>26513</v>
      </c>
      <c r="ACX75" s="66">
        <v>26514</v>
      </c>
      <c r="ACY75" s="66">
        <v>26515</v>
      </c>
      <c r="ACZ75" s="66">
        <v>26516</v>
      </c>
      <c r="ADA75" s="66">
        <v>26517</v>
      </c>
      <c r="ADB75" s="66">
        <v>26518</v>
      </c>
      <c r="ADC75" s="66">
        <v>26519</v>
      </c>
      <c r="ADD75" s="66">
        <v>26520</v>
      </c>
      <c r="ADE75" s="66">
        <v>26521</v>
      </c>
      <c r="ADF75" s="66">
        <v>26522</v>
      </c>
      <c r="ADG75" s="66">
        <v>26523</v>
      </c>
      <c r="ADH75" s="66">
        <v>26524</v>
      </c>
      <c r="ADI75" s="66">
        <v>26525</v>
      </c>
      <c r="ADJ75" s="66">
        <v>26526</v>
      </c>
      <c r="ADK75" s="66">
        <v>26527</v>
      </c>
      <c r="ADL75" s="66">
        <v>26528</v>
      </c>
      <c r="ADM75" s="66">
        <v>26529</v>
      </c>
      <c r="ADN75" s="66">
        <v>26530</v>
      </c>
      <c r="ADO75" s="66">
        <v>26531</v>
      </c>
      <c r="ADP75" s="66">
        <v>26532</v>
      </c>
      <c r="ADQ75" s="66">
        <v>26533</v>
      </c>
      <c r="ADR75" s="66">
        <v>26534</v>
      </c>
      <c r="ADS75" s="66">
        <v>26535</v>
      </c>
      <c r="ADT75" s="66">
        <v>26536</v>
      </c>
      <c r="ADU75" s="66">
        <v>26537</v>
      </c>
      <c r="ADV75" s="66">
        <v>26538</v>
      </c>
      <c r="ADW75" s="66">
        <v>26539</v>
      </c>
      <c r="ADX75" s="66">
        <v>26540</v>
      </c>
      <c r="ADY75" s="66">
        <v>26541</v>
      </c>
      <c r="ADZ75" s="66">
        <v>26542</v>
      </c>
      <c r="AEA75" s="66">
        <v>26543</v>
      </c>
      <c r="AEB75" s="66">
        <v>26544</v>
      </c>
      <c r="AEC75" s="66">
        <v>26545</v>
      </c>
      <c r="AED75" s="66">
        <v>26546</v>
      </c>
      <c r="AEE75" s="66">
        <v>26547</v>
      </c>
      <c r="AEF75" s="66">
        <v>26548</v>
      </c>
      <c r="AEG75" s="66">
        <v>26549</v>
      </c>
      <c r="AEH75" s="66">
        <v>26550</v>
      </c>
      <c r="AEI75" s="66">
        <v>26551</v>
      </c>
      <c r="AEJ75" s="66">
        <v>26552</v>
      </c>
      <c r="AEK75" s="66">
        <v>26553</v>
      </c>
      <c r="AEL75" s="66">
        <v>26554</v>
      </c>
      <c r="AEM75" s="66">
        <v>26555</v>
      </c>
      <c r="AEN75" s="66">
        <v>26556</v>
      </c>
      <c r="AEO75" s="66">
        <v>26557</v>
      </c>
      <c r="AEP75" s="66">
        <v>26558</v>
      </c>
      <c r="AEQ75" s="66">
        <v>26559</v>
      </c>
      <c r="AER75" s="66">
        <v>26560</v>
      </c>
      <c r="AES75" s="66">
        <v>26561</v>
      </c>
      <c r="AET75" s="66">
        <v>26562</v>
      </c>
      <c r="AEU75" s="66">
        <v>26563</v>
      </c>
      <c r="AEV75" s="66">
        <v>26564</v>
      </c>
      <c r="AEW75" s="66">
        <v>26565</v>
      </c>
      <c r="AEX75" s="66">
        <v>26566</v>
      </c>
      <c r="AEY75" s="66">
        <v>26567</v>
      </c>
      <c r="AEZ75" s="66">
        <v>26568</v>
      </c>
      <c r="AFA75" s="66">
        <v>26569</v>
      </c>
      <c r="AFB75" s="66">
        <v>26570</v>
      </c>
      <c r="AFC75" s="66">
        <v>26571</v>
      </c>
      <c r="AFD75" s="66">
        <v>26572</v>
      </c>
      <c r="AFE75" s="66">
        <v>26573</v>
      </c>
      <c r="AFF75" s="66">
        <v>26574</v>
      </c>
      <c r="AFG75" s="66">
        <v>26575</v>
      </c>
      <c r="AFH75" s="66">
        <v>26576</v>
      </c>
      <c r="AFI75" s="66">
        <v>26577</v>
      </c>
      <c r="AFJ75" s="66">
        <v>26578</v>
      </c>
      <c r="AFK75" s="66">
        <v>26579</v>
      </c>
      <c r="AFL75" s="66">
        <v>26580</v>
      </c>
      <c r="AFM75" s="66">
        <v>26581</v>
      </c>
      <c r="AFN75" s="66">
        <v>26582</v>
      </c>
      <c r="AFO75" s="66">
        <v>26583</v>
      </c>
      <c r="AFP75" s="66">
        <v>26584</v>
      </c>
      <c r="AFQ75" s="66">
        <v>26585</v>
      </c>
      <c r="AFR75" s="66">
        <v>26586</v>
      </c>
      <c r="AFS75" s="66">
        <v>26587</v>
      </c>
      <c r="AFT75" s="66">
        <v>26588</v>
      </c>
      <c r="AFU75" s="66">
        <v>26589</v>
      </c>
      <c r="AFV75" s="66">
        <v>26590</v>
      </c>
      <c r="AFW75" s="66">
        <v>26591</v>
      </c>
      <c r="AFX75" s="66">
        <v>26592</v>
      </c>
      <c r="AFY75" s="66">
        <v>26593</v>
      </c>
      <c r="AFZ75" s="66">
        <v>26594</v>
      </c>
      <c r="AGA75" s="66">
        <v>26595</v>
      </c>
      <c r="AGB75" s="66">
        <v>26596</v>
      </c>
      <c r="AGC75" s="66">
        <v>26597</v>
      </c>
      <c r="AGD75" s="66">
        <v>26598</v>
      </c>
      <c r="AGE75" s="66">
        <v>26599</v>
      </c>
      <c r="AGF75" s="66">
        <v>26600</v>
      </c>
      <c r="AGG75" s="66">
        <v>26601</v>
      </c>
      <c r="AGH75" s="66">
        <v>26602</v>
      </c>
      <c r="AGI75" s="66">
        <v>26603</v>
      </c>
      <c r="AGJ75" s="66">
        <v>26604</v>
      </c>
      <c r="AGK75" s="66">
        <v>26605</v>
      </c>
      <c r="AGL75" s="66">
        <v>26606</v>
      </c>
      <c r="AGM75" s="66">
        <v>26607</v>
      </c>
      <c r="AGN75" s="66">
        <v>26608</v>
      </c>
      <c r="AGO75" s="66">
        <v>26609</v>
      </c>
      <c r="AGP75" s="66">
        <v>26610</v>
      </c>
      <c r="AGQ75" s="66">
        <v>26611</v>
      </c>
      <c r="AGR75" s="66">
        <v>26612</v>
      </c>
      <c r="AGS75" s="66">
        <v>26613</v>
      </c>
      <c r="AGT75" s="66">
        <v>26614</v>
      </c>
      <c r="AGU75" s="66">
        <v>26615</v>
      </c>
      <c r="AGV75" s="66">
        <v>26616</v>
      </c>
      <c r="AGW75" s="66">
        <v>26617</v>
      </c>
      <c r="AGX75" s="66">
        <v>26618</v>
      </c>
      <c r="AGY75" s="66">
        <v>26619</v>
      </c>
      <c r="AGZ75" s="66">
        <v>26620</v>
      </c>
      <c r="AHA75" s="66">
        <v>26621</v>
      </c>
      <c r="AHB75" s="66">
        <v>26622</v>
      </c>
      <c r="AHC75" s="66">
        <v>26623</v>
      </c>
      <c r="AHD75" s="66">
        <v>26624</v>
      </c>
      <c r="AHE75" s="66">
        <v>26625</v>
      </c>
      <c r="AHF75" s="66">
        <v>26626</v>
      </c>
      <c r="AHG75" s="66">
        <v>26627</v>
      </c>
      <c r="AHH75" s="66">
        <v>26628</v>
      </c>
      <c r="AHI75" s="66">
        <v>26629</v>
      </c>
      <c r="AHJ75" s="66">
        <v>26630</v>
      </c>
      <c r="AHK75" s="66">
        <v>26631</v>
      </c>
      <c r="AHL75" s="66">
        <v>26632</v>
      </c>
      <c r="AHM75" s="66">
        <v>26633</v>
      </c>
      <c r="AHN75" s="66">
        <v>26634</v>
      </c>
      <c r="AHO75" s="66">
        <v>26635</v>
      </c>
      <c r="AHP75" s="66">
        <v>26636</v>
      </c>
      <c r="AHQ75" s="66">
        <v>26637</v>
      </c>
      <c r="AHR75" s="66">
        <v>26638</v>
      </c>
      <c r="AHS75" s="66">
        <v>26639</v>
      </c>
      <c r="AHT75" s="69">
        <v>26640</v>
      </c>
    </row>
    <row r="76" spans="3:904">
      <c r="D76" t="s">
        <v>1943</v>
      </c>
      <c r="M76" s="2">
        <v>61</v>
      </c>
      <c r="N76" t="s">
        <v>1019</v>
      </c>
      <c r="AM76" s="2">
        <v>49</v>
      </c>
      <c r="AX76" s="2">
        <v>589</v>
      </c>
      <c r="CK76" s="2">
        <v>37</v>
      </c>
      <c r="CV76" s="2">
        <v>901</v>
      </c>
      <c r="DG76" s="2">
        <v>1765</v>
      </c>
      <c r="ES76" s="2">
        <v>2881</v>
      </c>
      <c r="FA76" s="2">
        <v>33</v>
      </c>
      <c r="FJ76" s="2">
        <v>933</v>
      </c>
      <c r="FS76" s="2">
        <v>1833</v>
      </c>
      <c r="GB76" s="2">
        <v>2733</v>
      </c>
      <c r="IG76" s="2">
        <v>3241</v>
      </c>
      <c r="IR76" s="2">
        <v>28</v>
      </c>
      <c r="JB76" s="2">
        <v>1108</v>
      </c>
      <c r="JL76" s="2">
        <v>2188</v>
      </c>
      <c r="JV76" s="2">
        <v>3268</v>
      </c>
      <c r="KF76" s="2">
        <v>4348</v>
      </c>
      <c r="MV76" s="66"/>
      <c r="MY76" s="66">
        <v>2161</v>
      </c>
      <c r="TX76" s="66"/>
      <c r="TY76" s="82">
        <v>26641</v>
      </c>
      <c r="TZ76" s="66">
        <v>26642</v>
      </c>
      <c r="UA76" s="66">
        <v>26643</v>
      </c>
      <c r="UB76" s="66">
        <v>26644</v>
      </c>
      <c r="UC76" s="66">
        <v>26645</v>
      </c>
      <c r="UD76" s="66">
        <v>26646</v>
      </c>
      <c r="UE76" s="66">
        <v>26647</v>
      </c>
      <c r="UF76" s="66">
        <v>26648</v>
      </c>
      <c r="UG76" s="66">
        <v>26649</v>
      </c>
      <c r="UH76" s="66">
        <v>26650</v>
      </c>
      <c r="UI76" s="66">
        <v>26651</v>
      </c>
      <c r="UJ76" s="66">
        <v>26652</v>
      </c>
      <c r="UK76" s="66">
        <v>26653</v>
      </c>
      <c r="UL76" s="66">
        <v>26654</v>
      </c>
      <c r="UM76" s="66">
        <v>26655</v>
      </c>
      <c r="UN76" s="66">
        <v>26656</v>
      </c>
      <c r="UO76" s="66">
        <v>26657</v>
      </c>
      <c r="UP76" s="66">
        <v>26658</v>
      </c>
      <c r="UQ76" s="66">
        <v>26659</v>
      </c>
      <c r="UR76" s="66">
        <v>26660</v>
      </c>
      <c r="US76" s="66">
        <v>26661</v>
      </c>
      <c r="UT76" s="66">
        <v>26662</v>
      </c>
      <c r="UU76" s="66">
        <v>26663</v>
      </c>
      <c r="UV76" s="66">
        <v>26664</v>
      </c>
      <c r="UW76" s="66">
        <v>26665</v>
      </c>
      <c r="UX76" s="66">
        <v>26666</v>
      </c>
      <c r="UY76" s="66">
        <v>26667</v>
      </c>
      <c r="UZ76" s="66">
        <v>26668</v>
      </c>
      <c r="VA76" s="66">
        <v>26669</v>
      </c>
      <c r="VB76" s="66">
        <v>26670</v>
      </c>
      <c r="VC76" s="66">
        <v>26671</v>
      </c>
      <c r="VD76" s="66">
        <v>26672</v>
      </c>
      <c r="VE76" s="66">
        <v>26673</v>
      </c>
      <c r="VF76" s="66">
        <v>26674</v>
      </c>
      <c r="VG76" s="66">
        <v>26675</v>
      </c>
      <c r="VH76" s="66">
        <v>26676</v>
      </c>
      <c r="VI76" s="66">
        <v>26677</v>
      </c>
      <c r="VJ76" s="66">
        <v>26678</v>
      </c>
      <c r="VK76" s="66">
        <v>26679</v>
      </c>
      <c r="VL76" s="66">
        <v>26680</v>
      </c>
      <c r="VM76" s="66">
        <v>26681</v>
      </c>
      <c r="VN76" s="66">
        <v>26682</v>
      </c>
      <c r="VO76" s="66">
        <v>26683</v>
      </c>
      <c r="VP76" s="66">
        <v>26684</v>
      </c>
      <c r="VQ76" s="66">
        <v>26685</v>
      </c>
      <c r="VR76" s="66">
        <v>26686</v>
      </c>
      <c r="VS76" s="66">
        <v>26687</v>
      </c>
      <c r="VT76" s="66">
        <v>26688</v>
      </c>
      <c r="VU76" s="66">
        <v>26689</v>
      </c>
      <c r="VV76" s="66">
        <v>26690</v>
      </c>
      <c r="VW76" s="66">
        <v>26691</v>
      </c>
      <c r="VX76" s="66">
        <v>26692</v>
      </c>
      <c r="VY76" s="66">
        <v>26693</v>
      </c>
      <c r="VZ76" s="66">
        <v>26694</v>
      </c>
      <c r="WA76" s="66">
        <v>26695</v>
      </c>
      <c r="WB76" s="66">
        <v>26696</v>
      </c>
      <c r="WC76" s="66">
        <v>26697</v>
      </c>
      <c r="WD76" s="66">
        <v>26698</v>
      </c>
      <c r="WE76" s="66">
        <v>26699</v>
      </c>
      <c r="WF76" s="66">
        <v>26700</v>
      </c>
      <c r="WG76" s="66">
        <v>26701</v>
      </c>
      <c r="WH76" s="66">
        <v>26702</v>
      </c>
      <c r="WI76" s="66">
        <v>26703</v>
      </c>
      <c r="WJ76" s="66">
        <v>26704</v>
      </c>
      <c r="WK76" s="66">
        <v>26705</v>
      </c>
      <c r="WL76" s="66">
        <v>26706</v>
      </c>
      <c r="WM76" s="66">
        <v>26707</v>
      </c>
      <c r="WN76" s="66">
        <v>26708</v>
      </c>
      <c r="WO76" s="66">
        <v>26709</v>
      </c>
      <c r="WP76" s="66">
        <v>26710</v>
      </c>
      <c r="WQ76" s="66">
        <v>26711</v>
      </c>
      <c r="WR76" s="66">
        <v>26712</v>
      </c>
      <c r="WS76" s="66">
        <v>26713</v>
      </c>
      <c r="WT76" s="66">
        <v>26714</v>
      </c>
      <c r="WU76" s="66">
        <v>26715</v>
      </c>
      <c r="WV76" s="66">
        <v>26716</v>
      </c>
      <c r="WW76" s="66">
        <v>26717</v>
      </c>
      <c r="WX76" s="66">
        <v>26718</v>
      </c>
      <c r="WY76" s="66">
        <v>26719</v>
      </c>
      <c r="WZ76" s="66">
        <v>26720</v>
      </c>
      <c r="XA76" s="66">
        <v>26721</v>
      </c>
      <c r="XB76" s="66">
        <v>26722</v>
      </c>
      <c r="XC76" s="66">
        <v>26723</v>
      </c>
      <c r="XD76" s="66">
        <v>26724</v>
      </c>
      <c r="XE76" s="66">
        <v>26725</v>
      </c>
      <c r="XF76" s="66">
        <v>26726</v>
      </c>
      <c r="XG76" s="66">
        <v>26727</v>
      </c>
      <c r="XH76" s="66">
        <v>26728</v>
      </c>
      <c r="XI76" s="66">
        <v>26729</v>
      </c>
      <c r="XJ76" s="66">
        <v>26730</v>
      </c>
      <c r="XK76" s="66">
        <v>26731</v>
      </c>
      <c r="XL76" s="66">
        <v>26732</v>
      </c>
      <c r="XM76" s="66">
        <v>26733</v>
      </c>
      <c r="XN76" s="66">
        <v>26734</v>
      </c>
      <c r="XO76" s="66">
        <v>26735</v>
      </c>
      <c r="XP76" s="66">
        <v>26736</v>
      </c>
      <c r="XQ76" s="66">
        <v>26737</v>
      </c>
      <c r="XR76" s="66">
        <v>26738</v>
      </c>
      <c r="XS76" s="66">
        <v>26739</v>
      </c>
      <c r="XT76" s="66">
        <v>26740</v>
      </c>
      <c r="XU76" s="66">
        <v>26741</v>
      </c>
      <c r="XV76" s="66">
        <v>26742</v>
      </c>
      <c r="XW76" s="66">
        <v>26743</v>
      </c>
      <c r="XX76" s="66">
        <v>26744</v>
      </c>
      <c r="XY76" s="66">
        <v>26745</v>
      </c>
      <c r="XZ76" s="66">
        <v>26746</v>
      </c>
      <c r="YA76" s="66">
        <v>26747</v>
      </c>
      <c r="YB76" s="66">
        <v>26748</v>
      </c>
      <c r="YC76" s="66">
        <v>26749</v>
      </c>
      <c r="YD76" s="66">
        <v>26750</v>
      </c>
      <c r="YE76" s="66">
        <v>26751</v>
      </c>
      <c r="YF76" s="66">
        <v>26752</v>
      </c>
      <c r="YG76" s="66">
        <v>26753</v>
      </c>
      <c r="YH76" s="66">
        <v>26754</v>
      </c>
      <c r="YI76" s="66">
        <v>26755</v>
      </c>
      <c r="YJ76" s="66">
        <v>26756</v>
      </c>
      <c r="YK76" s="66">
        <v>26757</v>
      </c>
      <c r="YL76" s="66">
        <v>26758</v>
      </c>
      <c r="YM76" s="66">
        <v>26759</v>
      </c>
      <c r="YN76" s="66">
        <v>26760</v>
      </c>
      <c r="YO76" s="66">
        <v>26761</v>
      </c>
      <c r="YP76" s="66">
        <v>26762</v>
      </c>
      <c r="YQ76" s="66">
        <v>26763</v>
      </c>
      <c r="YR76" s="66">
        <v>26764</v>
      </c>
      <c r="YS76" s="66">
        <v>26765</v>
      </c>
      <c r="YT76" s="66">
        <v>26766</v>
      </c>
      <c r="YU76" s="66">
        <v>26767</v>
      </c>
      <c r="YV76" s="66">
        <v>26768</v>
      </c>
      <c r="YW76" s="66">
        <v>26769</v>
      </c>
      <c r="YX76" s="66">
        <v>26770</v>
      </c>
      <c r="YY76" s="66">
        <v>26771</v>
      </c>
      <c r="YZ76" s="66">
        <v>26772</v>
      </c>
      <c r="ZA76" s="66">
        <v>26773</v>
      </c>
      <c r="ZB76" s="66">
        <v>26774</v>
      </c>
      <c r="ZC76" s="66">
        <v>26775</v>
      </c>
      <c r="ZD76" s="66">
        <v>26776</v>
      </c>
      <c r="ZE76" s="66">
        <v>26777</v>
      </c>
      <c r="ZF76" s="66">
        <v>26778</v>
      </c>
      <c r="ZG76" s="66">
        <v>26779</v>
      </c>
      <c r="ZH76" s="66">
        <v>26780</v>
      </c>
      <c r="ZI76" s="66">
        <v>26781</v>
      </c>
      <c r="ZJ76" s="66">
        <v>26782</v>
      </c>
      <c r="ZK76" s="66">
        <v>26783</v>
      </c>
      <c r="ZL76" s="66">
        <v>26784</v>
      </c>
      <c r="ZM76" s="66">
        <v>26785</v>
      </c>
      <c r="ZN76" s="66">
        <v>26786</v>
      </c>
      <c r="ZO76" s="66">
        <v>26787</v>
      </c>
      <c r="ZP76" s="66">
        <v>26788</v>
      </c>
      <c r="ZQ76" s="66">
        <v>26789</v>
      </c>
      <c r="ZR76" s="66">
        <v>26790</v>
      </c>
      <c r="ZS76" s="66">
        <v>26791</v>
      </c>
      <c r="ZT76" s="66">
        <v>26792</v>
      </c>
      <c r="ZU76" s="66">
        <v>26793</v>
      </c>
      <c r="ZV76" s="66">
        <v>26794</v>
      </c>
      <c r="ZW76" s="66">
        <v>26795</v>
      </c>
      <c r="ZX76" s="66">
        <v>26796</v>
      </c>
      <c r="ZY76" s="66">
        <v>26797</v>
      </c>
      <c r="ZZ76" s="66">
        <v>26798</v>
      </c>
      <c r="AAA76" s="66">
        <v>26799</v>
      </c>
      <c r="AAB76" s="66">
        <v>26800</v>
      </c>
      <c r="AAC76" s="66">
        <v>26801</v>
      </c>
      <c r="AAD76" s="66">
        <v>26802</v>
      </c>
      <c r="AAE76" s="66">
        <v>26803</v>
      </c>
      <c r="AAF76" s="66">
        <v>26804</v>
      </c>
      <c r="AAG76" s="66">
        <v>26805</v>
      </c>
      <c r="AAH76" s="66">
        <v>26806</v>
      </c>
      <c r="AAI76" s="66">
        <v>26807</v>
      </c>
      <c r="AAJ76" s="66">
        <v>26808</v>
      </c>
      <c r="AAK76" s="66">
        <v>26809</v>
      </c>
      <c r="AAL76" s="66">
        <v>26810</v>
      </c>
      <c r="AAM76" s="66">
        <v>26811</v>
      </c>
      <c r="AAN76" s="66">
        <v>26812</v>
      </c>
      <c r="AAO76" s="66">
        <v>26813</v>
      </c>
      <c r="AAP76" s="66">
        <v>26814</v>
      </c>
      <c r="AAQ76" s="66">
        <v>26815</v>
      </c>
      <c r="AAR76" s="66">
        <v>26816</v>
      </c>
      <c r="AAS76" s="66">
        <v>26817</v>
      </c>
      <c r="AAT76" s="66">
        <v>26818</v>
      </c>
      <c r="AAU76" s="66">
        <v>26819</v>
      </c>
      <c r="AAV76" s="66">
        <v>26820</v>
      </c>
      <c r="AAW76" s="66">
        <v>26821</v>
      </c>
      <c r="AAX76" s="66">
        <v>26822</v>
      </c>
      <c r="AAY76" s="66">
        <v>26823</v>
      </c>
      <c r="AAZ76" s="66">
        <v>26824</v>
      </c>
      <c r="ABA76" s="66">
        <v>26825</v>
      </c>
      <c r="ABB76" s="66">
        <v>26826</v>
      </c>
      <c r="ABC76" s="66">
        <v>26827</v>
      </c>
      <c r="ABD76" s="66">
        <v>26828</v>
      </c>
      <c r="ABE76" s="66">
        <v>26829</v>
      </c>
      <c r="ABF76" s="66">
        <v>26830</v>
      </c>
      <c r="ABG76" s="66">
        <v>26831</v>
      </c>
      <c r="ABH76" s="66">
        <v>26832</v>
      </c>
      <c r="ABI76" s="66">
        <v>26833</v>
      </c>
      <c r="ABJ76" s="66">
        <v>26834</v>
      </c>
      <c r="ABK76" s="66">
        <v>26835</v>
      </c>
      <c r="ABL76" s="66">
        <v>26836</v>
      </c>
      <c r="ABM76" s="66">
        <v>26837</v>
      </c>
      <c r="ABN76" s="66">
        <v>26838</v>
      </c>
      <c r="ABO76" s="66">
        <v>26839</v>
      </c>
      <c r="ABP76" s="66">
        <v>26840</v>
      </c>
      <c r="ABQ76" s="66">
        <v>26841</v>
      </c>
      <c r="ABR76" s="66">
        <v>26842</v>
      </c>
      <c r="ABS76" s="66">
        <v>26843</v>
      </c>
      <c r="ABT76" s="66">
        <v>26844</v>
      </c>
      <c r="ABU76" s="66">
        <v>26845</v>
      </c>
      <c r="ABV76" s="66">
        <v>26846</v>
      </c>
      <c r="ABW76" s="66">
        <v>26847</v>
      </c>
      <c r="ABX76" s="66">
        <v>26848</v>
      </c>
      <c r="ABY76" s="66">
        <v>26849</v>
      </c>
      <c r="ABZ76" s="66">
        <v>26850</v>
      </c>
      <c r="ACA76" s="66">
        <v>26851</v>
      </c>
      <c r="ACB76" s="66">
        <v>26852</v>
      </c>
      <c r="ACC76" s="66">
        <v>26853</v>
      </c>
      <c r="ACD76" s="66">
        <v>26854</v>
      </c>
      <c r="ACE76" s="66">
        <v>26855</v>
      </c>
      <c r="ACF76" s="66">
        <v>26856</v>
      </c>
      <c r="ACG76" s="66">
        <v>26857</v>
      </c>
      <c r="ACH76" s="66">
        <v>26858</v>
      </c>
      <c r="ACI76" s="66">
        <v>26859</v>
      </c>
      <c r="ACJ76" s="66">
        <v>26860</v>
      </c>
      <c r="ACK76" s="66">
        <v>26861</v>
      </c>
      <c r="ACL76" s="66">
        <v>26862</v>
      </c>
      <c r="ACM76" s="66">
        <v>26863</v>
      </c>
      <c r="ACN76" s="66">
        <v>26864</v>
      </c>
      <c r="ACO76" s="66">
        <v>26865</v>
      </c>
      <c r="ACP76" s="66">
        <v>26866</v>
      </c>
      <c r="ACQ76" s="66">
        <v>26867</v>
      </c>
      <c r="ACR76" s="66">
        <v>26868</v>
      </c>
      <c r="ACS76" s="66">
        <v>26869</v>
      </c>
      <c r="ACT76" s="66">
        <v>26870</v>
      </c>
      <c r="ACU76" s="66">
        <v>26871</v>
      </c>
      <c r="ACV76" s="66">
        <v>26872</v>
      </c>
      <c r="ACW76" s="66">
        <v>26873</v>
      </c>
      <c r="ACX76" s="66">
        <v>26874</v>
      </c>
      <c r="ACY76" s="66">
        <v>26875</v>
      </c>
      <c r="ACZ76" s="66">
        <v>26876</v>
      </c>
      <c r="ADA76" s="66">
        <v>26877</v>
      </c>
      <c r="ADB76" s="66">
        <v>26878</v>
      </c>
      <c r="ADC76" s="66">
        <v>26879</v>
      </c>
      <c r="ADD76" s="66">
        <v>26880</v>
      </c>
      <c r="ADE76" s="66">
        <v>26881</v>
      </c>
      <c r="ADF76" s="66">
        <v>26882</v>
      </c>
      <c r="ADG76" s="66">
        <v>26883</v>
      </c>
      <c r="ADH76" s="66">
        <v>26884</v>
      </c>
      <c r="ADI76" s="66">
        <v>26885</v>
      </c>
      <c r="ADJ76" s="66">
        <v>26886</v>
      </c>
      <c r="ADK76" s="66">
        <v>26887</v>
      </c>
      <c r="ADL76" s="66">
        <v>26888</v>
      </c>
      <c r="ADM76" s="66">
        <v>26889</v>
      </c>
      <c r="ADN76" s="66">
        <v>26890</v>
      </c>
      <c r="ADO76" s="66">
        <v>26891</v>
      </c>
      <c r="ADP76" s="66">
        <v>26892</v>
      </c>
      <c r="ADQ76" s="66">
        <v>26893</v>
      </c>
      <c r="ADR76" s="66">
        <v>26894</v>
      </c>
      <c r="ADS76" s="66">
        <v>26895</v>
      </c>
      <c r="ADT76" s="66">
        <v>26896</v>
      </c>
      <c r="ADU76" s="66">
        <v>26897</v>
      </c>
      <c r="ADV76" s="66">
        <v>26898</v>
      </c>
      <c r="ADW76" s="66">
        <v>26899</v>
      </c>
      <c r="ADX76" s="66">
        <v>26900</v>
      </c>
      <c r="ADY76" s="66">
        <v>26901</v>
      </c>
      <c r="ADZ76" s="66">
        <v>26902</v>
      </c>
      <c r="AEA76" s="66">
        <v>26903</v>
      </c>
      <c r="AEB76" s="66">
        <v>26904</v>
      </c>
      <c r="AEC76" s="66">
        <v>26905</v>
      </c>
      <c r="AED76" s="66">
        <v>26906</v>
      </c>
      <c r="AEE76" s="66">
        <v>26907</v>
      </c>
      <c r="AEF76" s="66">
        <v>26908</v>
      </c>
      <c r="AEG76" s="66">
        <v>26909</v>
      </c>
      <c r="AEH76" s="66">
        <v>26910</v>
      </c>
      <c r="AEI76" s="66">
        <v>26911</v>
      </c>
      <c r="AEJ76" s="66">
        <v>26912</v>
      </c>
      <c r="AEK76" s="66">
        <v>26913</v>
      </c>
      <c r="AEL76" s="66">
        <v>26914</v>
      </c>
      <c r="AEM76" s="66">
        <v>26915</v>
      </c>
      <c r="AEN76" s="66">
        <v>26916</v>
      </c>
      <c r="AEO76" s="66">
        <v>26917</v>
      </c>
      <c r="AEP76" s="66">
        <v>26918</v>
      </c>
      <c r="AEQ76" s="66">
        <v>26919</v>
      </c>
      <c r="AER76" s="66">
        <v>26920</v>
      </c>
      <c r="AES76" s="66">
        <v>26921</v>
      </c>
      <c r="AET76" s="66">
        <v>26922</v>
      </c>
      <c r="AEU76" s="66">
        <v>26923</v>
      </c>
      <c r="AEV76" s="66">
        <v>26924</v>
      </c>
      <c r="AEW76" s="66">
        <v>26925</v>
      </c>
      <c r="AEX76" s="66">
        <v>26926</v>
      </c>
      <c r="AEY76" s="66">
        <v>26927</v>
      </c>
      <c r="AEZ76" s="66">
        <v>26928</v>
      </c>
      <c r="AFA76" s="66">
        <v>26929</v>
      </c>
      <c r="AFB76" s="66">
        <v>26930</v>
      </c>
      <c r="AFC76" s="66">
        <v>26931</v>
      </c>
      <c r="AFD76" s="66">
        <v>26932</v>
      </c>
      <c r="AFE76" s="66">
        <v>26933</v>
      </c>
      <c r="AFF76" s="66">
        <v>26934</v>
      </c>
      <c r="AFG76" s="66">
        <v>26935</v>
      </c>
      <c r="AFH76" s="66">
        <v>26936</v>
      </c>
      <c r="AFI76" s="66">
        <v>26937</v>
      </c>
      <c r="AFJ76" s="66">
        <v>26938</v>
      </c>
      <c r="AFK76" s="66">
        <v>26939</v>
      </c>
      <c r="AFL76" s="66">
        <v>26940</v>
      </c>
      <c r="AFM76" s="66">
        <v>26941</v>
      </c>
      <c r="AFN76" s="66">
        <v>26942</v>
      </c>
      <c r="AFO76" s="66">
        <v>26943</v>
      </c>
      <c r="AFP76" s="66">
        <v>26944</v>
      </c>
      <c r="AFQ76" s="66">
        <v>26945</v>
      </c>
      <c r="AFR76" s="66">
        <v>26946</v>
      </c>
      <c r="AFS76" s="66">
        <v>26947</v>
      </c>
      <c r="AFT76" s="66">
        <v>26948</v>
      </c>
      <c r="AFU76" s="66">
        <v>26949</v>
      </c>
      <c r="AFV76" s="66">
        <v>26950</v>
      </c>
      <c r="AFW76" s="66">
        <v>26951</v>
      </c>
      <c r="AFX76" s="66">
        <v>26952</v>
      </c>
      <c r="AFY76" s="66">
        <v>26953</v>
      </c>
      <c r="AFZ76" s="66">
        <v>26954</v>
      </c>
      <c r="AGA76" s="66">
        <v>26955</v>
      </c>
      <c r="AGB76" s="66">
        <v>26956</v>
      </c>
      <c r="AGC76" s="66">
        <v>26957</v>
      </c>
      <c r="AGD76" s="66">
        <v>26958</v>
      </c>
      <c r="AGE76" s="66">
        <v>26959</v>
      </c>
      <c r="AGF76" s="66">
        <v>26960</v>
      </c>
      <c r="AGG76" s="66">
        <v>26961</v>
      </c>
      <c r="AGH76" s="66">
        <v>26962</v>
      </c>
      <c r="AGI76" s="66">
        <v>26963</v>
      </c>
      <c r="AGJ76" s="66">
        <v>26964</v>
      </c>
      <c r="AGK76" s="66">
        <v>26965</v>
      </c>
      <c r="AGL76" s="66">
        <v>26966</v>
      </c>
      <c r="AGM76" s="66">
        <v>26967</v>
      </c>
      <c r="AGN76" s="66">
        <v>26968</v>
      </c>
      <c r="AGO76" s="66">
        <v>26969</v>
      </c>
      <c r="AGP76" s="66">
        <v>26970</v>
      </c>
      <c r="AGQ76" s="66">
        <v>26971</v>
      </c>
      <c r="AGR76" s="66">
        <v>26972</v>
      </c>
      <c r="AGS76" s="66">
        <v>26973</v>
      </c>
      <c r="AGT76" s="66">
        <v>26974</v>
      </c>
      <c r="AGU76" s="66">
        <v>26975</v>
      </c>
      <c r="AGV76" s="66">
        <v>26976</v>
      </c>
      <c r="AGW76" s="66">
        <v>26977</v>
      </c>
      <c r="AGX76" s="66">
        <v>26978</v>
      </c>
      <c r="AGY76" s="66">
        <v>26979</v>
      </c>
      <c r="AGZ76" s="66">
        <v>26980</v>
      </c>
      <c r="AHA76" s="66">
        <v>26981</v>
      </c>
      <c r="AHB76" s="66">
        <v>26982</v>
      </c>
      <c r="AHC76" s="66">
        <v>26983</v>
      </c>
      <c r="AHD76" s="66">
        <v>26984</v>
      </c>
      <c r="AHE76" s="66">
        <v>26985</v>
      </c>
      <c r="AHF76" s="66">
        <v>26986</v>
      </c>
      <c r="AHG76" s="66">
        <v>26987</v>
      </c>
      <c r="AHH76" s="66">
        <v>26988</v>
      </c>
      <c r="AHI76" s="66">
        <v>26989</v>
      </c>
      <c r="AHJ76" s="66">
        <v>26990</v>
      </c>
      <c r="AHK76" s="66">
        <v>26991</v>
      </c>
      <c r="AHL76" s="66">
        <v>26992</v>
      </c>
      <c r="AHM76" s="66">
        <v>26993</v>
      </c>
      <c r="AHN76" s="66">
        <v>26994</v>
      </c>
      <c r="AHO76" s="66">
        <v>26995</v>
      </c>
      <c r="AHP76" s="66">
        <v>26996</v>
      </c>
      <c r="AHQ76" s="66">
        <v>26997</v>
      </c>
      <c r="AHR76" s="66">
        <v>26998</v>
      </c>
      <c r="AHS76" s="66">
        <v>26999</v>
      </c>
      <c r="AHT76" s="69">
        <v>27000</v>
      </c>
    </row>
    <row r="77" spans="3:904">
      <c r="D77" t="s">
        <v>1934</v>
      </c>
      <c r="M77" s="2">
        <v>62</v>
      </c>
      <c r="N77" t="s">
        <v>1933</v>
      </c>
      <c r="AM77" s="2">
        <v>50</v>
      </c>
      <c r="AX77" s="2">
        <v>590</v>
      </c>
      <c r="CK77" s="2">
        <v>38</v>
      </c>
      <c r="CV77" s="2">
        <v>902</v>
      </c>
      <c r="DG77" s="2">
        <v>1766</v>
      </c>
      <c r="ES77" s="2">
        <v>2971</v>
      </c>
      <c r="FA77" s="2">
        <v>34</v>
      </c>
      <c r="FJ77" s="2">
        <v>934</v>
      </c>
      <c r="FS77" s="2">
        <v>1834</v>
      </c>
      <c r="GB77" s="2">
        <v>2734</v>
      </c>
      <c r="IG77" s="2">
        <v>3361</v>
      </c>
      <c r="IR77" s="2">
        <v>29</v>
      </c>
      <c r="JB77" s="2">
        <v>1109</v>
      </c>
      <c r="JL77" s="2">
        <v>2189</v>
      </c>
      <c r="JV77" s="2">
        <v>3269</v>
      </c>
      <c r="KF77" s="2">
        <v>4349</v>
      </c>
      <c r="MV77" s="66"/>
      <c r="MY77" s="66">
        <v>2341</v>
      </c>
      <c r="TX77" s="66"/>
      <c r="TY77" s="82">
        <v>27001</v>
      </c>
      <c r="TZ77" s="66">
        <v>27002</v>
      </c>
      <c r="UA77" s="66">
        <v>27003</v>
      </c>
      <c r="UB77" s="66">
        <v>27004</v>
      </c>
      <c r="UC77" s="66">
        <v>27005</v>
      </c>
      <c r="UD77" s="66">
        <v>27006</v>
      </c>
      <c r="UE77" s="66">
        <v>27007</v>
      </c>
      <c r="UF77" s="66">
        <v>27008</v>
      </c>
      <c r="UG77" s="66">
        <v>27009</v>
      </c>
      <c r="UH77" s="66">
        <v>27010</v>
      </c>
      <c r="UI77" s="66">
        <v>27011</v>
      </c>
      <c r="UJ77" s="66">
        <v>27012</v>
      </c>
      <c r="UK77" s="66">
        <v>27013</v>
      </c>
      <c r="UL77" s="66">
        <v>27014</v>
      </c>
      <c r="UM77" s="66">
        <v>27015</v>
      </c>
      <c r="UN77" s="66">
        <v>27016</v>
      </c>
      <c r="UO77" s="66">
        <v>27017</v>
      </c>
      <c r="UP77" s="66">
        <v>27018</v>
      </c>
      <c r="UQ77" s="66">
        <v>27019</v>
      </c>
      <c r="UR77" s="66">
        <v>27020</v>
      </c>
      <c r="US77" s="66">
        <v>27021</v>
      </c>
      <c r="UT77" s="66">
        <v>27022</v>
      </c>
      <c r="UU77" s="66">
        <v>27023</v>
      </c>
      <c r="UV77" s="66">
        <v>27024</v>
      </c>
      <c r="UW77" s="66">
        <v>27025</v>
      </c>
      <c r="UX77" s="66">
        <v>27026</v>
      </c>
      <c r="UY77" s="66">
        <v>27027</v>
      </c>
      <c r="UZ77" s="66">
        <v>27028</v>
      </c>
      <c r="VA77" s="66">
        <v>27029</v>
      </c>
      <c r="VB77" s="66">
        <v>27030</v>
      </c>
      <c r="VC77" s="66">
        <v>27031</v>
      </c>
      <c r="VD77" s="66">
        <v>27032</v>
      </c>
      <c r="VE77" s="66">
        <v>27033</v>
      </c>
      <c r="VF77" s="66">
        <v>27034</v>
      </c>
      <c r="VG77" s="66">
        <v>27035</v>
      </c>
      <c r="VH77" s="66">
        <v>27036</v>
      </c>
      <c r="VI77" s="66">
        <v>27037</v>
      </c>
      <c r="VJ77" s="66">
        <v>27038</v>
      </c>
      <c r="VK77" s="66">
        <v>27039</v>
      </c>
      <c r="VL77" s="66">
        <v>27040</v>
      </c>
      <c r="VM77" s="66">
        <v>27041</v>
      </c>
      <c r="VN77" s="66">
        <v>27042</v>
      </c>
      <c r="VO77" s="66">
        <v>27043</v>
      </c>
      <c r="VP77" s="66">
        <v>27044</v>
      </c>
      <c r="VQ77" s="66">
        <v>27045</v>
      </c>
      <c r="VR77" s="66">
        <v>27046</v>
      </c>
      <c r="VS77" s="66">
        <v>27047</v>
      </c>
      <c r="VT77" s="66">
        <v>27048</v>
      </c>
      <c r="VU77" s="66">
        <v>27049</v>
      </c>
      <c r="VV77" s="66">
        <v>27050</v>
      </c>
      <c r="VW77" s="66">
        <v>27051</v>
      </c>
      <c r="VX77" s="66">
        <v>27052</v>
      </c>
      <c r="VY77" s="66">
        <v>27053</v>
      </c>
      <c r="VZ77" s="66">
        <v>27054</v>
      </c>
      <c r="WA77" s="66">
        <v>27055</v>
      </c>
      <c r="WB77" s="66">
        <v>27056</v>
      </c>
      <c r="WC77" s="66">
        <v>27057</v>
      </c>
      <c r="WD77" s="66">
        <v>27058</v>
      </c>
      <c r="WE77" s="66">
        <v>27059</v>
      </c>
      <c r="WF77" s="66">
        <v>27060</v>
      </c>
      <c r="WG77" s="66">
        <v>27061</v>
      </c>
      <c r="WH77" s="66">
        <v>27062</v>
      </c>
      <c r="WI77" s="66">
        <v>27063</v>
      </c>
      <c r="WJ77" s="66">
        <v>27064</v>
      </c>
      <c r="WK77" s="66">
        <v>27065</v>
      </c>
      <c r="WL77" s="66">
        <v>27066</v>
      </c>
      <c r="WM77" s="66">
        <v>27067</v>
      </c>
      <c r="WN77" s="66">
        <v>27068</v>
      </c>
      <c r="WO77" s="66">
        <v>27069</v>
      </c>
      <c r="WP77" s="66">
        <v>27070</v>
      </c>
      <c r="WQ77" s="66">
        <v>27071</v>
      </c>
      <c r="WR77" s="66">
        <v>27072</v>
      </c>
      <c r="WS77" s="66">
        <v>27073</v>
      </c>
      <c r="WT77" s="66">
        <v>27074</v>
      </c>
      <c r="WU77" s="66">
        <v>27075</v>
      </c>
      <c r="WV77" s="66">
        <v>27076</v>
      </c>
      <c r="WW77" s="66">
        <v>27077</v>
      </c>
      <c r="WX77" s="66">
        <v>27078</v>
      </c>
      <c r="WY77" s="66">
        <v>27079</v>
      </c>
      <c r="WZ77" s="66">
        <v>27080</v>
      </c>
      <c r="XA77" s="66">
        <v>27081</v>
      </c>
      <c r="XB77" s="66">
        <v>27082</v>
      </c>
      <c r="XC77" s="66">
        <v>27083</v>
      </c>
      <c r="XD77" s="66">
        <v>27084</v>
      </c>
      <c r="XE77" s="66">
        <v>27085</v>
      </c>
      <c r="XF77" s="66">
        <v>27086</v>
      </c>
      <c r="XG77" s="66">
        <v>27087</v>
      </c>
      <c r="XH77" s="66">
        <v>27088</v>
      </c>
      <c r="XI77" s="66">
        <v>27089</v>
      </c>
      <c r="XJ77" s="66">
        <v>27090</v>
      </c>
      <c r="XK77" s="66">
        <v>27091</v>
      </c>
      <c r="XL77" s="66">
        <v>27092</v>
      </c>
      <c r="XM77" s="66">
        <v>27093</v>
      </c>
      <c r="XN77" s="66">
        <v>27094</v>
      </c>
      <c r="XO77" s="66">
        <v>27095</v>
      </c>
      <c r="XP77" s="66">
        <v>27096</v>
      </c>
      <c r="XQ77" s="66">
        <v>27097</v>
      </c>
      <c r="XR77" s="66">
        <v>27098</v>
      </c>
      <c r="XS77" s="66">
        <v>27099</v>
      </c>
      <c r="XT77" s="66">
        <v>27100</v>
      </c>
      <c r="XU77" s="66">
        <v>27101</v>
      </c>
      <c r="XV77" s="66">
        <v>27102</v>
      </c>
      <c r="XW77" s="66">
        <v>27103</v>
      </c>
      <c r="XX77" s="66">
        <v>27104</v>
      </c>
      <c r="XY77" s="66">
        <v>27105</v>
      </c>
      <c r="XZ77" s="66">
        <v>27106</v>
      </c>
      <c r="YA77" s="66">
        <v>27107</v>
      </c>
      <c r="YB77" s="66">
        <v>27108</v>
      </c>
      <c r="YC77" s="66">
        <v>27109</v>
      </c>
      <c r="YD77" s="66">
        <v>27110</v>
      </c>
      <c r="YE77" s="66">
        <v>27111</v>
      </c>
      <c r="YF77" s="66">
        <v>27112</v>
      </c>
      <c r="YG77" s="66">
        <v>27113</v>
      </c>
      <c r="YH77" s="66">
        <v>27114</v>
      </c>
      <c r="YI77" s="66">
        <v>27115</v>
      </c>
      <c r="YJ77" s="66">
        <v>27116</v>
      </c>
      <c r="YK77" s="66">
        <v>27117</v>
      </c>
      <c r="YL77" s="66">
        <v>27118</v>
      </c>
      <c r="YM77" s="66">
        <v>27119</v>
      </c>
      <c r="YN77" s="66">
        <v>27120</v>
      </c>
      <c r="YO77" s="66">
        <v>27121</v>
      </c>
      <c r="YP77" s="66">
        <v>27122</v>
      </c>
      <c r="YQ77" s="66">
        <v>27123</v>
      </c>
      <c r="YR77" s="66">
        <v>27124</v>
      </c>
      <c r="YS77" s="66">
        <v>27125</v>
      </c>
      <c r="YT77" s="66">
        <v>27126</v>
      </c>
      <c r="YU77" s="66">
        <v>27127</v>
      </c>
      <c r="YV77" s="66">
        <v>27128</v>
      </c>
      <c r="YW77" s="66">
        <v>27129</v>
      </c>
      <c r="YX77" s="66">
        <v>27130</v>
      </c>
      <c r="YY77" s="66">
        <v>27131</v>
      </c>
      <c r="YZ77" s="66">
        <v>27132</v>
      </c>
      <c r="ZA77" s="66">
        <v>27133</v>
      </c>
      <c r="ZB77" s="66">
        <v>27134</v>
      </c>
      <c r="ZC77" s="66">
        <v>27135</v>
      </c>
      <c r="ZD77" s="66">
        <v>27136</v>
      </c>
      <c r="ZE77" s="66">
        <v>27137</v>
      </c>
      <c r="ZF77" s="66">
        <v>27138</v>
      </c>
      <c r="ZG77" s="66">
        <v>27139</v>
      </c>
      <c r="ZH77" s="66">
        <v>27140</v>
      </c>
      <c r="ZI77" s="66">
        <v>27141</v>
      </c>
      <c r="ZJ77" s="66">
        <v>27142</v>
      </c>
      <c r="ZK77" s="66">
        <v>27143</v>
      </c>
      <c r="ZL77" s="66">
        <v>27144</v>
      </c>
      <c r="ZM77" s="66">
        <v>27145</v>
      </c>
      <c r="ZN77" s="66">
        <v>27146</v>
      </c>
      <c r="ZO77" s="66">
        <v>27147</v>
      </c>
      <c r="ZP77" s="66">
        <v>27148</v>
      </c>
      <c r="ZQ77" s="66">
        <v>27149</v>
      </c>
      <c r="ZR77" s="66">
        <v>27150</v>
      </c>
      <c r="ZS77" s="66">
        <v>27151</v>
      </c>
      <c r="ZT77" s="66">
        <v>27152</v>
      </c>
      <c r="ZU77" s="66">
        <v>27153</v>
      </c>
      <c r="ZV77" s="66">
        <v>27154</v>
      </c>
      <c r="ZW77" s="66">
        <v>27155</v>
      </c>
      <c r="ZX77" s="66">
        <v>27156</v>
      </c>
      <c r="ZY77" s="66">
        <v>27157</v>
      </c>
      <c r="ZZ77" s="66">
        <v>27158</v>
      </c>
      <c r="AAA77" s="66">
        <v>27159</v>
      </c>
      <c r="AAB77" s="66">
        <v>27160</v>
      </c>
      <c r="AAC77" s="66">
        <v>27161</v>
      </c>
      <c r="AAD77" s="66">
        <v>27162</v>
      </c>
      <c r="AAE77" s="66">
        <v>27163</v>
      </c>
      <c r="AAF77" s="66">
        <v>27164</v>
      </c>
      <c r="AAG77" s="66">
        <v>27165</v>
      </c>
      <c r="AAH77" s="66">
        <v>27166</v>
      </c>
      <c r="AAI77" s="66">
        <v>27167</v>
      </c>
      <c r="AAJ77" s="66">
        <v>27168</v>
      </c>
      <c r="AAK77" s="66">
        <v>27169</v>
      </c>
      <c r="AAL77" s="66">
        <v>27170</v>
      </c>
      <c r="AAM77" s="66">
        <v>27171</v>
      </c>
      <c r="AAN77" s="66">
        <v>27172</v>
      </c>
      <c r="AAO77" s="66">
        <v>27173</v>
      </c>
      <c r="AAP77" s="66">
        <v>27174</v>
      </c>
      <c r="AAQ77" s="66">
        <v>27175</v>
      </c>
      <c r="AAR77" s="66">
        <v>27176</v>
      </c>
      <c r="AAS77" s="66">
        <v>27177</v>
      </c>
      <c r="AAT77" s="66">
        <v>27178</v>
      </c>
      <c r="AAU77" s="66">
        <v>27179</v>
      </c>
      <c r="AAV77" s="66">
        <v>27180</v>
      </c>
      <c r="AAW77" s="66">
        <v>27181</v>
      </c>
      <c r="AAX77" s="66">
        <v>27182</v>
      </c>
      <c r="AAY77" s="66">
        <v>27183</v>
      </c>
      <c r="AAZ77" s="66">
        <v>27184</v>
      </c>
      <c r="ABA77" s="66">
        <v>27185</v>
      </c>
      <c r="ABB77" s="66">
        <v>27186</v>
      </c>
      <c r="ABC77" s="66">
        <v>27187</v>
      </c>
      <c r="ABD77" s="66">
        <v>27188</v>
      </c>
      <c r="ABE77" s="66">
        <v>27189</v>
      </c>
      <c r="ABF77" s="66">
        <v>27190</v>
      </c>
      <c r="ABG77" s="66">
        <v>27191</v>
      </c>
      <c r="ABH77" s="66">
        <v>27192</v>
      </c>
      <c r="ABI77" s="66">
        <v>27193</v>
      </c>
      <c r="ABJ77" s="66">
        <v>27194</v>
      </c>
      <c r="ABK77" s="66">
        <v>27195</v>
      </c>
      <c r="ABL77" s="66">
        <v>27196</v>
      </c>
      <c r="ABM77" s="66">
        <v>27197</v>
      </c>
      <c r="ABN77" s="66">
        <v>27198</v>
      </c>
      <c r="ABO77" s="66">
        <v>27199</v>
      </c>
      <c r="ABP77" s="66">
        <v>27200</v>
      </c>
      <c r="ABQ77" s="66">
        <v>27201</v>
      </c>
      <c r="ABR77" s="66">
        <v>27202</v>
      </c>
      <c r="ABS77" s="66">
        <v>27203</v>
      </c>
      <c r="ABT77" s="66">
        <v>27204</v>
      </c>
      <c r="ABU77" s="66">
        <v>27205</v>
      </c>
      <c r="ABV77" s="66">
        <v>27206</v>
      </c>
      <c r="ABW77" s="66">
        <v>27207</v>
      </c>
      <c r="ABX77" s="66">
        <v>27208</v>
      </c>
      <c r="ABY77" s="66">
        <v>27209</v>
      </c>
      <c r="ABZ77" s="66">
        <v>27210</v>
      </c>
      <c r="ACA77" s="66">
        <v>27211</v>
      </c>
      <c r="ACB77" s="66">
        <v>27212</v>
      </c>
      <c r="ACC77" s="66">
        <v>27213</v>
      </c>
      <c r="ACD77" s="66">
        <v>27214</v>
      </c>
      <c r="ACE77" s="66">
        <v>27215</v>
      </c>
      <c r="ACF77" s="66">
        <v>27216</v>
      </c>
      <c r="ACG77" s="66">
        <v>27217</v>
      </c>
      <c r="ACH77" s="66">
        <v>27218</v>
      </c>
      <c r="ACI77" s="66">
        <v>27219</v>
      </c>
      <c r="ACJ77" s="66">
        <v>27220</v>
      </c>
      <c r="ACK77" s="66">
        <v>27221</v>
      </c>
      <c r="ACL77" s="66">
        <v>27222</v>
      </c>
      <c r="ACM77" s="66">
        <v>27223</v>
      </c>
      <c r="ACN77" s="66">
        <v>27224</v>
      </c>
      <c r="ACO77" s="66">
        <v>27225</v>
      </c>
      <c r="ACP77" s="66">
        <v>27226</v>
      </c>
      <c r="ACQ77" s="66">
        <v>27227</v>
      </c>
      <c r="ACR77" s="66">
        <v>27228</v>
      </c>
      <c r="ACS77" s="66">
        <v>27229</v>
      </c>
      <c r="ACT77" s="66">
        <v>27230</v>
      </c>
      <c r="ACU77" s="66">
        <v>27231</v>
      </c>
      <c r="ACV77" s="66">
        <v>27232</v>
      </c>
      <c r="ACW77" s="66">
        <v>27233</v>
      </c>
      <c r="ACX77" s="66">
        <v>27234</v>
      </c>
      <c r="ACY77" s="66">
        <v>27235</v>
      </c>
      <c r="ACZ77" s="66">
        <v>27236</v>
      </c>
      <c r="ADA77" s="66">
        <v>27237</v>
      </c>
      <c r="ADB77" s="66">
        <v>27238</v>
      </c>
      <c r="ADC77" s="66">
        <v>27239</v>
      </c>
      <c r="ADD77" s="66">
        <v>27240</v>
      </c>
      <c r="ADE77" s="66">
        <v>27241</v>
      </c>
      <c r="ADF77" s="66">
        <v>27242</v>
      </c>
      <c r="ADG77" s="66">
        <v>27243</v>
      </c>
      <c r="ADH77" s="66">
        <v>27244</v>
      </c>
      <c r="ADI77" s="66">
        <v>27245</v>
      </c>
      <c r="ADJ77" s="66">
        <v>27246</v>
      </c>
      <c r="ADK77" s="66">
        <v>27247</v>
      </c>
      <c r="ADL77" s="66">
        <v>27248</v>
      </c>
      <c r="ADM77" s="66">
        <v>27249</v>
      </c>
      <c r="ADN77" s="66">
        <v>27250</v>
      </c>
      <c r="ADO77" s="66">
        <v>27251</v>
      </c>
      <c r="ADP77" s="66">
        <v>27252</v>
      </c>
      <c r="ADQ77" s="66">
        <v>27253</v>
      </c>
      <c r="ADR77" s="66">
        <v>27254</v>
      </c>
      <c r="ADS77" s="66">
        <v>27255</v>
      </c>
      <c r="ADT77" s="66">
        <v>27256</v>
      </c>
      <c r="ADU77" s="66">
        <v>27257</v>
      </c>
      <c r="ADV77" s="66">
        <v>27258</v>
      </c>
      <c r="ADW77" s="66">
        <v>27259</v>
      </c>
      <c r="ADX77" s="66">
        <v>27260</v>
      </c>
      <c r="ADY77" s="66">
        <v>27261</v>
      </c>
      <c r="ADZ77" s="66">
        <v>27262</v>
      </c>
      <c r="AEA77" s="66">
        <v>27263</v>
      </c>
      <c r="AEB77" s="66">
        <v>27264</v>
      </c>
      <c r="AEC77" s="66">
        <v>27265</v>
      </c>
      <c r="AED77" s="66">
        <v>27266</v>
      </c>
      <c r="AEE77" s="66">
        <v>27267</v>
      </c>
      <c r="AEF77" s="66">
        <v>27268</v>
      </c>
      <c r="AEG77" s="66">
        <v>27269</v>
      </c>
      <c r="AEH77" s="66">
        <v>27270</v>
      </c>
      <c r="AEI77" s="66">
        <v>27271</v>
      </c>
      <c r="AEJ77" s="66">
        <v>27272</v>
      </c>
      <c r="AEK77" s="66">
        <v>27273</v>
      </c>
      <c r="AEL77" s="66">
        <v>27274</v>
      </c>
      <c r="AEM77" s="66">
        <v>27275</v>
      </c>
      <c r="AEN77" s="66">
        <v>27276</v>
      </c>
      <c r="AEO77" s="66">
        <v>27277</v>
      </c>
      <c r="AEP77" s="66">
        <v>27278</v>
      </c>
      <c r="AEQ77" s="66">
        <v>27279</v>
      </c>
      <c r="AER77" s="66">
        <v>27280</v>
      </c>
      <c r="AES77" s="66">
        <v>27281</v>
      </c>
      <c r="AET77" s="66">
        <v>27282</v>
      </c>
      <c r="AEU77" s="66">
        <v>27283</v>
      </c>
      <c r="AEV77" s="66">
        <v>27284</v>
      </c>
      <c r="AEW77" s="66">
        <v>27285</v>
      </c>
      <c r="AEX77" s="66">
        <v>27286</v>
      </c>
      <c r="AEY77" s="66">
        <v>27287</v>
      </c>
      <c r="AEZ77" s="66">
        <v>27288</v>
      </c>
      <c r="AFA77" s="66">
        <v>27289</v>
      </c>
      <c r="AFB77" s="66">
        <v>27290</v>
      </c>
      <c r="AFC77" s="66">
        <v>27291</v>
      </c>
      <c r="AFD77" s="66">
        <v>27292</v>
      </c>
      <c r="AFE77" s="66">
        <v>27293</v>
      </c>
      <c r="AFF77" s="66">
        <v>27294</v>
      </c>
      <c r="AFG77" s="66">
        <v>27295</v>
      </c>
      <c r="AFH77" s="66">
        <v>27296</v>
      </c>
      <c r="AFI77" s="66">
        <v>27297</v>
      </c>
      <c r="AFJ77" s="66">
        <v>27298</v>
      </c>
      <c r="AFK77" s="66">
        <v>27299</v>
      </c>
      <c r="AFL77" s="66">
        <v>27300</v>
      </c>
      <c r="AFM77" s="66">
        <v>27301</v>
      </c>
      <c r="AFN77" s="66">
        <v>27302</v>
      </c>
      <c r="AFO77" s="66">
        <v>27303</v>
      </c>
      <c r="AFP77" s="66">
        <v>27304</v>
      </c>
      <c r="AFQ77" s="66">
        <v>27305</v>
      </c>
      <c r="AFR77" s="66">
        <v>27306</v>
      </c>
      <c r="AFS77" s="66">
        <v>27307</v>
      </c>
      <c r="AFT77" s="66">
        <v>27308</v>
      </c>
      <c r="AFU77" s="66">
        <v>27309</v>
      </c>
      <c r="AFV77" s="66">
        <v>27310</v>
      </c>
      <c r="AFW77" s="66">
        <v>27311</v>
      </c>
      <c r="AFX77" s="66">
        <v>27312</v>
      </c>
      <c r="AFY77" s="66">
        <v>27313</v>
      </c>
      <c r="AFZ77" s="66">
        <v>27314</v>
      </c>
      <c r="AGA77" s="66">
        <v>27315</v>
      </c>
      <c r="AGB77" s="66">
        <v>27316</v>
      </c>
      <c r="AGC77" s="66">
        <v>27317</v>
      </c>
      <c r="AGD77" s="66">
        <v>27318</v>
      </c>
      <c r="AGE77" s="66">
        <v>27319</v>
      </c>
      <c r="AGF77" s="66">
        <v>27320</v>
      </c>
      <c r="AGG77" s="66">
        <v>27321</v>
      </c>
      <c r="AGH77" s="66">
        <v>27322</v>
      </c>
      <c r="AGI77" s="66">
        <v>27323</v>
      </c>
      <c r="AGJ77" s="66">
        <v>27324</v>
      </c>
      <c r="AGK77" s="66">
        <v>27325</v>
      </c>
      <c r="AGL77" s="66">
        <v>27326</v>
      </c>
      <c r="AGM77" s="66">
        <v>27327</v>
      </c>
      <c r="AGN77" s="66">
        <v>27328</v>
      </c>
      <c r="AGO77" s="66">
        <v>27329</v>
      </c>
      <c r="AGP77" s="66">
        <v>27330</v>
      </c>
      <c r="AGQ77" s="66">
        <v>27331</v>
      </c>
      <c r="AGR77" s="66">
        <v>27332</v>
      </c>
      <c r="AGS77" s="66">
        <v>27333</v>
      </c>
      <c r="AGT77" s="66">
        <v>27334</v>
      </c>
      <c r="AGU77" s="66">
        <v>27335</v>
      </c>
      <c r="AGV77" s="66">
        <v>27336</v>
      </c>
      <c r="AGW77" s="66">
        <v>27337</v>
      </c>
      <c r="AGX77" s="66">
        <v>27338</v>
      </c>
      <c r="AGY77" s="66">
        <v>27339</v>
      </c>
      <c r="AGZ77" s="66">
        <v>27340</v>
      </c>
      <c r="AHA77" s="66">
        <v>27341</v>
      </c>
      <c r="AHB77" s="66">
        <v>27342</v>
      </c>
      <c r="AHC77" s="66">
        <v>27343</v>
      </c>
      <c r="AHD77" s="66">
        <v>27344</v>
      </c>
      <c r="AHE77" s="66">
        <v>27345</v>
      </c>
      <c r="AHF77" s="66">
        <v>27346</v>
      </c>
      <c r="AHG77" s="66">
        <v>27347</v>
      </c>
      <c r="AHH77" s="66">
        <v>27348</v>
      </c>
      <c r="AHI77" s="66">
        <v>27349</v>
      </c>
      <c r="AHJ77" s="66">
        <v>27350</v>
      </c>
      <c r="AHK77" s="66">
        <v>27351</v>
      </c>
      <c r="AHL77" s="66">
        <v>27352</v>
      </c>
      <c r="AHM77" s="66">
        <v>27353</v>
      </c>
      <c r="AHN77" s="66">
        <v>27354</v>
      </c>
      <c r="AHO77" s="66">
        <v>27355</v>
      </c>
      <c r="AHP77" s="66">
        <v>27356</v>
      </c>
      <c r="AHQ77" s="66">
        <v>27357</v>
      </c>
      <c r="AHR77" s="66">
        <v>27358</v>
      </c>
      <c r="AHS77" s="66">
        <v>27359</v>
      </c>
      <c r="AHT77" s="69">
        <v>27360</v>
      </c>
    </row>
    <row r="78" spans="3:904">
      <c r="D78" t="s">
        <v>1925</v>
      </c>
      <c r="M78" s="2">
        <v>63</v>
      </c>
      <c r="N78" t="s">
        <v>1924</v>
      </c>
      <c r="AM78" s="2">
        <v>51</v>
      </c>
      <c r="AX78" s="2">
        <v>591</v>
      </c>
      <c r="CK78" s="2">
        <v>39</v>
      </c>
      <c r="CV78" s="2">
        <v>903</v>
      </c>
      <c r="DG78" s="2">
        <v>1767</v>
      </c>
      <c r="ES78" s="2">
        <v>3061</v>
      </c>
      <c r="FA78" s="2">
        <v>35</v>
      </c>
      <c r="FJ78" s="2">
        <v>935</v>
      </c>
      <c r="FS78" s="2">
        <v>1835</v>
      </c>
      <c r="GB78" s="2">
        <v>2735</v>
      </c>
      <c r="IG78" s="2">
        <v>3481</v>
      </c>
      <c r="IR78" s="2">
        <v>30</v>
      </c>
      <c r="JB78" s="2">
        <v>1110</v>
      </c>
      <c r="JL78" s="2">
        <v>2190</v>
      </c>
      <c r="JV78" s="2">
        <v>3270</v>
      </c>
      <c r="KF78" s="2">
        <v>4350</v>
      </c>
      <c r="MV78" s="66"/>
      <c r="MY78" s="66">
        <v>2521</v>
      </c>
      <c r="TX78" s="66"/>
      <c r="TY78" s="82">
        <v>27361</v>
      </c>
      <c r="TZ78" s="66">
        <v>27362</v>
      </c>
      <c r="UA78" s="66">
        <v>27363</v>
      </c>
      <c r="UB78" s="66">
        <v>27364</v>
      </c>
      <c r="UC78" s="66">
        <v>27365</v>
      </c>
      <c r="UD78" s="66">
        <v>27366</v>
      </c>
      <c r="UE78" s="66">
        <v>27367</v>
      </c>
      <c r="UF78" s="66">
        <v>27368</v>
      </c>
      <c r="UG78" s="66">
        <v>27369</v>
      </c>
      <c r="UH78" s="66">
        <v>27370</v>
      </c>
      <c r="UI78" s="66">
        <v>27371</v>
      </c>
      <c r="UJ78" s="66">
        <v>27372</v>
      </c>
      <c r="UK78" s="66">
        <v>27373</v>
      </c>
      <c r="UL78" s="66">
        <v>27374</v>
      </c>
      <c r="UM78" s="66">
        <v>27375</v>
      </c>
      <c r="UN78" s="66">
        <v>27376</v>
      </c>
      <c r="UO78" s="66">
        <v>27377</v>
      </c>
      <c r="UP78" s="66">
        <v>27378</v>
      </c>
      <c r="UQ78" s="66">
        <v>27379</v>
      </c>
      <c r="UR78" s="66">
        <v>27380</v>
      </c>
      <c r="US78" s="66">
        <v>27381</v>
      </c>
      <c r="UT78" s="66">
        <v>27382</v>
      </c>
      <c r="UU78" s="66">
        <v>27383</v>
      </c>
      <c r="UV78" s="66">
        <v>27384</v>
      </c>
      <c r="UW78" s="66">
        <v>27385</v>
      </c>
      <c r="UX78" s="66">
        <v>27386</v>
      </c>
      <c r="UY78" s="66">
        <v>27387</v>
      </c>
      <c r="UZ78" s="66">
        <v>27388</v>
      </c>
      <c r="VA78" s="66">
        <v>27389</v>
      </c>
      <c r="VB78" s="66">
        <v>27390</v>
      </c>
      <c r="VC78" s="66">
        <v>27391</v>
      </c>
      <c r="VD78" s="66">
        <v>27392</v>
      </c>
      <c r="VE78" s="66">
        <v>27393</v>
      </c>
      <c r="VF78" s="66">
        <v>27394</v>
      </c>
      <c r="VG78" s="66">
        <v>27395</v>
      </c>
      <c r="VH78" s="66">
        <v>27396</v>
      </c>
      <c r="VI78" s="66">
        <v>27397</v>
      </c>
      <c r="VJ78" s="66">
        <v>27398</v>
      </c>
      <c r="VK78" s="66">
        <v>27399</v>
      </c>
      <c r="VL78" s="66">
        <v>27400</v>
      </c>
      <c r="VM78" s="66">
        <v>27401</v>
      </c>
      <c r="VN78" s="66">
        <v>27402</v>
      </c>
      <c r="VO78" s="66">
        <v>27403</v>
      </c>
      <c r="VP78" s="66">
        <v>27404</v>
      </c>
      <c r="VQ78" s="66">
        <v>27405</v>
      </c>
      <c r="VR78" s="66">
        <v>27406</v>
      </c>
      <c r="VS78" s="66">
        <v>27407</v>
      </c>
      <c r="VT78" s="66">
        <v>27408</v>
      </c>
      <c r="VU78" s="66">
        <v>27409</v>
      </c>
      <c r="VV78" s="66">
        <v>27410</v>
      </c>
      <c r="VW78" s="66">
        <v>27411</v>
      </c>
      <c r="VX78" s="66">
        <v>27412</v>
      </c>
      <c r="VY78" s="66">
        <v>27413</v>
      </c>
      <c r="VZ78" s="66">
        <v>27414</v>
      </c>
      <c r="WA78" s="66">
        <v>27415</v>
      </c>
      <c r="WB78" s="66">
        <v>27416</v>
      </c>
      <c r="WC78" s="66">
        <v>27417</v>
      </c>
      <c r="WD78" s="66">
        <v>27418</v>
      </c>
      <c r="WE78" s="66">
        <v>27419</v>
      </c>
      <c r="WF78" s="66">
        <v>27420</v>
      </c>
      <c r="WG78" s="66">
        <v>27421</v>
      </c>
      <c r="WH78" s="66">
        <v>27422</v>
      </c>
      <c r="WI78" s="66">
        <v>27423</v>
      </c>
      <c r="WJ78" s="66">
        <v>27424</v>
      </c>
      <c r="WK78" s="66">
        <v>27425</v>
      </c>
      <c r="WL78" s="66">
        <v>27426</v>
      </c>
      <c r="WM78" s="66">
        <v>27427</v>
      </c>
      <c r="WN78" s="66">
        <v>27428</v>
      </c>
      <c r="WO78" s="66">
        <v>27429</v>
      </c>
      <c r="WP78" s="66">
        <v>27430</v>
      </c>
      <c r="WQ78" s="66">
        <v>27431</v>
      </c>
      <c r="WR78" s="66">
        <v>27432</v>
      </c>
      <c r="WS78" s="66">
        <v>27433</v>
      </c>
      <c r="WT78" s="66">
        <v>27434</v>
      </c>
      <c r="WU78" s="66">
        <v>27435</v>
      </c>
      <c r="WV78" s="66">
        <v>27436</v>
      </c>
      <c r="WW78" s="66">
        <v>27437</v>
      </c>
      <c r="WX78" s="66">
        <v>27438</v>
      </c>
      <c r="WY78" s="66">
        <v>27439</v>
      </c>
      <c r="WZ78" s="66">
        <v>27440</v>
      </c>
      <c r="XA78" s="66">
        <v>27441</v>
      </c>
      <c r="XB78" s="66">
        <v>27442</v>
      </c>
      <c r="XC78" s="66">
        <v>27443</v>
      </c>
      <c r="XD78" s="66">
        <v>27444</v>
      </c>
      <c r="XE78" s="66">
        <v>27445</v>
      </c>
      <c r="XF78" s="66">
        <v>27446</v>
      </c>
      <c r="XG78" s="66">
        <v>27447</v>
      </c>
      <c r="XH78" s="66">
        <v>27448</v>
      </c>
      <c r="XI78" s="66">
        <v>27449</v>
      </c>
      <c r="XJ78" s="66">
        <v>27450</v>
      </c>
      <c r="XK78" s="66">
        <v>27451</v>
      </c>
      <c r="XL78" s="66">
        <v>27452</v>
      </c>
      <c r="XM78" s="66">
        <v>27453</v>
      </c>
      <c r="XN78" s="66">
        <v>27454</v>
      </c>
      <c r="XO78" s="66">
        <v>27455</v>
      </c>
      <c r="XP78" s="66">
        <v>27456</v>
      </c>
      <c r="XQ78" s="66">
        <v>27457</v>
      </c>
      <c r="XR78" s="66">
        <v>27458</v>
      </c>
      <c r="XS78" s="66">
        <v>27459</v>
      </c>
      <c r="XT78" s="66">
        <v>27460</v>
      </c>
      <c r="XU78" s="66">
        <v>27461</v>
      </c>
      <c r="XV78" s="66">
        <v>27462</v>
      </c>
      <c r="XW78" s="66">
        <v>27463</v>
      </c>
      <c r="XX78" s="66">
        <v>27464</v>
      </c>
      <c r="XY78" s="66">
        <v>27465</v>
      </c>
      <c r="XZ78" s="66">
        <v>27466</v>
      </c>
      <c r="YA78" s="66">
        <v>27467</v>
      </c>
      <c r="YB78" s="66">
        <v>27468</v>
      </c>
      <c r="YC78" s="66">
        <v>27469</v>
      </c>
      <c r="YD78" s="66">
        <v>27470</v>
      </c>
      <c r="YE78" s="66">
        <v>27471</v>
      </c>
      <c r="YF78" s="66">
        <v>27472</v>
      </c>
      <c r="YG78" s="66">
        <v>27473</v>
      </c>
      <c r="YH78" s="66">
        <v>27474</v>
      </c>
      <c r="YI78" s="66">
        <v>27475</v>
      </c>
      <c r="YJ78" s="66">
        <v>27476</v>
      </c>
      <c r="YK78" s="66">
        <v>27477</v>
      </c>
      <c r="YL78" s="66">
        <v>27478</v>
      </c>
      <c r="YM78" s="66">
        <v>27479</v>
      </c>
      <c r="YN78" s="66">
        <v>27480</v>
      </c>
      <c r="YO78" s="66">
        <v>27481</v>
      </c>
      <c r="YP78" s="66">
        <v>27482</v>
      </c>
      <c r="YQ78" s="66">
        <v>27483</v>
      </c>
      <c r="YR78" s="66">
        <v>27484</v>
      </c>
      <c r="YS78" s="66">
        <v>27485</v>
      </c>
      <c r="YT78" s="66">
        <v>27486</v>
      </c>
      <c r="YU78" s="66">
        <v>27487</v>
      </c>
      <c r="YV78" s="66">
        <v>27488</v>
      </c>
      <c r="YW78" s="66">
        <v>27489</v>
      </c>
      <c r="YX78" s="66">
        <v>27490</v>
      </c>
      <c r="YY78" s="66">
        <v>27491</v>
      </c>
      <c r="YZ78" s="66">
        <v>27492</v>
      </c>
      <c r="ZA78" s="66">
        <v>27493</v>
      </c>
      <c r="ZB78" s="66">
        <v>27494</v>
      </c>
      <c r="ZC78" s="66">
        <v>27495</v>
      </c>
      <c r="ZD78" s="66">
        <v>27496</v>
      </c>
      <c r="ZE78" s="66">
        <v>27497</v>
      </c>
      <c r="ZF78" s="66">
        <v>27498</v>
      </c>
      <c r="ZG78" s="66">
        <v>27499</v>
      </c>
      <c r="ZH78" s="66">
        <v>27500</v>
      </c>
      <c r="ZI78" s="66">
        <v>27501</v>
      </c>
      <c r="ZJ78" s="66">
        <v>27502</v>
      </c>
      <c r="ZK78" s="66">
        <v>27503</v>
      </c>
      <c r="ZL78" s="66">
        <v>27504</v>
      </c>
      <c r="ZM78" s="66">
        <v>27505</v>
      </c>
      <c r="ZN78" s="66">
        <v>27506</v>
      </c>
      <c r="ZO78" s="66">
        <v>27507</v>
      </c>
      <c r="ZP78" s="66">
        <v>27508</v>
      </c>
      <c r="ZQ78" s="66">
        <v>27509</v>
      </c>
      <c r="ZR78" s="66">
        <v>27510</v>
      </c>
      <c r="ZS78" s="66">
        <v>27511</v>
      </c>
      <c r="ZT78" s="66">
        <v>27512</v>
      </c>
      <c r="ZU78" s="66">
        <v>27513</v>
      </c>
      <c r="ZV78" s="66">
        <v>27514</v>
      </c>
      <c r="ZW78" s="66">
        <v>27515</v>
      </c>
      <c r="ZX78" s="66">
        <v>27516</v>
      </c>
      <c r="ZY78" s="66">
        <v>27517</v>
      </c>
      <c r="ZZ78" s="66">
        <v>27518</v>
      </c>
      <c r="AAA78" s="66">
        <v>27519</v>
      </c>
      <c r="AAB78" s="66">
        <v>27520</v>
      </c>
      <c r="AAC78" s="66">
        <v>27521</v>
      </c>
      <c r="AAD78" s="66">
        <v>27522</v>
      </c>
      <c r="AAE78" s="66">
        <v>27523</v>
      </c>
      <c r="AAF78" s="66">
        <v>27524</v>
      </c>
      <c r="AAG78" s="66">
        <v>27525</v>
      </c>
      <c r="AAH78" s="66">
        <v>27526</v>
      </c>
      <c r="AAI78" s="66">
        <v>27527</v>
      </c>
      <c r="AAJ78" s="66">
        <v>27528</v>
      </c>
      <c r="AAK78" s="66">
        <v>27529</v>
      </c>
      <c r="AAL78" s="66">
        <v>27530</v>
      </c>
      <c r="AAM78" s="66">
        <v>27531</v>
      </c>
      <c r="AAN78" s="66">
        <v>27532</v>
      </c>
      <c r="AAO78" s="66">
        <v>27533</v>
      </c>
      <c r="AAP78" s="66">
        <v>27534</v>
      </c>
      <c r="AAQ78" s="66">
        <v>27535</v>
      </c>
      <c r="AAR78" s="66">
        <v>27536</v>
      </c>
      <c r="AAS78" s="66">
        <v>27537</v>
      </c>
      <c r="AAT78" s="66">
        <v>27538</v>
      </c>
      <c r="AAU78" s="66">
        <v>27539</v>
      </c>
      <c r="AAV78" s="66">
        <v>27540</v>
      </c>
      <c r="AAW78" s="66">
        <v>27541</v>
      </c>
      <c r="AAX78" s="66">
        <v>27542</v>
      </c>
      <c r="AAY78" s="66">
        <v>27543</v>
      </c>
      <c r="AAZ78" s="66">
        <v>27544</v>
      </c>
      <c r="ABA78" s="66">
        <v>27545</v>
      </c>
      <c r="ABB78" s="66">
        <v>27546</v>
      </c>
      <c r="ABC78" s="66">
        <v>27547</v>
      </c>
      <c r="ABD78" s="66">
        <v>27548</v>
      </c>
      <c r="ABE78" s="66">
        <v>27549</v>
      </c>
      <c r="ABF78" s="66">
        <v>27550</v>
      </c>
      <c r="ABG78" s="66">
        <v>27551</v>
      </c>
      <c r="ABH78" s="66">
        <v>27552</v>
      </c>
      <c r="ABI78" s="66">
        <v>27553</v>
      </c>
      <c r="ABJ78" s="66">
        <v>27554</v>
      </c>
      <c r="ABK78" s="66">
        <v>27555</v>
      </c>
      <c r="ABL78" s="66">
        <v>27556</v>
      </c>
      <c r="ABM78" s="66">
        <v>27557</v>
      </c>
      <c r="ABN78" s="66">
        <v>27558</v>
      </c>
      <c r="ABO78" s="66">
        <v>27559</v>
      </c>
      <c r="ABP78" s="66">
        <v>27560</v>
      </c>
      <c r="ABQ78" s="66">
        <v>27561</v>
      </c>
      <c r="ABR78" s="66">
        <v>27562</v>
      </c>
      <c r="ABS78" s="66">
        <v>27563</v>
      </c>
      <c r="ABT78" s="66">
        <v>27564</v>
      </c>
      <c r="ABU78" s="66">
        <v>27565</v>
      </c>
      <c r="ABV78" s="66">
        <v>27566</v>
      </c>
      <c r="ABW78" s="66">
        <v>27567</v>
      </c>
      <c r="ABX78" s="66">
        <v>27568</v>
      </c>
      <c r="ABY78" s="66">
        <v>27569</v>
      </c>
      <c r="ABZ78" s="66">
        <v>27570</v>
      </c>
      <c r="ACA78" s="66">
        <v>27571</v>
      </c>
      <c r="ACB78" s="66">
        <v>27572</v>
      </c>
      <c r="ACC78" s="66">
        <v>27573</v>
      </c>
      <c r="ACD78" s="66">
        <v>27574</v>
      </c>
      <c r="ACE78" s="66">
        <v>27575</v>
      </c>
      <c r="ACF78" s="66">
        <v>27576</v>
      </c>
      <c r="ACG78" s="66">
        <v>27577</v>
      </c>
      <c r="ACH78" s="66">
        <v>27578</v>
      </c>
      <c r="ACI78" s="66">
        <v>27579</v>
      </c>
      <c r="ACJ78" s="66">
        <v>27580</v>
      </c>
      <c r="ACK78" s="66">
        <v>27581</v>
      </c>
      <c r="ACL78" s="66">
        <v>27582</v>
      </c>
      <c r="ACM78" s="66">
        <v>27583</v>
      </c>
      <c r="ACN78" s="66">
        <v>27584</v>
      </c>
      <c r="ACO78" s="66">
        <v>27585</v>
      </c>
      <c r="ACP78" s="66">
        <v>27586</v>
      </c>
      <c r="ACQ78" s="66">
        <v>27587</v>
      </c>
      <c r="ACR78" s="66">
        <v>27588</v>
      </c>
      <c r="ACS78" s="66">
        <v>27589</v>
      </c>
      <c r="ACT78" s="66">
        <v>27590</v>
      </c>
      <c r="ACU78" s="66">
        <v>27591</v>
      </c>
      <c r="ACV78" s="66">
        <v>27592</v>
      </c>
      <c r="ACW78" s="66">
        <v>27593</v>
      </c>
      <c r="ACX78" s="66">
        <v>27594</v>
      </c>
      <c r="ACY78" s="66">
        <v>27595</v>
      </c>
      <c r="ACZ78" s="66">
        <v>27596</v>
      </c>
      <c r="ADA78" s="66">
        <v>27597</v>
      </c>
      <c r="ADB78" s="66">
        <v>27598</v>
      </c>
      <c r="ADC78" s="66">
        <v>27599</v>
      </c>
      <c r="ADD78" s="66">
        <v>27600</v>
      </c>
      <c r="ADE78" s="66">
        <v>27601</v>
      </c>
      <c r="ADF78" s="66">
        <v>27602</v>
      </c>
      <c r="ADG78" s="66">
        <v>27603</v>
      </c>
      <c r="ADH78" s="66">
        <v>27604</v>
      </c>
      <c r="ADI78" s="66">
        <v>27605</v>
      </c>
      <c r="ADJ78" s="66">
        <v>27606</v>
      </c>
      <c r="ADK78" s="66">
        <v>27607</v>
      </c>
      <c r="ADL78" s="66">
        <v>27608</v>
      </c>
      <c r="ADM78" s="66">
        <v>27609</v>
      </c>
      <c r="ADN78" s="66">
        <v>27610</v>
      </c>
      <c r="ADO78" s="66">
        <v>27611</v>
      </c>
      <c r="ADP78" s="66">
        <v>27612</v>
      </c>
      <c r="ADQ78" s="66">
        <v>27613</v>
      </c>
      <c r="ADR78" s="66">
        <v>27614</v>
      </c>
      <c r="ADS78" s="66">
        <v>27615</v>
      </c>
      <c r="ADT78" s="66">
        <v>27616</v>
      </c>
      <c r="ADU78" s="66">
        <v>27617</v>
      </c>
      <c r="ADV78" s="66">
        <v>27618</v>
      </c>
      <c r="ADW78" s="66">
        <v>27619</v>
      </c>
      <c r="ADX78" s="66">
        <v>27620</v>
      </c>
      <c r="ADY78" s="66">
        <v>27621</v>
      </c>
      <c r="ADZ78" s="66">
        <v>27622</v>
      </c>
      <c r="AEA78" s="66">
        <v>27623</v>
      </c>
      <c r="AEB78" s="66">
        <v>27624</v>
      </c>
      <c r="AEC78" s="66">
        <v>27625</v>
      </c>
      <c r="AED78" s="66">
        <v>27626</v>
      </c>
      <c r="AEE78" s="66">
        <v>27627</v>
      </c>
      <c r="AEF78" s="66">
        <v>27628</v>
      </c>
      <c r="AEG78" s="66">
        <v>27629</v>
      </c>
      <c r="AEH78" s="66">
        <v>27630</v>
      </c>
      <c r="AEI78" s="66">
        <v>27631</v>
      </c>
      <c r="AEJ78" s="66">
        <v>27632</v>
      </c>
      <c r="AEK78" s="66">
        <v>27633</v>
      </c>
      <c r="AEL78" s="66">
        <v>27634</v>
      </c>
      <c r="AEM78" s="66">
        <v>27635</v>
      </c>
      <c r="AEN78" s="66">
        <v>27636</v>
      </c>
      <c r="AEO78" s="66">
        <v>27637</v>
      </c>
      <c r="AEP78" s="66">
        <v>27638</v>
      </c>
      <c r="AEQ78" s="66">
        <v>27639</v>
      </c>
      <c r="AER78" s="66">
        <v>27640</v>
      </c>
      <c r="AES78" s="66">
        <v>27641</v>
      </c>
      <c r="AET78" s="66">
        <v>27642</v>
      </c>
      <c r="AEU78" s="66">
        <v>27643</v>
      </c>
      <c r="AEV78" s="66">
        <v>27644</v>
      </c>
      <c r="AEW78" s="66">
        <v>27645</v>
      </c>
      <c r="AEX78" s="66">
        <v>27646</v>
      </c>
      <c r="AEY78" s="66">
        <v>27647</v>
      </c>
      <c r="AEZ78" s="66">
        <v>27648</v>
      </c>
      <c r="AFA78" s="66">
        <v>27649</v>
      </c>
      <c r="AFB78" s="66">
        <v>27650</v>
      </c>
      <c r="AFC78" s="66">
        <v>27651</v>
      </c>
      <c r="AFD78" s="66">
        <v>27652</v>
      </c>
      <c r="AFE78" s="66">
        <v>27653</v>
      </c>
      <c r="AFF78" s="66">
        <v>27654</v>
      </c>
      <c r="AFG78" s="66">
        <v>27655</v>
      </c>
      <c r="AFH78" s="66">
        <v>27656</v>
      </c>
      <c r="AFI78" s="66">
        <v>27657</v>
      </c>
      <c r="AFJ78" s="66">
        <v>27658</v>
      </c>
      <c r="AFK78" s="66">
        <v>27659</v>
      </c>
      <c r="AFL78" s="66">
        <v>27660</v>
      </c>
      <c r="AFM78" s="66">
        <v>27661</v>
      </c>
      <c r="AFN78" s="66">
        <v>27662</v>
      </c>
      <c r="AFO78" s="66">
        <v>27663</v>
      </c>
      <c r="AFP78" s="66">
        <v>27664</v>
      </c>
      <c r="AFQ78" s="66">
        <v>27665</v>
      </c>
      <c r="AFR78" s="66">
        <v>27666</v>
      </c>
      <c r="AFS78" s="66">
        <v>27667</v>
      </c>
      <c r="AFT78" s="66">
        <v>27668</v>
      </c>
      <c r="AFU78" s="66">
        <v>27669</v>
      </c>
      <c r="AFV78" s="66">
        <v>27670</v>
      </c>
      <c r="AFW78" s="66">
        <v>27671</v>
      </c>
      <c r="AFX78" s="66">
        <v>27672</v>
      </c>
      <c r="AFY78" s="66">
        <v>27673</v>
      </c>
      <c r="AFZ78" s="66">
        <v>27674</v>
      </c>
      <c r="AGA78" s="66">
        <v>27675</v>
      </c>
      <c r="AGB78" s="66">
        <v>27676</v>
      </c>
      <c r="AGC78" s="66">
        <v>27677</v>
      </c>
      <c r="AGD78" s="66">
        <v>27678</v>
      </c>
      <c r="AGE78" s="66">
        <v>27679</v>
      </c>
      <c r="AGF78" s="66">
        <v>27680</v>
      </c>
      <c r="AGG78" s="66">
        <v>27681</v>
      </c>
      <c r="AGH78" s="66">
        <v>27682</v>
      </c>
      <c r="AGI78" s="66">
        <v>27683</v>
      </c>
      <c r="AGJ78" s="66">
        <v>27684</v>
      </c>
      <c r="AGK78" s="66">
        <v>27685</v>
      </c>
      <c r="AGL78" s="66">
        <v>27686</v>
      </c>
      <c r="AGM78" s="66">
        <v>27687</v>
      </c>
      <c r="AGN78" s="66">
        <v>27688</v>
      </c>
      <c r="AGO78" s="66">
        <v>27689</v>
      </c>
      <c r="AGP78" s="66">
        <v>27690</v>
      </c>
      <c r="AGQ78" s="66">
        <v>27691</v>
      </c>
      <c r="AGR78" s="66">
        <v>27692</v>
      </c>
      <c r="AGS78" s="66">
        <v>27693</v>
      </c>
      <c r="AGT78" s="66">
        <v>27694</v>
      </c>
      <c r="AGU78" s="66">
        <v>27695</v>
      </c>
      <c r="AGV78" s="66">
        <v>27696</v>
      </c>
      <c r="AGW78" s="66">
        <v>27697</v>
      </c>
      <c r="AGX78" s="66">
        <v>27698</v>
      </c>
      <c r="AGY78" s="66">
        <v>27699</v>
      </c>
      <c r="AGZ78" s="66">
        <v>27700</v>
      </c>
      <c r="AHA78" s="66">
        <v>27701</v>
      </c>
      <c r="AHB78" s="66">
        <v>27702</v>
      </c>
      <c r="AHC78" s="66">
        <v>27703</v>
      </c>
      <c r="AHD78" s="66">
        <v>27704</v>
      </c>
      <c r="AHE78" s="66">
        <v>27705</v>
      </c>
      <c r="AHF78" s="66">
        <v>27706</v>
      </c>
      <c r="AHG78" s="66">
        <v>27707</v>
      </c>
      <c r="AHH78" s="66">
        <v>27708</v>
      </c>
      <c r="AHI78" s="66">
        <v>27709</v>
      </c>
      <c r="AHJ78" s="66">
        <v>27710</v>
      </c>
      <c r="AHK78" s="66">
        <v>27711</v>
      </c>
      <c r="AHL78" s="66">
        <v>27712</v>
      </c>
      <c r="AHM78" s="66">
        <v>27713</v>
      </c>
      <c r="AHN78" s="66">
        <v>27714</v>
      </c>
      <c r="AHO78" s="66">
        <v>27715</v>
      </c>
      <c r="AHP78" s="66">
        <v>27716</v>
      </c>
      <c r="AHQ78" s="66">
        <v>27717</v>
      </c>
      <c r="AHR78" s="66">
        <v>27718</v>
      </c>
      <c r="AHS78" s="66">
        <v>27719</v>
      </c>
      <c r="AHT78" s="69">
        <v>27720</v>
      </c>
    </row>
    <row r="79" spans="3:904">
      <c r="D79" t="s">
        <v>1914</v>
      </c>
      <c r="M79" s="2">
        <v>64</v>
      </c>
      <c r="N79" t="s">
        <v>1351</v>
      </c>
      <c r="AM79" s="2">
        <v>52</v>
      </c>
      <c r="AX79" s="2">
        <v>592</v>
      </c>
      <c r="CK79" s="2">
        <v>40</v>
      </c>
      <c r="CV79" s="2">
        <v>904</v>
      </c>
      <c r="DG79" s="2">
        <v>1768</v>
      </c>
      <c r="ES79" s="2">
        <v>3151</v>
      </c>
      <c r="FA79" s="2">
        <v>36</v>
      </c>
      <c r="FJ79" s="2">
        <v>936</v>
      </c>
      <c r="FS79" s="2">
        <v>1836</v>
      </c>
      <c r="GB79" s="2">
        <v>2736</v>
      </c>
      <c r="IG79" s="2">
        <v>3601</v>
      </c>
      <c r="IR79" s="2">
        <v>31</v>
      </c>
      <c r="JB79" s="2">
        <v>1111</v>
      </c>
      <c r="JL79" s="2">
        <v>2191</v>
      </c>
      <c r="JV79" s="2">
        <v>3271</v>
      </c>
      <c r="KF79" s="2">
        <v>4351</v>
      </c>
      <c r="MV79" s="66"/>
      <c r="MY79" s="66">
        <v>2701</v>
      </c>
      <c r="TX79" s="66"/>
      <c r="TY79" s="82">
        <v>27721</v>
      </c>
      <c r="TZ79" s="66">
        <v>27722</v>
      </c>
      <c r="UA79" s="66">
        <v>27723</v>
      </c>
      <c r="UB79" s="66">
        <v>27724</v>
      </c>
      <c r="UC79" s="66">
        <v>27725</v>
      </c>
      <c r="UD79" s="66">
        <v>27726</v>
      </c>
      <c r="UE79" s="66">
        <v>27727</v>
      </c>
      <c r="UF79" s="66">
        <v>27728</v>
      </c>
      <c r="UG79" s="66">
        <v>27729</v>
      </c>
      <c r="UH79" s="66">
        <v>27730</v>
      </c>
      <c r="UI79" s="66">
        <v>27731</v>
      </c>
      <c r="UJ79" s="66">
        <v>27732</v>
      </c>
      <c r="UK79" s="66">
        <v>27733</v>
      </c>
      <c r="UL79" s="66">
        <v>27734</v>
      </c>
      <c r="UM79" s="66">
        <v>27735</v>
      </c>
      <c r="UN79" s="66">
        <v>27736</v>
      </c>
      <c r="UO79" s="66">
        <v>27737</v>
      </c>
      <c r="UP79" s="66">
        <v>27738</v>
      </c>
      <c r="UQ79" s="66">
        <v>27739</v>
      </c>
      <c r="UR79" s="66">
        <v>27740</v>
      </c>
      <c r="US79" s="66">
        <v>27741</v>
      </c>
      <c r="UT79" s="66">
        <v>27742</v>
      </c>
      <c r="UU79" s="66">
        <v>27743</v>
      </c>
      <c r="UV79" s="66">
        <v>27744</v>
      </c>
      <c r="UW79" s="66">
        <v>27745</v>
      </c>
      <c r="UX79" s="66">
        <v>27746</v>
      </c>
      <c r="UY79" s="66">
        <v>27747</v>
      </c>
      <c r="UZ79" s="66">
        <v>27748</v>
      </c>
      <c r="VA79" s="66">
        <v>27749</v>
      </c>
      <c r="VB79" s="66">
        <v>27750</v>
      </c>
      <c r="VC79" s="66">
        <v>27751</v>
      </c>
      <c r="VD79" s="66">
        <v>27752</v>
      </c>
      <c r="VE79" s="66">
        <v>27753</v>
      </c>
      <c r="VF79" s="66">
        <v>27754</v>
      </c>
      <c r="VG79" s="66">
        <v>27755</v>
      </c>
      <c r="VH79" s="66">
        <v>27756</v>
      </c>
      <c r="VI79" s="66">
        <v>27757</v>
      </c>
      <c r="VJ79" s="66">
        <v>27758</v>
      </c>
      <c r="VK79" s="66">
        <v>27759</v>
      </c>
      <c r="VL79" s="66">
        <v>27760</v>
      </c>
      <c r="VM79" s="66">
        <v>27761</v>
      </c>
      <c r="VN79" s="66">
        <v>27762</v>
      </c>
      <c r="VO79" s="66">
        <v>27763</v>
      </c>
      <c r="VP79" s="66">
        <v>27764</v>
      </c>
      <c r="VQ79" s="66">
        <v>27765</v>
      </c>
      <c r="VR79" s="66">
        <v>27766</v>
      </c>
      <c r="VS79" s="66">
        <v>27767</v>
      </c>
      <c r="VT79" s="66">
        <v>27768</v>
      </c>
      <c r="VU79" s="66">
        <v>27769</v>
      </c>
      <c r="VV79" s="66">
        <v>27770</v>
      </c>
      <c r="VW79" s="66">
        <v>27771</v>
      </c>
      <c r="VX79" s="66">
        <v>27772</v>
      </c>
      <c r="VY79" s="66">
        <v>27773</v>
      </c>
      <c r="VZ79" s="66">
        <v>27774</v>
      </c>
      <c r="WA79" s="66">
        <v>27775</v>
      </c>
      <c r="WB79" s="66">
        <v>27776</v>
      </c>
      <c r="WC79" s="66">
        <v>27777</v>
      </c>
      <c r="WD79" s="66">
        <v>27778</v>
      </c>
      <c r="WE79" s="66">
        <v>27779</v>
      </c>
      <c r="WF79" s="66">
        <v>27780</v>
      </c>
      <c r="WG79" s="66">
        <v>27781</v>
      </c>
      <c r="WH79" s="66">
        <v>27782</v>
      </c>
      <c r="WI79" s="66">
        <v>27783</v>
      </c>
      <c r="WJ79" s="66">
        <v>27784</v>
      </c>
      <c r="WK79" s="66">
        <v>27785</v>
      </c>
      <c r="WL79" s="66">
        <v>27786</v>
      </c>
      <c r="WM79" s="66">
        <v>27787</v>
      </c>
      <c r="WN79" s="66">
        <v>27788</v>
      </c>
      <c r="WO79" s="66">
        <v>27789</v>
      </c>
      <c r="WP79" s="66">
        <v>27790</v>
      </c>
      <c r="WQ79" s="66">
        <v>27791</v>
      </c>
      <c r="WR79" s="66">
        <v>27792</v>
      </c>
      <c r="WS79" s="66">
        <v>27793</v>
      </c>
      <c r="WT79" s="66">
        <v>27794</v>
      </c>
      <c r="WU79" s="66">
        <v>27795</v>
      </c>
      <c r="WV79" s="66">
        <v>27796</v>
      </c>
      <c r="WW79" s="66">
        <v>27797</v>
      </c>
      <c r="WX79" s="66">
        <v>27798</v>
      </c>
      <c r="WY79" s="66">
        <v>27799</v>
      </c>
      <c r="WZ79" s="66">
        <v>27800</v>
      </c>
      <c r="XA79" s="66">
        <v>27801</v>
      </c>
      <c r="XB79" s="66">
        <v>27802</v>
      </c>
      <c r="XC79" s="66">
        <v>27803</v>
      </c>
      <c r="XD79" s="66">
        <v>27804</v>
      </c>
      <c r="XE79" s="66">
        <v>27805</v>
      </c>
      <c r="XF79" s="66">
        <v>27806</v>
      </c>
      <c r="XG79" s="66">
        <v>27807</v>
      </c>
      <c r="XH79" s="66">
        <v>27808</v>
      </c>
      <c r="XI79" s="66">
        <v>27809</v>
      </c>
      <c r="XJ79" s="66">
        <v>27810</v>
      </c>
      <c r="XK79" s="66">
        <v>27811</v>
      </c>
      <c r="XL79" s="66">
        <v>27812</v>
      </c>
      <c r="XM79" s="66">
        <v>27813</v>
      </c>
      <c r="XN79" s="66">
        <v>27814</v>
      </c>
      <c r="XO79" s="66">
        <v>27815</v>
      </c>
      <c r="XP79" s="66">
        <v>27816</v>
      </c>
      <c r="XQ79" s="66">
        <v>27817</v>
      </c>
      <c r="XR79" s="66">
        <v>27818</v>
      </c>
      <c r="XS79" s="66">
        <v>27819</v>
      </c>
      <c r="XT79" s="66">
        <v>27820</v>
      </c>
      <c r="XU79" s="66">
        <v>27821</v>
      </c>
      <c r="XV79" s="66">
        <v>27822</v>
      </c>
      <c r="XW79" s="66">
        <v>27823</v>
      </c>
      <c r="XX79" s="66">
        <v>27824</v>
      </c>
      <c r="XY79" s="66">
        <v>27825</v>
      </c>
      <c r="XZ79" s="66">
        <v>27826</v>
      </c>
      <c r="YA79" s="66">
        <v>27827</v>
      </c>
      <c r="YB79" s="66">
        <v>27828</v>
      </c>
      <c r="YC79" s="66">
        <v>27829</v>
      </c>
      <c r="YD79" s="66">
        <v>27830</v>
      </c>
      <c r="YE79" s="66">
        <v>27831</v>
      </c>
      <c r="YF79" s="66">
        <v>27832</v>
      </c>
      <c r="YG79" s="66">
        <v>27833</v>
      </c>
      <c r="YH79" s="66">
        <v>27834</v>
      </c>
      <c r="YI79" s="66">
        <v>27835</v>
      </c>
      <c r="YJ79" s="66">
        <v>27836</v>
      </c>
      <c r="YK79" s="66">
        <v>27837</v>
      </c>
      <c r="YL79" s="66">
        <v>27838</v>
      </c>
      <c r="YM79" s="66">
        <v>27839</v>
      </c>
      <c r="YN79" s="66">
        <v>27840</v>
      </c>
      <c r="YO79" s="66">
        <v>27841</v>
      </c>
      <c r="YP79" s="66">
        <v>27842</v>
      </c>
      <c r="YQ79" s="66">
        <v>27843</v>
      </c>
      <c r="YR79" s="66">
        <v>27844</v>
      </c>
      <c r="YS79" s="66">
        <v>27845</v>
      </c>
      <c r="YT79" s="66">
        <v>27846</v>
      </c>
      <c r="YU79" s="66">
        <v>27847</v>
      </c>
      <c r="YV79" s="66">
        <v>27848</v>
      </c>
      <c r="YW79" s="66">
        <v>27849</v>
      </c>
      <c r="YX79" s="66">
        <v>27850</v>
      </c>
      <c r="YY79" s="66">
        <v>27851</v>
      </c>
      <c r="YZ79" s="66">
        <v>27852</v>
      </c>
      <c r="ZA79" s="66">
        <v>27853</v>
      </c>
      <c r="ZB79" s="66">
        <v>27854</v>
      </c>
      <c r="ZC79" s="66">
        <v>27855</v>
      </c>
      <c r="ZD79" s="66">
        <v>27856</v>
      </c>
      <c r="ZE79" s="66">
        <v>27857</v>
      </c>
      <c r="ZF79" s="66">
        <v>27858</v>
      </c>
      <c r="ZG79" s="66">
        <v>27859</v>
      </c>
      <c r="ZH79" s="66">
        <v>27860</v>
      </c>
      <c r="ZI79" s="66">
        <v>27861</v>
      </c>
      <c r="ZJ79" s="66">
        <v>27862</v>
      </c>
      <c r="ZK79" s="66">
        <v>27863</v>
      </c>
      <c r="ZL79" s="66">
        <v>27864</v>
      </c>
      <c r="ZM79" s="66">
        <v>27865</v>
      </c>
      <c r="ZN79" s="66">
        <v>27866</v>
      </c>
      <c r="ZO79" s="66">
        <v>27867</v>
      </c>
      <c r="ZP79" s="66">
        <v>27868</v>
      </c>
      <c r="ZQ79" s="66">
        <v>27869</v>
      </c>
      <c r="ZR79" s="66">
        <v>27870</v>
      </c>
      <c r="ZS79" s="66">
        <v>27871</v>
      </c>
      <c r="ZT79" s="66">
        <v>27872</v>
      </c>
      <c r="ZU79" s="66">
        <v>27873</v>
      </c>
      <c r="ZV79" s="66">
        <v>27874</v>
      </c>
      <c r="ZW79" s="66">
        <v>27875</v>
      </c>
      <c r="ZX79" s="66">
        <v>27876</v>
      </c>
      <c r="ZY79" s="66">
        <v>27877</v>
      </c>
      <c r="ZZ79" s="66">
        <v>27878</v>
      </c>
      <c r="AAA79" s="66">
        <v>27879</v>
      </c>
      <c r="AAB79" s="66">
        <v>27880</v>
      </c>
      <c r="AAC79" s="66">
        <v>27881</v>
      </c>
      <c r="AAD79" s="66">
        <v>27882</v>
      </c>
      <c r="AAE79" s="66">
        <v>27883</v>
      </c>
      <c r="AAF79" s="66">
        <v>27884</v>
      </c>
      <c r="AAG79" s="66">
        <v>27885</v>
      </c>
      <c r="AAH79" s="66">
        <v>27886</v>
      </c>
      <c r="AAI79" s="66">
        <v>27887</v>
      </c>
      <c r="AAJ79" s="66">
        <v>27888</v>
      </c>
      <c r="AAK79" s="66">
        <v>27889</v>
      </c>
      <c r="AAL79" s="66">
        <v>27890</v>
      </c>
      <c r="AAM79" s="66">
        <v>27891</v>
      </c>
      <c r="AAN79" s="66">
        <v>27892</v>
      </c>
      <c r="AAO79" s="66">
        <v>27893</v>
      </c>
      <c r="AAP79" s="66">
        <v>27894</v>
      </c>
      <c r="AAQ79" s="66">
        <v>27895</v>
      </c>
      <c r="AAR79" s="66">
        <v>27896</v>
      </c>
      <c r="AAS79" s="66">
        <v>27897</v>
      </c>
      <c r="AAT79" s="66">
        <v>27898</v>
      </c>
      <c r="AAU79" s="66">
        <v>27899</v>
      </c>
      <c r="AAV79" s="66">
        <v>27900</v>
      </c>
      <c r="AAW79" s="66">
        <v>27901</v>
      </c>
      <c r="AAX79" s="66">
        <v>27902</v>
      </c>
      <c r="AAY79" s="66">
        <v>27903</v>
      </c>
      <c r="AAZ79" s="66">
        <v>27904</v>
      </c>
      <c r="ABA79" s="66">
        <v>27905</v>
      </c>
      <c r="ABB79" s="66">
        <v>27906</v>
      </c>
      <c r="ABC79" s="66">
        <v>27907</v>
      </c>
      <c r="ABD79" s="66">
        <v>27908</v>
      </c>
      <c r="ABE79" s="66">
        <v>27909</v>
      </c>
      <c r="ABF79" s="66">
        <v>27910</v>
      </c>
      <c r="ABG79" s="66">
        <v>27911</v>
      </c>
      <c r="ABH79" s="66">
        <v>27912</v>
      </c>
      <c r="ABI79" s="66">
        <v>27913</v>
      </c>
      <c r="ABJ79" s="66">
        <v>27914</v>
      </c>
      <c r="ABK79" s="66">
        <v>27915</v>
      </c>
      <c r="ABL79" s="66">
        <v>27916</v>
      </c>
      <c r="ABM79" s="66">
        <v>27917</v>
      </c>
      <c r="ABN79" s="66">
        <v>27918</v>
      </c>
      <c r="ABO79" s="66">
        <v>27919</v>
      </c>
      <c r="ABP79" s="66">
        <v>27920</v>
      </c>
      <c r="ABQ79" s="66">
        <v>27921</v>
      </c>
      <c r="ABR79" s="66">
        <v>27922</v>
      </c>
      <c r="ABS79" s="66">
        <v>27923</v>
      </c>
      <c r="ABT79" s="66">
        <v>27924</v>
      </c>
      <c r="ABU79" s="66">
        <v>27925</v>
      </c>
      <c r="ABV79" s="66">
        <v>27926</v>
      </c>
      <c r="ABW79" s="66">
        <v>27927</v>
      </c>
      <c r="ABX79" s="66">
        <v>27928</v>
      </c>
      <c r="ABY79" s="66">
        <v>27929</v>
      </c>
      <c r="ABZ79" s="66">
        <v>27930</v>
      </c>
      <c r="ACA79" s="66">
        <v>27931</v>
      </c>
      <c r="ACB79" s="66">
        <v>27932</v>
      </c>
      <c r="ACC79" s="66">
        <v>27933</v>
      </c>
      <c r="ACD79" s="66">
        <v>27934</v>
      </c>
      <c r="ACE79" s="66">
        <v>27935</v>
      </c>
      <c r="ACF79" s="66">
        <v>27936</v>
      </c>
      <c r="ACG79" s="66">
        <v>27937</v>
      </c>
      <c r="ACH79" s="66">
        <v>27938</v>
      </c>
      <c r="ACI79" s="66">
        <v>27939</v>
      </c>
      <c r="ACJ79" s="66">
        <v>27940</v>
      </c>
      <c r="ACK79" s="66">
        <v>27941</v>
      </c>
      <c r="ACL79" s="66">
        <v>27942</v>
      </c>
      <c r="ACM79" s="66">
        <v>27943</v>
      </c>
      <c r="ACN79" s="66">
        <v>27944</v>
      </c>
      <c r="ACO79" s="66">
        <v>27945</v>
      </c>
      <c r="ACP79" s="66">
        <v>27946</v>
      </c>
      <c r="ACQ79" s="66">
        <v>27947</v>
      </c>
      <c r="ACR79" s="66">
        <v>27948</v>
      </c>
      <c r="ACS79" s="66">
        <v>27949</v>
      </c>
      <c r="ACT79" s="66">
        <v>27950</v>
      </c>
      <c r="ACU79" s="66">
        <v>27951</v>
      </c>
      <c r="ACV79" s="66">
        <v>27952</v>
      </c>
      <c r="ACW79" s="66">
        <v>27953</v>
      </c>
      <c r="ACX79" s="66">
        <v>27954</v>
      </c>
      <c r="ACY79" s="66">
        <v>27955</v>
      </c>
      <c r="ACZ79" s="66">
        <v>27956</v>
      </c>
      <c r="ADA79" s="66">
        <v>27957</v>
      </c>
      <c r="ADB79" s="66">
        <v>27958</v>
      </c>
      <c r="ADC79" s="66">
        <v>27959</v>
      </c>
      <c r="ADD79" s="66">
        <v>27960</v>
      </c>
      <c r="ADE79" s="66">
        <v>27961</v>
      </c>
      <c r="ADF79" s="66">
        <v>27962</v>
      </c>
      <c r="ADG79" s="66">
        <v>27963</v>
      </c>
      <c r="ADH79" s="66">
        <v>27964</v>
      </c>
      <c r="ADI79" s="66">
        <v>27965</v>
      </c>
      <c r="ADJ79" s="66">
        <v>27966</v>
      </c>
      <c r="ADK79" s="66">
        <v>27967</v>
      </c>
      <c r="ADL79" s="66">
        <v>27968</v>
      </c>
      <c r="ADM79" s="66">
        <v>27969</v>
      </c>
      <c r="ADN79" s="66">
        <v>27970</v>
      </c>
      <c r="ADO79" s="66">
        <v>27971</v>
      </c>
      <c r="ADP79" s="66">
        <v>27972</v>
      </c>
      <c r="ADQ79" s="66">
        <v>27973</v>
      </c>
      <c r="ADR79" s="66">
        <v>27974</v>
      </c>
      <c r="ADS79" s="66">
        <v>27975</v>
      </c>
      <c r="ADT79" s="66">
        <v>27976</v>
      </c>
      <c r="ADU79" s="66">
        <v>27977</v>
      </c>
      <c r="ADV79" s="66">
        <v>27978</v>
      </c>
      <c r="ADW79" s="66">
        <v>27979</v>
      </c>
      <c r="ADX79" s="66">
        <v>27980</v>
      </c>
      <c r="ADY79" s="66">
        <v>27981</v>
      </c>
      <c r="ADZ79" s="66">
        <v>27982</v>
      </c>
      <c r="AEA79" s="66">
        <v>27983</v>
      </c>
      <c r="AEB79" s="66">
        <v>27984</v>
      </c>
      <c r="AEC79" s="66">
        <v>27985</v>
      </c>
      <c r="AED79" s="66">
        <v>27986</v>
      </c>
      <c r="AEE79" s="66">
        <v>27987</v>
      </c>
      <c r="AEF79" s="66">
        <v>27988</v>
      </c>
      <c r="AEG79" s="66">
        <v>27989</v>
      </c>
      <c r="AEH79" s="66">
        <v>27990</v>
      </c>
      <c r="AEI79" s="66">
        <v>27991</v>
      </c>
      <c r="AEJ79" s="66">
        <v>27992</v>
      </c>
      <c r="AEK79" s="66">
        <v>27993</v>
      </c>
      <c r="AEL79" s="66">
        <v>27994</v>
      </c>
      <c r="AEM79" s="66">
        <v>27995</v>
      </c>
      <c r="AEN79" s="66">
        <v>27996</v>
      </c>
      <c r="AEO79" s="66">
        <v>27997</v>
      </c>
      <c r="AEP79" s="66">
        <v>27998</v>
      </c>
      <c r="AEQ79" s="66">
        <v>27999</v>
      </c>
      <c r="AER79" s="66">
        <v>28000</v>
      </c>
      <c r="AES79" s="66">
        <v>28001</v>
      </c>
      <c r="AET79" s="66">
        <v>28002</v>
      </c>
      <c r="AEU79" s="66">
        <v>28003</v>
      </c>
      <c r="AEV79" s="66">
        <v>28004</v>
      </c>
      <c r="AEW79" s="66">
        <v>28005</v>
      </c>
      <c r="AEX79" s="66">
        <v>28006</v>
      </c>
      <c r="AEY79" s="66">
        <v>28007</v>
      </c>
      <c r="AEZ79" s="66">
        <v>28008</v>
      </c>
      <c r="AFA79" s="66">
        <v>28009</v>
      </c>
      <c r="AFB79" s="66">
        <v>28010</v>
      </c>
      <c r="AFC79" s="66">
        <v>28011</v>
      </c>
      <c r="AFD79" s="66">
        <v>28012</v>
      </c>
      <c r="AFE79" s="66">
        <v>28013</v>
      </c>
      <c r="AFF79" s="66">
        <v>28014</v>
      </c>
      <c r="AFG79" s="66">
        <v>28015</v>
      </c>
      <c r="AFH79" s="66">
        <v>28016</v>
      </c>
      <c r="AFI79" s="66">
        <v>28017</v>
      </c>
      <c r="AFJ79" s="66">
        <v>28018</v>
      </c>
      <c r="AFK79" s="66">
        <v>28019</v>
      </c>
      <c r="AFL79" s="66">
        <v>28020</v>
      </c>
      <c r="AFM79" s="66">
        <v>28021</v>
      </c>
      <c r="AFN79" s="66">
        <v>28022</v>
      </c>
      <c r="AFO79" s="66">
        <v>28023</v>
      </c>
      <c r="AFP79" s="66">
        <v>28024</v>
      </c>
      <c r="AFQ79" s="66">
        <v>28025</v>
      </c>
      <c r="AFR79" s="66">
        <v>28026</v>
      </c>
      <c r="AFS79" s="66">
        <v>28027</v>
      </c>
      <c r="AFT79" s="66">
        <v>28028</v>
      </c>
      <c r="AFU79" s="66">
        <v>28029</v>
      </c>
      <c r="AFV79" s="66">
        <v>28030</v>
      </c>
      <c r="AFW79" s="66">
        <v>28031</v>
      </c>
      <c r="AFX79" s="66">
        <v>28032</v>
      </c>
      <c r="AFY79" s="66">
        <v>28033</v>
      </c>
      <c r="AFZ79" s="66">
        <v>28034</v>
      </c>
      <c r="AGA79" s="66">
        <v>28035</v>
      </c>
      <c r="AGB79" s="66">
        <v>28036</v>
      </c>
      <c r="AGC79" s="66">
        <v>28037</v>
      </c>
      <c r="AGD79" s="66">
        <v>28038</v>
      </c>
      <c r="AGE79" s="66">
        <v>28039</v>
      </c>
      <c r="AGF79" s="66">
        <v>28040</v>
      </c>
      <c r="AGG79" s="66">
        <v>28041</v>
      </c>
      <c r="AGH79" s="66">
        <v>28042</v>
      </c>
      <c r="AGI79" s="66">
        <v>28043</v>
      </c>
      <c r="AGJ79" s="66">
        <v>28044</v>
      </c>
      <c r="AGK79" s="66">
        <v>28045</v>
      </c>
      <c r="AGL79" s="66">
        <v>28046</v>
      </c>
      <c r="AGM79" s="66">
        <v>28047</v>
      </c>
      <c r="AGN79" s="66">
        <v>28048</v>
      </c>
      <c r="AGO79" s="66">
        <v>28049</v>
      </c>
      <c r="AGP79" s="66">
        <v>28050</v>
      </c>
      <c r="AGQ79" s="66">
        <v>28051</v>
      </c>
      <c r="AGR79" s="66">
        <v>28052</v>
      </c>
      <c r="AGS79" s="66">
        <v>28053</v>
      </c>
      <c r="AGT79" s="66">
        <v>28054</v>
      </c>
      <c r="AGU79" s="66">
        <v>28055</v>
      </c>
      <c r="AGV79" s="66">
        <v>28056</v>
      </c>
      <c r="AGW79" s="66">
        <v>28057</v>
      </c>
      <c r="AGX79" s="66">
        <v>28058</v>
      </c>
      <c r="AGY79" s="66">
        <v>28059</v>
      </c>
      <c r="AGZ79" s="66">
        <v>28060</v>
      </c>
      <c r="AHA79" s="66">
        <v>28061</v>
      </c>
      <c r="AHB79" s="66">
        <v>28062</v>
      </c>
      <c r="AHC79" s="66">
        <v>28063</v>
      </c>
      <c r="AHD79" s="66">
        <v>28064</v>
      </c>
      <c r="AHE79" s="66">
        <v>28065</v>
      </c>
      <c r="AHF79" s="66">
        <v>28066</v>
      </c>
      <c r="AHG79" s="66">
        <v>28067</v>
      </c>
      <c r="AHH79" s="66">
        <v>28068</v>
      </c>
      <c r="AHI79" s="66">
        <v>28069</v>
      </c>
      <c r="AHJ79" s="66">
        <v>28070</v>
      </c>
      <c r="AHK79" s="66">
        <v>28071</v>
      </c>
      <c r="AHL79" s="66">
        <v>28072</v>
      </c>
      <c r="AHM79" s="66">
        <v>28073</v>
      </c>
      <c r="AHN79" s="66">
        <v>28074</v>
      </c>
      <c r="AHO79" s="66">
        <v>28075</v>
      </c>
      <c r="AHP79" s="66">
        <v>28076</v>
      </c>
      <c r="AHQ79" s="66">
        <v>28077</v>
      </c>
      <c r="AHR79" s="66">
        <v>28078</v>
      </c>
      <c r="AHS79" s="66">
        <v>28079</v>
      </c>
      <c r="AHT79" s="69">
        <v>28080</v>
      </c>
    </row>
    <row r="80" spans="3:904">
      <c r="M80" s="2">
        <v>65</v>
      </c>
      <c r="N80" t="s">
        <v>1397</v>
      </c>
      <c r="AM80" s="2">
        <v>53</v>
      </c>
      <c r="AX80" s="2">
        <v>593</v>
      </c>
      <c r="CK80" s="2">
        <v>41</v>
      </c>
      <c r="CV80" s="2">
        <v>905</v>
      </c>
      <c r="DG80" s="2">
        <v>1769</v>
      </c>
      <c r="ES80" s="2">
        <v>3241</v>
      </c>
      <c r="FA80" s="2">
        <v>37</v>
      </c>
      <c r="FJ80" s="2">
        <v>937</v>
      </c>
      <c r="FS80" s="2">
        <v>1837</v>
      </c>
      <c r="GB80" s="2">
        <v>2737</v>
      </c>
      <c r="IG80" s="2">
        <v>3721</v>
      </c>
      <c r="IR80" s="2">
        <v>32</v>
      </c>
      <c r="JB80" s="2">
        <v>1112</v>
      </c>
      <c r="JL80" s="2">
        <v>2192</v>
      </c>
      <c r="JV80" s="2">
        <v>3272</v>
      </c>
      <c r="KF80" s="2">
        <v>4352</v>
      </c>
      <c r="MV80" s="66"/>
      <c r="MY80" s="66">
        <v>2881</v>
      </c>
      <c r="TX80" s="66"/>
      <c r="TY80" s="82">
        <v>28081</v>
      </c>
      <c r="TZ80" s="66">
        <v>28082</v>
      </c>
      <c r="UA80" s="66">
        <v>28083</v>
      </c>
      <c r="UB80" s="66">
        <v>28084</v>
      </c>
      <c r="UC80" s="66">
        <v>28085</v>
      </c>
      <c r="UD80" s="66">
        <v>28086</v>
      </c>
      <c r="UE80" s="66">
        <v>28087</v>
      </c>
      <c r="UF80" s="66">
        <v>28088</v>
      </c>
      <c r="UG80" s="66">
        <v>28089</v>
      </c>
      <c r="UH80" s="66">
        <v>28090</v>
      </c>
      <c r="UI80" s="66">
        <v>28091</v>
      </c>
      <c r="UJ80" s="66">
        <v>28092</v>
      </c>
      <c r="UK80" s="66">
        <v>28093</v>
      </c>
      <c r="UL80" s="66">
        <v>28094</v>
      </c>
      <c r="UM80" s="66">
        <v>28095</v>
      </c>
      <c r="UN80" s="66">
        <v>28096</v>
      </c>
      <c r="UO80" s="66">
        <v>28097</v>
      </c>
      <c r="UP80" s="66">
        <v>28098</v>
      </c>
      <c r="UQ80" s="66">
        <v>28099</v>
      </c>
      <c r="UR80" s="66">
        <v>28100</v>
      </c>
      <c r="US80" s="66">
        <v>28101</v>
      </c>
      <c r="UT80" s="66">
        <v>28102</v>
      </c>
      <c r="UU80" s="66">
        <v>28103</v>
      </c>
      <c r="UV80" s="66">
        <v>28104</v>
      </c>
      <c r="UW80" s="66">
        <v>28105</v>
      </c>
      <c r="UX80" s="66">
        <v>28106</v>
      </c>
      <c r="UY80" s="66">
        <v>28107</v>
      </c>
      <c r="UZ80" s="66">
        <v>28108</v>
      </c>
      <c r="VA80" s="66">
        <v>28109</v>
      </c>
      <c r="VB80" s="66">
        <v>28110</v>
      </c>
      <c r="VC80" s="66">
        <v>28111</v>
      </c>
      <c r="VD80" s="66">
        <v>28112</v>
      </c>
      <c r="VE80" s="66">
        <v>28113</v>
      </c>
      <c r="VF80" s="66">
        <v>28114</v>
      </c>
      <c r="VG80" s="66">
        <v>28115</v>
      </c>
      <c r="VH80" s="66">
        <v>28116</v>
      </c>
      <c r="VI80" s="66">
        <v>28117</v>
      </c>
      <c r="VJ80" s="66">
        <v>28118</v>
      </c>
      <c r="VK80" s="66">
        <v>28119</v>
      </c>
      <c r="VL80" s="66">
        <v>28120</v>
      </c>
      <c r="VM80" s="66">
        <v>28121</v>
      </c>
      <c r="VN80" s="66">
        <v>28122</v>
      </c>
      <c r="VO80" s="66">
        <v>28123</v>
      </c>
      <c r="VP80" s="66">
        <v>28124</v>
      </c>
      <c r="VQ80" s="66">
        <v>28125</v>
      </c>
      <c r="VR80" s="66">
        <v>28126</v>
      </c>
      <c r="VS80" s="66">
        <v>28127</v>
      </c>
      <c r="VT80" s="66">
        <v>28128</v>
      </c>
      <c r="VU80" s="66">
        <v>28129</v>
      </c>
      <c r="VV80" s="66">
        <v>28130</v>
      </c>
      <c r="VW80" s="66">
        <v>28131</v>
      </c>
      <c r="VX80" s="66">
        <v>28132</v>
      </c>
      <c r="VY80" s="66">
        <v>28133</v>
      </c>
      <c r="VZ80" s="66">
        <v>28134</v>
      </c>
      <c r="WA80" s="66">
        <v>28135</v>
      </c>
      <c r="WB80" s="66">
        <v>28136</v>
      </c>
      <c r="WC80" s="66">
        <v>28137</v>
      </c>
      <c r="WD80" s="66">
        <v>28138</v>
      </c>
      <c r="WE80" s="66">
        <v>28139</v>
      </c>
      <c r="WF80" s="66">
        <v>28140</v>
      </c>
      <c r="WG80" s="66">
        <v>28141</v>
      </c>
      <c r="WH80" s="66">
        <v>28142</v>
      </c>
      <c r="WI80" s="66">
        <v>28143</v>
      </c>
      <c r="WJ80" s="66">
        <v>28144</v>
      </c>
      <c r="WK80" s="66">
        <v>28145</v>
      </c>
      <c r="WL80" s="66">
        <v>28146</v>
      </c>
      <c r="WM80" s="66">
        <v>28147</v>
      </c>
      <c r="WN80" s="66">
        <v>28148</v>
      </c>
      <c r="WO80" s="66">
        <v>28149</v>
      </c>
      <c r="WP80" s="66">
        <v>28150</v>
      </c>
      <c r="WQ80" s="66">
        <v>28151</v>
      </c>
      <c r="WR80" s="66">
        <v>28152</v>
      </c>
      <c r="WS80" s="66">
        <v>28153</v>
      </c>
      <c r="WT80" s="66">
        <v>28154</v>
      </c>
      <c r="WU80" s="66">
        <v>28155</v>
      </c>
      <c r="WV80" s="66">
        <v>28156</v>
      </c>
      <c r="WW80" s="66">
        <v>28157</v>
      </c>
      <c r="WX80" s="66">
        <v>28158</v>
      </c>
      <c r="WY80" s="66">
        <v>28159</v>
      </c>
      <c r="WZ80" s="66">
        <v>28160</v>
      </c>
      <c r="XA80" s="66">
        <v>28161</v>
      </c>
      <c r="XB80" s="66">
        <v>28162</v>
      </c>
      <c r="XC80" s="66">
        <v>28163</v>
      </c>
      <c r="XD80" s="66">
        <v>28164</v>
      </c>
      <c r="XE80" s="66">
        <v>28165</v>
      </c>
      <c r="XF80" s="66">
        <v>28166</v>
      </c>
      <c r="XG80" s="66">
        <v>28167</v>
      </c>
      <c r="XH80" s="66">
        <v>28168</v>
      </c>
      <c r="XI80" s="66">
        <v>28169</v>
      </c>
      <c r="XJ80" s="66">
        <v>28170</v>
      </c>
      <c r="XK80" s="66">
        <v>28171</v>
      </c>
      <c r="XL80" s="66">
        <v>28172</v>
      </c>
      <c r="XM80" s="66">
        <v>28173</v>
      </c>
      <c r="XN80" s="66">
        <v>28174</v>
      </c>
      <c r="XO80" s="66">
        <v>28175</v>
      </c>
      <c r="XP80" s="66">
        <v>28176</v>
      </c>
      <c r="XQ80" s="66">
        <v>28177</v>
      </c>
      <c r="XR80" s="66">
        <v>28178</v>
      </c>
      <c r="XS80" s="66">
        <v>28179</v>
      </c>
      <c r="XT80" s="66">
        <v>28180</v>
      </c>
      <c r="XU80" s="66">
        <v>28181</v>
      </c>
      <c r="XV80" s="66">
        <v>28182</v>
      </c>
      <c r="XW80" s="66">
        <v>28183</v>
      </c>
      <c r="XX80" s="66">
        <v>28184</v>
      </c>
      <c r="XY80" s="66">
        <v>28185</v>
      </c>
      <c r="XZ80" s="66">
        <v>28186</v>
      </c>
      <c r="YA80" s="66">
        <v>28187</v>
      </c>
      <c r="YB80" s="66">
        <v>28188</v>
      </c>
      <c r="YC80" s="66">
        <v>28189</v>
      </c>
      <c r="YD80" s="66">
        <v>28190</v>
      </c>
      <c r="YE80" s="66">
        <v>28191</v>
      </c>
      <c r="YF80" s="66">
        <v>28192</v>
      </c>
      <c r="YG80" s="66">
        <v>28193</v>
      </c>
      <c r="YH80" s="66">
        <v>28194</v>
      </c>
      <c r="YI80" s="66">
        <v>28195</v>
      </c>
      <c r="YJ80" s="66">
        <v>28196</v>
      </c>
      <c r="YK80" s="66">
        <v>28197</v>
      </c>
      <c r="YL80" s="66">
        <v>28198</v>
      </c>
      <c r="YM80" s="66">
        <v>28199</v>
      </c>
      <c r="YN80" s="66">
        <v>28200</v>
      </c>
      <c r="YO80" s="66">
        <v>28201</v>
      </c>
      <c r="YP80" s="66">
        <v>28202</v>
      </c>
      <c r="YQ80" s="66">
        <v>28203</v>
      </c>
      <c r="YR80" s="66">
        <v>28204</v>
      </c>
      <c r="YS80" s="66">
        <v>28205</v>
      </c>
      <c r="YT80" s="66">
        <v>28206</v>
      </c>
      <c r="YU80" s="66">
        <v>28207</v>
      </c>
      <c r="YV80" s="66">
        <v>28208</v>
      </c>
      <c r="YW80" s="66">
        <v>28209</v>
      </c>
      <c r="YX80" s="66">
        <v>28210</v>
      </c>
      <c r="YY80" s="66">
        <v>28211</v>
      </c>
      <c r="YZ80" s="66">
        <v>28212</v>
      </c>
      <c r="ZA80" s="66">
        <v>28213</v>
      </c>
      <c r="ZB80" s="66">
        <v>28214</v>
      </c>
      <c r="ZC80" s="66">
        <v>28215</v>
      </c>
      <c r="ZD80" s="66">
        <v>28216</v>
      </c>
      <c r="ZE80" s="66">
        <v>28217</v>
      </c>
      <c r="ZF80" s="66">
        <v>28218</v>
      </c>
      <c r="ZG80" s="66">
        <v>28219</v>
      </c>
      <c r="ZH80" s="66">
        <v>28220</v>
      </c>
      <c r="ZI80" s="66">
        <v>28221</v>
      </c>
      <c r="ZJ80" s="66">
        <v>28222</v>
      </c>
      <c r="ZK80" s="66">
        <v>28223</v>
      </c>
      <c r="ZL80" s="66">
        <v>28224</v>
      </c>
      <c r="ZM80" s="66">
        <v>28225</v>
      </c>
      <c r="ZN80" s="66">
        <v>28226</v>
      </c>
      <c r="ZO80" s="66">
        <v>28227</v>
      </c>
      <c r="ZP80" s="66">
        <v>28228</v>
      </c>
      <c r="ZQ80" s="66">
        <v>28229</v>
      </c>
      <c r="ZR80" s="66">
        <v>28230</v>
      </c>
      <c r="ZS80" s="66">
        <v>28231</v>
      </c>
      <c r="ZT80" s="66">
        <v>28232</v>
      </c>
      <c r="ZU80" s="66">
        <v>28233</v>
      </c>
      <c r="ZV80" s="66">
        <v>28234</v>
      </c>
      <c r="ZW80" s="66">
        <v>28235</v>
      </c>
      <c r="ZX80" s="66">
        <v>28236</v>
      </c>
      <c r="ZY80" s="66">
        <v>28237</v>
      </c>
      <c r="ZZ80" s="66">
        <v>28238</v>
      </c>
      <c r="AAA80" s="66">
        <v>28239</v>
      </c>
      <c r="AAB80" s="66">
        <v>28240</v>
      </c>
      <c r="AAC80" s="66">
        <v>28241</v>
      </c>
      <c r="AAD80" s="66">
        <v>28242</v>
      </c>
      <c r="AAE80" s="66">
        <v>28243</v>
      </c>
      <c r="AAF80" s="66">
        <v>28244</v>
      </c>
      <c r="AAG80" s="66">
        <v>28245</v>
      </c>
      <c r="AAH80" s="66">
        <v>28246</v>
      </c>
      <c r="AAI80" s="66">
        <v>28247</v>
      </c>
      <c r="AAJ80" s="66">
        <v>28248</v>
      </c>
      <c r="AAK80" s="66">
        <v>28249</v>
      </c>
      <c r="AAL80" s="66">
        <v>28250</v>
      </c>
      <c r="AAM80" s="66">
        <v>28251</v>
      </c>
      <c r="AAN80" s="66">
        <v>28252</v>
      </c>
      <c r="AAO80" s="66">
        <v>28253</v>
      </c>
      <c r="AAP80" s="66">
        <v>28254</v>
      </c>
      <c r="AAQ80" s="66">
        <v>28255</v>
      </c>
      <c r="AAR80" s="66">
        <v>28256</v>
      </c>
      <c r="AAS80" s="66">
        <v>28257</v>
      </c>
      <c r="AAT80" s="66">
        <v>28258</v>
      </c>
      <c r="AAU80" s="66">
        <v>28259</v>
      </c>
      <c r="AAV80" s="66">
        <v>28260</v>
      </c>
      <c r="AAW80" s="66">
        <v>28261</v>
      </c>
      <c r="AAX80" s="66">
        <v>28262</v>
      </c>
      <c r="AAY80" s="66">
        <v>28263</v>
      </c>
      <c r="AAZ80" s="66">
        <v>28264</v>
      </c>
      <c r="ABA80" s="66">
        <v>28265</v>
      </c>
      <c r="ABB80" s="66">
        <v>28266</v>
      </c>
      <c r="ABC80" s="66">
        <v>28267</v>
      </c>
      <c r="ABD80" s="66">
        <v>28268</v>
      </c>
      <c r="ABE80" s="66">
        <v>28269</v>
      </c>
      <c r="ABF80" s="66">
        <v>28270</v>
      </c>
      <c r="ABG80" s="66">
        <v>28271</v>
      </c>
      <c r="ABH80" s="66">
        <v>28272</v>
      </c>
      <c r="ABI80" s="66">
        <v>28273</v>
      </c>
      <c r="ABJ80" s="66">
        <v>28274</v>
      </c>
      <c r="ABK80" s="66">
        <v>28275</v>
      </c>
      <c r="ABL80" s="66">
        <v>28276</v>
      </c>
      <c r="ABM80" s="66">
        <v>28277</v>
      </c>
      <c r="ABN80" s="66">
        <v>28278</v>
      </c>
      <c r="ABO80" s="66">
        <v>28279</v>
      </c>
      <c r="ABP80" s="66">
        <v>28280</v>
      </c>
      <c r="ABQ80" s="66">
        <v>28281</v>
      </c>
      <c r="ABR80" s="66">
        <v>28282</v>
      </c>
      <c r="ABS80" s="66">
        <v>28283</v>
      </c>
      <c r="ABT80" s="66">
        <v>28284</v>
      </c>
      <c r="ABU80" s="66">
        <v>28285</v>
      </c>
      <c r="ABV80" s="66">
        <v>28286</v>
      </c>
      <c r="ABW80" s="66">
        <v>28287</v>
      </c>
      <c r="ABX80" s="66">
        <v>28288</v>
      </c>
      <c r="ABY80" s="66">
        <v>28289</v>
      </c>
      <c r="ABZ80" s="66">
        <v>28290</v>
      </c>
      <c r="ACA80" s="66">
        <v>28291</v>
      </c>
      <c r="ACB80" s="66">
        <v>28292</v>
      </c>
      <c r="ACC80" s="66">
        <v>28293</v>
      </c>
      <c r="ACD80" s="66">
        <v>28294</v>
      </c>
      <c r="ACE80" s="66">
        <v>28295</v>
      </c>
      <c r="ACF80" s="66">
        <v>28296</v>
      </c>
      <c r="ACG80" s="66">
        <v>28297</v>
      </c>
      <c r="ACH80" s="66">
        <v>28298</v>
      </c>
      <c r="ACI80" s="66">
        <v>28299</v>
      </c>
      <c r="ACJ80" s="66">
        <v>28300</v>
      </c>
      <c r="ACK80" s="66">
        <v>28301</v>
      </c>
      <c r="ACL80" s="66">
        <v>28302</v>
      </c>
      <c r="ACM80" s="66">
        <v>28303</v>
      </c>
      <c r="ACN80" s="66">
        <v>28304</v>
      </c>
      <c r="ACO80" s="66">
        <v>28305</v>
      </c>
      <c r="ACP80" s="66">
        <v>28306</v>
      </c>
      <c r="ACQ80" s="66">
        <v>28307</v>
      </c>
      <c r="ACR80" s="66">
        <v>28308</v>
      </c>
      <c r="ACS80" s="66">
        <v>28309</v>
      </c>
      <c r="ACT80" s="66">
        <v>28310</v>
      </c>
      <c r="ACU80" s="66">
        <v>28311</v>
      </c>
      <c r="ACV80" s="66">
        <v>28312</v>
      </c>
      <c r="ACW80" s="66">
        <v>28313</v>
      </c>
      <c r="ACX80" s="66">
        <v>28314</v>
      </c>
      <c r="ACY80" s="66">
        <v>28315</v>
      </c>
      <c r="ACZ80" s="66">
        <v>28316</v>
      </c>
      <c r="ADA80" s="66">
        <v>28317</v>
      </c>
      <c r="ADB80" s="66">
        <v>28318</v>
      </c>
      <c r="ADC80" s="66">
        <v>28319</v>
      </c>
      <c r="ADD80" s="66">
        <v>28320</v>
      </c>
      <c r="ADE80" s="66">
        <v>28321</v>
      </c>
      <c r="ADF80" s="66">
        <v>28322</v>
      </c>
      <c r="ADG80" s="66">
        <v>28323</v>
      </c>
      <c r="ADH80" s="66">
        <v>28324</v>
      </c>
      <c r="ADI80" s="66">
        <v>28325</v>
      </c>
      <c r="ADJ80" s="66">
        <v>28326</v>
      </c>
      <c r="ADK80" s="66">
        <v>28327</v>
      </c>
      <c r="ADL80" s="66">
        <v>28328</v>
      </c>
      <c r="ADM80" s="66">
        <v>28329</v>
      </c>
      <c r="ADN80" s="66">
        <v>28330</v>
      </c>
      <c r="ADO80" s="66">
        <v>28331</v>
      </c>
      <c r="ADP80" s="66">
        <v>28332</v>
      </c>
      <c r="ADQ80" s="66">
        <v>28333</v>
      </c>
      <c r="ADR80" s="66">
        <v>28334</v>
      </c>
      <c r="ADS80" s="66">
        <v>28335</v>
      </c>
      <c r="ADT80" s="66">
        <v>28336</v>
      </c>
      <c r="ADU80" s="66">
        <v>28337</v>
      </c>
      <c r="ADV80" s="66">
        <v>28338</v>
      </c>
      <c r="ADW80" s="66">
        <v>28339</v>
      </c>
      <c r="ADX80" s="66">
        <v>28340</v>
      </c>
      <c r="ADY80" s="66">
        <v>28341</v>
      </c>
      <c r="ADZ80" s="66">
        <v>28342</v>
      </c>
      <c r="AEA80" s="66">
        <v>28343</v>
      </c>
      <c r="AEB80" s="66">
        <v>28344</v>
      </c>
      <c r="AEC80" s="66">
        <v>28345</v>
      </c>
      <c r="AED80" s="66">
        <v>28346</v>
      </c>
      <c r="AEE80" s="66">
        <v>28347</v>
      </c>
      <c r="AEF80" s="66">
        <v>28348</v>
      </c>
      <c r="AEG80" s="66">
        <v>28349</v>
      </c>
      <c r="AEH80" s="66">
        <v>28350</v>
      </c>
      <c r="AEI80" s="66">
        <v>28351</v>
      </c>
      <c r="AEJ80" s="66">
        <v>28352</v>
      </c>
      <c r="AEK80" s="66">
        <v>28353</v>
      </c>
      <c r="AEL80" s="66">
        <v>28354</v>
      </c>
      <c r="AEM80" s="66">
        <v>28355</v>
      </c>
      <c r="AEN80" s="66">
        <v>28356</v>
      </c>
      <c r="AEO80" s="66">
        <v>28357</v>
      </c>
      <c r="AEP80" s="66">
        <v>28358</v>
      </c>
      <c r="AEQ80" s="66">
        <v>28359</v>
      </c>
      <c r="AER80" s="66">
        <v>28360</v>
      </c>
      <c r="AES80" s="66">
        <v>28361</v>
      </c>
      <c r="AET80" s="66">
        <v>28362</v>
      </c>
      <c r="AEU80" s="66">
        <v>28363</v>
      </c>
      <c r="AEV80" s="66">
        <v>28364</v>
      </c>
      <c r="AEW80" s="66">
        <v>28365</v>
      </c>
      <c r="AEX80" s="66">
        <v>28366</v>
      </c>
      <c r="AEY80" s="66">
        <v>28367</v>
      </c>
      <c r="AEZ80" s="66">
        <v>28368</v>
      </c>
      <c r="AFA80" s="66">
        <v>28369</v>
      </c>
      <c r="AFB80" s="66">
        <v>28370</v>
      </c>
      <c r="AFC80" s="66">
        <v>28371</v>
      </c>
      <c r="AFD80" s="66">
        <v>28372</v>
      </c>
      <c r="AFE80" s="66">
        <v>28373</v>
      </c>
      <c r="AFF80" s="66">
        <v>28374</v>
      </c>
      <c r="AFG80" s="66">
        <v>28375</v>
      </c>
      <c r="AFH80" s="66">
        <v>28376</v>
      </c>
      <c r="AFI80" s="66">
        <v>28377</v>
      </c>
      <c r="AFJ80" s="66">
        <v>28378</v>
      </c>
      <c r="AFK80" s="66">
        <v>28379</v>
      </c>
      <c r="AFL80" s="66">
        <v>28380</v>
      </c>
      <c r="AFM80" s="66">
        <v>28381</v>
      </c>
      <c r="AFN80" s="66">
        <v>28382</v>
      </c>
      <c r="AFO80" s="66">
        <v>28383</v>
      </c>
      <c r="AFP80" s="66">
        <v>28384</v>
      </c>
      <c r="AFQ80" s="66">
        <v>28385</v>
      </c>
      <c r="AFR80" s="66">
        <v>28386</v>
      </c>
      <c r="AFS80" s="66">
        <v>28387</v>
      </c>
      <c r="AFT80" s="66">
        <v>28388</v>
      </c>
      <c r="AFU80" s="66">
        <v>28389</v>
      </c>
      <c r="AFV80" s="66">
        <v>28390</v>
      </c>
      <c r="AFW80" s="66">
        <v>28391</v>
      </c>
      <c r="AFX80" s="66">
        <v>28392</v>
      </c>
      <c r="AFY80" s="66">
        <v>28393</v>
      </c>
      <c r="AFZ80" s="66">
        <v>28394</v>
      </c>
      <c r="AGA80" s="66">
        <v>28395</v>
      </c>
      <c r="AGB80" s="66">
        <v>28396</v>
      </c>
      <c r="AGC80" s="66">
        <v>28397</v>
      </c>
      <c r="AGD80" s="66">
        <v>28398</v>
      </c>
      <c r="AGE80" s="66">
        <v>28399</v>
      </c>
      <c r="AGF80" s="66">
        <v>28400</v>
      </c>
      <c r="AGG80" s="66">
        <v>28401</v>
      </c>
      <c r="AGH80" s="66">
        <v>28402</v>
      </c>
      <c r="AGI80" s="66">
        <v>28403</v>
      </c>
      <c r="AGJ80" s="66">
        <v>28404</v>
      </c>
      <c r="AGK80" s="66">
        <v>28405</v>
      </c>
      <c r="AGL80" s="66">
        <v>28406</v>
      </c>
      <c r="AGM80" s="66">
        <v>28407</v>
      </c>
      <c r="AGN80" s="66">
        <v>28408</v>
      </c>
      <c r="AGO80" s="66">
        <v>28409</v>
      </c>
      <c r="AGP80" s="66">
        <v>28410</v>
      </c>
      <c r="AGQ80" s="66">
        <v>28411</v>
      </c>
      <c r="AGR80" s="66">
        <v>28412</v>
      </c>
      <c r="AGS80" s="66">
        <v>28413</v>
      </c>
      <c r="AGT80" s="66">
        <v>28414</v>
      </c>
      <c r="AGU80" s="66">
        <v>28415</v>
      </c>
      <c r="AGV80" s="66">
        <v>28416</v>
      </c>
      <c r="AGW80" s="66">
        <v>28417</v>
      </c>
      <c r="AGX80" s="66">
        <v>28418</v>
      </c>
      <c r="AGY80" s="66">
        <v>28419</v>
      </c>
      <c r="AGZ80" s="66">
        <v>28420</v>
      </c>
      <c r="AHA80" s="66">
        <v>28421</v>
      </c>
      <c r="AHB80" s="66">
        <v>28422</v>
      </c>
      <c r="AHC80" s="66">
        <v>28423</v>
      </c>
      <c r="AHD80" s="66">
        <v>28424</v>
      </c>
      <c r="AHE80" s="66">
        <v>28425</v>
      </c>
      <c r="AHF80" s="66">
        <v>28426</v>
      </c>
      <c r="AHG80" s="66">
        <v>28427</v>
      </c>
      <c r="AHH80" s="66">
        <v>28428</v>
      </c>
      <c r="AHI80" s="66">
        <v>28429</v>
      </c>
      <c r="AHJ80" s="66">
        <v>28430</v>
      </c>
      <c r="AHK80" s="66">
        <v>28431</v>
      </c>
      <c r="AHL80" s="66">
        <v>28432</v>
      </c>
      <c r="AHM80" s="66">
        <v>28433</v>
      </c>
      <c r="AHN80" s="66">
        <v>28434</v>
      </c>
      <c r="AHO80" s="66">
        <v>28435</v>
      </c>
      <c r="AHP80" s="66">
        <v>28436</v>
      </c>
      <c r="AHQ80" s="66">
        <v>28437</v>
      </c>
      <c r="AHR80" s="66">
        <v>28438</v>
      </c>
      <c r="AHS80" s="66">
        <v>28439</v>
      </c>
      <c r="AHT80" s="69">
        <v>28440</v>
      </c>
    </row>
    <row r="81" spans="3:904">
      <c r="C81" t="s">
        <v>1899</v>
      </c>
      <c r="D81" t="s">
        <v>1898</v>
      </c>
      <c r="M81" s="2">
        <v>66</v>
      </c>
      <c r="N81" t="s">
        <v>1247</v>
      </c>
      <c r="AM81" s="2">
        <v>54</v>
      </c>
      <c r="AX81" s="2">
        <v>594</v>
      </c>
      <c r="CK81" s="2">
        <v>42</v>
      </c>
      <c r="CV81" s="2">
        <v>906</v>
      </c>
      <c r="DG81" s="2">
        <v>1770</v>
      </c>
      <c r="ES81" s="2">
        <v>3331</v>
      </c>
      <c r="FA81" s="2">
        <v>38</v>
      </c>
      <c r="FJ81" s="2">
        <v>938</v>
      </c>
      <c r="FS81" s="2">
        <v>1838</v>
      </c>
      <c r="GB81" s="2">
        <v>2738</v>
      </c>
      <c r="IG81" s="2">
        <v>3841</v>
      </c>
      <c r="IR81" s="2">
        <v>33</v>
      </c>
      <c r="JB81" s="2">
        <v>1113</v>
      </c>
      <c r="JL81" s="2">
        <v>2193</v>
      </c>
      <c r="JV81" s="2">
        <v>3273</v>
      </c>
      <c r="KF81" s="2">
        <v>4353</v>
      </c>
      <c r="MV81" s="66"/>
      <c r="MY81" s="66">
        <v>3061</v>
      </c>
      <c r="TX81" s="66"/>
      <c r="TY81" s="82">
        <v>28441</v>
      </c>
      <c r="TZ81" s="66">
        <v>28442</v>
      </c>
      <c r="UA81" s="66">
        <v>28443</v>
      </c>
      <c r="UB81" s="66">
        <v>28444</v>
      </c>
      <c r="UC81" s="66">
        <v>28445</v>
      </c>
      <c r="UD81" s="66">
        <v>28446</v>
      </c>
      <c r="UE81" s="66">
        <v>28447</v>
      </c>
      <c r="UF81" s="66">
        <v>28448</v>
      </c>
      <c r="UG81" s="66">
        <v>28449</v>
      </c>
      <c r="UH81" s="66">
        <v>28450</v>
      </c>
      <c r="UI81" s="66">
        <v>28451</v>
      </c>
      <c r="UJ81" s="66">
        <v>28452</v>
      </c>
      <c r="UK81" s="66">
        <v>28453</v>
      </c>
      <c r="UL81" s="66">
        <v>28454</v>
      </c>
      <c r="UM81" s="66">
        <v>28455</v>
      </c>
      <c r="UN81" s="66">
        <v>28456</v>
      </c>
      <c r="UO81" s="66">
        <v>28457</v>
      </c>
      <c r="UP81" s="66">
        <v>28458</v>
      </c>
      <c r="UQ81" s="66">
        <v>28459</v>
      </c>
      <c r="UR81" s="66">
        <v>28460</v>
      </c>
      <c r="US81" s="66">
        <v>28461</v>
      </c>
      <c r="UT81" s="66">
        <v>28462</v>
      </c>
      <c r="UU81" s="66">
        <v>28463</v>
      </c>
      <c r="UV81" s="66">
        <v>28464</v>
      </c>
      <c r="UW81" s="66">
        <v>28465</v>
      </c>
      <c r="UX81" s="66">
        <v>28466</v>
      </c>
      <c r="UY81" s="66">
        <v>28467</v>
      </c>
      <c r="UZ81" s="66">
        <v>28468</v>
      </c>
      <c r="VA81" s="66">
        <v>28469</v>
      </c>
      <c r="VB81" s="66">
        <v>28470</v>
      </c>
      <c r="VC81" s="66">
        <v>28471</v>
      </c>
      <c r="VD81" s="66">
        <v>28472</v>
      </c>
      <c r="VE81" s="66">
        <v>28473</v>
      </c>
      <c r="VF81" s="66">
        <v>28474</v>
      </c>
      <c r="VG81" s="66">
        <v>28475</v>
      </c>
      <c r="VH81" s="66">
        <v>28476</v>
      </c>
      <c r="VI81" s="66">
        <v>28477</v>
      </c>
      <c r="VJ81" s="66">
        <v>28478</v>
      </c>
      <c r="VK81" s="66">
        <v>28479</v>
      </c>
      <c r="VL81" s="66">
        <v>28480</v>
      </c>
      <c r="VM81" s="66">
        <v>28481</v>
      </c>
      <c r="VN81" s="66">
        <v>28482</v>
      </c>
      <c r="VO81" s="66">
        <v>28483</v>
      </c>
      <c r="VP81" s="66">
        <v>28484</v>
      </c>
      <c r="VQ81" s="66">
        <v>28485</v>
      </c>
      <c r="VR81" s="66">
        <v>28486</v>
      </c>
      <c r="VS81" s="66">
        <v>28487</v>
      </c>
      <c r="VT81" s="66">
        <v>28488</v>
      </c>
      <c r="VU81" s="66">
        <v>28489</v>
      </c>
      <c r="VV81" s="66">
        <v>28490</v>
      </c>
      <c r="VW81" s="66">
        <v>28491</v>
      </c>
      <c r="VX81" s="66">
        <v>28492</v>
      </c>
      <c r="VY81" s="66">
        <v>28493</v>
      </c>
      <c r="VZ81" s="66">
        <v>28494</v>
      </c>
      <c r="WA81" s="66">
        <v>28495</v>
      </c>
      <c r="WB81" s="66">
        <v>28496</v>
      </c>
      <c r="WC81" s="66">
        <v>28497</v>
      </c>
      <c r="WD81" s="66">
        <v>28498</v>
      </c>
      <c r="WE81" s="66">
        <v>28499</v>
      </c>
      <c r="WF81" s="66">
        <v>28500</v>
      </c>
      <c r="WG81" s="66">
        <v>28501</v>
      </c>
      <c r="WH81" s="66">
        <v>28502</v>
      </c>
      <c r="WI81" s="66">
        <v>28503</v>
      </c>
      <c r="WJ81" s="66">
        <v>28504</v>
      </c>
      <c r="WK81" s="66">
        <v>28505</v>
      </c>
      <c r="WL81" s="66">
        <v>28506</v>
      </c>
      <c r="WM81" s="66">
        <v>28507</v>
      </c>
      <c r="WN81" s="66">
        <v>28508</v>
      </c>
      <c r="WO81" s="66">
        <v>28509</v>
      </c>
      <c r="WP81" s="66">
        <v>28510</v>
      </c>
      <c r="WQ81" s="66">
        <v>28511</v>
      </c>
      <c r="WR81" s="66">
        <v>28512</v>
      </c>
      <c r="WS81" s="66">
        <v>28513</v>
      </c>
      <c r="WT81" s="66">
        <v>28514</v>
      </c>
      <c r="WU81" s="66">
        <v>28515</v>
      </c>
      <c r="WV81" s="66">
        <v>28516</v>
      </c>
      <c r="WW81" s="66">
        <v>28517</v>
      </c>
      <c r="WX81" s="66">
        <v>28518</v>
      </c>
      <c r="WY81" s="66">
        <v>28519</v>
      </c>
      <c r="WZ81" s="66">
        <v>28520</v>
      </c>
      <c r="XA81" s="66">
        <v>28521</v>
      </c>
      <c r="XB81" s="66">
        <v>28522</v>
      </c>
      <c r="XC81" s="66">
        <v>28523</v>
      </c>
      <c r="XD81" s="66">
        <v>28524</v>
      </c>
      <c r="XE81" s="66">
        <v>28525</v>
      </c>
      <c r="XF81" s="66">
        <v>28526</v>
      </c>
      <c r="XG81" s="66">
        <v>28527</v>
      </c>
      <c r="XH81" s="66">
        <v>28528</v>
      </c>
      <c r="XI81" s="66">
        <v>28529</v>
      </c>
      <c r="XJ81" s="66">
        <v>28530</v>
      </c>
      <c r="XK81" s="66">
        <v>28531</v>
      </c>
      <c r="XL81" s="66">
        <v>28532</v>
      </c>
      <c r="XM81" s="66">
        <v>28533</v>
      </c>
      <c r="XN81" s="66">
        <v>28534</v>
      </c>
      <c r="XO81" s="66">
        <v>28535</v>
      </c>
      <c r="XP81" s="66">
        <v>28536</v>
      </c>
      <c r="XQ81" s="66">
        <v>28537</v>
      </c>
      <c r="XR81" s="66">
        <v>28538</v>
      </c>
      <c r="XS81" s="66">
        <v>28539</v>
      </c>
      <c r="XT81" s="66">
        <v>28540</v>
      </c>
      <c r="XU81" s="66">
        <v>28541</v>
      </c>
      <c r="XV81" s="66">
        <v>28542</v>
      </c>
      <c r="XW81" s="66">
        <v>28543</v>
      </c>
      <c r="XX81" s="66">
        <v>28544</v>
      </c>
      <c r="XY81" s="66">
        <v>28545</v>
      </c>
      <c r="XZ81" s="66">
        <v>28546</v>
      </c>
      <c r="YA81" s="66">
        <v>28547</v>
      </c>
      <c r="YB81" s="66">
        <v>28548</v>
      </c>
      <c r="YC81" s="66">
        <v>28549</v>
      </c>
      <c r="YD81" s="66">
        <v>28550</v>
      </c>
      <c r="YE81" s="66">
        <v>28551</v>
      </c>
      <c r="YF81" s="66">
        <v>28552</v>
      </c>
      <c r="YG81" s="66">
        <v>28553</v>
      </c>
      <c r="YH81" s="66">
        <v>28554</v>
      </c>
      <c r="YI81" s="66">
        <v>28555</v>
      </c>
      <c r="YJ81" s="66">
        <v>28556</v>
      </c>
      <c r="YK81" s="66">
        <v>28557</v>
      </c>
      <c r="YL81" s="66">
        <v>28558</v>
      </c>
      <c r="YM81" s="66">
        <v>28559</v>
      </c>
      <c r="YN81" s="66">
        <v>28560</v>
      </c>
      <c r="YO81" s="66">
        <v>28561</v>
      </c>
      <c r="YP81" s="66">
        <v>28562</v>
      </c>
      <c r="YQ81" s="66">
        <v>28563</v>
      </c>
      <c r="YR81" s="66">
        <v>28564</v>
      </c>
      <c r="YS81" s="66">
        <v>28565</v>
      </c>
      <c r="YT81" s="66">
        <v>28566</v>
      </c>
      <c r="YU81" s="66">
        <v>28567</v>
      </c>
      <c r="YV81" s="66">
        <v>28568</v>
      </c>
      <c r="YW81" s="66">
        <v>28569</v>
      </c>
      <c r="YX81" s="66">
        <v>28570</v>
      </c>
      <c r="YY81" s="66">
        <v>28571</v>
      </c>
      <c r="YZ81" s="66">
        <v>28572</v>
      </c>
      <c r="ZA81" s="66">
        <v>28573</v>
      </c>
      <c r="ZB81" s="66">
        <v>28574</v>
      </c>
      <c r="ZC81" s="66">
        <v>28575</v>
      </c>
      <c r="ZD81" s="66">
        <v>28576</v>
      </c>
      <c r="ZE81" s="66">
        <v>28577</v>
      </c>
      <c r="ZF81" s="66">
        <v>28578</v>
      </c>
      <c r="ZG81" s="66">
        <v>28579</v>
      </c>
      <c r="ZH81" s="66">
        <v>28580</v>
      </c>
      <c r="ZI81" s="66">
        <v>28581</v>
      </c>
      <c r="ZJ81" s="66">
        <v>28582</v>
      </c>
      <c r="ZK81" s="66">
        <v>28583</v>
      </c>
      <c r="ZL81" s="66">
        <v>28584</v>
      </c>
      <c r="ZM81" s="66">
        <v>28585</v>
      </c>
      <c r="ZN81" s="66">
        <v>28586</v>
      </c>
      <c r="ZO81" s="66">
        <v>28587</v>
      </c>
      <c r="ZP81" s="66">
        <v>28588</v>
      </c>
      <c r="ZQ81" s="66">
        <v>28589</v>
      </c>
      <c r="ZR81" s="66">
        <v>28590</v>
      </c>
      <c r="ZS81" s="66">
        <v>28591</v>
      </c>
      <c r="ZT81" s="66">
        <v>28592</v>
      </c>
      <c r="ZU81" s="66">
        <v>28593</v>
      </c>
      <c r="ZV81" s="66">
        <v>28594</v>
      </c>
      <c r="ZW81" s="66">
        <v>28595</v>
      </c>
      <c r="ZX81" s="66">
        <v>28596</v>
      </c>
      <c r="ZY81" s="66">
        <v>28597</v>
      </c>
      <c r="ZZ81" s="66">
        <v>28598</v>
      </c>
      <c r="AAA81" s="66">
        <v>28599</v>
      </c>
      <c r="AAB81" s="66">
        <v>28600</v>
      </c>
      <c r="AAC81" s="66">
        <v>28601</v>
      </c>
      <c r="AAD81" s="66">
        <v>28602</v>
      </c>
      <c r="AAE81" s="66">
        <v>28603</v>
      </c>
      <c r="AAF81" s="66">
        <v>28604</v>
      </c>
      <c r="AAG81" s="66">
        <v>28605</v>
      </c>
      <c r="AAH81" s="66">
        <v>28606</v>
      </c>
      <c r="AAI81" s="66">
        <v>28607</v>
      </c>
      <c r="AAJ81" s="66">
        <v>28608</v>
      </c>
      <c r="AAK81" s="66">
        <v>28609</v>
      </c>
      <c r="AAL81" s="66">
        <v>28610</v>
      </c>
      <c r="AAM81" s="66">
        <v>28611</v>
      </c>
      <c r="AAN81" s="66">
        <v>28612</v>
      </c>
      <c r="AAO81" s="66">
        <v>28613</v>
      </c>
      <c r="AAP81" s="66">
        <v>28614</v>
      </c>
      <c r="AAQ81" s="66">
        <v>28615</v>
      </c>
      <c r="AAR81" s="66">
        <v>28616</v>
      </c>
      <c r="AAS81" s="66">
        <v>28617</v>
      </c>
      <c r="AAT81" s="66">
        <v>28618</v>
      </c>
      <c r="AAU81" s="66">
        <v>28619</v>
      </c>
      <c r="AAV81" s="66">
        <v>28620</v>
      </c>
      <c r="AAW81" s="66">
        <v>28621</v>
      </c>
      <c r="AAX81" s="66">
        <v>28622</v>
      </c>
      <c r="AAY81" s="66">
        <v>28623</v>
      </c>
      <c r="AAZ81" s="66">
        <v>28624</v>
      </c>
      <c r="ABA81" s="66">
        <v>28625</v>
      </c>
      <c r="ABB81" s="66">
        <v>28626</v>
      </c>
      <c r="ABC81" s="66">
        <v>28627</v>
      </c>
      <c r="ABD81" s="66">
        <v>28628</v>
      </c>
      <c r="ABE81" s="66">
        <v>28629</v>
      </c>
      <c r="ABF81" s="66">
        <v>28630</v>
      </c>
      <c r="ABG81" s="66">
        <v>28631</v>
      </c>
      <c r="ABH81" s="66">
        <v>28632</v>
      </c>
      <c r="ABI81" s="66">
        <v>28633</v>
      </c>
      <c r="ABJ81" s="66">
        <v>28634</v>
      </c>
      <c r="ABK81" s="66">
        <v>28635</v>
      </c>
      <c r="ABL81" s="66">
        <v>28636</v>
      </c>
      <c r="ABM81" s="66">
        <v>28637</v>
      </c>
      <c r="ABN81" s="66">
        <v>28638</v>
      </c>
      <c r="ABO81" s="66">
        <v>28639</v>
      </c>
      <c r="ABP81" s="66">
        <v>28640</v>
      </c>
      <c r="ABQ81" s="66">
        <v>28641</v>
      </c>
      <c r="ABR81" s="66">
        <v>28642</v>
      </c>
      <c r="ABS81" s="66">
        <v>28643</v>
      </c>
      <c r="ABT81" s="66">
        <v>28644</v>
      </c>
      <c r="ABU81" s="66">
        <v>28645</v>
      </c>
      <c r="ABV81" s="66">
        <v>28646</v>
      </c>
      <c r="ABW81" s="66">
        <v>28647</v>
      </c>
      <c r="ABX81" s="66">
        <v>28648</v>
      </c>
      <c r="ABY81" s="66">
        <v>28649</v>
      </c>
      <c r="ABZ81" s="66">
        <v>28650</v>
      </c>
      <c r="ACA81" s="66">
        <v>28651</v>
      </c>
      <c r="ACB81" s="66">
        <v>28652</v>
      </c>
      <c r="ACC81" s="66">
        <v>28653</v>
      </c>
      <c r="ACD81" s="66">
        <v>28654</v>
      </c>
      <c r="ACE81" s="66">
        <v>28655</v>
      </c>
      <c r="ACF81" s="66">
        <v>28656</v>
      </c>
      <c r="ACG81" s="66">
        <v>28657</v>
      </c>
      <c r="ACH81" s="66">
        <v>28658</v>
      </c>
      <c r="ACI81" s="66">
        <v>28659</v>
      </c>
      <c r="ACJ81" s="66">
        <v>28660</v>
      </c>
      <c r="ACK81" s="66">
        <v>28661</v>
      </c>
      <c r="ACL81" s="66">
        <v>28662</v>
      </c>
      <c r="ACM81" s="66">
        <v>28663</v>
      </c>
      <c r="ACN81" s="66">
        <v>28664</v>
      </c>
      <c r="ACO81" s="66">
        <v>28665</v>
      </c>
      <c r="ACP81" s="66">
        <v>28666</v>
      </c>
      <c r="ACQ81" s="66">
        <v>28667</v>
      </c>
      <c r="ACR81" s="66">
        <v>28668</v>
      </c>
      <c r="ACS81" s="66">
        <v>28669</v>
      </c>
      <c r="ACT81" s="66">
        <v>28670</v>
      </c>
      <c r="ACU81" s="66">
        <v>28671</v>
      </c>
      <c r="ACV81" s="66">
        <v>28672</v>
      </c>
      <c r="ACW81" s="66">
        <v>28673</v>
      </c>
      <c r="ACX81" s="66">
        <v>28674</v>
      </c>
      <c r="ACY81" s="66">
        <v>28675</v>
      </c>
      <c r="ACZ81" s="66">
        <v>28676</v>
      </c>
      <c r="ADA81" s="66">
        <v>28677</v>
      </c>
      <c r="ADB81" s="66">
        <v>28678</v>
      </c>
      <c r="ADC81" s="66">
        <v>28679</v>
      </c>
      <c r="ADD81" s="66">
        <v>28680</v>
      </c>
      <c r="ADE81" s="66">
        <v>28681</v>
      </c>
      <c r="ADF81" s="66">
        <v>28682</v>
      </c>
      <c r="ADG81" s="66">
        <v>28683</v>
      </c>
      <c r="ADH81" s="66">
        <v>28684</v>
      </c>
      <c r="ADI81" s="66">
        <v>28685</v>
      </c>
      <c r="ADJ81" s="66">
        <v>28686</v>
      </c>
      <c r="ADK81" s="66">
        <v>28687</v>
      </c>
      <c r="ADL81" s="66">
        <v>28688</v>
      </c>
      <c r="ADM81" s="66">
        <v>28689</v>
      </c>
      <c r="ADN81" s="66">
        <v>28690</v>
      </c>
      <c r="ADO81" s="66">
        <v>28691</v>
      </c>
      <c r="ADP81" s="66">
        <v>28692</v>
      </c>
      <c r="ADQ81" s="66">
        <v>28693</v>
      </c>
      <c r="ADR81" s="66">
        <v>28694</v>
      </c>
      <c r="ADS81" s="66">
        <v>28695</v>
      </c>
      <c r="ADT81" s="66">
        <v>28696</v>
      </c>
      <c r="ADU81" s="66">
        <v>28697</v>
      </c>
      <c r="ADV81" s="66">
        <v>28698</v>
      </c>
      <c r="ADW81" s="66">
        <v>28699</v>
      </c>
      <c r="ADX81" s="66">
        <v>28700</v>
      </c>
      <c r="ADY81" s="66">
        <v>28701</v>
      </c>
      <c r="ADZ81" s="66">
        <v>28702</v>
      </c>
      <c r="AEA81" s="66">
        <v>28703</v>
      </c>
      <c r="AEB81" s="66">
        <v>28704</v>
      </c>
      <c r="AEC81" s="66">
        <v>28705</v>
      </c>
      <c r="AED81" s="66">
        <v>28706</v>
      </c>
      <c r="AEE81" s="66">
        <v>28707</v>
      </c>
      <c r="AEF81" s="66">
        <v>28708</v>
      </c>
      <c r="AEG81" s="66">
        <v>28709</v>
      </c>
      <c r="AEH81" s="66">
        <v>28710</v>
      </c>
      <c r="AEI81" s="66">
        <v>28711</v>
      </c>
      <c r="AEJ81" s="66">
        <v>28712</v>
      </c>
      <c r="AEK81" s="66">
        <v>28713</v>
      </c>
      <c r="AEL81" s="66">
        <v>28714</v>
      </c>
      <c r="AEM81" s="66">
        <v>28715</v>
      </c>
      <c r="AEN81" s="66">
        <v>28716</v>
      </c>
      <c r="AEO81" s="66">
        <v>28717</v>
      </c>
      <c r="AEP81" s="66">
        <v>28718</v>
      </c>
      <c r="AEQ81" s="66">
        <v>28719</v>
      </c>
      <c r="AER81" s="66">
        <v>28720</v>
      </c>
      <c r="AES81" s="66">
        <v>28721</v>
      </c>
      <c r="AET81" s="66">
        <v>28722</v>
      </c>
      <c r="AEU81" s="66">
        <v>28723</v>
      </c>
      <c r="AEV81" s="66">
        <v>28724</v>
      </c>
      <c r="AEW81" s="66">
        <v>28725</v>
      </c>
      <c r="AEX81" s="66">
        <v>28726</v>
      </c>
      <c r="AEY81" s="66">
        <v>28727</v>
      </c>
      <c r="AEZ81" s="66">
        <v>28728</v>
      </c>
      <c r="AFA81" s="66">
        <v>28729</v>
      </c>
      <c r="AFB81" s="66">
        <v>28730</v>
      </c>
      <c r="AFC81" s="66">
        <v>28731</v>
      </c>
      <c r="AFD81" s="66">
        <v>28732</v>
      </c>
      <c r="AFE81" s="66">
        <v>28733</v>
      </c>
      <c r="AFF81" s="66">
        <v>28734</v>
      </c>
      <c r="AFG81" s="66">
        <v>28735</v>
      </c>
      <c r="AFH81" s="66">
        <v>28736</v>
      </c>
      <c r="AFI81" s="66">
        <v>28737</v>
      </c>
      <c r="AFJ81" s="66">
        <v>28738</v>
      </c>
      <c r="AFK81" s="66">
        <v>28739</v>
      </c>
      <c r="AFL81" s="66">
        <v>28740</v>
      </c>
      <c r="AFM81" s="66">
        <v>28741</v>
      </c>
      <c r="AFN81" s="66">
        <v>28742</v>
      </c>
      <c r="AFO81" s="66">
        <v>28743</v>
      </c>
      <c r="AFP81" s="66">
        <v>28744</v>
      </c>
      <c r="AFQ81" s="66">
        <v>28745</v>
      </c>
      <c r="AFR81" s="66">
        <v>28746</v>
      </c>
      <c r="AFS81" s="66">
        <v>28747</v>
      </c>
      <c r="AFT81" s="66">
        <v>28748</v>
      </c>
      <c r="AFU81" s="66">
        <v>28749</v>
      </c>
      <c r="AFV81" s="66">
        <v>28750</v>
      </c>
      <c r="AFW81" s="66">
        <v>28751</v>
      </c>
      <c r="AFX81" s="66">
        <v>28752</v>
      </c>
      <c r="AFY81" s="66">
        <v>28753</v>
      </c>
      <c r="AFZ81" s="66">
        <v>28754</v>
      </c>
      <c r="AGA81" s="66">
        <v>28755</v>
      </c>
      <c r="AGB81" s="66">
        <v>28756</v>
      </c>
      <c r="AGC81" s="66">
        <v>28757</v>
      </c>
      <c r="AGD81" s="66">
        <v>28758</v>
      </c>
      <c r="AGE81" s="66">
        <v>28759</v>
      </c>
      <c r="AGF81" s="66">
        <v>28760</v>
      </c>
      <c r="AGG81" s="66">
        <v>28761</v>
      </c>
      <c r="AGH81" s="66">
        <v>28762</v>
      </c>
      <c r="AGI81" s="66">
        <v>28763</v>
      </c>
      <c r="AGJ81" s="66">
        <v>28764</v>
      </c>
      <c r="AGK81" s="66">
        <v>28765</v>
      </c>
      <c r="AGL81" s="66">
        <v>28766</v>
      </c>
      <c r="AGM81" s="66">
        <v>28767</v>
      </c>
      <c r="AGN81" s="66">
        <v>28768</v>
      </c>
      <c r="AGO81" s="66">
        <v>28769</v>
      </c>
      <c r="AGP81" s="66">
        <v>28770</v>
      </c>
      <c r="AGQ81" s="66">
        <v>28771</v>
      </c>
      <c r="AGR81" s="66">
        <v>28772</v>
      </c>
      <c r="AGS81" s="66">
        <v>28773</v>
      </c>
      <c r="AGT81" s="66">
        <v>28774</v>
      </c>
      <c r="AGU81" s="66">
        <v>28775</v>
      </c>
      <c r="AGV81" s="66">
        <v>28776</v>
      </c>
      <c r="AGW81" s="66">
        <v>28777</v>
      </c>
      <c r="AGX81" s="66">
        <v>28778</v>
      </c>
      <c r="AGY81" s="66">
        <v>28779</v>
      </c>
      <c r="AGZ81" s="66">
        <v>28780</v>
      </c>
      <c r="AHA81" s="66">
        <v>28781</v>
      </c>
      <c r="AHB81" s="66">
        <v>28782</v>
      </c>
      <c r="AHC81" s="66">
        <v>28783</v>
      </c>
      <c r="AHD81" s="66">
        <v>28784</v>
      </c>
      <c r="AHE81" s="66">
        <v>28785</v>
      </c>
      <c r="AHF81" s="66">
        <v>28786</v>
      </c>
      <c r="AHG81" s="66">
        <v>28787</v>
      </c>
      <c r="AHH81" s="66">
        <v>28788</v>
      </c>
      <c r="AHI81" s="66">
        <v>28789</v>
      </c>
      <c r="AHJ81" s="66">
        <v>28790</v>
      </c>
      <c r="AHK81" s="66">
        <v>28791</v>
      </c>
      <c r="AHL81" s="66">
        <v>28792</v>
      </c>
      <c r="AHM81" s="66">
        <v>28793</v>
      </c>
      <c r="AHN81" s="66">
        <v>28794</v>
      </c>
      <c r="AHO81" s="66">
        <v>28795</v>
      </c>
      <c r="AHP81" s="66">
        <v>28796</v>
      </c>
      <c r="AHQ81" s="66">
        <v>28797</v>
      </c>
      <c r="AHR81" s="66">
        <v>28798</v>
      </c>
      <c r="AHS81" s="66">
        <v>28799</v>
      </c>
      <c r="AHT81" s="69">
        <v>28800</v>
      </c>
    </row>
    <row r="82" spans="3:904">
      <c r="D82" t="s">
        <v>1888</v>
      </c>
      <c r="M82" s="2">
        <v>67</v>
      </c>
      <c r="N82" t="s">
        <v>1887</v>
      </c>
      <c r="AM82" s="2">
        <v>55</v>
      </c>
      <c r="AX82" s="2">
        <v>595</v>
      </c>
      <c r="CK82" s="2">
        <v>43</v>
      </c>
      <c r="CV82" s="2">
        <v>907</v>
      </c>
      <c r="DG82" s="2">
        <v>1771</v>
      </c>
      <c r="ES82" s="2">
        <v>3421</v>
      </c>
      <c r="FA82" s="2">
        <v>39</v>
      </c>
      <c r="FJ82" s="2">
        <v>939</v>
      </c>
      <c r="FS82" s="2">
        <v>1839</v>
      </c>
      <c r="GB82" s="2">
        <v>2739</v>
      </c>
      <c r="IG82" s="2">
        <v>3961</v>
      </c>
      <c r="IR82" s="2">
        <v>34</v>
      </c>
      <c r="JB82" s="2">
        <v>1114</v>
      </c>
      <c r="JL82" s="2">
        <v>2194</v>
      </c>
      <c r="JV82" s="2">
        <v>3274</v>
      </c>
      <c r="KF82" s="2">
        <v>4354</v>
      </c>
      <c r="MV82" s="66"/>
      <c r="MY82" s="66">
        <v>3241</v>
      </c>
      <c r="TX82" s="66"/>
      <c r="TY82" s="82">
        <v>28801</v>
      </c>
      <c r="TZ82" s="66">
        <v>28802</v>
      </c>
      <c r="UA82" s="66">
        <v>28803</v>
      </c>
      <c r="UB82" s="66">
        <v>28804</v>
      </c>
      <c r="UC82" s="66">
        <v>28805</v>
      </c>
      <c r="UD82" s="66">
        <v>28806</v>
      </c>
      <c r="UE82" s="66">
        <v>28807</v>
      </c>
      <c r="UF82" s="66">
        <v>28808</v>
      </c>
      <c r="UG82" s="66">
        <v>28809</v>
      </c>
      <c r="UH82" s="66">
        <v>28810</v>
      </c>
      <c r="UI82" s="66">
        <v>28811</v>
      </c>
      <c r="UJ82" s="66">
        <v>28812</v>
      </c>
      <c r="UK82" s="66">
        <v>28813</v>
      </c>
      <c r="UL82" s="66">
        <v>28814</v>
      </c>
      <c r="UM82" s="66">
        <v>28815</v>
      </c>
      <c r="UN82" s="66">
        <v>28816</v>
      </c>
      <c r="UO82" s="66">
        <v>28817</v>
      </c>
      <c r="UP82" s="66">
        <v>28818</v>
      </c>
      <c r="UQ82" s="66">
        <v>28819</v>
      </c>
      <c r="UR82" s="66">
        <v>28820</v>
      </c>
      <c r="US82" s="66">
        <v>28821</v>
      </c>
      <c r="UT82" s="66">
        <v>28822</v>
      </c>
      <c r="UU82" s="66">
        <v>28823</v>
      </c>
      <c r="UV82" s="66">
        <v>28824</v>
      </c>
      <c r="UW82" s="66">
        <v>28825</v>
      </c>
      <c r="UX82" s="66">
        <v>28826</v>
      </c>
      <c r="UY82" s="66">
        <v>28827</v>
      </c>
      <c r="UZ82" s="66">
        <v>28828</v>
      </c>
      <c r="VA82" s="66">
        <v>28829</v>
      </c>
      <c r="VB82" s="66">
        <v>28830</v>
      </c>
      <c r="VC82" s="66">
        <v>28831</v>
      </c>
      <c r="VD82" s="66">
        <v>28832</v>
      </c>
      <c r="VE82" s="66">
        <v>28833</v>
      </c>
      <c r="VF82" s="66">
        <v>28834</v>
      </c>
      <c r="VG82" s="66">
        <v>28835</v>
      </c>
      <c r="VH82" s="66">
        <v>28836</v>
      </c>
      <c r="VI82" s="66">
        <v>28837</v>
      </c>
      <c r="VJ82" s="66">
        <v>28838</v>
      </c>
      <c r="VK82" s="66">
        <v>28839</v>
      </c>
      <c r="VL82" s="66">
        <v>28840</v>
      </c>
      <c r="VM82" s="66">
        <v>28841</v>
      </c>
      <c r="VN82" s="66">
        <v>28842</v>
      </c>
      <c r="VO82" s="66">
        <v>28843</v>
      </c>
      <c r="VP82" s="66">
        <v>28844</v>
      </c>
      <c r="VQ82" s="66">
        <v>28845</v>
      </c>
      <c r="VR82" s="66">
        <v>28846</v>
      </c>
      <c r="VS82" s="66">
        <v>28847</v>
      </c>
      <c r="VT82" s="66">
        <v>28848</v>
      </c>
      <c r="VU82" s="66">
        <v>28849</v>
      </c>
      <c r="VV82" s="66">
        <v>28850</v>
      </c>
      <c r="VW82" s="66">
        <v>28851</v>
      </c>
      <c r="VX82" s="66">
        <v>28852</v>
      </c>
      <c r="VY82" s="66">
        <v>28853</v>
      </c>
      <c r="VZ82" s="66">
        <v>28854</v>
      </c>
      <c r="WA82" s="66">
        <v>28855</v>
      </c>
      <c r="WB82" s="66">
        <v>28856</v>
      </c>
      <c r="WC82" s="66">
        <v>28857</v>
      </c>
      <c r="WD82" s="66">
        <v>28858</v>
      </c>
      <c r="WE82" s="66">
        <v>28859</v>
      </c>
      <c r="WF82" s="66">
        <v>28860</v>
      </c>
      <c r="WG82" s="66">
        <v>28861</v>
      </c>
      <c r="WH82" s="66">
        <v>28862</v>
      </c>
      <c r="WI82" s="66">
        <v>28863</v>
      </c>
      <c r="WJ82" s="66">
        <v>28864</v>
      </c>
      <c r="WK82" s="66">
        <v>28865</v>
      </c>
      <c r="WL82" s="66">
        <v>28866</v>
      </c>
      <c r="WM82" s="66">
        <v>28867</v>
      </c>
      <c r="WN82" s="66">
        <v>28868</v>
      </c>
      <c r="WO82" s="66">
        <v>28869</v>
      </c>
      <c r="WP82" s="66">
        <v>28870</v>
      </c>
      <c r="WQ82" s="66">
        <v>28871</v>
      </c>
      <c r="WR82" s="66">
        <v>28872</v>
      </c>
      <c r="WS82" s="66">
        <v>28873</v>
      </c>
      <c r="WT82" s="66">
        <v>28874</v>
      </c>
      <c r="WU82" s="66">
        <v>28875</v>
      </c>
      <c r="WV82" s="66">
        <v>28876</v>
      </c>
      <c r="WW82" s="66">
        <v>28877</v>
      </c>
      <c r="WX82" s="66">
        <v>28878</v>
      </c>
      <c r="WY82" s="66">
        <v>28879</v>
      </c>
      <c r="WZ82" s="66">
        <v>28880</v>
      </c>
      <c r="XA82" s="66">
        <v>28881</v>
      </c>
      <c r="XB82" s="66">
        <v>28882</v>
      </c>
      <c r="XC82" s="66">
        <v>28883</v>
      </c>
      <c r="XD82" s="66">
        <v>28884</v>
      </c>
      <c r="XE82" s="66">
        <v>28885</v>
      </c>
      <c r="XF82" s="66">
        <v>28886</v>
      </c>
      <c r="XG82" s="66">
        <v>28887</v>
      </c>
      <c r="XH82" s="66">
        <v>28888</v>
      </c>
      <c r="XI82" s="66">
        <v>28889</v>
      </c>
      <c r="XJ82" s="66">
        <v>28890</v>
      </c>
      <c r="XK82" s="66">
        <v>28891</v>
      </c>
      <c r="XL82" s="66">
        <v>28892</v>
      </c>
      <c r="XM82" s="66">
        <v>28893</v>
      </c>
      <c r="XN82" s="66">
        <v>28894</v>
      </c>
      <c r="XO82" s="66">
        <v>28895</v>
      </c>
      <c r="XP82" s="66">
        <v>28896</v>
      </c>
      <c r="XQ82" s="66">
        <v>28897</v>
      </c>
      <c r="XR82" s="66">
        <v>28898</v>
      </c>
      <c r="XS82" s="66">
        <v>28899</v>
      </c>
      <c r="XT82" s="66">
        <v>28900</v>
      </c>
      <c r="XU82" s="66">
        <v>28901</v>
      </c>
      <c r="XV82" s="66">
        <v>28902</v>
      </c>
      <c r="XW82" s="66">
        <v>28903</v>
      </c>
      <c r="XX82" s="66">
        <v>28904</v>
      </c>
      <c r="XY82" s="66">
        <v>28905</v>
      </c>
      <c r="XZ82" s="66">
        <v>28906</v>
      </c>
      <c r="YA82" s="66">
        <v>28907</v>
      </c>
      <c r="YB82" s="66">
        <v>28908</v>
      </c>
      <c r="YC82" s="66">
        <v>28909</v>
      </c>
      <c r="YD82" s="66">
        <v>28910</v>
      </c>
      <c r="YE82" s="66">
        <v>28911</v>
      </c>
      <c r="YF82" s="66">
        <v>28912</v>
      </c>
      <c r="YG82" s="66">
        <v>28913</v>
      </c>
      <c r="YH82" s="66">
        <v>28914</v>
      </c>
      <c r="YI82" s="66">
        <v>28915</v>
      </c>
      <c r="YJ82" s="66">
        <v>28916</v>
      </c>
      <c r="YK82" s="66">
        <v>28917</v>
      </c>
      <c r="YL82" s="66">
        <v>28918</v>
      </c>
      <c r="YM82" s="66">
        <v>28919</v>
      </c>
      <c r="YN82" s="66">
        <v>28920</v>
      </c>
      <c r="YO82" s="66">
        <v>28921</v>
      </c>
      <c r="YP82" s="66">
        <v>28922</v>
      </c>
      <c r="YQ82" s="66">
        <v>28923</v>
      </c>
      <c r="YR82" s="66">
        <v>28924</v>
      </c>
      <c r="YS82" s="66">
        <v>28925</v>
      </c>
      <c r="YT82" s="66">
        <v>28926</v>
      </c>
      <c r="YU82" s="66">
        <v>28927</v>
      </c>
      <c r="YV82" s="66">
        <v>28928</v>
      </c>
      <c r="YW82" s="66">
        <v>28929</v>
      </c>
      <c r="YX82" s="66">
        <v>28930</v>
      </c>
      <c r="YY82" s="66">
        <v>28931</v>
      </c>
      <c r="YZ82" s="66">
        <v>28932</v>
      </c>
      <c r="ZA82" s="66">
        <v>28933</v>
      </c>
      <c r="ZB82" s="66">
        <v>28934</v>
      </c>
      <c r="ZC82" s="66">
        <v>28935</v>
      </c>
      <c r="ZD82" s="66">
        <v>28936</v>
      </c>
      <c r="ZE82" s="66">
        <v>28937</v>
      </c>
      <c r="ZF82" s="66">
        <v>28938</v>
      </c>
      <c r="ZG82" s="66">
        <v>28939</v>
      </c>
      <c r="ZH82" s="66">
        <v>28940</v>
      </c>
      <c r="ZI82" s="66">
        <v>28941</v>
      </c>
      <c r="ZJ82" s="66">
        <v>28942</v>
      </c>
      <c r="ZK82" s="66">
        <v>28943</v>
      </c>
      <c r="ZL82" s="66">
        <v>28944</v>
      </c>
      <c r="ZM82" s="66">
        <v>28945</v>
      </c>
      <c r="ZN82" s="66">
        <v>28946</v>
      </c>
      <c r="ZO82" s="66">
        <v>28947</v>
      </c>
      <c r="ZP82" s="66">
        <v>28948</v>
      </c>
      <c r="ZQ82" s="66">
        <v>28949</v>
      </c>
      <c r="ZR82" s="66">
        <v>28950</v>
      </c>
      <c r="ZS82" s="66">
        <v>28951</v>
      </c>
      <c r="ZT82" s="66">
        <v>28952</v>
      </c>
      <c r="ZU82" s="66">
        <v>28953</v>
      </c>
      <c r="ZV82" s="66">
        <v>28954</v>
      </c>
      <c r="ZW82" s="66">
        <v>28955</v>
      </c>
      <c r="ZX82" s="66">
        <v>28956</v>
      </c>
      <c r="ZY82" s="66">
        <v>28957</v>
      </c>
      <c r="ZZ82" s="66">
        <v>28958</v>
      </c>
      <c r="AAA82" s="66">
        <v>28959</v>
      </c>
      <c r="AAB82" s="66">
        <v>28960</v>
      </c>
      <c r="AAC82" s="66">
        <v>28961</v>
      </c>
      <c r="AAD82" s="66">
        <v>28962</v>
      </c>
      <c r="AAE82" s="66">
        <v>28963</v>
      </c>
      <c r="AAF82" s="66">
        <v>28964</v>
      </c>
      <c r="AAG82" s="66">
        <v>28965</v>
      </c>
      <c r="AAH82" s="66">
        <v>28966</v>
      </c>
      <c r="AAI82" s="66">
        <v>28967</v>
      </c>
      <c r="AAJ82" s="66">
        <v>28968</v>
      </c>
      <c r="AAK82" s="66">
        <v>28969</v>
      </c>
      <c r="AAL82" s="66">
        <v>28970</v>
      </c>
      <c r="AAM82" s="66">
        <v>28971</v>
      </c>
      <c r="AAN82" s="66">
        <v>28972</v>
      </c>
      <c r="AAO82" s="66">
        <v>28973</v>
      </c>
      <c r="AAP82" s="66">
        <v>28974</v>
      </c>
      <c r="AAQ82" s="66">
        <v>28975</v>
      </c>
      <c r="AAR82" s="66">
        <v>28976</v>
      </c>
      <c r="AAS82" s="66">
        <v>28977</v>
      </c>
      <c r="AAT82" s="66">
        <v>28978</v>
      </c>
      <c r="AAU82" s="66">
        <v>28979</v>
      </c>
      <c r="AAV82" s="66">
        <v>28980</v>
      </c>
      <c r="AAW82" s="66">
        <v>28981</v>
      </c>
      <c r="AAX82" s="66">
        <v>28982</v>
      </c>
      <c r="AAY82" s="66">
        <v>28983</v>
      </c>
      <c r="AAZ82" s="66">
        <v>28984</v>
      </c>
      <c r="ABA82" s="66">
        <v>28985</v>
      </c>
      <c r="ABB82" s="66">
        <v>28986</v>
      </c>
      <c r="ABC82" s="66">
        <v>28987</v>
      </c>
      <c r="ABD82" s="66">
        <v>28988</v>
      </c>
      <c r="ABE82" s="66">
        <v>28989</v>
      </c>
      <c r="ABF82" s="66">
        <v>28990</v>
      </c>
      <c r="ABG82" s="66">
        <v>28991</v>
      </c>
      <c r="ABH82" s="66">
        <v>28992</v>
      </c>
      <c r="ABI82" s="66">
        <v>28993</v>
      </c>
      <c r="ABJ82" s="66">
        <v>28994</v>
      </c>
      <c r="ABK82" s="66">
        <v>28995</v>
      </c>
      <c r="ABL82" s="66">
        <v>28996</v>
      </c>
      <c r="ABM82" s="66">
        <v>28997</v>
      </c>
      <c r="ABN82" s="66">
        <v>28998</v>
      </c>
      <c r="ABO82" s="66">
        <v>28999</v>
      </c>
      <c r="ABP82" s="66">
        <v>29000</v>
      </c>
      <c r="ABQ82" s="66">
        <v>29001</v>
      </c>
      <c r="ABR82" s="66">
        <v>29002</v>
      </c>
      <c r="ABS82" s="66">
        <v>29003</v>
      </c>
      <c r="ABT82" s="66">
        <v>29004</v>
      </c>
      <c r="ABU82" s="66">
        <v>29005</v>
      </c>
      <c r="ABV82" s="66">
        <v>29006</v>
      </c>
      <c r="ABW82" s="66">
        <v>29007</v>
      </c>
      <c r="ABX82" s="66">
        <v>29008</v>
      </c>
      <c r="ABY82" s="66">
        <v>29009</v>
      </c>
      <c r="ABZ82" s="66">
        <v>29010</v>
      </c>
      <c r="ACA82" s="66">
        <v>29011</v>
      </c>
      <c r="ACB82" s="66">
        <v>29012</v>
      </c>
      <c r="ACC82" s="66">
        <v>29013</v>
      </c>
      <c r="ACD82" s="66">
        <v>29014</v>
      </c>
      <c r="ACE82" s="66">
        <v>29015</v>
      </c>
      <c r="ACF82" s="66">
        <v>29016</v>
      </c>
      <c r="ACG82" s="66">
        <v>29017</v>
      </c>
      <c r="ACH82" s="66">
        <v>29018</v>
      </c>
      <c r="ACI82" s="66">
        <v>29019</v>
      </c>
      <c r="ACJ82" s="66">
        <v>29020</v>
      </c>
      <c r="ACK82" s="66">
        <v>29021</v>
      </c>
      <c r="ACL82" s="66">
        <v>29022</v>
      </c>
      <c r="ACM82" s="66">
        <v>29023</v>
      </c>
      <c r="ACN82" s="66">
        <v>29024</v>
      </c>
      <c r="ACO82" s="66">
        <v>29025</v>
      </c>
      <c r="ACP82" s="66">
        <v>29026</v>
      </c>
      <c r="ACQ82" s="66">
        <v>29027</v>
      </c>
      <c r="ACR82" s="66">
        <v>29028</v>
      </c>
      <c r="ACS82" s="66">
        <v>29029</v>
      </c>
      <c r="ACT82" s="66">
        <v>29030</v>
      </c>
      <c r="ACU82" s="66">
        <v>29031</v>
      </c>
      <c r="ACV82" s="66">
        <v>29032</v>
      </c>
      <c r="ACW82" s="66">
        <v>29033</v>
      </c>
      <c r="ACX82" s="66">
        <v>29034</v>
      </c>
      <c r="ACY82" s="66">
        <v>29035</v>
      </c>
      <c r="ACZ82" s="66">
        <v>29036</v>
      </c>
      <c r="ADA82" s="66">
        <v>29037</v>
      </c>
      <c r="ADB82" s="66">
        <v>29038</v>
      </c>
      <c r="ADC82" s="66">
        <v>29039</v>
      </c>
      <c r="ADD82" s="66">
        <v>29040</v>
      </c>
      <c r="ADE82" s="66">
        <v>29041</v>
      </c>
      <c r="ADF82" s="66">
        <v>29042</v>
      </c>
      <c r="ADG82" s="66">
        <v>29043</v>
      </c>
      <c r="ADH82" s="66">
        <v>29044</v>
      </c>
      <c r="ADI82" s="66">
        <v>29045</v>
      </c>
      <c r="ADJ82" s="66">
        <v>29046</v>
      </c>
      <c r="ADK82" s="66">
        <v>29047</v>
      </c>
      <c r="ADL82" s="66">
        <v>29048</v>
      </c>
      <c r="ADM82" s="66">
        <v>29049</v>
      </c>
      <c r="ADN82" s="66">
        <v>29050</v>
      </c>
      <c r="ADO82" s="66">
        <v>29051</v>
      </c>
      <c r="ADP82" s="66">
        <v>29052</v>
      </c>
      <c r="ADQ82" s="66">
        <v>29053</v>
      </c>
      <c r="ADR82" s="66">
        <v>29054</v>
      </c>
      <c r="ADS82" s="66">
        <v>29055</v>
      </c>
      <c r="ADT82" s="66">
        <v>29056</v>
      </c>
      <c r="ADU82" s="66">
        <v>29057</v>
      </c>
      <c r="ADV82" s="66">
        <v>29058</v>
      </c>
      <c r="ADW82" s="66">
        <v>29059</v>
      </c>
      <c r="ADX82" s="66">
        <v>29060</v>
      </c>
      <c r="ADY82" s="66">
        <v>29061</v>
      </c>
      <c r="ADZ82" s="66">
        <v>29062</v>
      </c>
      <c r="AEA82" s="66">
        <v>29063</v>
      </c>
      <c r="AEB82" s="66">
        <v>29064</v>
      </c>
      <c r="AEC82" s="66">
        <v>29065</v>
      </c>
      <c r="AED82" s="66">
        <v>29066</v>
      </c>
      <c r="AEE82" s="66">
        <v>29067</v>
      </c>
      <c r="AEF82" s="66">
        <v>29068</v>
      </c>
      <c r="AEG82" s="66">
        <v>29069</v>
      </c>
      <c r="AEH82" s="66">
        <v>29070</v>
      </c>
      <c r="AEI82" s="66">
        <v>29071</v>
      </c>
      <c r="AEJ82" s="66">
        <v>29072</v>
      </c>
      <c r="AEK82" s="66">
        <v>29073</v>
      </c>
      <c r="AEL82" s="66">
        <v>29074</v>
      </c>
      <c r="AEM82" s="66">
        <v>29075</v>
      </c>
      <c r="AEN82" s="66">
        <v>29076</v>
      </c>
      <c r="AEO82" s="66">
        <v>29077</v>
      </c>
      <c r="AEP82" s="66">
        <v>29078</v>
      </c>
      <c r="AEQ82" s="66">
        <v>29079</v>
      </c>
      <c r="AER82" s="66">
        <v>29080</v>
      </c>
      <c r="AES82" s="66">
        <v>29081</v>
      </c>
      <c r="AET82" s="66">
        <v>29082</v>
      </c>
      <c r="AEU82" s="66">
        <v>29083</v>
      </c>
      <c r="AEV82" s="66">
        <v>29084</v>
      </c>
      <c r="AEW82" s="66">
        <v>29085</v>
      </c>
      <c r="AEX82" s="66">
        <v>29086</v>
      </c>
      <c r="AEY82" s="66">
        <v>29087</v>
      </c>
      <c r="AEZ82" s="66">
        <v>29088</v>
      </c>
      <c r="AFA82" s="66">
        <v>29089</v>
      </c>
      <c r="AFB82" s="66">
        <v>29090</v>
      </c>
      <c r="AFC82" s="66">
        <v>29091</v>
      </c>
      <c r="AFD82" s="66">
        <v>29092</v>
      </c>
      <c r="AFE82" s="66">
        <v>29093</v>
      </c>
      <c r="AFF82" s="66">
        <v>29094</v>
      </c>
      <c r="AFG82" s="66">
        <v>29095</v>
      </c>
      <c r="AFH82" s="66">
        <v>29096</v>
      </c>
      <c r="AFI82" s="66">
        <v>29097</v>
      </c>
      <c r="AFJ82" s="66">
        <v>29098</v>
      </c>
      <c r="AFK82" s="66">
        <v>29099</v>
      </c>
      <c r="AFL82" s="66">
        <v>29100</v>
      </c>
      <c r="AFM82" s="66">
        <v>29101</v>
      </c>
      <c r="AFN82" s="66">
        <v>29102</v>
      </c>
      <c r="AFO82" s="66">
        <v>29103</v>
      </c>
      <c r="AFP82" s="66">
        <v>29104</v>
      </c>
      <c r="AFQ82" s="66">
        <v>29105</v>
      </c>
      <c r="AFR82" s="66">
        <v>29106</v>
      </c>
      <c r="AFS82" s="66">
        <v>29107</v>
      </c>
      <c r="AFT82" s="66">
        <v>29108</v>
      </c>
      <c r="AFU82" s="66">
        <v>29109</v>
      </c>
      <c r="AFV82" s="66">
        <v>29110</v>
      </c>
      <c r="AFW82" s="66">
        <v>29111</v>
      </c>
      <c r="AFX82" s="66">
        <v>29112</v>
      </c>
      <c r="AFY82" s="66">
        <v>29113</v>
      </c>
      <c r="AFZ82" s="66">
        <v>29114</v>
      </c>
      <c r="AGA82" s="66">
        <v>29115</v>
      </c>
      <c r="AGB82" s="66">
        <v>29116</v>
      </c>
      <c r="AGC82" s="66">
        <v>29117</v>
      </c>
      <c r="AGD82" s="66">
        <v>29118</v>
      </c>
      <c r="AGE82" s="66">
        <v>29119</v>
      </c>
      <c r="AGF82" s="66">
        <v>29120</v>
      </c>
      <c r="AGG82" s="66">
        <v>29121</v>
      </c>
      <c r="AGH82" s="66">
        <v>29122</v>
      </c>
      <c r="AGI82" s="66">
        <v>29123</v>
      </c>
      <c r="AGJ82" s="66">
        <v>29124</v>
      </c>
      <c r="AGK82" s="66">
        <v>29125</v>
      </c>
      <c r="AGL82" s="66">
        <v>29126</v>
      </c>
      <c r="AGM82" s="66">
        <v>29127</v>
      </c>
      <c r="AGN82" s="66">
        <v>29128</v>
      </c>
      <c r="AGO82" s="66">
        <v>29129</v>
      </c>
      <c r="AGP82" s="66">
        <v>29130</v>
      </c>
      <c r="AGQ82" s="66">
        <v>29131</v>
      </c>
      <c r="AGR82" s="66">
        <v>29132</v>
      </c>
      <c r="AGS82" s="66">
        <v>29133</v>
      </c>
      <c r="AGT82" s="66">
        <v>29134</v>
      </c>
      <c r="AGU82" s="66">
        <v>29135</v>
      </c>
      <c r="AGV82" s="66">
        <v>29136</v>
      </c>
      <c r="AGW82" s="66">
        <v>29137</v>
      </c>
      <c r="AGX82" s="66">
        <v>29138</v>
      </c>
      <c r="AGY82" s="66">
        <v>29139</v>
      </c>
      <c r="AGZ82" s="66">
        <v>29140</v>
      </c>
      <c r="AHA82" s="66">
        <v>29141</v>
      </c>
      <c r="AHB82" s="66">
        <v>29142</v>
      </c>
      <c r="AHC82" s="66">
        <v>29143</v>
      </c>
      <c r="AHD82" s="66">
        <v>29144</v>
      </c>
      <c r="AHE82" s="66">
        <v>29145</v>
      </c>
      <c r="AHF82" s="66">
        <v>29146</v>
      </c>
      <c r="AHG82" s="66">
        <v>29147</v>
      </c>
      <c r="AHH82" s="66">
        <v>29148</v>
      </c>
      <c r="AHI82" s="66">
        <v>29149</v>
      </c>
      <c r="AHJ82" s="66">
        <v>29150</v>
      </c>
      <c r="AHK82" s="66">
        <v>29151</v>
      </c>
      <c r="AHL82" s="66">
        <v>29152</v>
      </c>
      <c r="AHM82" s="66">
        <v>29153</v>
      </c>
      <c r="AHN82" s="66">
        <v>29154</v>
      </c>
      <c r="AHO82" s="66">
        <v>29155</v>
      </c>
      <c r="AHP82" s="66">
        <v>29156</v>
      </c>
      <c r="AHQ82" s="66">
        <v>29157</v>
      </c>
      <c r="AHR82" s="66">
        <v>29158</v>
      </c>
      <c r="AHS82" s="66">
        <v>29159</v>
      </c>
      <c r="AHT82" s="69">
        <v>29160</v>
      </c>
    </row>
    <row r="83" spans="3:904" ht="15.75" thickBot="1">
      <c r="D83" t="s">
        <v>1878</v>
      </c>
      <c r="M83" s="2">
        <v>68</v>
      </c>
      <c r="N83" t="s">
        <v>105</v>
      </c>
      <c r="AM83" s="2">
        <v>56</v>
      </c>
      <c r="AX83" s="2">
        <v>596</v>
      </c>
      <c r="CK83" s="2">
        <v>44</v>
      </c>
      <c r="CV83" s="2">
        <v>908</v>
      </c>
      <c r="DG83" s="2">
        <v>1772</v>
      </c>
      <c r="ES83" s="1">
        <v>3511</v>
      </c>
      <c r="FA83" s="2">
        <v>40</v>
      </c>
      <c r="FJ83" s="2">
        <v>940</v>
      </c>
      <c r="FS83" s="2">
        <v>1840</v>
      </c>
      <c r="GB83" s="2">
        <v>2740</v>
      </c>
      <c r="IG83" s="2">
        <v>4081</v>
      </c>
      <c r="IR83" s="2">
        <v>35</v>
      </c>
      <c r="JB83" s="2">
        <v>1115</v>
      </c>
      <c r="JL83" s="2">
        <v>2195</v>
      </c>
      <c r="JV83" s="2">
        <v>3275</v>
      </c>
      <c r="KF83" s="2">
        <v>4355</v>
      </c>
      <c r="MV83" s="66"/>
      <c r="MY83" s="66">
        <v>3421</v>
      </c>
      <c r="TX83" s="66"/>
      <c r="TY83" s="82">
        <v>29161</v>
      </c>
      <c r="TZ83" s="66">
        <v>29162</v>
      </c>
      <c r="UA83" s="66">
        <v>29163</v>
      </c>
      <c r="UB83" s="66">
        <v>29164</v>
      </c>
      <c r="UC83" s="66">
        <v>29165</v>
      </c>
      <c r="UD83" s="66">
        <v>29166</v>
      </c>
      <c r="UE83" s="66">
        <v>29167</v>
      </c>
      <c r="UF83" s="66">
        <v>29168</v>
      </c>
      <c r="UG83" s="66">
        <v>29169</v>
      </c>
      <c r="UH83" s="66">
        <v>29170</v>
      </c>
      <c r="UI83" s="66">
        <v>29171</v>
      </c>
      <c r="UJ83" s="66">
        <v>29172</v>
      </c>
      <c r="UK83" s="66">
        <v>29173</v>
      </c>
      <c r="UL83" s="66">
        <v>29174</v>
      </c>
      <c r="UM83" s="66">
        <v>29175</v>
      </c>
      <c r="UN83" s="66">
        <v>29176</v>
      </c>
      <c r="UO83" s="66">
        <v>29177</v>
      </c>
      <c r="UP83" s="66">
        <v>29178</v>
      </c>
      <c r="UQ83" s="66">
        <v>29179</v>
      </c>
      <c r="UR83" s="66">
        <v>29180</v>
      </c>
      <c r="US83" s="66">
        <v>29181</v>
      </c>
      <c r="UT83" s="66">
        <v>29182</v>
      </c>
      <c r="UU83" s="66">
        <v>29183</v>
      </c>
      <c r="UV83" s="66">
        <v>29184</v>
      </c>
      <c r="UW83" s="66">
        <v>29185</v>
      </c>
      <c r="UX83" s="66">
        <v>29186</v>
      </c>
      <c r="UY83" s="66">
        <v>29187</v>
      </c>
      <c r="UZ83" s="66">
        <v>29188</v>
      </c>
      <c r="VA83" s="66">
        <v>29189</v>
      </c>
      <c r="VB83" s="66">
        <v>29190</v>
      </c>
      <c r="VC83" s="66">
        <v>29191</v>
      </c>
      <c r="VD83" s="66">
        <v>29192</v>
      </c>
      <c r="VE83" s="66">
        <v>29193</v>
      </c>
      <c r="VF83" s="66">
        <v>29194</v>
      </c>
      <c r="VG83" s="66">
        <v>29195</v>
      </c>
      <c r="VH83" s="66">
        <v>29196</v>
      </c>
      <c r="VI83" s="66">
        <v>29197</v>
      </c>
      <c r="VJ83" s="66">
        <v>29198</v>
      </c>
      <c r="VK83" s="66">
        <v>29199</v>
      </c>
      <c r="VL83" s="66">
        <v>29200</v>
      </c>
      <c r="VM83" s="66">
        <v>29201</v>
      </c>
      <c r="VN83" s="66">
        <v>29202</v>
      </c>
      <c r="VO83" s="66">
        <v>29203</v>
      </c>
      <c r="VP83" s="66">
        <v>29204</v>
      </c>
      <c r="VQ83" s="66">
        <v>29205</v>
      </c>
      <c r="VR83" s="66">
        <v>29206</v>
      </c>
      <c r="VS83" s="66">
        <v>29207</v>
      </c>
      <c r="VT83" s="66">
        <v>29208</v>
      </c>
      <c r="VU83" s="66">
        <v>29209</v>
      </c>
      <c r="VV83" s="66">
        <v>29210</v>
      </c>
      <c r="VW83" s="66">
        <v>29211</v>
      </c>
      <c r="VX83" s="66">
        <v>29212</v>
      </c>
      <c r="VY83" s="66">
        <v>29213</v>
      </c>
      <c r="VZ83" s="66">
        <v>29214</v>
      </c>
      <c r="WA83" s="66">
        <v>29215</v>
      </c>
      <c r="WB83" s="66">
        <v>29216</v>
      </c>
      <c r="WC83" s="66">
        <v>29217</v>
      </c>
      <c r="WD83" s="66">
        <v>29218</v>
      </c>
      <c r="WE83" s="66">
        <v>29219</v>
      </c>
      <c r="WF83" s="66">
        <v>29220</v>
      </c>
      <c r="WG83" s="66">
        <v>29221</v>
      </c>
      <c r="WH83" s="66">
        <v>29222</v>
      </c>
      <c r="WI83" s="66">
        <v>29223</v>
      </c>
      <c r="WJ83" s="66">
        <v>29224</v>
      </c>
      <c r="WK83" s="66">
        <v>29225</v>
      </c>
      <c r="WL83" s="66">
        <v>29226</v>
      </c>
      <c r="WM83" s="66">
        <v>29227</v>
      </c>
      <c r="WN83" s="66">
        <v>29228</v>
      </c>
      <c r="WO83" s="66">
        <v>29229</v>
      </c>
      <c r="WP83" s="66">
        <v>29230</v>
      </c>
      <c r="WQ83" s="66">
        <v>29231</v>
      </c>
      <c r="WR83" s="66">
        <v>29232</v>
      </c>
      <c r="WS83" s="66">
        <v>29233</v>
      </c>
      <c r="WT83" s="66">
        <v>29234</v>
      </c>
      <c r="WU83" s="66">
        <v>29235</v>
      </c>
      <c r="WV83" s="66">
        <v>29236</v>
      </c>
      <c r="WW83" s="66">
        <v>29237</v>
      </c>
      <c r="WX83" s="66">
        <v>29238</v>
      </c>
      <c r="WY83" s="66">
        <v>29239</v>
      </c>
      <c r="WZ83" s="66">
        <v>29240</v>
      </c>
      <c r="XA83" s="66">
        <v>29241</v>
      </c>
      <c r="XB83" s="66">
        <v>29242</v>
      </c>
      <c r="XC83" s="66">
        <v>29243</v>
      </c>
      <c r="XD83" s="66">
        <v>29244</v>
      </c>
      <c r="XE83" s="66">
        <v>29245</v>
      </c>
      <c r="XF83" s="66">
        <v>29246</v>
      </c>
      <c r="XG83" s="66">
        <v>29247</v>
      </c>
      <c r="XH83" s="66">
        <v>29248</v>
      </c>
      <c r="XI83" s="66">
        <v>29249</v>
      </c>
      <c r="XJ83" s="66">
        <v>29250</v>
      </c>
      <c r="XK83" s="66">
        <v>29251</v>
      </c>
      <c r="XL83" s="66">
        <v>29252</v>
      </c>
      <c r="XM83" s="66">
        <v>29253</v>
      </c>
      <c r="XN83" s="66">
        <v>29254</v>
      </c>
      <c r="XO83" s="66">
        <v>29255</v>
      </c>
      <c r="XP83" s="66">
        <v>29256</v>
      </c>
      <c r="XQ83" s="66">
        <v>29257</v>
      </c>
      <c r="XR83" s="66">
        <v>29258</v>
      </c>
      <c r="XS83" s="66">
        <v>29259</v>
      </c>
      <c r="XT83" s="66">
        <v>29260</v>
      </c>
      <c r="XU83" s="66">
        <v>29261</v>
      </c>
      <c r="XV83" s="66">
        <v>29262</v>
      </c>
      <c r="XW83" s="66">
        <v>29263</v>
      </c>
      <c r="XX83" s="66">
        <v>29264</v>
      </c>
      <c r="XY83" s="66">
        <v>29265</v>
      </c>
      <c r="XZ83" s="66">
        <v>29266</v>
      </c>
      <c r="YA83" s="66">
        <v>29267</v>
      </c>
      <c r="YB83" s="66">
        <v>29268</v>
      </c>
      <c r="YC83" s="66">
        <v>29269</v>
      </c>
      <c r="YD83" s="66">
        <v>29270</v>
      </c>
      <c r="YE83" s="66">
        <v>29271</v>
      </c>
      <c r="YF83" s="66">
        <v>29272</v>
      </c>
      <c r="YG83" s="66">
        <v>29273</v>
      </c>
      <c r="YH83" s="66">
        <v>29274</v>
      </c>
      <c r="YI83" s="66">
        <v>29275</v>
      </c>
      <c r="YJ83" s="66">
        <v>29276</v>
      </c>
      <c r="YK83" s="66">
        <v>29277</v>
      </c>
      <c r="YL83" s="66">
        <v>29278</v>
      </c>
      <c r="YM83" s="66">
        <v>29279</v>
      </c>
      <c r="YN83" s="66">
        <v>29280</v>
      </c>
      <c r="YO83" s="66">
        <v>29281</v>
      </c>
      <c r="YP83" s="66">
        <v>29282</v>
      </c>
      <c r="YQ83" s="66">
        <v>29283</v>
      </c>
      <c r="YR83" s="66">
        <v>29284</v>
      </c>
      <c r="YS83" s="66">
        <v>29285</v>
      </c>
      <c r="YT83" s="66">
        <v>29286</v>
      </c>
      <c r="YU83" s="66">
        <v>29287</v>
      </c>
      <c r="YV83" s="66">
        <v>29288</v>
      </c>
      <c r="YW83" s="66">
        <v>29289</v>
      </c>
      <c r="YX83" s="66">
        <v>29290</v>
      </c>
      <c r="YY83" s="66">
        <v>29291</v>
      </c>
      <c r="YZ83" s="66">
        <v>29292</v>
      </c>
      <c r="ZA83" s="66">
        <v>29293</v>
      </c>
      <c r="ZB83" s="66">
        <v>29294</v>
      </c>
      <c r="ZC83" s="66">
        <v>29295</v>
      </c>
      <c r="ZD83" s="66">
        <v>29296</v>
      </c>
      <c r="ZE83" s="66">
        <v>29297</v>
      </c>
      <c r="ZF83" s="66">
        <v>29298</v>
      </c>
      <c r="ZG83" s="66">
        <v>29299</v>
      </c>
      <c r="ZH83" s="66">
        <v>29300</v>
      </c>
      <c r="ZI83" s="66">
        <v>29301</v>
      </c>
      <c r="ZJ83" s="66">
        <v>29302</v>
      </c>
      <c r="ZK83" s="66">
        <v>29303</v>
      </c>
      <c r="ZL83" s="66">
        <v>29304</v>
      </c>
      <c r="ZM83" s="66">
        <v>29305</v>
      </c>
      <c r="ZN83" s="66">
        <v>29306</v>
      </c>
      <c r="ZO83" s="66">
        <v>29307</v>
      </c>
      <c r="ZP83" s="66">
        <v>29308</v>
      </c>
      <c r="ZQ83" s="66">
        <v>29309</v>
      </c>
      <c r="ZR83" s="66">
        <v>29310</v>
      </c>
      <c r="ZS83" s="66">
        <v>29311</v>
      </c>
      <c r="ZT83" s="66">
        <v>29312</v>
      </c>
      <c r="ZU83" s="66">
        <v>29313</v>
      </c>
      <c r="ZV83" s="66">
        <v>29314</v>
      </c>
      <c r="ZW83" s="66">
        <v>29315</v>
      </c>
      <c r="ZX83" s="66">
        <v>29316</v>
      </c>
      <c r="ZY83" s="66">
        <v>29317</v>
      </c>
      <c r="ZZ83" s="66">
        <v>29318</v>
      </c>
      <c r="AAA83" s="66">
        <v>29319</v>
      </c>
      <c r="AAB83" s="66">
        <v>29320</v>
      </c>
      <c r="AAC83" s="66">
        <v>29321</v>
      </c>
      <c r="AAD83" s="66">
        <v>29322</v>
      </c>
      <c r="AAE83" s="66">
        <v>29323</v>
      </c>
      <c r="AAF83" s="66">
        <v>29324</v>
      </c>
      <c r="AAG83" s="66">
        <v>29325</v>
      </c>
      <c r="AAH83" s="66">
        <v>29326</v>
      </c>
      <c r="AAI83" s="66">
        <v>29327</v>
      </c>
      <c r="AAJ83" s="66">
        <v>29328</v>
      </c>
      <c r="AAK83" s="66">
        <v>29329</v>
      </c>
      <c r="AAL83" s="66">
        <v>29330</v>
      </c>
      <c r="AAM83" s="66">
        <v>29331</v>
      </c>
      <c r="AAN83" s="66">
        <v>29332</v>
      </c>
      <c r="AAO83" s="66">
        <v>29333</v>
      </c>
      <c r="AAP83" s="66">
        <v>29334</v>
      </c>
      <c r="AAQ83" s="66">
        <v>29335</v>
      </c>
      <c r="AAR83" s="66">
        <v>29336</v>
      </c>
      <c r="AAS83" s="66">
        <v>29337</v>
      </c>
      <c r="AAT83" s="66">
        <v>29338</v>
      </c>
      <c r="AAU83" s="66">
        <v>29339</v>
      </c>
      <c r="AAV83" s="66">
        <v>29340</v>
      </c>
      <c r="AAW83" s="66">
        <v>29341</v>
      </c>
      <c r="AAX83" s="66">
        <v>29342</v>
      </c>
      <c r="AAY83" s="66">
        <v>29343</v>
      </c>
      <c r="AAZ83" s="66">
        <v>29344</v>
      </c>
      <c r="ABA83" s="66">
        <v>29345</v>
      </c>
      <c r="ABB83" s="66">
        <v>29346</v>
      </c>
      <c r="ABC83" s="66">
        <v>29347</v>
      </c>
      <c r="ABD83" s="66">
        <v>29348</v>
      </c>
      <c r="ABE83" s="66">
        <v>29349</v>
      </c>
      <c r="ABF83" s="66">
        <v>29350</v>
      </c>
      <c r="ABG83" s="66">
        <v>29351</v>
      </c>
      <c r="ABH83" s="66">
        <v>29352</v>
      </c>
      <c r="ABI83" s="66">
        <v>29353</v>
      </c>
      <c r="ABJ83" s="66">
        <v>29354</v>
      </c>
      <c r="ABK83" s="66">
        <v>29355</v>
      </c>
      <c r="ABL83" s="66">
        <v>29356</v>
      </c>
      <c r="ABM83" s="66">
        <v>29357</v>
      </c>
      <c r="ABN83" s="66">
        <v>29358</v>
      </c>
      <c r="ABO83" s="66">
        <v>29359</v>
      </c>
      <c r="ABP83" s="66">
        <v>29360</v>
      </c>
      <c r="ABQ83" s="66">
        <v>29361</v>
      </c>
      <c r="ABR83" s="66">
        <v>29362</v>
      </c>
      <c r="ABS83" s="66">
        <v>29363</v>
      </c>
      <c r="ABT83" s="66">
        <v>29364</v>
      </c>
      <c r="ABU83" s="66">
        <v>29365</v>
      </c>
      <c r="ABV83" s="66">
        <v>29366</v>
      </c>
      <c r="ABW83" s="66">
        <v>29367</v>
      </c>
      <c r="ABX83" s="66">
        <v>29368</v>
      </c>
      <c r="ABY83" s="66">
        <v>29369</v>
      </c>
      <c r="ABZ83" s="66">
        <v>29370</v>
      </c>
      <c r="ACA83" s="66">
        <v>29371</v>
      </c>
      <c r="ACB83" s="66">
        <v>29372</v>
      </c>
      <c r="ACC83" s="66">
        <v>29373</v>
      </c>
      <c r="ACD83" s="66">
        <v>29374</v>
      </c>
      <c r="ACE83" s="66">
        <v>29375</v>
      </c>
      <c r="ACF83" s="66">
        <v>29376</v>
      </c>
      <c r="ACG83" s="66">
        <v>29377</v>
      </c>
      <c r="ACH83" s="66">
        <v>29378</v>
      </c>
      <c r="ACI83" s="66">
        <v>29379</v>
      </c>
      <c r="ACJ83" s="66">
        <v>29380</v>
      </c>
      <c r="ACK83" s="66">
        <v>29381</v>
      </c>
      <c r="ACL83" s="66">
        <v>29382</v>
      </c>
      <c r="ACM83" s="66">
        <v>29383</v>
      </c>
      <c r="ACN83" s="66">
        <v>29384</v>
      </c>
      <c r="ACO83" s="66">
        <v>29385</v>
      </c>
      <c r="ACP83" s="66">
        <v>29386</v>
      </c>
      <c r="ACQ83" s="66">
        <v>29387</v>
      </c>
      <c r="ACR83" s="66">
        <v>29388</v>
      </c>
      <c r="ACS83" s="66">
        <v>29389</v>
      </c>
      <c r="ACT83" s="66">
        <v>29390</v>
      </c>
      <c r="ACU83" s="66">
        <v>29391</v>
      </c>
      <c r="ACV83" s="66">
        <v>29392</v>
      </c>
      <c r="ACW83" s="66">
        <v>29393</v>
      </c>
      <c r="ACX83" s="66">
        <v>29394</v>
      </c>
      <c r="ACY83" s="66">
        <v>29395</v>
      </c>
      <c r="ACZ83" s="66">
        <v>29396</v>
      </c>
      <c r="ADA83" s="66">
        <v>29397</v>
      </c>
      <c r="ADB83" s="66">
        <v>29398</v>
      </c>
      <c r="ADC83" s="66">
        <v>29399</v>
      </c>
      <c r="ADD83" s="66">
        <v>29400</v>
      </c>
      <c r="ADE83" s="66">
        <v>29401</v>
      </c>
      <c r="ADF83" s="66">
        <v>29402</v>
      </c>
      <c r="ADG83" s="66">
        <v>29403</v>
      </c>
      <c r="ADH83" s="66">
        <v>29404</v>
      </c>
      <c r="ADI83" s="66">
        <v>29405</v>
      </c>
      <c r="ADJ83" s="66">
        <v>29406</v>
      </c>
      <c r="ADK83" s="66">
        <v>29407</v>
      </c>
      <c r="ADL83" s="66">
        <v>29408</v>
      </c>
      <c r="ADM83" s="66">
        <v>29409</v>
      </c>
      <c r="ADN83" s="66">
        <v>29410</v>
      </c>
      <c r="ADO83" s="66">
        <v>29411</v>
      </c>
      <c r="ADP83" s="66">
        <v>29412</v>
      </c>
      <c r="ADQ83" s="66">
        <v>29413</v>
      </c>
      <c r="ADR83" s="66">
        <v>29414</v>
      </c>
      <c r="ADS83" s="66">
        <v>29415</v>
      </c>
      <c r="ADT83" s="66">
        <v>29416</v>
      </c>
      <c r="ADU83" s="66">
        <v>29417</v>
      </c>
      <c r="ADV83" s="66">
        <v>29418</v>
      </c>
      <c r="ADW83" s="66">
        <v>29419</v>
      </c>
      <c r="ADX83" s="66">
        <v>29420</v>
      </c>
      <c r="ADY83" s="66">
        <v>29421</v>
      </c>
      <c r="ADZ83" s="66">
        <v>29422</v>
      </c>
      <c r="AEA83" s="66">
        <v>29423</v>
      </c>
      <c r="AEB83" s="66">
        <v>29424</v>
      </c>
      <c r="AEC83" s="66">
        <v>29425</v>
      </c>
      <c r="AED83" s="66">
        <v>29426</v>
      </c>
      <c r="AEE83" s="66">
        <v>29427</v>
      </c>
      <c r="AEF83" s="66">
        <v>29428</v>
      </c>
      <c r="AEG83" s="66">
        <v>29429</v>
      </c>
      <c r="AEH83" s="66">
        <v>29430</v>
      </c>
      <c r="AEI83" s="66">
        <v>29431</v>
      </c>
      <c r="AEJ83" s="66">
        <v>29432</v>
      </c>
      <c r="AEK83" s="66">
        <v>29433</v>
      </c>
      <c r="AEL83" s="66">
        <v>29434</v>
      </c>
      <c r="AEM83" s="66">
        <v>29435</v>
      </c>
      <c r="AEN83" s="66">
        <v>29436</v>
      </c>
      <c r="AEO83" s="66">
        <v>29437</v>
      </c>
      <c r="AEP83" s="66">
        <v>29438</v>
      </c>
      <c r="AEQ83" s="66">
        <v>29439</v>
      </c>
      <c r="AER83" s="66">
        <v>29440</v>
      </c>
      <c r="AES83" s="66">
        <v>29441</v>
      </c>
      <c r="AET83" s="66">
        <v>29442</v>
      </c>
      <c r="AEU83" s="66">
        <v>29443</v>
      </c>
      <c r="AEV83" s="66">
        <v>29444</v>
      </c>
      <c r="AEW83" s="66">
        <v>29445</v>
      </c>
      <c r="AEX83" s="66">
        <v>29446</v>
      </c>
      <c r="AEY83" s="66">
        <v>29447</v>
      </c>
      <c r="AEZ83" s="66">
        <v>29448</v>
      </c>
      <c r="AFA83" s="66">
        <v>29449</v>
      </c>
      <c r="AFB83" s="66">
        <v>29450</v>
      </c>
      <c r="AFC83" s="66">
        <v>29451</v>
      </c>
      <c r="AFD83" s="66">
        <v>29452</v>
      </c>
      <c r="AFE83" s="66">
        <v>29453</v>
      </c>
      <c r="AFF83" s="66">
        <v>29454</v>
      </c>
      <c r="AFG83" s="66">
        <v>29455</v>
      </c>
      <c r="AFH83" s="66">
        <v>29456</v>
      </c>
      <c r="AFI83" s="66">
        <v>29457</v>
      </c>
      <c r="AFJ83" s="66">
        <v>29458</v>
      </c>
      <c r="AFK83" s="66">
        <v>29459</v>
      </c>
      <c r="AFL83" s="66">
        <v>29460</v>
      </c>
      <c r="AFM83" s="66">
        <v>29461</v>
      </c>
      <c r="AFN83" s="66">
        <v>29462</v>
      </c>
      <c r="AFO83" s="66">
        <v>29463</v>
      </c>
      <c r="AFP83" s="66">
        <v>29464</v>
      </c>
      <c r="AFQ83" s="66">
        <v>29465</v>
      </c>
      <c r="AFR83" s="66">
        <v>29466</v>
      </c>
      <c r="AFS83" s="66">
        <v>29467</v>
      </c>
      <c r="AFT83" s="66">
        <v>29468</v>
      </c>
      <c r="AFU83" s="66">
        <v>29469</v>
      </c>
      <c r="AFV83" s="66">
        <v>29470</v>
      </c>
      <c r="AFW83" s="66">
        <v>29471</v>
      </c>
      <c r="AFX83" s="66">
        <v>29472</v>
      </c>
      <c r="AFY83" s="66">
        <v>29473</v>
      </c>
      <c r="AFZ83" s="66">
        <v>29474</v>
      </c>
      <c r="AGA83" s="66">
        <v>29475</v>
      </c>
      <c r="AGB83" s="66">
        <v>29476</v>
      </c>
      <c r="AGC83" s="66">
        <v>29477</v>
      </c>
      <c r="AGD83" s="66">
        <v>29478</v>
      </c>
      <c r="AGE83" s="66">
        <v>29479</v>
      </c>
      <c r="AGF83" s="66">
        <v>29480</v>
      </c>
      <c r="AGG83" s="66">
        <v>29481</v>
      </c>
      <c r="AGH83" s="66">
        <v>29482</v>
      </c>
      <c r="AGI83" s="66">
        <v>29483</v>
      </c>
      <c r="AGJ83" s="66">
        <v>29484</v>
      </c>
      <c r="AGK83" s="66">
        <v>29485</v>
      </c>
      <c r="AGL83" s="66">
        <v>29486</v>
      </c>
      <c r="AGM83" s="66">
        <v>29487</v>
      </c>
      <c r="AGN83" s="66">
        <v>29488</v>
      </c>
      <c r="AGO83" s="66">
        <v>29489</v>
      </c>
      <c r="AGP83" s="66">
        <v>29490</v>
      </c>
      <c r="AGQ83" s="66">
        <v>29491</v>
      </c>
      <c r="AGR83" s="66">
        <v>29492</v>
      </c>
      <c r="AGS83" s="66">
        <v>29493</v>
      </c>
      <c r="AGT83" s="66">
        <v>29494</v>
      </c>
      <c r="AGU83" s="66">
        <v>29495</v>
      </c>
      <c r="AGV83" s="66">
        <v>29496</v>
      </c>
      <c r="AGW83" s="66">
        <v>29497</v>
      </c>
      <c r="AGX83" s="66">
        <v>29498</v>
      </c>
      <c r="AGY83" s="66">
        <v>29499</v>
      </c>
      <c r="AGZ83" s="66">
        <v>29500</v>
      </c>
      <c r="AHA83" s="66">
        <v>29501</v>
      </c>
      <c r="AHB83" s="66">
        <v>29502</v>
      </c>
      <c r="AHC83" s="66">
        <v>29503</v>
      </c>
      <c r="AHD83" s="66">
        <v>29504</v>
      </c>
      <c r="AHE83" s="66">
        <v>29505</v>
      </c>
      <c r="AHF83" s="66">
        <v>29506</v>
      </c>
      <c r="AHG83" s="66">
        <v>29507</v>
      </c>
      <c r="AHH83" s="66">
        <v>29508</v>
      </c>
      <c r="AHI83" s="66">
        <v>29509</v>
      </c>
      <c r="AHJ83" s="66">
        <v>29510</v>
      </c>
      <c r="AHK83" s="66">
        <v>29511</v>
      </c>
      <c r="AHL83" s="66">
        <v>29512</v>
      </c>
      <c r="AHM83" s="66">
        <v>29513</v>
      </c>
      <c r="AHN83" s="66">
        <v>29514</v>
      </c>
      <c r="AHO83" s="66">
        <v>29515</v>
      </c>
      <c r="AHP83" s="66">
        <v>29516</v>
      </c>
      <c r="AHQ83" s="66">
        <v>29517</v>
      </c>
      <c r="AHR83" s="66">
        <v>29518</v>
      </c>
      <c r="AHS83" s="66">
        <v>29519</v>
      </c>
      <c r="AHT83" s="69">
        <v>29520</v>
      </c>
    </row>
    <row r="84" spans="3:904">
      <c r="D84" t="s">
        <v>1868</v>
      </c>
      <c r="M84" s="2">
        <v>69</v>
      </c>
      <c r="N84" t="s">
        <v>1052</v>
      </c>
      <c r="AM84" s="2">
        <v>57</v>
      </c>
      <c r="AX84" s="2">
        <v>597</v>
      </c>
      <c r="CK84" s="2">
        <v>45</v>
      </c>
      <c r="CV84" s="2">
        <v>909</v>
      </c>
      <c r="DG84" s="2">
        <v>1773</v>
      </c>
      <c r="FA84" s="2">
        <v>41</v>
      </c>
      <c r="FJ84" s="2">
        <v>941</v>
      </c>
      <c r="FS84" s="2">
        <v>1841</v>
      </c>
      <c r="GB84" s="2">
        <v>2741</v>
      </c>
      <c r="IG84" s="2">
        <v>4201</v>
      </c>
      <c r="IR84" s="2">
        <v>36</v>
      </c>
      <c r="JB84" s="2">
        <v>1116</v>
      </c>
      <c r="JL84" s="2">
        <v>2196</v>
      </c>
      <c r="JV84" s="2">
        <v>3276</v>
      </c>
      <c r="KF84" s="2">
        <v>4356</v>
      </c>
      <c r="MV84" s="66"/>
      <c r="MY84" s="66">
        <v>3601</v>
      </c>
      <c r="TX84" s="66"/>
      <c r="TY84" s="82">
        <v>29521</v>
      </c>
      <c r="TZ84" s="66">
        <v>29522</v>
      </c>
      <c r="UA84" s="66">
        <v>29523</v>
      </c>
      <c r="UB84" s="66">
        <v>29524</v>
      </c>
      <c r="UC84" s="66">
        <v>29525</v>
      </c>
      <c r="UD84" s="66">
        <v>29526</v>
      </c>
      <c r="UE84" s="66">
        <v>29527</v>
      </c>
      <c r="UF84" s="66">
        <v>29528</v>
      </c>
      <c r="UG84" s="66">
        <v>29529</v>
      </c>
      <c r="UH84" s="66">
        <v>29530</v>
      </c>
      <c r="UI84" s="66">
        <v>29531</v>
      </c>
      <c r="UJ84" s="66">
        <v>29532</v>
      </c>
      <c r="UK84" s="66">
        <v>29533</v>
      </c>
      <c r="UL84" s="66">
        <v>29534</v>
      </c>
      <c r="UM84" s="66">
        <v>29535</v>
      </c>
      <c r="UN84" s="66">
        <v>29536</v>
      </c>
      <c r="UO84" s="66">
        <v>29537</v>
      </c>
      <c r="UP84" s="66">
        <v>29538</v>
      </c>
      <c r="UQ84" s="66">
        <v>29539</v>
      </c>
      <c r="UR84" s="66">
        <v>29540</v>
      </c>
      <c r="US84" s="66">
        <v>29541</v>
      </c>
      <c r="UT84" s="66">
        <v>29542</v>
      </c>
      <c r="UU84" s="66">
        <v>29543</v>
      </c>
      <c r="UV84" s="66">
        <v>29544</v>
      </c>
      <c r="UW84" s="66">
        <v>29545</v>
      </c>
      <c r="UX84" s="66">
        <v>29546</v>
      </c>
      <c r="UY84" s="66">
        <v>29547</v>
      </c>
      <c r="UZ84" s="66">
        <v>29548</v>
      </c>
      <c r="VA84" s="66">
        <v>29549</v>
      </c>
      <c r="VB84" s="66">
        <v>29550</v>
      </c>
      <c r="VC84" s="66">
        <v>29551</v>
      </c>
      <c r="VD84" s="66">
        <v>29552</v>
      </c>
      <c r="VE84" s="66">
        <v>29553</v>
      </c>
      <c r="VF84" s="66">
        <v>29554</v>
      </c>
      <c r="VG84" s="66">
        <v>29555</v>
      </c>
      <c r="VH84" s="66">
        <v>29556</v>
      </c>
      <c r="VI84" s="66">
        <v>29557</v>
      </c>
      <c r="VJ84" s="66">
        <v>29558</v>
      </c>
      <c r="VK84" s="66">
        <v>29559</v>
      </c>
      <c r="VL84" s="66">
        <v>29560</v>
      </c>
      <c r="VM84" s="66">
        <v>29561</v>
      </c>
      <c r="VN84" s="66">
        <v>29562</v>
      </c>
      <c r="VO84" s="66">
        <v>29563</v>
      </c>
      <c r="VP84" s="66">
        <v>29564</v>
      </c>
      <c r="VQ84" s="66">
        <v>29565</v>
      </c>
      <c r="VR84" s="66">
        <v>29566</v>
      </c>
      <c r="VS84" s="66">
        <v>29567</v>
      </c>
      <c r="VT84" s="66">
        <v>29568</v>
      </c>
      <c r="VU84" s="66">
        <v>29569</v>
      </c>
      <c r="VV84" s="66">
        <v>29570</v>
      </c>
      <c r="VW84" s="66">
        <v>29571</v>
      </c>
      <c r="VX84" s="66">
        <v>29572</v>
      </c>
      <c r="VY84" s="66">
        <v>29573</v>
      </c>
      <c r="VZ84" s="66">
        <v>29574</v>
      </c>
      <c r="WA84" s="66">
        <v>29575</v>
      </c>
      <c r="WB84" s="66">
        <v>29576</v>
      </c>
      <c r="WC84" s="66">
        <v>29577</v>
      </c>
      <c r="WD84" s="66">
        <v>29578</v>
      </c>
      <c r="WE84" s="66">
        <v>29579</v>
      </c>
      <c r="WF84" s="66">
        <v>29580</v>
      </c>
      <c r="WG84" s="66">
        <v>29581</v>
      </c>
      <c r="WH84" s="66">
        <v>29582</v>
      </c>
      <c r="WI84" s="66">
        <v>29583</v>
      </c>
      <c r="WJ84" s="66">
        <v>29584</v>
      </c>
      <c r="WK84" s="66">
        <v>29585</v>
      </c>
      <c r="WL84" s="66">
        <v>29586</v>
      </c>
      <c r="WM84" s="66">
        <v>29587</v>
      </c>
      <c r="WN84" s="66">
        <v>29588</v>
      </c>
      <c r="WO84" s="66">
        <v>29589</v>
      </c>
      <c r="WP84" s="66">
        <v>29590</v>
      </c>
      <c r="WQ84" s="66">
        <v>29591</v>
      </c>
      <c r="WR84" s="66">
        <v>29592</v>
      </c>
      <c r="WS84" s="66">
        <v>29593</v>
      </c>
      <c r="WT84" s="66">
        <v>29594</v>
      </c>
      <c r="WU84" s="66">
        <v>29595</v>
      </c>
      <c r="WV84" s="66">
        <v>29596</v>
      </c>
      <c r="WW84" s="66">
        <v>29597</v>
      </c>
      <c r="WX84" s="66">
        <v>29598</v>
      </c>
      <c r="WY84" s="66">
        <v>29599</v>
      </c>
      <c r="WZ84" s="66">
        <v>29600</v>
      </c>
      <c r="XA84" s="66">
        <v>29601</v>
      </c>
      <c r="XB84" s="66">
        <v>29602</v>
      </c>
      <c r="XC84" s="66">
        <v>29603</v>
      </c>
      <c r="XD84" s="66">
        <v>29604</v>
      </c>
      <c r="XE84" s="66">
        <v>29605</v>
      </c>
      <c r="XF84" s="66">
        <v>29606</v>
      </c>
      <c r="XG84" s="66">
        <v>29607</v>
      </c>
      <c r="XH84" s="66">
        <v>29608</v>
      </c>
      <c r="XI84" s="66">
        <v>29609</v>
      </c>
      <c r="XJ84" s="66">
        <v>29610</v>
      </c>
      <c r="XK84" s="66">
        <v>29611</v>
      </c>
      <c r="XL84" s="66">
        <v>29612</v>
      </c>
      <c r="XM84" s="66">
        <v>29613</v>
      </c>
      <c r="XN84" s="66">
        <v>29614</v>
      </c>
      <c r="XO84" s="66">
        <v>29615</v>
      </c>
      <c r="XP84" s="66">
        <v>29616</v>
      </c>
      <c r="XQ84" s="66">
        <v>29617</v>
      </c>
      <c r="XR84" s="66">
        <v>29618</v>
      </c>
      <c r="XS84" s="66">
        <v>29619</v>
      </c>
      <c r="XT84" s="66">
        <v>29620</v>
      </c>
      <c r="XU84" s="66">
        <v>29621</v>
      </c>
      <c r="XV84" s="66">
        <v>29622</v>
      </c>
      <c r="XW84" s="66">
        <v>29623</v>
      </c>
      <c r="XX84" s="66">
        <v>29624</v>
      </c>
      <c r="XY84" s="66">
        <v>29625</v>
      </c>
      <c r="XZ84" s="66">
        <v>29626</v>
      </c>
      <c r="YA84" s="66">
        <v>29627</v>
      </c>
      <c r="YB84" s="66">
        <v>29628</v>
      </c>
      <c r="YC84" s="66">
        <v>29629</v>
      </c>
      <c r="YD84" s="66">
        <v>29630</v>
      </c>
      <c r="YE84" s="66">
        <v>29631</v>
      </c>
      <c r="YF84" s="66">
        <v>29632</v>
      </c>
      <c r="YG84" s="66">
        <v>29633</v>
      </c>
      <c r="YH84" s="66">
        <v>29634</v>
      </c>
      <c r="YI84" s="66">
        <v>29635</v>
      </c>
      <c r="YJ84" s="66">
        <v>29636</v>
      </c>
      <c r="YK84" s="66">
        <v>29637</v>
      </c>
      <c r="YL84" s="66">
        <v>29638</v>
      </c>
      <c r="YM84" s="66">
        <v>29639</v>
      </c>
      <c r="YN84" s="66">
        <v>29640</v>
      </c>
      <c r="YO84" s="66">
        <v>29641</v>
      </c>
      <c r="YP84" s="66">
        <v>29642</v>
      </c>
      <c r="YQ84" s="66">
        <v>29643</v>
      </c>
      <c r="YR84" s="66">
        <v>29644</v>
      </c>
      <c r="YS84" s="66">
        <v>29645</v>
      </c>
      <c r="YT84" s="66">
        <v>29646</v>
      </c>
      <c r="YU84" s="66">
        <v>29647</v>
      </c>
      <c r="YV84" s="66">
        <v>29648</v>
      </c>
      <c r="YW84" s="66">
        <v>29649</v>
      </c>
      <c r="YX84" s="66">
        <v>29650</v>
      </c>
      <c r="YY84" s="66">
        <v>29651</v>
      </c>
      <c r="YZ84" s="66">
        <v>29652</v>
      </c>
      <c r="ZA84" s="66">
        <v>29653</v>
      </c>
      <c r="ZB84" s="66">
        <v>29654</v>
      </c>
      <c r="ZC84" s="66">
        <v>29655</v>
      </c>
      <c r="ZD84" s="66">
        <v>29656</v>
      </c>
      <c r="ZE84" s="66">
        <v>29657</v>
      </c>
      <c r="ZF84" s="66">
        <v>29658</v>
      </c>
      <c r="ZG84" s="66">
        <v>29659</v>
      </c>
      <c r="ZH84" s="66">
        <v>29660</v>
      </c>
      <c r="ZI84" s="66">
        <v>29661</v>
      </c>
      <c r="ZJ84" s="66">
        <v>29662</v>
      </c>
      <c r="ZK84" s="66">
        <v>29663</v>
      </c>
      <c r="ZL84" s="66">
        <v>29664</v>
      </c>
      <c r="ZM84" s="66">
        <v>29665</v>
      </c>
      <c r="ZN84" s="66">
        <v>29666</v>
      </c>
      <c r="ZO84" s="66">
        <v>29667</v>
      </c>
      <c r="ZP84" s="66">
        <v>29668</v>
      </c>
      <c r="ZQ84" s="66">
        <v>29669</v>
      </c>
      <c r="ZR84" s="66">
        <v>29670</v>
      </c>
      <c r="ZS84" s="66">
        <v>29671</v>
      </c>
      <c r="ZT84" s="66">
        <v>29672</v>
      </c>
      <c r="ZU84" s="66">
        <v>29673</v>
      </c>
      <c r="ZV84" s="66">
        <v>29674</v>
      </c>
      <c r="ZW84" s="66">
        <v>29675</v>
      </c>
      <c r="ZX84" s="66">
        <v>29676</v>
      </c>
      <c r="ZY84" s="66">
        <v>29677</v>
      </c>
      <c r="ZZ84" s="66">
        <v>29678</v>
      </c>
      <c r="AAA84" s="66">
        <v>29679</v>
      </c>
      <c r="AAB84" s="66">
        <v>29680</v>
      </c>
      <c r="AAC84" s="66">
        <v>29681</v>
      </c>
      <c r="AAD84" s="66">
        <v>29682</v>
      </c>
      <c r="AAE84" s="66">
        <v>29683</v>
      </c>
      <c r="AAF84" s="66">
        <v>29684</v>
      </c>
      <c r="AAG84" s="66">
        <v>29685</v>
      </c>
      <c r="AAH84" s="66">
        <v>29686</v>
      </c>
      <c r="AAI84" s="66">
        <v>29687</v>
      </c>
      <c r="AAJ84" s="66">
        <v>29688</v>
      </c>
      <c r="AAK84" s="66">
        <v>29689</v>
      </c>
      <c r="AAL84" s="66">
        <v>29690</v>
      </c>
      <c r="AAM84" s="66">
        <v>29691</v>
      </c>
      <c r="AAN84" s="66">
        <v>29692</v>
      </c>
      <c r="AAO84" s="66">
        <v>29693</v>
      </c>
      <c r="AAP84" s="66">
        <v>29694</v>
      </c>
      <c r="AAQ84" s="66">
        <v>29695</v>
      </c>
      <c r="AAR84" s="66">
        <v>29696</v>
      </c>
      <c r="AAS84" s="66">
        <v>29697</v>
      </c>
      <c r="AAT84" s="66">
        <v>29698</v>
      </c>
      <c r="AAU84" s="66">
        <v>29699</v>
      </c>
      <c r="AAV84" s="66">
        <v>29700</v>
      </c>
      <c r="AAW84" s="66">
        <v>29701</v>
      </c>
      <c r="AAX84" s="66">
        <v>29702</v>
      </c>
      <c r="AAY84" s="66">
        <v>29703</v>
      </c>
      <c r="AAZ84" s="66">
        <v>29704</v>
      </c>
      <c r="ABA84" s="66">
        <v>29705</v>
      </c>
      <c r="ABB84" s="66">
        <v>29706</v>
      </c>
      <c r="ABC84" s="66">
        <v>29707</v>
      </c>
      <c r="ABD84" s="66">
        <v>29708</v>
      </c>
      <c r="ABE84" s="66">
        <v>29709</v>
      </c>
      <c r="ABF84" s="66">
        <v>29710</v>
      </c>
      <c r="ABG84" s="66">
        <v>29711</v>
      </c>
      <c r="ABH84" s="66">
        <v>29712</v>
      </c>
      <c r="ABI84" s="66">
        <v>29713</v>
      </c>
      <c r="ABJ84" s="66">
        <v>29714</v>
      </c>
      <c r="ABK84" s="66">
        <v>29715</v>
      </c>
      <c r="ABL84" s="66">
        <v>29716</v>
      </c>
      <c r="ABM84" s="66">
        <v>29717</v>
      </c>
      <c r="ABN84" s="66">
        <v>29718</v>
      </c>
      <c r="ABO84" s="66">
        <v>29719</v>
      </c>
      <c r="ABP84" s="66">
        <v>29720</v>
      </c>
      <c r="ABQ84" s="66">
        <v>29721</v>
      </c>
      <c r="ABR84" s="66">
        <v>29722</v>
      </c>
      <c r="ABS84" s="66">
        <v>29723</v>
      </c>
      <c r="ABT84" s="66">
        <v>29724</v>
      </c>
      <c r="ABU84" s="66">
        <v>29725</v>
      </c>
      <c r="ABV84" s="66">
        <v>29726</v>
      </c>
      <c r="ABW84" s="66">
        <v>29727</v>
      </c>
      <c r="ABX84" s="66">
        <v>29728</v>
      </c>
      <c r="ABY84" s="66">
        <v>29729</v>
      </c>
      <c r="ABZ84" s="66">
        <v>29730</v>
      </c>
      <c r="ACA84" s="66">
        <v>29731</v>
      </c>
      <c r="ACB84" s="66">
        <v>29732</v>
      </c>
      <c r="ACC84" s="66">
        <v>29733</v>
      </c>
      <c r="ACD84" s="66">
        <v>29734</v>
      </c>
      <c r="ACE84" s="66">
        <v>29735</v>
      </c>
      <c r="ACF84" s="66">
        <v>29736</v>
      </c>
      <c r="ACG84" s="66">
        <v>29737</v>
      </c>
      <c r="ACH84" s="66">
        <v>29738</v>
      </c>
      <c r="ACI84" s="66">
        <v>29739</v>
      </c>
      <c r="ACJ84" s="66">
        <v>29740</v>
      </c>
      <c r="ACK84" s="66">
        <v>29741</v>
      </c>
      <c r="ACL84" s="66">
        <v>29742</v>
      </c>
      <c r="ACM84" s="66">
        <v>29743</v>
      </c>
      <c r="ACN84" s="66">
        <v>29744</v>
      </c>
      <c r="ACO84" s="66">
        <v>29745</v>
      </c>
      <c r="ACP84" s="66">
        <v>29746</v>
      </c>
      <c r="ACQ84" s="66">
        <v>29747</v>
      </c>
      <c r="ACR84" s="66">
        <v>29748</v>
      </c>
      <c r="ACS84" s="66">
        <v>29749</v>
      </c>
      <c r="ACT84" s="66">
        <v>29750</v>
      </c>
      <c r="ACU84" s="66">
        <v>29751</v>
      </c>
      <c r="ACV84" s="66">
        <v>29752</v>
      </c>
      <c r="ACW84" s="66">
        <v>29753</v>
      </c>
      <c r="ACX84" s="66">
        <v>29754</v>
      </c>
      <c r="ACY84" s="66">
        <v>29755</v>
      </c>
      <c r="ACZ84" s="66">
        <v>29756</v>
      </c>
      <c r="ADA84" s="66">
        <v>29757</v>
      </c>
      <c r="ADB84" s="66">
        <v>29758</v>
      </c>
      <c r="ADC84" s="66">
        <v>29759</v>
      </c>
      <c r="ADD84" s="66">
        <v>29760</v>
      </c>
      <c r="ADE84" s="66">
        <v>29761</v>
      </c>
      <c r="ADF84" s="66">
        <v>29762</v>
      </c>
      <c r="ADG84" s="66">
        <v>29763</v>
      </c>
      <c r="ADH84" s="66">
        <v>29764</v>
      </c>
      <c r="ADI84" s="66">
        <v>29765</v>
      </c>
      <c r="ADJ84" s="66">
        <v>29766</v>
      </c>
      <c r="ADK84" s="66">
        <v>29767</v>
      </c>
      <c r="ADL84" s="66">
        <v>29768</v>
      </c>
      <c r="ADM84" s="66">
        <v>29769</v>
      </c>
      <c r="ADN84" s="66">
        <v>29770</v>
      </c>
      <c r="ADO84" s="66">
        <v>29771</v>
      </c>
      <c r="ADP84" s="66">
        <v>29772</v>
      </c>
      <c r="ADQ84" s="66">
        <v>29773</v>
      </c>
      <c r="ADR84" s="66">
        <v>29774</v>
      </c>
      <c r="ADS84" s="66">
        <v>29775</v>
      </c>
      <c r="ADT84" s="66">
        <v>29776</v>
      </c>
      <c r="ADU84" s="66">
        <v>29777</v>
      </c>
      <c r="ADV84" s="66">
        <v>29778</v>
      </c>
      <c r="ADW84" s="66">
        <v>29779</v>
      </c>
      <c r="ADX84" s="66">
        <v>29780</v>
      </c>
      <c r="ADY84" s="66">
        <v>29781</v>
      </c>
      <c r="ADZ84" s="66">
        <v>29782</v>
      </c>
      <c r="AEA84" s="66">
        <v>29783</v>
      </c>
      <c r="AEB84" s="66">
        <v>29784</v>
      </c>
      <c r="AEC84" s="66">
        <v>29785</v>
      </c>
      <c r="AED84" s="66">
        <v>29786</v>
      </c>
      <c r="AEE84" s="66">
        <v>29787</v>
      </c>
      <c r="AEF84" s="66">
        <v>29788</v>
      </c>
      <c r="AEG84" s="66">
        <v>29789</v>
      </c>
      <c r="AEH84" s="66">
        <v>29790</v>
      </c>
      <c r="AEI84" s="66">
        <v>29791</v>
      </c>
      <c r="AEJ84" s="66">
        <v>29792</v>
      </c>
      <c r="AEK84" s="66">
        <v>29793</v>
      </c>
      <c r="AEL84" s="66">
        <v>29794</v>
      </c>
      <c r="AEM84" s="66">
        <v>29795</v>
      </c>
      <c r="AEN84" s="66">
        <v>29796</v>
      </c>
      <c r="AEO84" s="66">
        <v>29797</v>
      </c>
      <c r="AEP84" s="66">
        <v>29798</v>
      </c>
      <c r="AEQ84" s="66">
        <v>29799</v>
      </c>
      <c r="AER84" s="66">
        <v>29800</v>
      </c>
      <c r="AES84" s="66">
        <v>29801</v>
      </c>
      <c r="AET84" s="66">
        <v>29802</v>
      </c>
      <c r="AEU84" s="66">
        <v>29803</v>
      </c>
      <c r="AEV84" s="66">
        <v>29804</v>
      </c>
      <c r="AEW84" s="66">
        <v>29805</v>
      </c>
      <c r="AEX84" s="66">
        <v>29806</v>
      </c>
      <c r="AEY84" s="66">
        <v>29807</v>
      </c>
      <c r="AEZ84" s="66">
        <v>29808</v>
      </c>
      <c r="AFA84" s="66">
        <v>29809</v>
      </c>
      <c r="AFB84" s="66">
        <v>29810</v>
      </c>
      <c r="AFC84" s="66">
        <v>29811</v>
      </c>
      <c r="AFD84" s="66">
        <v>29812</v>
      </c>
      <c r="AFE84" s="66">
        <v>29813</v>
      </c>
      <c r="AFF84" s="66">
        <v>29814</v>
      </c>
      <c r="AFG84" s="66">
        <v>29815</v>
      </c>
      <c r="AFH84" s="66">
        <v>29816</v>
      </c>
      <c r="AFI84" s="66">
        <v>29817</v>
      </c>
      <c r="AFJ84" s="66">
        <v>29818</v>
      </c>
      <c r="AFK84" s="66">
        <v>29819</v>
      </c>
      <c r="AFL84" s="66">
        <v>29820</v>
      </c>
      <c r="AFM84" s="66">
        <v>29821</v>
      </c>
      <c r="AFN84" s="66">
        <v>29822</v>
      </c>
      <c r="AFO84" s="66">
        <v>29823</v>
      </c>
      <c r="AFP84" s="66">
        <v>29824</v>
      </c>
      <c r="AFQ84" s="66">
        <v>29825</v>
      </c>
      <c r="AFR84" s="66">
        <v>29826</v>
      </c>
      <c r="AFS84" s="66">
        <v>29827</v>
      </c>
      <c r="AFT84" s="66">
        <v>29828</v>
      </c>
      <c r="AFU84" s="66">
        <v>29829</v>
      </c>
      <c r="AFV84" s="66">
        <v>29830</v>
      </c>
      <c r="AFW84" s="66">
        <v>29831</v>
      </c>
      <c r="AFX84" s="66">
        <v>29832</v>
      </c>
      <c r="AFY84" s="66">
        <v>29833</v>
      </c>
      <c r="AFZ84" s="66">
        <v>29834</v>
      </c>
      <c r="AGA84" s="66">
        <v>29835</v>
      </c>
      <c r="AGB84" s="66">
        <v>29836</v>
      </c>
      <c r="AGC84" s="66">
        <v>29837</v>
      </c>
      <c r="AGD84" s="66">
        <v>29838</v>
      </c>
      <c r="AGE84" s="66">
        <v>29839</v>
      </c>
      <c r="AGF84" s="66">
        <v>29840</v>
      </c>
      <c r="AGG84" s="66">
        <v>29841</v>
      </c>
      <c r="AGH84" s="66">
        <v>29842</v>
      </c>
      <c r="AGI84" s="66">
        <v>29843</v>
      </c>
      <c r="AGJ84" s="66">
        <v>29844</v>
      </c>
      <c r="AGK84" s="66">
        <v>29845</v>
      </c>
      <c r="AGL84" s="66">
        <v>29846</v>
      </c>
      <c r="AGM84" s="66">
        <v>29847</v>
      </c>
      <c r="AGN84" s="66">
        <v>29848</v>
      </c>
      <c r="AGO84" s="66">
        <v>29849</v>
      </c>
      <c r="AGP84" s="66">
        <v>29850</v>
      </c>
      <c r="AGQ84" s="66">
        <v>29851</v>
      </c>
      <c r="AGR84" s="66">
        <v>29852</v>
      </c>
      <c r="AGS84" s="66">
        <v>29853</v>
      </c>
      <c r="AGT84" s="66">
        <v>29854</v>
      </c>
      <c r="AGU84" s="66">
        <v>29855</v>
      </c>
      <c r="AGV84" s="66">
        <v>29856</v>
      </c>
      <c r="AGW84" s="66">
        <v>29857</v>
      </c>
      <c r="AGX84" s="66">
        <v>29858</v>
      </c>
      <c r="AGY84" s="66">
        <v>29859</v>
      </c>
      <c r="AGZ84" s="66">
        <v>29860</v>
      </c>
      <c r="AHA84" s="66">
        <v>29861</v>
      </c>
      <c r="AHB84" s="66">
        <v>29862</v>
      </c>
      <c r="AHC84" s="66">
        <v>29863</v>
      </c>
      <c r="AHD84" s="66">
        <v>29864</v>
      </c>
      <c r="AHE84" s="66">
        <v>29865</v>
      </c>
      <c r="AHF84" s="66">
        <v>29866</v>
      </c>
      <c r="AHG84" s="66">
        <v>29867</v>
      </c>
      <c r="AHH84" s="66">
        <v>29868</v>
      </c>
      <c r="AHI84" s="66">
        <v>29869</v>
      </c>
      <c r="AHJ84" s="66">
        <v>29870</v>
      </c>
      <c r="AHK84" s="66">
        <v>29871</v>
      </c>
      <c r="AHL84" s="66">
        <v>29872</v>
      </c>
      <c r="AHM84" s="66">
        <v>29873</v>
      </c>
      <c r="AHN84" s="66">
        <v>29874</v>
      </c>
      <c r="AHO84" s="66">
        <v>29875</v>
      </c>
      <c r="AHP84" s="66">
        <v>29876</v>
      </c>
      <c r="AHQ84" s="66">
        <v>29877</v>
      </c>
      <c r="AHR84" s="66">
        <v>29878</v>
      </c>
      <c r="AHS84" s="66">
        <v>29879</v>
      </c>
      <c r="AHT84" s="69">
        <v>29880</v>
      </c>
    </row>
    <row r="85" spans="3:904">
      <c r="D85" t="s">
        <v>1858</v>
      </c>
      <c r="M85" s="2">
        <v>70</v>
      </c>
      <c r="N85" t="s">
        <v>1786</v>
      </c>
      <c r="AM85" s="2">
        <v>58</v>
      </c>
      <c r="AX85" s="2">
        <v>598</v>
      </c>
      <c r="CK85" s="2">
        <v>46</v>
      </c>
      <c r="CV85" s="2">
        <v>910</v>
      </c>
      <c r="DG85" s="2">
        <v>1774</v>
      </c>
      <c r="FA85" s="2">
        <v>42</v>
      </c>
      <c r="FJ85" s="2">
        <v>942</v>
      </c>
      <c r="FS85" s="2">
        <v>1842</v>
      </c>
      <c r="GB85" s="2">
        <v>2742</v>
      </c>
      <c r="IG85" s="2">
        <v>4321</v>
      </c>
      <c r="IR85" s="2">
        <v>37</v>
      </c>
      <c r="JB85" s="2">
        <v>1117</v>
      </c>
      <c r="JL85" s="2">
        <v>2197</v>
      </c>
      <c r="JV85" s="2">
        <v>3277</v>
      </c>
      <c r="KF85" s="2">
        <v>4357</v>
      </c>
      <c r="MV85" s="66"/>
      <c r="MY85" s="66">
        <v>3781</v>
      </c>
      <c r="TX85" s="66"/>
      <c r="TY85" s="82">
        <v>29881</v>
      </c>
      <c r="TZ85" s="66">
        <v>29882</v>
      </c>
      <c r="UA85" s="66">
        <v>29883</v>
      </c>
      <c r="UB85" s="66">
        <v>29884</v>
      </c>
      <c r="UC85" s="66">
        <v>29885</v>
      </c>
      <c r="UD85" s="66">
        <v>29886</v>
      </c>
      <c r="UE85" s="66">
        <v>29887</v>
      </c>
      <c r="UF85" s="66">
        <v>29888</v>
      </c>
      <c r="UG85" s="66">
        <v>29889</v>
      </c>
      <c r="UH85" s="66">
        <v>29890</v>
      </c>
      <c r="UI85" s="66">
        <v>29891</v>
      </c>
      <c r="UJ85" s="66">
        <v>29892</v>
      </c>
      <c r="UK85" s="66">
        <v>29893</v>
      </c>
      <c r="UL85" s="66">
        <v>29894</v>
      </c>
      <c r="UM85" s="66">
        <v>29895</v>
      </c>
      <c r="UN85" s="66">
        <v>29896</v>
      </c>
      <c r="UO85" s="66">
        <v>29897</v>
      </c>
      <c r="UP85" s="66">
        <v>29898</v>
      </c>
      <c r="UQ85" s="66">
        <v>29899</v>
      </c>
      <c r="UR85" s="66">
        <v>29900</v>
      </c>
      <c r="US85" s="66">
        <v>29901</v>
      </c>
      <c r="UT85" s="66">
        <v>29902</v>
      </c>
      <c r="UU85" s="66">
        <v>29903</v>
      </c>
      <c r="UV85" s="66">
        <v>29904</v>
      </c>
      <c r="UW85" s="66">
        <v>29905</v>
      </c>
      <c r="UX85" s="66">
        <v>29906</v>
      </c>
      <c r="UY85" s="66">
        <v>29907</v>
      </c>
      <c r="UZ85" s="66">
        <v>29908</v>
      </c>
      <c r="VA85" s="66">
        <v>29909</v>
      </c>
      <c r="VB85" s="66">
        <v>29910</v>
      </c>
      <c r="VC85" s="66">
        <v>29911</v>
      </c>
      <c r="VD85" s="66">
        <v>29912</v>
      </c>
      <c r="VE85" s="66">
        <v>29913</v>
      </c>
      <c r="VF85" s="66">
        <v>29914</v>
      </c>
      <c r="VG85" s="66">
        <v>29915</v>
      </c>
      <c r="VH85" s="66">
        <v>29916</v>
      </c>
      <c r="VI85" s="66">
        <v>29917</v>
      </c>
      <c r="VJ85" s="66">
        <v>29918</v>
      </c>
      <c r="VK85" s="66">
        <v>29919</v>
      </c>
      <c r="VL85" s="66">
        <v>29920</v>
      </c>
      <c r="VM85" s="66">
        <v>29921</v>
      </c>
      <c r="VN85" s="66">
        <v>29922</v>
      </c>
      <c r="VO85" s="66">
        <v>29923</v>
      </c>
      <c r="VP85" s="66">
        <v>29924</v>
      </c>
      <c r="VQ85" s="66">
        <v>29925</v>
      </c>
      <c r="VR85" s="66">
        <v>29926</v>
      </c>
      <c r="VS85" s="66">
        <v>29927</v>
      </c>
      <c r="VT85" s="66">
        <v>29928</v>
      </c>
      <c r="VU85" s="66">
        <v>29929</v>
      </c>
      <c r="VV85" s="66">
        <v>29930</v>
      </c>
      <c r="VW85" s="66">
        <v>29931</v>
      </c>
      <c r="VX85" s="66">
        <v>29932</v>
      </c>
      <c r="VY85" s="66">
        <v>29933</v>
      </c>
      <c r="VZ85" s="66">
        <v>29934</v>
      </c>
      <c r="WA85" s="66">
        <v>29935</v>
      </c>
      <c r="WB85" s="66">
        <v>29936</v>
      </c>
      <c r="WC85" s="66">
        <v>29937</v>
      </c>
      <c r="WD85" s="66">
        <v>29938</v>
      </c>
      <c r="WE85" s="66">
        <v>29939</v>
      </c>
      <c r="WF85" s="66">
        <v>29940</v>
      </c>
      <c r="WG85" s="66">
        <v>29941</v>
      </c>
      <c r="WH85" s="66">
        <v>29942</v>
      </c>
      <c r="WI85" s="66">
        <v>29943</v>
      </c>
      <c r="WJ85" s="66">
        <v>29944</v>
      </c>
      <c r="WK85" s="66">
        <v>29945</v>
      </c>
      <c r="WL85" s="66">
        <v>29946</v>
      </c>
      <c r="WM85" s="66">
        <v>29947</v>
      </c>
      <c r="WN85" s="66">
        <v>29948</v>
      </c>
      <c r="WO85" s="66">
        <v>29949</v>
      </c>
      <c r="WP85" s="66">
        <v>29950</v>
      </c>
      <c r="WQ85" s="66">
        <v>29951</v>
      </c>
      <c r="WR85" s="66">
        <v>29952</v>
      </c>
      <c r="WS85" s="66">
        <v>29953</v>
      </c>
      <c r="WT85" s="66">
        <v>29954</v>
      </c>
      <c r="WU85" s="66">
        <v>29955</v>
      </c>
      <c r="WV85" s="66">
        <v>29956</v>
      </c>
      <c r="WW85" s="66">
        <v>29957</v>
      </c>
      <c r="WX85" s="66">
        <v>29958</v>
      </c>
      <c r="WY85" s="66">
        <v>29959</v>
      </c>
      <c r="WZ85" s="66">
        <v>29960</v>
      </c>
      <c r="XA85" s="66">
        <v>29961</v>
      </c>
      <c r="XB85" s="66">
        <v>29962</v>
      </c>
      <c r="XC85" s="66">
        <v>29963</v>
      </c>
      <c r="XD85" s="66">
        <v>29964</v>
      </c>
      <c r="XE85" s="66">
        <v>29965</v>
      </c>
      <c r="XF85" s="66">
        <v>29966</v>
      </c>
      <c r="XG85" s="66">
        <v>29967</v>
      </c>
      <c r="XH85" s="66">
        <v>29968</v>
      </c>
      <c r="XI85" s="66">
        <v>29969</v>
      </c>
      <c r="XJ85" s="66">
        <v>29970</v>
      </c>
      <c r="XK85" s="66">
        <v>29971</v>
      </c>
      <c r="XL85" s="66">
        <v>29972</v>
      </c>
      <c r="XM85" s="66">
        <v>29973</v>
      </c>
      <c r="XN85" s="66">
        <v>29974</v>
      </c>
      <c r="XO85" s="66">
        <v>29975</v>
      </c>
      <c r="XP85" s="66">
        <v>29976</v>
      </c>
      <c r="XQ85" s="66">
        <v>29977</v>
      </c>
      <c r="XR85" s="66">
        <v>29978</v>
      </c>
      <c r="XS85" s="66">
        <v>29979</v>
      </c>
      <c r="XT85" s="66">
        <v>29980</v>
      </c>
      <c r="XU85" s="66">
        <v>29981</v>
      </c>
      <c r="XV85" s="66">
        <v>29982</v>
      </c>
      <c r="XW85" s="66">
        <v>29983</v>
      </c>
      <c r="XX85" s="66">
        <v>29984</v>
      </c>
      <c r="XY85" s="66">
        <v>29985</v>
      </c>
      <c r="XZ85" s="66">
        <v>29986</v>
      </c>
      <c r="YA85" s="66">
        <v>29987</v>
      </c>
      <c r="YB85" s="66">
        <v>29988</v>
      </c>
      <c r="YC85" s="66">
        <v>29989</v>
      </c>
      <c r="YD85" s="66">
        <v>29990</v>
      </c>
      <c r="YE85" s="66">
        <v>29991</v>
      </c>
      <c r="YF85" s="66">
        <v>29992</v>
      </c>
      <c r="YG85" s="66">
        <v>29993</v>
      </c>
      <c r="YH85" s="66">
        <v>29994</v>
      </c>
      <c r="YI85" s="66">
        <v>29995</v>
      </c>
      <c r="YJ85" s="66">
        <v>29996</v>
      </c>
      <c r="YK85" s="66">
        <v>29997</v>
      </c>
      <c r="YL85" s="66">
        <v>29998</v>
      </c>
      <c r="YM85" s="66">
        <v>29999</v>
      </c>
      <c r="YN85" s="66">
        <v>30000</v>
      </c>
      <c r="YO85" s="66">
        <v>30001</v>
      </c>
      <c r="YP85" s="66">
        <v>30002</v>
      </c>
      <c r="YQ85" s="66">
        <v>30003</v>
      </c>
      <c r="YR85" s="66">
        <v>30004</v>
      </c>
      <c r="YS85" s="66">
        <v>30005</v>
      </c>
      <c r="YT85" s="66">
        <v>30006</v>
      </c>
      <c r="YU85" s="66">
        <v>30007</v>
      </c>
      <c r="YV85" s="66">
        <v>30008</v>
      </c>
      <c r="YW85" s="66">
        <v>30009</v>
      </c>
      <c r="YX85" s="66">
        <v>30010</v>
      </c>
      <c r="YY85" s="66">
        <v>30011</v>
      </c>
      <c r="YZ85" s="66">
        <v>30012</v>
      </c>
      <c r="ZA85" s="66">
        <v>30013</v>
      </c>
      <c r="ZB85" s="66">
        <v>30014</v>
      </c>
      <c r="ZC85" s="66">
        <v>30015</v>
      </c>
      <c r="ZD85" s="66">
        <v>30016</v>
      </c>
      <c r="ZE85" s="66">
        <v>30017</v>
      </c>
      <c r="ZF85" s="66">
        <v>30018</v>
      </c>
      <c r="ZG85" s="66">
        <v>30019</v>
      </c>
      <c r="ZH85" s="66">
        <v>30020</v>
      </c>
      <c r="ZI85" s="66">
        <v>30021</v>
      </c>
      <c r="ZJ85" s="66">
        <v>30022</v>
      </c>
      <c r="ZK85" s="66">
        <v>30023</v>
      </c>
      <c r="ZL85" s="66">
        <v>30024</v>
      </c>
      <c r="ZM85" s="66">
        <v>30025</v>
      </c>
      <c r="ZN85" s="66">
        <v>30026</v>
      </c>
      <c r="ZO85" s="66">
        <v>30027</v>
      </c>
      <c r="ZP85" s="66">
        <v>30028</v>
      </c>
      <c r="ZQ85" s="66">
        <v>30029</v>
      </c>
      <c r="ZR85" s="66">
        <v>30030</v>
      </c>
      <c r="ZS85" s="66">
        <v>30031</v>
      </c>
      <c r="ZT85" s="66">
        <v>30032</v>
      </c>
      <c r="ZU85" s="66">
        <v>30033</v>
      </c>
      <c r="ZV85" s="66">
        <v>30034</v>
      </c>
      <c r="ZW85" s="66">
        <v>30035</v>
      </c>
      <c r="ZX85" s="66">
        <v>30036</v>
      </c>
      <c r="ZY85" s="66">
        <v>30037</v>
      </c>
      <c r="ZZ85" s="66">
        <v>30038</v>
      </c>
      <c r="AAA85" s="66">
        <v>30039</v>
      </c>
      <c r="AAB85" s="66">
        <v>30040</v>
      </c>
      <c r="AAC85" s="66">
        <v>30041</v>
      </c>
      <c r="AAD85" s="66">
        <v>30042</v>
      </c>
      <c r="AAE85" s="66">
        <v>30043</v>
      </c>
      <c r="AAF85" s="66">
        <v>30044</v>
      </c>
      <c r="AAG85" s="66">
        <v>30045</v>
      </c>
      <c r="AAH85" s="66">
        <v>30046</v>
      </c>
      <c r="AAI85" s="66">
        <v>30047</v>
      </c>
      <c r="AAJ85" s="66">
        <v>30048</v>
      </c>
      <c r="AAK85" s="66">
        <v>30049</v>
      </c>
      <c r="AAL85" s="66">
        <v>30050</v>
      </c>
      <c r="AAM85" s="66">
        <v>30051</v>
      </c>
      <c r="AAN85" s="66">
        <v>30052</v>
      </c>
      <c r="AAO85" s="66">
        <v>30053</v>
      </c>
      <c r="AAP85" s="66">
        <v>30054</v>
      </c>
      <c r="AAQ85" s="66">
        <v>30055</v>
      </c>
      <c r="AAR85" s="66">
        <v>30056</v>
      </c>
      <c r="AAS85" s="66">
        <v>30057</v>
      </c>
      <c r="AAT85" s="66">
        <v>30058</v>
      </c>
      <c r="AAU85" s="66">
        <v>30059</v>
      </c>
      <c r="AAV85" s="66">
        <v>30060</v>
      </c>
      <c r="AAW85" s="66">
        <v>30061</v>
      </c>
      <c r="AAX85" s="66">
        <v>30062</v>
      </c>
      <c r="AAY85" s="66">
        <v>30063</v>
      </c>
      <c r="AAZ85" s="66">
        <v>30064</v>
      </c>
      <c r="ABA85" s="66">
        <v>30065</v>
      </c>
      <c r="ABB85" s="66">
        <v>30066</v>
      </c>
      <c r="ABC85" s="66">
        <v>30067</v>
      </c>
      <c r="ABD85" s="66">
        <v>30068</v>
      </c>
      <c r="ABE85" s="66">
        <v>30069</v>
      </c>
      <c r="ABF85" s="66">
        <v>30070</v>
      </c>
      <c r="ABG85" s="66">
        <v>30071</v>
      </c>
      <c r="ABH85" s="66">
        <v>30072</v>
      </c>
      <c r="ABI85" s="66">
        <v>30073</v>
      </c>
      <c r="ABJ85" s="66">
        <v>30074</v>
      </c>
      <c r="ABK85" s="66">
        <v>30075</v>
      </c>
      <c r="ABL85" s="66">
        <v>30076</v>
      </c>
      <c r="ABM85" s="66">
        <v>30077</v>
      </c>
      <c r="ABN85" s="66">
        <v>30078</v>
      </c>
      <c r="ABO85" s="66">
        <v>30079</v>
      </c>
      <c r="ABP85" s="66">
        <v>30080</v>
      </c>
      <c r="ABQ85" s="66">
        <v>30081</v>
      </c>
      <c r="ABR85" s="66">
        <v>30082</v>
      </c>
      <c r="ABS85" s="66">
        <v>30083</v>
      </c>
      <c r="ABT85" s="66">
        <v>30084</v>
      </c>
      <c r="ABU85" s="66">
        <v>30085</v>
      </c>
      <c r="ABV85" s="66">
        <v>30086</v>
      </c>
      <c r="ABW85" s="66">
        <v>30087</v>
      </c>
      <c r="ABX85" s="66">
        <v>30088</v>
      </c>
      <c r="ABY85" s="66">
        <v>30089</v>
      </c>
      <c r="ABZ85" s="66">
        <v>30090</v>
      </c>
      <c r="ACA85" s="66">
        <v>30091</v>
      </c>
      <c r="ACB85" s="66">
        <v>30092</v>
      </c>
      <c r="ACC85" s="66">
        <v>30093</v>
      </c>
      <c r="ACD85" s="66">
        <v>30094</v>
      </c>
      <c r="ACE85" s="66">
        <v>30095</v>
      </c>
      <c r="ACF85" s="66">
        <v>30096</v>
      </c>
      <c r="ACG85" s="66">
        <v>30097</v>
      </c>
      <c r="ACH85" s="66">
        <v>30098</v>
      </c>
      <c r="ACI85" s="66">
        <v>30099</v>
      </c>
      <c r="ACJ85" s="66">
        <v>30100</v>
      </c>
      <c r="ACK85" s="66">
        <v>30101</v>
      </c>
      <c r="ACL85" s="66">
        <v>30102</v>
      </c>
      <c r="ACM85" s="66">
        <v>30103</v>
      </c>
      <c r="ACN85" s="66">
        <v>30104</v>
      </c>
      <c r="ACO85" s="66">
        <v>30105</v>
      </c>
      <c r="ACP85" s="66">
        <v>30106</v>
      </c>
      <c r="ACQ85" s="66">
        <v>30107</v>
      </c>
      <c r="ACR85" s="66">
        <v>30108</v>
      </c>
      <c r="ACS85" s="66">
        <v>30109</v>
      </c>
      <c r="ACT85" s="66">
        <v>30110</v>
      </c>
      <c r="ACU85" s="66">
        <v>30111</v>
      </c>
      <c r="ACV85" s="66">
        <v>30112</v>
      </c>
      <c r="ACW85" s="66">
        <v>30113</v>
      </c>
      <c r="ACX85" s="66">
        <v>30114</v>
      </c>
      <c r="ACY85" s="66">
        <v>30115</v>
      </c>
      <c r="ACZ85" s="66">
        <v>30116</v>
      </c>
      <c r="ADA85" s="66">
        <v>30117</v>
      </c>
      <c r="ADB85" s="66">
        <v>30118</v>
      </c>
      <c r="ADC85" s="66">
        <v>30119</v>
      </c>
      <c r="ADD85" s="66">
        <v>30120</v>
      </c>
      <c r="ADE85" s="66">
        <v>30121</v>
      </c>
      <c r="ADF85" s="66">
        <v>30122</v>
      </c>
      <c r="ADG85" s="66">
        <v>30123</v>
      </c>
      <c r="ADH85" s="66">
        <v>30124</v>
      </c>
      <c r="ADI85" s="66">
        <v>30125</v>
      </c>
      <c r="ADJ85" s="66">
        <v>30126</v>
      </c>
      <c r="ADK85" s="66">
        <v>30127</v>
      </c>
      <c r="ADL85" s="66">
        <v>30128</v>
      </c>
      <c r="ADM85" s="66">
        <v>30129</v>
      </c>
      <c r="ADN85" s="66">
        <v>30130</v>
      </c>
      <c r="ADO85" s="66">
        <v>30131</v>
      </c>
      <c r="ADP85" s="66">
        <v>30132</v>
      </c>
      <c r="ADQ85" s="66">
        <v>30133</v>
      </c>
      <c r="ADR85" s="66">
        <v>30134</v>
      </c>
      <c r="ADS85" s="66">
        <v>30135</v>
      </c>
      <c r="ADT85" s="66">
        <v>30136</v>
      </c>
      <c r="ADU85" s="66">
        <v>30137</v>
      </c>
      <c r="ADV85" s="66">
        <v>30138</v>
      </c>
      <c r="ADW85" s="66">
        <v>30139</v>
      </c>
      <c r="ADX85" s="66">
        <v>30140</v>
      </c>
      <c r="ADY85" s="66">
        <v>30141</v>
      </c>
      <c r="ADZ85" s="66">
        <v>30142</v>
      </c>
      <c r="AEA85" s="66">
        <v>30143</v>
      </c>
      <c r="AEB85" s="66">
        <v>30144</v>
      </c>
      <c r="AEC85" s="66">
        <v>30145</v>
      </c>
      <c r="AED85" s="66">
        <v>30146</v>
      </c>
      <c r="AEE85" s="66">
        <v>30147</v>
      </c>
      <c r="AEF85" s="66">
        <v>30148</v>
      </c>
      <c r="AEG85" s="66">
        <v>30149</v>
      </c>
      <c r="AEH85" s="66">
        <v>30150</v>
      </c>
      <c r="AEI85" s="66">
        <v>30151</v>
      </c>
      <c r="AEJ85" s="66">
        <v>30152</v>
      </c>
      <c r="AEK85" s="66">
        <v>30153</v>
      </c>
      <c r="AEL85" s="66">
        <v>30154</v>
      </c>
      <c r="AEM85" s="66">
        <v>30155</v>
      </c>
      <c r="AEN85" s="66">
        <v>30156</v>
      </c>
      <c r="AEO85" s="66">
        <v>30157</v>
      </c>
      <c r="AEP85" s="66">
        <v>30158</v>
      </c>
      <c r="AEQ85" s="66">
        <v>30159</v>
      </c>
      <c r="AER85" s="66">
        <v>30160</v>
      </c>
      <c r="AES85" s="66">
        <v>30161</v>
      </c>
      <c r="AET85" s="66">
        <v>30162</v>
      </c>
      <c r="AEU85" s="66">
        <v>30163</v>
      </c>
      <c r="AEV85" s="66">
        <v>30164</v>
      </c>
      <c r="AEW85" s="66">
        <v>30165</v>
      </c>
      <c r="AEX85" s="66">
        <v>30166</v>
      </c>
      <c r="AEY85" s="66">
        <v>30167</v>
      </c>
      <c r="AEZ85" s="66">
        <v>30168</v>
      </c>
      <c r="AFA85" s="66">
        <v>30169</v>
      </c>
      <c r="AFB85" s="66">
        <v>30170</v>
      </c>
      <c r="AFC85" s="66">
        <v>30171</v>
      </c>
      <c r="AFD85" s="66">
        <v>30172</v>
      </c>
      <c r="AFE85" s="66">
        <v>30173</v>
      </c>
      <c r="AFF85" s="66">
        <v>30174</v>
      </c>
      <c r="AFG85" s="66">
        <v>30175</v>
      </c>
      <c r="AFH85" s="66">
        <v>30176</v>
      </c>
      <c r="AFI85" s="66">
        <v>30177</v>
      </c>
      <c r="AFJ85" s="66">
        <v>30178</v>
      </c>
      <c r="AFK85" s="66">
        <v>30179</v>
      </c>
      <c r="AFL85" s="66">
        <v>30180</v>
      </c>
      <c r="AFM85" s="66">
        <v>30181</v>
      </c>
      <c r="AFN85" s="66">
        <v>30182</v>
      </c>
      <c r="AFO85" s="66">
        <v>30183</v>
      </c>
      <c r="AFP85" s="66">
        <v>30184</v>
      </c>
      <c r="AFQ85" s="66">
        <v>30185</v>
      </c>
      <c r="AFR85" s="66">
        <v>30186</v>
      </c>
      <c r="AFS85" s="66">
        <v>30187</v>
      </c>
      <c r="AFT85" s="66">
        <v>30188</v>
      </c>
      <c r="AFU85" s="66">
        <v>30189</v>
      </c>
      <c r="AFV85" s="66">
        <v>30190</v>
      </c>
      <c r="AFW85" s="66">
        <v>30191</v>
      </c>
      <c r="AFX85" s="66">
        <v>30192</v>
      </c>
      <c r="AFY85" s="66">
        <v>30193</v>
      </c>
      <c r="AFZ85" s="66">
        <v>30194</v>
      </c>
      <c r="AGA85" s="66">
        <v>30195</v>
      </c>
      <c r="AGB85" s="66">
        <v>30196</v>
      </c>
      <c r="AGC85" s="66">
        <v>30197</v>
      </c>
      <c r="AGD85" s="66">
        <v>30198</v>
      </c>
      <c r="AGE85" s="66">
        <v>30199</v>
      </c>
      <c r="AGF85" s="66">
        <v>30200</v>
      </c>
      <c r="AGG85" s="66">
        <v>30201</v>
      </c>
      <c r="AGH85" s="66">
        <v>30202</v>
      </c>
      <c r="AGI85" s="66">
        <v>30203</v>
      </c>
      <c r="AGJ85" s="66">
        <v>30204</v>
      </c>
      <c r="AGK85" s="66">
        <v>30205</v>
      </c>
      <c r="AGL85" s="66">
        <v>30206</v>
      </c>
      <c r="AGM85" s="66">
        <v>30207</v>
      </c>
      <c r="AGN85" s="66">
        <v>30208</v>
      </c>
      <c r="AGO85" s="66">
        <v>30209</v>
      </c>
      <c r="AGP85" s="66">
        <v>30210</v>
      </c>
      <c r="AGQ85" s="66">
        <v>30211</v>
      </c>
      <c r="AGR85" s="66">
        <v>30212</v>
      </c>
      <c r="AGS85" s="66">
        <v>30213</v>
      </c>
      <c r="AGT85" s="66">
        <v>30214</v>
      </c>
      <c r="AGU85" s="66">
        <v>30215</v>
      </c>
      <c r="AGV85" s="66">
        <v>30216</v>
      </c>
      <c r="AGW85" s="66">
        <v>30217</v>
      </c>
      <c r="AGX85" s="66">
        <v>30218</v>
      </c>
      <c r="AGY85" s="66">
        <v>30219</v>
      </c>
      <c r="AGZ85" s="66">
        <v>30220</v>
      </c>
      <c r="AHA85" s="66">
        <v>30221</v>
      </c>
      <c r="AHB85" s="66">
        <v>30222</v>
      </c>
      <c r="AHC85" s="66">
        <v>30223</v>
      </c>
      <c r="AHD85" s="66">
        <v>30224</v>
      </c>
      <c r="AHE85" s="66">
        <v>30225</v>
      </c>
      <c r="AHF85" s="66">
        <v>30226</v>
      </c>
      <c r="AHG85" s="66">
        <v>30227</v>
      </c>
      <c r="AHH85" s="66">
        <v>30228</v>
      </c>
      <c r="AHI85" s="66">
        <v>30229</v>
      </c>
      <c r="AHJ85" s="66">
        <v>30230</v>
      </c>
      <c r="AHK85" s="66">
        <v>30231</v>
      </c>
      <c r="AHL85" s="66">
        <v>30232</v>
      </c>
      <c r="AHM85" s="66">
        <v>30233</v>
      </c>
      <c r="AHN85" s="66">
        <v>30234</v>
      </c>
      <c r="AHO85" s="66">
        <v>30235</v>
      </c>
      <c r="AHP85" s="66">
        <v>30236</v>
      </c>
      <c r="AHQ85" s="66">
        <v>30237</v>
      </c>
      <c r="AHR85" s="66">
        <v>30238</v>
      </c>
      <c r="AHS85" s="66">
        <v>30239</v>
      </c>
      <c r="AHT85" s="69">
        <v>30240</v>
      </c>
    </row>
    <row r="86" spans="3:904">
      <c r="D86" t="s">
        <v>1848</v>
      </c>
      <c r="M86" s="2">
        <v>71</v>
      </c>
      <c r="N86" t="s">
        <v>1847</v>
      </c>
      <c r="AM86" s="2">
        <v>59</v>
      </c>
      <c r="AX86" s="2">
        <v>599</v>
      </c>
      <c r="CK86" s="2">
        <v>47</v>
      </c>
      <c r="CV86" s="2">
        <v>911</v>
      </c>
      <c r="DG86" s="2">
        <v>1775</v>
      </c>
      <c r="FA86" s="2">
        <v>43</v>
      </c>
      <c r="FJ86" s="2">
        <v>943</v>
      </c>
      <c r="FS86" s="2">
        <v>1843</v>
      </c>
      <c r="GB86" s="2">
        <v>2743</v>
      </c>
      <c r="IG86" s="2">
        <v>4441</v>
      </c>
      <c r="IR86" s="2">
        <v>38</v>
      </c>
      <c r="JB86" s="2">
        <v>1118</v>
      </c>
      <c r="JL86" s="2">
        <v>2198</v>
      </c>
      <c r="JV86" s="2">
        <v>3278</v>
      </c>
      <c r="KF86" s="2">
        <v>4358</v>
      </c>
      <c r="MV86" s="66"/>
      <c r="MY86" s="66">
        <v>3961</v>
      </c>
      <c r="TX86" s="66"/>
      <c r="TY86" s="82">
        <v>30241</v>
      </c>
      <c r="TZ86" s="66">
        <v>30242</v>
      </c>
      <c r="UA86" s="66">
        <v>30243</v>
      </c>
      <c r="UB86" s="66">
        <v>30244</v>
      </c>
      <c r="UC86" s="66">
        <v>30245</v>
      </c>
      <c r="UD86" s="66">
        <v>30246</v>
      </c>
      <c r="UE86" s="66">
        <v>30247</v>
      </c>
      <c r="UF86" s="66">
        <v>30248</v>
      </c>
      <c r="UG86" s="66">
        <v>30249</v>
      </c>
      <c r="UH86" s="66">
        <v>30250</v>
      </c>
      <c r="UI86" s="66">
        <v>30251</v>
      </c>
      <c r="UJ86" s="66">
        <v>30252</v>
      </c>
      <c r="UK86" s="66">
        <v>30253</v>
      </c>
      <c r="UL86" s="66">
        <v>30254</v>
      </c>
      <c r="UM86" s="66">
        <v>30255</v>
      </c>
      <c r="UN86" s="66">
        <v>30256</v>
      </c>
      <c r="UO86" s="66">
        <v>30257</v>
      </c>
      <c r="UP86" s="66">
        <v>30258</v>
      </c>
      <c r="UQ86" s="66">
        <v>30259</v>
      </c>
      <c r="UR86" s="66">
        <v>30260</v>
      </c>
      <c r="US86" s="66">
        <v>30261</v>
      </c>
      <c r="UT86" s="66">
        <v>30262</v>
      </c>
      <c r="UU86" s="66">
        <v>30263</v>
      </c>
      <c r="UV86" s="66">
        <v>30264</v>
      </c>
      <c r="UW86" s="66">
        <v>30265</v>
      </c>
      <c r="UX86" s="66">
        <v>30266</v>
      </c>
      <c r="UY86" s="66">
        <v>30267</v>
      </c>
      <c r="UZ86" s="66">
        <v>30268</v>
      </c>
      <c r="VA86" s="66">
        <v>30269</v>
      </c>
      <c r="VB86" s="66">
        <v>30270</v>
      </c>
      <c r="VC86" s="66">
        <v>30271</v>
      </c>
      <c r="VD86" s="66">
        <v>30272</v>
      </c>
      <c r="VE86" s="66">
        <v>30273</v>
      </c>
      <c r="VF86" s="66">
        <v>30274</v>
      </c>
      <c r="VG86" s="66">
        <v>30275</v>
      </c>
      <c r="VH86" s="66">
        <v>30276</v>
      </c>
      <c r="VI86" s="66">
        <v>30277</v>
      </c>
      <c r="VJ86" s="66">
        <v>30278</v>
      </c>
      <c r="VK86" s="66">
        <v>30279</v>
      </c>
      <c r="VL86" s="66">
        <v>30280</v>
      </c>
      <c r="VM86" s="66">
        <v>30281</v>
      </c>
      <c r="VN86" s="66">
        <v>30282</v>
      </c>
      <c r="VO86" s="66">
        <v>30283</v>
      </c>
      <c r="VP86" s="66">
        <v>30284</v>
      </c>
      <c r="VQ86" s="66">
        <v>30285</v>
      </c>
      <c r="VR86" s="66">
        <v>30286</v>
      </c>
      <c r="VS86" s="66">
        <v>30287</v>
      </c>
      <c r="VT86" s="66">
        <v>30288</v>
      </c>
      <c r="VU86" s="66">
        <v>30289</v>
      </c>
      <c r="VV86" s="66">
        <v>30290</v>
      </c>
      <c r="VW86" s="66">
        <v>30291</v>
      </c>
      <c r="VX86" s="66">
        <v>30292</v>
      </c>
      <c r="VY86" s="66">
        <v>30293</v>
      </c>
      <c r="VZ86" s="66">
        <v>30294</v>
      </c>
      <c r="WA86" s="66">
        <v>30295</v>
      </c>
      <c r="WB86" s="66">
        <v>30296</v>
      </c>
      <c r="WC86" s="66">
        <v>30297</v>
      </c>
      <c r="WD86" s="66">
        <v>30298</v>
      </c>
      <c r="WE86" s="66">
        <v>30299</v>
      </c>
      <c r="WF86" s="66">
        <v>30300</v>
      </c>
      <c r="WG86" s="66">
        <v>30301</v>
      </c>
      <c r="WH86" s="66">
        <v>30302</v>
      </c>
      <c r="WI86" s="66">
        <v>30303</v>
      </c>
      <c r="WJ86" s="66">
        <v>30304</v>
      </c>
      <c r="WK86" s="66">
        <v>30305</v>
      </c>
      <c r="WL86" s="66">
        <v>30306</v>
      </c>
      <c r="WM86" s="66">
        <v>30307</v>
      </c>
      <c r="WN86" s="66">
        <v>30308</v>
      </c>
      <c r="WO86" s="66">
        <v>30309</v>
      </c>
      <c r="WP86" s="66">
        <v>30310</v>
      </c>
      <c r="WQ86" s="66">
        <v>30311</v>
      </c>
      <c r="WR86" s="66">
        <v>30312</v>
      </c>
      <c r="WS86" s="66">
        <v>30313</v>
      </c>
      <c r="WT86" s="66">
        <v>30314</v>
      </c>
      <c r="WU86" s="66">
        <v>30315</v>
      </c>
      <c r="WV86" s="66">
        <v>30316</v>
      </c>
      <c r="WW86" s="66">
        <v>30317</v>
      </c>
      <c r="WX86" s="66">
        <v>30318</v>
      </c>
      <c r="WY86" s="66">
        <v>30319</v>
      </c>
      <c r="WZ86" s="66">
        <v>30320</v>
      </c>
      <c r="XA86" s="66">
        <v>30321</v>
      </c>
      <c r="XB86" s="66">
        <v>30322</v>
      </c>
      <c r="XC86" s="66">
        <v>30323</v>
      </c>
      <c r="XD86" s="66">
        <v>30324</v>
      </c>
      <c r="XE86" s="66">
        <v>30325</v>
      </c>
      <c r="XF86" s="66">
        <v>30326</v>
      </c>
      <c r="XG86" s="66">
        <v>30327</v>
      </c>
      <c r="XH86" s="66">
        <v>30328</v>
      </c>
      <c r="XI86" s="66">
        <v>30329</v>
      </c>
      <c r="XJ86" s="66">
        <v>30330</v>
      </c>
      <c r="XK86" s="66">
        <v>30331</v>
      </c>
      <c r="XL86" s="66">
        <v>30332</v>
      </c>
      <c r="XM86" s="66">
        <v>30333</v>
      </c>
      <c r="XN86" s="66">
        <v>30334</v>
      </c>
      <c r="XO86" s="66">
        <v>30335</v>
      </c>
      <c r="XP86" s="66">
        <v>30336</v>
      </c>
      <c r="XQ86" s="66">
        <v>30337</v>
      </c>
      <c r="XR86" s="66">
        <v>30338</v>
      </c>
      <c r="XS86" s="66">
        <v>30339</v>
      </c>
      <c r="XT86" s="66">
        <v>30340</v>
      </c>
      <c r="XU86" s="66">
        <v>30341</v>
      </c>
      <c r="XV86" s="66">
        <v>30342</v>
      </c>
      <c r="XW86" s="66">
        <v>30343</v>
      </c>
      <c r="XX86" s="66">
        <v>30344</v>
      </c>
      <c r="XY86" s="66">
        <v>30345</v>
      </c>
      <c r="XZ86" s="66">
        <v>30346</v>
      </c>
      <c r="YA86" s="66">
        <v>30347</v>
      </c>
      <c r="YB86" s="66">
        <v>30348</v>
      </c>
      <c r="YC86" s="66">
        <v>30349</v>
      </c>
      <c r="YD86" s="66">
        <v>30350</v>
      </c>
      <c r="YE86" s="66">
        <v>30351</v>
      </c>
      <c r="YF86" s="66">
        <v>30352</v>
      </c>
      <c r="YG86" s="66">
        <v>30353</v>
      </c>
      <c r="YH86" s="66">
        <v>30354</v>
      </c>
      <c r="YI86" s="66">
        <v>30355</v>
      </c>
      <c r="YJ86" s="66">
        <v>30356</v>
      </c>
      <c r="YK86" s="66">
        <v>30357</v>
      </c>
      <c r="YL86" s="66">
        <v>30358</v>
      </c>
      <c r="YM86" s="66">
        <v>30359</v>
      </c>
      <c r="YN86" s="66">
        <v>30360</v>
      </c>
      <c r="YO86" s="66">
        <v>30361</v>
      </c>
      <c r="YP86" s="66">
        <v>30362</v>
      </c>
      <c r="YQ86" s="66">
        <v>30363</v>
      </c>
      <c r="YR86" s="66">
        <v>30364</v>
      </c>
      <c r="YS86" s="66">
        <v>30365</v>
      </c>
      <c r="YT86" s="66">
        <v>30366</v>
      </c>
      <c r="YU86" s="66">
        <v>30367</v>
      </c>
      <c r="YV86" s="66">
        <v>30368</v>
      </c>
      <c r="YW86" s="66">
        <v>30369</v>
      </c>
      <c r="YX86" s="66">
        <v>30370</v>
      </c>
      <c r="YY86" s="66">
        <v>30371</v>
      </c>
      <c r="YZ86" s="66">
        <v>30372</v>
      </c>
      <c r="ZA86" s="66">
        <v>30373</v>
      </c>
      <c r="ZB86" s="66">
        <v>30374</v>
      </c>
      <c r="ZC86" s="66">
        <v>30375</v>
      </c>
      <c r="ZD86" s="66">
        <v>30376</v>
      </c>
      <c r="ZE86" s="66">
        <v>30377</v>
      </c>
      <c r="ZF86" s="66">
        <v>30378</v>
      </c>
      <c r="ZG86" s="66">
        <v>30379</v>
      </c>
      <c r="ZH86" s="66">
        <v>30380</v>
      </c>
      <c r="ZI86" s="66">
        <v>30381</v>
      </c>
      <c r="ZJ86" s="66">
        <v>30382</v>
      </c>
      <c r="ZK86" s="66">
        <v>30383</v>
      </c>
      <c r="ZL86" s="66">
        <v>30384</v>
      </c>
      <c r="ZM86" s="66">
        <v>30385</v>
      </c>
      <c r="ZN86" s="66">
        <v>30386</v>
      </c>
      <c r="ZO86" s="66">
        <v>30387</v>
      </c>
      <c r="ZP86" s="66">
        <v>30388</v>
      </c>
      <c r="ZQ86" s="66">
        <v>30389</v>
      </c>
      <c r="ZR86" s="66">
        <v>30390</v>
      </c>
      <c r="ZS86" s="66">
        <v>30391</v>
      </c>
      <c r="ZT86" s="66">
        <v>30392</v>
      </c>
      <c r="ZU86" s="66">
        <v>30393</v>
      </c>
      <c r="ZV86" s="66">
        <v>30394</v>
      </c>
      <c r="ZW86" s="66">
        <v>30395</v>
      </c>
      <c r="ZX86" s="66">
        <v>30396</v>
      </c>
      <c r="ZY86" s="66">
        <v>30397</v>
      </c>
      <c r="ZZ86" s="66">
        <v>30398</v>
      </c>
      <c r="AAA86" s="66">
        <v>30399</v>
      </c>
      <c r="AAB86" s="66">
        <v>30400</v>
      </c>
      <c r="AAC86" s="66">
        <v>30401</v>
      </c>
      <c r="AAD86" s="66">
        <v>30402</v>
      </c>
      <c r="AAE86" s="66">
        <v>30403</v>
      </c>
      <c r="AAF86" s="66">
        <v>30404</v>
      </c>
      <c r="AAG86" s="66">
        <v>30405</v>
      </c>
      <c r="AAH86" s="66">
        <v>30406</v>
      </c>
      <c r="AAI86" s="66">
        <v>30407</v>
      </c>
      <c r="AAJ86" s="66">
        <v>30408</v>
      </c>
      <c r="AAK86" s="66">
        <v>30409</v>
      </c>
      <c r="AAL86" s="66">
        <v>30410</v>
      </c>
      <c r="AAM86" s="66">
        <v>30411</v>
      </c>
      <c r="AAN86" s="66">
        <v>30412</v>
      </c>
      <c r="AAO86" s="66">
        <v>30413</v>
      </c>
      <c r="AAP86" s="66">
        <v>30414</v>
      </c>
      <c r="AAQ86" s="66">
        <v>30415</v>
      </c>
      <c r="AAR86" s="66">
        <v>30416</v>
      </c>
      <c r="AAS86" s="66">
        <v>30417</v>
      </c>
      <c r="AAT86" s="66">
        <v>30418</v>
      </c>
      <c r="AAU86" s="66">
        <v>30419</v>
      </c>
      <c r="AAV86" s="66">
        <v>30420</v>
      </c>
      <c r="AAW86" s="66">
        <v>30421</v>
      </c>
      <c r="AAX86" s="66">
        <v>30422</v>
      </c>
      <c r="AAY86" s="66">
        <v>30423</v>
      </c>
      <c r="AAZ86" s="66">
        <v>30424</v>
      </c>
      <c r="ABA86" s="66">
        <v>30425</v>
      </c>
      <c r="ABB86" s="66">
        <v>30426</v>
      </c>
      <c r="ABC86" s="66">
        <v>30427</v>
      </c>
      <c r="ABD86" s="66">
        <v>30428</v>
      </c>
      <c r="ABE86" s="66">
        <v>30429</v>
      </c>
      <c r="ABF86" s="66">
        <v>30430</v>
      </c>
      <c r="ABG86" s="66">
        <v>30431</v>
      </c>
      <c r="ABH86" s="66">
        <v>30432</v>
      </c>
      <c r="ABI86" s="66">
        <v>30433</v>
      </c>
      <c r="ABJ86" s="66">
        <v>30434</v>
      </c>
      <c r="ABK86" s="66">
        <v>30435</v>
      </c>
      <c r="ABL86" s="66">
        <v>30436</v>
      </c>
      <c r="ABM86" s="66">
        <v>30437</v>
      </c>
      <c r="ABN86" s="66">
        <v>30438</v>
      </c>
      <c r="ABO86" s="66">
        <v>30439</v>
      </c>
      <c r="ABP86" s="66">
        <v>30440</v>
      </c>
      <c r="ABQ86" s="66">
        <v>30441</v>
      </c>
      <c r="ABR86" s="66">
        <v>30442</v>
      </c>
      <c r="ABS86" s="66">
        <v>30443</v>
      </c>
      <c r="ABT86" s="66">
        <v>30444</v>
      </c>
      <c r="ABU86" s="66">
        <v>30445</v>
      </c>
      <c r="ABV86" s="66">
        <v>30446</v>
      </c>
      <c r="ABW86" s="66">
        <v>30447</v>
      </c>
      <c r="ABX86" s="66">
        <v>30448</v>
      </c>
      <c r="ABY86" s="66">
        <v>30449</v>
      </c>
      <c r="ABZ86" s="66">
        <v>30450</v>
      </c>
      <c r="ACA86" s="66">
        <v>30451</v>
      </c>
      <c r="ACB86" s="66">
        <v>30452</v>
      </c>
      <c r="ACC86" s="66">
        <v>30453</v>
      </c>
      <c r="ACD86" s="66">
        <v>30454</v>
      </c>
      <c r="ACE86" s="66">
        <v>30455</v>
      </c>
      <c r="ACF86" s="66">
        <v>30456</v>
      </c>
      <c r="ACG86" s="66">
        <v>30457</v>
      </c>
      <c r="ACH86" s="66">
        <v>30458</v>
      </c>
      <c r="ACI86" s="66">
        <v>30459</v>
      </c>
      <c r="ACJ86" s="66">
        <v>30460</v>
      </c>
      <c r="ACK86" s="66">
        <v>30461</v>
      </c>
      <c r="ACL86" s="66">
        <v>30462</v>
      </c>
      <c r="ACM86" s="66">
        <v>30463</v>
      </c>
      <c r="ACN86" s="66">
        <v>30464</v>
      </c>
      <c r="ACO86" s="66">
        <v>30465</v>
      </c>
      <c r="ACP86" s="66">
        <v>30466</v>
      </c>
      <c r="ACQ86" s="66">
        <v>30467</v>
      </c>
      <c r="ACR86" s="66">
        <v>30468</v>
      </c>
      <c r="ACS86" s="66">
        <v>30469</v>
      </c>
      <c r="ACT86" s="66">
        <v>30470</v>
      </c>
      <c r="ACU86" s="66">
        <v>30471</v>
      </c>
      <c r="ACV86" s="66">
        <v>30472</v>
      </c>
      <c r="ACW86" s="66">
        <v>30473</v>
      </c>
      <c r="ACX86" s="66">
        <v>30474</v>
      </c>
      <c r="ACY86" s="66">
        <v>30475</v>
      </c>
      <c r="ACZ86" s="66">
        <v>30476</v>
      </c>
      <c r="ADA86" s="66">
        <v>30477</v>
      </c>
      <c r="ADB86" s="66">
        <v>30478</v>
      </c>
      <c r="ADC86" s="66">
        <v>30479</v>
      </c>
      <c r="ADD86" s="66">
        <v>30480</v>
      </c>
      <c r="ADE86" s="66">
        <v>30481</v>
      </c>
      <c r="ADF86" s="66">
        <v>30482</v>
      </c>
      <c r="ADG86" s="66">
        <v>30483</v>
      </c>
      <c r="ADH86" s="66">
        <v>30484</v>
      </c>
      <c r="ADI86" s="66">
        <v>30485</v>
      </c>
      <c r="ADJ86" s="66">
        <v>30486</v>
      </c>
      <c r="ADK86" s="66">
        <v>30487</v>
      </c>
      <c r="ADL86" s="66">
        <v>30488</v>
      </c>
      <c r="ADM86" s="66">
        <v>30489</v>
      </c>
      <c r="ADN86" s="66">
        <v>30490</v>
      </c>
      <c r="ADO86" s="66">
        <v>30491</v>
      </c>
      <c r="ADP86" s="66">
        <v>30492</v>
      </c>
      <c r="ADQ86" s="66">
        <v>30493</v>
      </c>
      <c r="ADR86" s="66">
        <v>30494</v>
      </c>
      <c r="ADS86" s="66">
        <v>30495</v>
      </c>
      <c r="ADT86" s="66">
        <v>30496</v>
      </c>
      <c r="ADU86" s="66">
        <v>30497</v>
      </c>
      <c r="ADV86" s="66">
        <v>30498</v>
      </c>
      <c r="ADW86" s="66">
        <v>30499</v>
      </c>
      <c r="ADX86" s="66">
        <v>30500</v>
      </c>
      <c r="ADY86" s="66">
        <v>30501</v>
      </c>
      <c r="ADZ86" s="66">
        <v>30502</v>
      </c>
      <c r="AEA86" s="66">
        <v>30503</v>
      </c>
      <c r="AEB86" s="66">
        <v>30504</v>
      </c>
      <c r="AEC86" s="66">
        <v>30505</v>
      </c>
      <c r="AED86" s="66">
        <v>30506</v>
      </c>
      <c r="AEE86" s="66">
        <v>30507</v>
      </c>
      <c r="AEF86" s="66">
        <v>30508</v>
      </c>
      <c r="AEG86" s="66">
        <v>30509</v>
      </c>
      <c r="AEH86" s="66">
        <v>30510</v>
      </c>
      <c r="AEI86" s="66">
        <v>30511</v>
      </c>
      <c r="AEJ86" s="66">
        <v>30512</v>
      </c>
      <c r="AEK86" s="66">
        <v>30513</v>
      </c>
      <c r="AEL86" s="66">
        <v>30514</v>
      </c>
      <c r="AEM86" s="66">
        <v>30515</v>
      </c>
      <c r="AEN86" s="66">
        <v>30516</v>
      </c>
      <c r="AEO86" s="66">
        <v>30517</v>
      </c>
      <c r="AEP86" s="66">
        <v>30518</v>
      </c>
      <c r="AEQ86" s="66">
        <v>30519</v>
      </c>
      <c r="AER86" s="66">
        <v>30520</v>
      </c>
      <c r="AES86" s="66">
        <v>30521</v>
      </c>
      <c r="AET86" s="66">
        <v>30522</v>
      </c>
      <c r="AEU86" s="66">
        <v>30523</v>
      </c>
      <c r="AEV86" s="66">
        <v>30524</v>
      </c>
      <c r="AEW86" s="66">
        <v>30525</v>
      </c>
      <c r="AEX86" s="66">
        <v>30526</v>
      </c>
      <c r="AEY86" s="66">
        <v>30527</v>
      </c>
      <c r="AEZ86" s="66">
        <v>30528</v>
      </c>
      <c r="AFA86" s="66">
        <v>30529</v>
      </c>
      <c r="AFB86" s="66">
        <v>30530</v>
      </c>
      <c r="AFC86" s="66">
        <v>30531</v>
      </c>
      <c r="AFD86" s="66">
        <v>30532</v>
      </c>
      <c r="AFE86" s="66">
        <v>30533</v>
      </c>
      <c r="AFF86" s="66">
        <v>30534</v>
      </c>
      <c r="AFG86" s="66">
        <v>30535</v>
      </c>
      <c r="AFH86" s="66">
        <v>30536</v>
      </c>
      <c r="AFI86" s="66">
        <v>30537</v>
      </c>
      <c r="AFJ86" s="66">
        <v>30538</v>
      </c>
      <c r="AFK86" s="66">
        <v>30539</v>
      </c>
      <c r="AFL86" s="66">
        <v>30540</v>
      </c>
      <c r="AFM86" s="66">
        <v>30541</v>
      </c>
      <c r="AFN86" s="66">
        <v>30542</v>
      </c>
      <c r="AFO86" s="66">
        <v>30543</v>
      </c>
      <c r="AFP86" s="66">
        <v>30544</v>
      </c>
      <c r="AFQ86" s="66">
        <v>30545</v>
      </c>
      <c r="AFR86" s="66">
        <v>30546</v>
      </c>
      <c r="AFS86" s="66">
        <v>30547</v>
      </c>
      <c r="AFT86" s="66">
        <v>30548</v>
      </c>
      <c r="AFU86" s="66">
        <v>30549</v>
      </c>
      <c r="AFV86" s="66">
        <v>30550</v>
      </c>
      <c r="AFW86" s="66">
        <v>30551</v>
      </c>
      <c r="AFX86" s="66">
        <v>30552</v>
      </c>
      <c r="AFY86" s="66">
        <v>30553</v>
      </c>
      <c r="AFZ86" s="66">
        <v>30554</v>
      </c>
      <c r="AGA86" s="66">
        <v>30555</v>
      </c>
      <c r="AGB86" s="66">
        <v>30556</v>
      </c>
      <c r="AGC86" s="66">
        <v>30557</v>
      </c>
      <c r="AGD86" s="66">
        <v>30558</v>
      </c>
      <c r="AGE86" s="66">
        <v>30559</v>
      </c>
      <c r="AGF86" s="66">
        <v>30560</v>
      </c>
      <c r="AGG86" s="66">
        <v>30561</v>
      </c>
      <c r="AGH86" s="66">
        <v>30562</v>
      </c>
      <c r="AGI86" s="66">
        <v>30563</v>
      </c>
      <c r="AGJ86" s="66">
        <v>30564</v>
      </c>
      <c r="AGK86" s="66">
        <v>30565</v>
      </c>
      <c r="AGL86" s="66">
        <v>30566</v>
      </c>
      <c r="AGM86" s="66">
        <v>30567</v>
      </c>
      <c r="AGN86" s="66">
        <v>30568</v>
      </c>
      <c r="AGO86" s="66">
        <v>30569</v>
      </c>
      <c r="AGP86" s="66">
        <v>30570</v>
      </c>
      <c r="AGQ86" s="66">
        <v>30571</v>
      </c>
      <c r="AGR86" s="66">
        <v>30572</v>
      </c>
      <c r="AGS86" s="66">
        <v>30573</v>
      </c>
      <c r="AGT86" s="66">
        <v>30574</v>
      </c>
      <c r="AGU86" s="66">
        <v>30575</v>
      </c>
      <c r="AGV86" s="66">
        <v>30576</v>
      </c>
      <c r="AGW86" s="66">
        <v>30577</v>
      </c>
      <c r="AGX86" s="66">
        <v>30578</v>
      </c>
      <c r="AGY86" s="66">
        <v>30579</v>
      </c>
      <c r="AGZ86" s="66">
        <v>30580</v>
      </c>
      <c r="AHA86" s="66">
        <v>30581</v>
      </c>
      <c r="AHB86" s="66">
        <v>30582</v>
      </c>
      <c r="AHC86" s="66">
        <v>30583</v>
      </c>
      <c r="AHD86" s="66">
        <v>30584</v>
      </c>
      <c r="AHE86" s="66">
        <v>30585</v>
      </c>
      <c r="AHF86" s="66">
        <v>30586</v>
      </c>
      <c r="AHG86" s="66">
        <v>30587</v>
      </c>
      <c r="AHH86" s="66">
        <v>30588</v>
      </c>
      <c r="AHI86" s="66">
        <v>30589</v>
      </c>
      <c r="AHJ86" s="66">
        <v>30590</v>
      </c>
      <c r="AHK86" s="66">
        <v>30591</v>
      </c>
      <c r="AHL86" s="66">
        <v>30592</v>
      </c>
      <c r="AHM86" s="66">
        <v>30593</v>
      </c>
      <c r="AHN86" s="66">
        <v>30594</v>
      </c>
      <c r="AHO86" s="66">
        <v>30595</v>
      </c>
      <c r="AHP86" s="66">
        <v>30596</v>
      </c>
      <c r="AHQ86" s="66">
        <v>30597</v>
      </c>
      <c r="AHR86" s="66">
        <v>30598</v>
      </c>
      <c r="AHS86" s="66">
        <v>30599</v>
      </c>
      <c r="AHT86" s="69">
        <v>30600</v>
      </c>
    </row>
    <row r="87" spans="3:904" ht="15.75" thickBot="1">
      <c r="D87" t="s">
        <v>1840</v>
      </c>
      <c r="M87" s="1">
        <v>72</v>
      </c>
      <c r="N87" t="s">
        <v>726</v>
      </c>
      <c r="AM87" s="2">
        <v>60</v>
      </c>
      <c r="AX87" s="2">
        <v>600</v>
      </c>
      <c r="CK87" s="2">
        <v>48</v>
      </c>
      <c r="CV87" s="2">
        <v>912</v>
      </c>
      <c r="DG87" s="2">
        <v>1776</v>
      </c>
      <c r="FA87" s="2">
        <v>44</v>
      </c>
      <c r="FJ87" s="2">
        <v>944</v>
      </c>
      <c r="FS87" s="2">
        <v>1844</v>
      </c>
      <c r="GB87" s="2">
        <v>2744</v>
      </c>
      <c r="IG87" s="2">
        <v>4561</v>
      </c>
      <c r="IR87" s="2">
        <v>39</v>
      </c>
      <c r="JB87" s="2">
        <v>1119</v>
      </c>
      <c r="JL87" s="2">
        <v>2199</v>
      </c>
      <c r="JV87" s="2">
        <v>3279</v>
      </c>
      <c r="KF87" s="2">
        <v>4359</v>
      </c>
      <c r="MV87" s="66"/>
      <c r="MY87" s="66">
        <v>4141</v>
      </c>
      <c r="TX87" s="66"/>
      <c r="TY87" s="82">
        <v>30601</v>
      </c>
      <c r="TZ87" s="66">
        <v>30602</v>
      </c>
      <c r="UA87" s="66">
        <v>30603</v>
      </c>
      <c r="UB87" s="66">
        <v>30604</v>
      </c>
      <c r="UC87" s="66">
        <v>30605</v>
      </c>
      <c r="UD87" s="66">
        <v>30606</v>
      </c>
      <c r="UE87" s="66">
        <v>30607</v>
      </c>
      <c r="UF87" s="66">
        <v>30608</v>
      </c>
      <c r="UG87" s="66">
        <v>30609</v>
      </c>
      <c r="UH87" s="66">
        <v>30610</v>
      </c>
      <c r="UI87" s="66">
        <v>30611</v>
      </c>
      <c r="UJ87" s="66">
        <v>30612</v>
      </c>
      <c r="UK87" s="66">
        <v>30613</v>
      </c>
      <c r="UL87" s="66">
        <v>30614</v>
      </c>
      <c r="UM87" s="66">
        <v>30615</v>
      </c>
      <c r="UN87" s="66">
        <v>30616</v>
      </c>
      <c r="UO87" s="66">
        <v>30617</v>
      </c>
      <c r="UP87" s="66">
        <v>30618</v>
      </c>
      <c r="UQ87" s="66">
        <v>30619</v>
      </c>
      <c r="UR87" s="66">
        <v>30620</v>
      </c>
      <c r="US87" s="66">
        <v>30621</v>
      </c>
      <c r="UT87" s="66">
        <v>30622</v>
      </c>
      <c r="UU87" s="66">
        <v>30623</v>
      </c>
      <c r="UV87" s="66">
        <v>30624</v>
      </c>
      <c r="UW87" s="66">
        <v>30625</v>
      </c>
      <c r="UX87" s="66">
        <v>30626</v>
      </c>
      <c r="UY87" s="66">
        <v>30627</v>
      </c>
      <c r="UZ87" s="66">
        <v>30628</v>
      </c>
      <c r="VA87" s="66">
        <v>30629</v>
      </c>
      <c r="VB87" s="66">
        <v>30630</v>
      </c>
      <c r="VC87" s="66">
        <v>30631</v>
      </c>
      <c r="VD87" s="66">
        <v>30632</v>
      </c>
      <c r="VE87" s="66">
        <v>30633</v>
      </c>
      <c r="VF87" s="66">
        <v>30634</v>
      </c>
      <c r="VG87" s="66">
        <v>30635</v>
      </c>
      <c r="VH87" s="66">
        <v>30636</v>
      </c>
      <c r="VI87" s="66">
        <v>30637</v>
      </c>
      <c r="VJ87" s="66">
        <v>30638</v>
      </c>
      <c r="VK87" s="66">
        <v>30639</v>
      </c>
      <c r="VL87" s="66">
        <v>30640</v>
      </c>
      <c r="VM87" s="66">
        <v>30641</v>
      </c>
      <c r="VN87" s="66">
        <v>30642</v>
      </c>
      <c r="VO87" s="66">
        <v>30643</v>
      </c>
      <c r="VP87" s="66">
        <v>30644</v>
      </c>
      <c r="VQ87" s="66">
        <v>30645</v>
      </c>
      <c r="VR87" s="66">
        <v>30646</v>
      </c>
      <c r="VS87" s="66">
        <v>30647</v>
      </c>
      <c r="VT87" s="66">
        <v>30648</v>
      </c>
      <c r="VU87" s="66">
        <v>30649</v>
      </c>
      <c r="VV87" s="66">
        <v>30650</v>
      </c>
      <c r="VW87" s="66">
        <v>30651</v>
      </c>
      <c r="VX87" s="66">
        <v>30652</v>
      </c>
      <c r="VY87" s="66">
        <v>30653</v>
      </c>
      <c r="VZ87" s="66">
        <v>30654</v>
      </c>
      <c r="WA87" s="66">
        <v>30655</v>
      </c>
      <c r="WB87" s="66">
        <v>30656</v>
      </c>
      <c r="WC87" s="66">
        <v>30657</v>
      </c>
      <c r="WD87" s="66">
        <v>30658</v>
      </c>
      <c r="WE87" s="66">
        <v>30659</v>
      </c>
      <c r="WF87" s="66">
        <v>30660</v>
      </c>
      <c r="WG87" s="66">
        <v>30661</v>
      </c>
      <c r="WH87" s="66">
        <v>30662</v>
      </c>
      <c r="WI87" s="66">
        <v>30663</v>
      </c>
      <c r="WJ87" s="66">
        <v>30664</v>
      </c>
      <c r="WK87" s="66">
        <v>30665</v>
      </c>
      <c r="WL87" s="66">
        <v>30666</v>
      </c>
      <c r="WM87" s="66">
        <v>30667</v>
      </c>
      <c r="WN87" s="66">
        <v>30668</v>
      </c>
      <c r="WO87" s="66">
        <v>30669</v>
      </c>
      <c r="WP87" s="66">
        <v>30670</v>
      </c>
      <c r="WQ87" s="66">
        <v>30671</v>
      </c>
      <c r="WR87" s="66">
        <v>30672</v>
      </c>
      <c r="WS87" s="66">
        <v>30673</v>
      </c>
      <c r="WT87" s="66">
        <v>30674</v>
      </c>
      <c r="WU87" s="66">
        <v>30675</v>
      </c>
      <c r="WV87" s="66">
        <v>30676</v>
      </c>
      <c r="WW87" s="66">
        <v>30677</v>
      </c>
      <c r="WX87" s="66">
        <v>30678</v>
      </c>
      <c r="WY87" s="66">
        <v>30679</v>
      </c>
      <c r="WZ87" s="66">
        <v>30680</v>
      </c>
      <c r="XA87" s="66">
        <v>30681</v>
      </c>
      <c r="XB87" s="66">
        <v>30682</v>
      </c>
      <c r="XC87" s="66">
        <v>30683</v>
      </c>
      <c r="XD87" s="66">
        <v>30684</v>
      </c>
      <c r="XE87" s="66">
        <v>30685</v>
      </c>
      <c r="XF87" s="66">
        <v>30686</v>
      </c>
      <c r="XG87" s="66">
        <v>30687</v>
      </c>
      <c r="XH87" s="66">
        <v>30688</v>
      </c>
      <c r="XI87" s="66">
        <v>30689</v>
      </c>
      <c r="XJ87" s="66">
        <v>30690</v>
      </c>
      <c r="XK87" s="66">
        <v>30691</v>
      </c>
      <c r="XL87" s="66">
        <v>30692</v>
      </c>
      <c r="XM87" s="66">
        <v>30693</v>
      </c>
      <c r="XN87" s="66">
        <v>30694</v>
      </c>
      <c r="XO87" s="66">
        <v>30695</v>
      </c>
      <c r="XP87" s="66">
        <v>30696</v>
      </c>
      <c r="XQ87" s="66">
        <v>30697</v>
      </c>
      <c r="XR87" s="66">
        <v>30698</v>
      </c>
      <c r="XS87" s="66">
        <v>30699</v>
      </c>
      <c r="XT87" s="66">
        <v>30700</v>
      </c>
      <c r="XU87" s="66">
        <v>30701</v>
      </c>
      <c r="XV87" s="66">
        <v>30702</v>
      </c>
      <c r="XW87" s="66">
        <v>30703</v>
      </c>
      <c r="XX87" s="66">
        <v>30704</v>
      </c>
      <c r="XY87" s="66">
        <v>30705</v>
      </c>
      <c r="XZ87" s="66">
        <v>30706</v>
      </c>
      <c r="YA87" s="66">
        <v>30707</v>
      </c>
      <c r="YB87" s="66">
        <v>30708</v>
      </c>
      <c r="YC87" s="66">
        <v>30709</v>
      </c>
      <c r="YD87" s="66">
        <v>30710</v>
      </c>
      <c r="YE87" s="66">
        <v>30711</v>
      </c>
      <c r="YF87" s="66">
        <v>30712</v>
      </c>
      <c r="YG87" s="66">
        <v>30713</v>
      </c>
      <c r="YH87" s="66">
        <v>30714</v>
      </c>
      <c r="YI87" s="66">
        <v>30715</v>
      </c>
      <c r="YJ87" s="66">
        <v>30716</v>
      </c>
      <c r="YK87" s="66">
        <v>30717</v>
      </c>
      <c r="YL87" s="66">
        <v>30718</v>
      </c>
      <c r="YM87" s="66">
        <v>30719</v>
      </c>
      <c r="YN87" s="66">
        <v>30720</v>
      </c>
      <c r="YO87" s="66">
        <v>30721</v>
      </c>
      <c r="YP87" s="66">
        <v>30722</v>
      </c>
      <c r="YQ87" s="66">
        <v>30723</v>
      </c>
      <c r="YR87" s="66">
        <v>30724</v>
      </c>
      <c r="YS87" s="66">
        <v>30725</v>
      </c>
      <c r="YT87" s="66">
        <v>30726</v>
      </c>
      <c r="YU87" s="66">
        <v>30727</v>
      </c>
      <c r="YV87" s="66">
        <v>30728</v>
      </c>
      <c r="YW87" s="66">
        <v>30729</v>
      </c>
      <c r="YX87" s="66">
        <v>30730</v>
      </c>
      <c r="YY87" s="66">
        <v>30731</v>
      </c>
      <c r="YZ87" s="66">
        <v>30732</v>
      </c>
      <c r="ZA87" s="66">
        <v>30733</v>
      </c>
      <c r="ZB87" s="66">
        <v>30734</v>
      </c>
      <c r="ZC87" s="66">
        <v>30735</v>
      </c>
      <c r="ZD87" s="66">
        <v>30736</v>
      </c>
      <c r="ZE87" s="66">
        <v>30737</v>
      </c>
      <c r="ZF87" s="66">
        <v>30738</v>
      </c>
      <c r="ZG87" s="66">
        <v>30739</v>
      </c>
      <c r="ZH87" s="66">
        <v>30740</v>
      </c>
      <c r="ZI87" s="66">
        <v>30741</v>
      </c>
      <c r="ZJ87" s="66">
        <v>30742</v>
      </c>
      <c r="ZK87" s="66">
        <v>30743</v>
      </c>
      <c r="ZL87" s="66">
        <v>30744</v>
      </c>
      <c r="ZM87" s="66">
        <v>30745</v>
      </c>
      <c r="ZN87" s="66">
        <v>30746</v>
      </c>
      <c r="ZO87" s="66">
        <v>30747</v>
      </c>
      <c r="ZP87" s="66">
        <v>30748</v>
      </c>
      <c r="ZQ87" s="66">
        <v>30749</v>
      </c>
      <c r="ZR87" s="66">
        <v>30750</v>
      </c>
      <c r="ZS87" s="66">
        <v>30751</v>
      </c>
      <c r="ZT87" s="66">
        <v>30752</v>
      </c>
      <c r="ZU87" s="66">
        <v>30753</v>
      </c>
      <c r="ZV87" s="66">
        <v>30754</v>
      </c>
      <c r="ZW87" s="66">
        <v>30755</v>
      </c>
      <c r="ZX87" s="66">
        <v>30756</v>
      </c>
      <c r="ZY87" s="66">
        <v>30757</v>
      </c>
      <c r="ZZ87" s="66">
        <v>30758</v>
      </c>
      <c r="AAA87" s="66">
        <v>30759</v>
      </c>
      <c r="AAB87" s="66">
        <v>30760</v>
      </c>
      <c r="AAC87" s="66">
        <v>30761</v>
      </c>
      <c r="AAD87" s="66">
        <v>30762</v>
      </c>
      <c r="AAE87" s="66">
        <v>30763</v>
      </c>
      <c r="AAF87" s="66">
        <v>30764</v>
      </c>
      <c r="AAG87" s="66">
        <v>30765</v>
      </c>
      <c r="AAH87" s="66">
        <v>30766</v>
      </c>
      <c r="AAI87" s="66">
        <v>30767</v>
      </c>
      <c r="AAJ87" s="66">
        <v>30768</v>
      </c>
      <c r="AAK87" s="66">
        <v>30769</v>
      </c>
      <c r="AAL87" s="66">
        <v>30770</v>
      </c>
      <c r="AAM87" s="66">
        <v>30771</v>
      </c>
      <c r="AAN87" s="66">
        <v>30772</v>
      </c>
      <c r="AAO87" s="66">
        <v>30773</v>
      </c>
      <c r="AAP87" s="66">
        <v>30774</v>
      </c>
      <c r="AAQ87" s="66">
        <v>30775</v>
      </c>
      <c r="AAR87" s="66">
        <v>30776</v>
      </c>
      <c r="AAS87" s="66">
        <v>30777</v>
      </c>
      <c r="AAT87" s="66">
        <v>30778</v>
      </c>
      <c r="AAU87" s="66">
        <v>30779</v>
      </c>
      <c r="AAV87" s="66">
        <v>30780</v>
      </c>
      <c r="AAW87" s="66">
        <v>30781</v>
      </c>
      <c r="AAX87" s="66">
        <v>30782</v>
      </c>
      <c r="AAY87" s="66">
        <v>30783</v>
      </c>
      <c r="AAZ87" s="66">
        <v>30784</v>
      </c>
      <c r="ABA87" s="66">
        <v>30785</v>
      </c>
      <c r="ABB87" s="66">
        <v>30786</v>
      </c>
      <c r="ABC87" s="66">
        <v>30787</v>
      </c>
      <c r="ABD87" s="66">
        <v>30788</v>
      </c>
      <c r="ABE87" s="66">
        <v>30789</v>
      </c>
      <c r="ABF87" s="66">
        <v>30790</v>
      </c>
      <c r="ABG87" s="66">
        <v>30791</v>
      </c>
      <c r="ABH87" s="66">
        <v>30792</v>
      </c>
      <c r="ABI87" s="66">
        <v>30793</v>
      </c>
      <c r="ABJ87" s="66">
        <v>30794</v>
      </c>
      <c r="ABK87" s="66">
        <v>30795</v>
      </c>
      <c r="ABL87" s="66">
        <v>30796</v>
      </c>
      <c r="ABM87" s="66">
        <v>30797</v>
      </c>
      <c r="ABN87" s="66">
        <v>30798</v>
      </c>
      <c r="ABO87" s="66">
        <v>30799</v>
      </c>
      <c r="ABP87" s="66">
        <v>30800</v>
      </c>
      <c r="ABQ87" s="66">
        <v>30801</v>
      </c>
      <c r="ABR87" s="66">
        <v>30802</v>
      </c>
      <c r="ABS87" s="66">
        <v>30803</v>
      </c>
      <c r="ABT87" s="66">
        <v>30804</v>
      </c>
      <c r="ABU87" s="66">
        <v>30805</v>
      </c>
      <c r="ABV87" s="66">
        <v>30806</v>
      </c>
      <c r="ABW87" s="66">
        <v>30807</v>
      </c>
      <c r="ABX87" s="66">
        <v>30808</v>
      </c>
      <c r="ABY87" s="66">
        <v>30809</v>
      </c>
      <c r="ABZ87" s="66">
        <v>30810</v>
      </c>
      <c r="ACA87" s="66">
        <v>30811</v>
      </c>
      <c r="ACB87" s="66">
        <v>30812</v>
      </c>
      <c r="ACC87" s="66">
        <v>30813</v>
      </c>
      <c r="ACD87" s="66">
        <v>30814</v>
      </c>
      <c r="ACE87" s="66">
        <v>30815</v>
      </c>
      <c r="ACF87" s="66">
        <v>30816</v>
      </c>
      <c r="ACG87" s="66">
        <v>30817</v>
      </c>
      <c r="ACH87" s="66">
        <v>30818</v>
      </c>
      <c r="ACI87" s="66">
        <v>30819</v>
      </c>
      <c r="ACJ87" s="66">
        <v>30820</v>
      </c>
      <c r="ACK87" s="66">
        <v>30821</v>
      </c>
      <c r="ACL87" s="66">
        <v>30822</v>
      </c>
      <c r="ACM87" s="66">
        <v>30823</v>
      </c>
      <c r="ACN87" s="66">
        <v>30824</v>
      </c>
      <c r="ACO87" s="66">
        <v>30825</v>
      </c>
      <c r="ACP87" s="66">
        <v>30826</v>
      </c>
      <c r="ACQ87" s="66">
        <v>30827</v>
      </c>
      <c r="ACR87" s="66">
        <v>30828</v>
      </c>
      <c r="ACS87" s="66">
        <v>30829</v>
      </c>
      <c r="ACT87" s="66">
        <v>30830</v>
      </c>
      <c r="ACU87" s="66">
        <v>30831</v>
      </c>
      <c r="ACV87" s="66">
        <v>30832</v>
      </c>
      <c r="ACW87" s="66">
        <v>30833</v>
      </c>
      <c r="ACX87" s="66">
        <v>30834</v>
      </c>
      <c r="ACY87" s="66">
        <v>30835</v>
      </c>
      <c r="ACZ87" s="66">
        <v>30836</v>
      </c>
      <c r="ADA87" s="66">
        <v>30837</v>
      </c>
      <c r="ADB87" s="66">
        <v>30838</v>
      </c>
      <c r="ADC87" s="66">
        <v>30839</v>
      </c>
      <c r="ADD87" s="66">
        <v>30840</v>
      </c>
      <c r="ADE87" s="66">
        <v>30841</v>
      </c>
      <c r="ADF87" s="66">
        <v>30842</v>
      </c>
      <c r="ADG87" s="66">
        <v>30843</v>
      </c>
      <c r="ADH87" s="66">
        <v>30844</v>
      </c>
      <c r="ADI87" s="66">
        <v>30845</v>
      </c>
      <c r="ADJ87" s="66">
        <v>30846</v>
      </c>
      <c r="ADK87" s="66">
        <v>30847</v>
      </c>
      <c r="ADL87" s="66">
        <v>30848</v>
      </c>
      <c r="ADM87" s="66">
        <v>30849</v>
      </c>
      <c r="ADN87" s="66">
        <v>30850</v>
      </c>
      <c r="ADO87" s="66">
        <v>30851</v>
      </c>
      <c r="ADP87" s="66">
        <v>30852</v>
      </c>
      <c r="ADQ87" s="66">
        <v>30853</v>
      </c>
      <c r="ADR87" s="66">
        <v>30854</v>
      </c>
      <c r="ADS87" s="66">
        <v>30855</v>
      </c>
      <c r="ADT87" s="66">
        <v>30856</v>
      </c>
      <c r="ADU87" s="66">
        <v>30857</v>
      </c>
      <c r="ADV87" s="66">
        <v>30858</v>
      </c>
      <c r="ADW87" s="66">
        <v>30859</v>
      </c>
      <c r="ADX87" s="66">
        <v>30860</v>
      </c>
      <c r="ADY87" s="66">
        <v>30861</v>
      </c>
      <c r="ADZ87" s="66">
        <v>30862</v>
      </c>
      <c r="AEA87" s="66">
        <v>30863</v>
      </c>
      <c r="AEB87" s="66">
        <v>30864</v>
      </c>
      <c r="AEC87" s="66">
        <v>30865</v>
      </c>
      <c r="AED87" s="66">
        <v>30866</v>
      </c>
      <c r="AEE87" s="66">
        <v>30867</v>
      </c>
      <c r="AEF87" s="66">
        <v>30868</v>
      </c>
      <c r="AEG87" s="66">
        <v>30869</v>
      </c>
      <c r="AEH87" s="66">
        <v>30870</v>
      </c>
      <c r="AEI87" s="66">
        <v>30871</v>
      </c>
      <c r="AEJ87" s="66">
        <v>30872</v>
      </c>
      <c r="AEK87" s="66">
        <v>30873</v>
      </c>
      <c r="AEL87" s="66">
        <v>30874</v>
      </c>
      <c r="AEM87" s="66">
        <v>30875</v>
      </c>
      <c r="AEN87" s="66">
        <v>30876</v>
      </c>
      <c r="AEO87" s="66">
        <v>30877</v>
      </c>
      <c r="AEP87" s="66">
        <v>30878</v>
      </c>
      <c r="AEQ87" s="66">
        <v>30879</v>
      </c>
      <c r="AER87" s="66">
        <v>30880</v>
      </c>
      <c r="AES87" s="66">
        <v>30881</v>
      </c>
      <c r="AET87" s="66">
        <v>30882</v>
      </c>
      <c r="AEU87" s="66">
        <v>30883</v>
      </c>
      <c r="AEV87" s="66">
        <v>30884</v>
      </c>
      <c r="AEW87" s="66">
        <v>30885</v>
      </c>
      <c r="AEX87" s="66">
        <v>30886</v>
      </c>
      <c r="AEY87" s="66">
        <v>30887</v>
      </c>
      <c r="AEZ87" s="66">
        <v>30888</v>
      </c>
      <c r="AFA87" s="66">
        <v>30889</v>
      </c>
      <c r="AFB87" s="66">
        <v>30890</v>
      </c>
      <c r="AFC87" s="66">
        <v>30891</v>
      </c>
      <c r="AFD87" s="66">
        <v>30892</v>
      </c>
      <c r="AFE87" s="66">
        <v>30893</v>
      </c>
      <c r="AFF87" s="66">
        <v>30894</v>
      </c>
      <c r="AFG87" s="66">
        <v>30895</v>
      </c>
      <c r="AFH87" s="66">
        <v>30896</v>
      </c>
      <c r="AFI87" s="66">
        <v>30897</v>
      </c>
      <c r="AFJ87" s="66">
        <v>30898</v>
      </c>
      <c r="AFK87" s="66">
        <v>30899</v>
      </c>
      <c r="AFL87" s="66">
        <v>30900</v>
      </c>
      <c r="AFM87" s="66">
        <v>30901</v>
      </c>
      <c r="AFN87" s="66">
        <v>30902</v>
      </c>
      <c r="AFO87" s="66">
        <v>30903</v>
      </c>
      <c r="AFP87" s="66">
        <v>30904</v>
      </c>
      <c r="AFQ87" s="66">
        <v>30905</v>
      </c>
      <c r="AFR87" s="66">
        <v>30906</v>
      </c>
      <c r="AFS87" s="66">
        <v>30907</v>
      </c>
      <c r="AFT87" s="66">
        <v>30908</v>
      </c>
      <c r="AFU87" s="66">
        <v>30909</v>
      </c>
      <c r="AFV87" s="66">
        <v>30910</v>
      </c>
      <c r="AFW87" s="66">
        <v>30911</v>
      </c>
      <c r="AFX87" s="66">
        <v>30912</v>
      </c>
      <c r="AFY87" s="66">
        <v>30913</v>
      </c>
      <c r="AFZ87" s="66">
        <v>30914</v>
      </c>
      <c r="AGA87" s="66">
        <v>30915</v>
      </c>
      <c r="AGB87" s="66">
        <v>30916</v>
      </c>
      <c r="AGC87" s="66">
        <v>30917</v>
      </c>
      <c r="AGD87" s="66">
        <v>30918</v>
      </c>
      <c r="AGE87" s="66">
        <v>30919</v>
      </c>
      <c r="AGF87" s="66">
        <v>30920</v>
      </c>
      <c r="AGG87" s="66">
        <v>30921</v>
      </c>
      <c r="AGH87" s="66">
        <v>30922</v>
      </c>
      <c r="AGI87" s="66">
        <v>30923</v>
      </c>
      <c r="AGJ87" s="66">
        <v>30924</v>
      </c>
      <c r="AGK87" s="66">
        <v>30925</v>
      </c>
      <c r="AGL87" s="66">
        <v>30926</v>
      </c>
      <c r="AGM87" s="66">
        <v>30927</v>
      </c>
      <c r="AGN87" s="66">
        <v>30928</v>
      </c>
      <c r="AGO87" s="66">
        <v>30929</v>
      </c>
      <c r="AGP87" s="66">
        <v>30930</v>
      </c>
      <c r="AGQ87" s="66">
        <v>30931</v>
      </c>
      <c r="AGR87" s="66">
        <v>30932</v>
      </c>
      <c r="AGS87" s="66">
        <v>30933</v>
      </c>
      <c r="AGT87" s="66">
        <v>30934</v>
      </c>
      <c r="AGU87" s="66">
        <v>30935</v>
      </c>
      <c r="AGV87" s="66">
        <v>30936</v>
      </c>
      <c r="AGW87" s="66">
        <v>30937</v>
      </c>
      <c r="AGX87" s="66">
        <v>30938</v>
      </c>
      <c r="AGY87" s="66">
        <v>30939</v>
      </c>
      <c r="AGZ87" s="66">
        <v>30940</v>
      </c>
      <c r="AHA87" s="66">
        <v>30941</v>
      </c>
      <c r="AHB87" s="66">
        <v>30942</v>
      </c>
      <c r="AHC87" s="66">
        <v>30943</v>
      </c>
      <c r="AHD87" s="66">
        <v>30944</v>
      </c>
      <c r="AHE87" s="66">
        <v>30945</v>
      </c>
      <c r="AHF87" s="66">
        <v>30946</v>
      </c>
      <c r="AHG87" s="66">
        <v>30947</v>
      </c>
      <c r="AHH87" s="66">
        <v>30948</v>
      </c>
      <c r="AHI87" s="66">
        <v>30949</v>
      </c>
      <c r="AHJ87" s="66">
        <v>30950</v>
      </c>
      <c r="AHK87" s="66">
        <v>30951</v>
      </c>
      <c r="AHL87" s="66">
        <v>30952</v>
      </c>
      <c r="AHM87" s="66">
        <v>30953</v>
      </c>
      <c r="AHN87" s="66">
        <v>30954</v>
      </c>
      <c r="AHO87" s="66">
        <v>30955</v>
      </c>
      <c r="AHP87" s="66">
        <v>30956</v>
      </c>
      <c r="AHQ87" s="66">
        <v>30957</v>
      </c>
      <c r="AHR87" s="66">
        <v>30958</v>
      </c>
      <c r="AHS87" s="66">
        <v>30959</v>
      </c>
      <c r="AHT87" s="69">
        <v>30960</v>
      </c>
    </row>
    <row r="88" spans="3:904">
      <c r="D88" t="s">
        <v>1831</v>
      </c>
      <c r="M88" s="3">
        <v>73</v>
      </c>
      <c r="N88" t="s">
        <v>1830</v>
      </c>
      <c r="AM88" s="2">
        <v>61</v>
      </c>
      <c r="AX88" s="2">
        <v>601</v>
      </c>
      <c r="CK88" s="2">
        <v>49</v>
      </c>
      <c r="CV88" s="2">
        <v>913</v>
      </c>
      <c r="DG88" s="2">
        <v>1777</v>
      </c>
      <c r="FA88" s="2">
        <v>45</v>
      </c>
      <c r="FJ88" s="2">
        <v>945</v>
      </c>
      <c r="FS88" s="2">
        <v>1845</v>
      </c>
      <c r="GB88" s="2">
        <v>2745</v>
      </c>
      <c r="IG88" s="2">
        <v>4681</v>
      </c>
      <c r="IR88" s="2">
        <v>40</v>
      </c>
      <c r="JB88" s="2">
        <v>1120</v>
      </c>
      <c r="JL88" s="2">
        <v>2200</v>
      </c>
      <c r="JV88" s="2">
        <v>3280</v>
      </c>
      <c r="KF88" s="2">
        <v>4360</v>
      </c>
      <c r="MV88" s="66"/>
      <c r="MY88" s="66">
        <v>4321</v>
      </c>
      <c r="TX88" s="66"/>
      <c r="TY88" s="82">
        <v>30961</v>
      </c>
      <c r="TZ88" s="66">
        <v>30962</v>
      </c>
      <c r="UA88" s="66">
        <v>30963</v>
      </c>
      <c r="UB88" s="66">
        <v>30964</v>
      </c>
      <c r="UC88" s="66">
        <v>30965</v>
      </c>
      <c r="UD88" s="66">
        <v>30966</v>
      </c>
      <c r="UE88" s="66">
        <v>30967</v>
      </c>
      <c r="UF88" s="66">
        <v>30968</v>
      </c>
      <c r="UG88" s="66">
        <v>30969</v>
      </c>
      <c r="UH88" s="66">
        <v>30970</v>
      </c>
      <c r="UI88" s="66">
        <v>30971</v>
      </c>
      <c r="UJ88" s="66">
        <v>30972</v>
      </c>
      <c r="UK88" s="66">
        <v>30973</v>
      </c>
      <c r="UL88" s="66">
        <v>30974</v>
      </c>
      <c r="UM88" s="66">
        <v>30975</v>
      </c>
      <c r="UN88" s="66">
        <v>30976</v>
      </c>
      <c r="UO88" s="66">
        <v>30977</v>
      </c>
      <c r="UP88" s="66">
        <v>30978</v>
      </c>
      <c r="UQ88" s="66">
        <v>30979</v>
      </c>
      <c r="UR88" s="66">
        <v>30980</v>
      </c>
      <c r="US88" s="66">
        <v>30981</v>
      </c>
      <c r="UT88" s="66">
        <v>30982</v>
      </c>
      <c r="UU88" s="66">
        <v>30983</v>
      </c>
      <c r="UV88" s="66">
        <v>30984</v>
      </c>
      <c r="UW88" s="66">
        <v>30985</v>
      </c>
      <c r="UX88" s="66">
        <v>30986</v>
      </c>
      <c r="UY88" s="66">
        <v>30987</v>
      </c>
      <c r="UZ88" s="66">
        <v>30988</v>
      </c>
      <c r="VA88" s="66">
        <v>30989</v>
      </c>
      <c r="VB88" s="66">
        <v>30990</v>
      </c>
      <c r="VC88" s="66">
        <v>30991</v>
      </c>
      <c r="VD88" s="66">
        <v>30992</v>
      </c>
      <c r="VE88" s="66">
        <v>30993</v>
      </c>
      <c r="VF88" s="66">
        <v>30994</v>
      </c>
      <c r="VG88" s="66">
        <v>30995</v>
      </c>
      <c r="VH88" s="66">
        <v>30996</v>
      </c>
      <c r="VI88" s="66">
        <v>30997</v>
      </c>
      <c r="VJ88" s="66">
        <v>30998</v>
      </c>
      <c r="VK88" s="66">
        <v>30999</v>
      </c>
      <c r="VL88" s="66">
        <v>31000</v>
      </c>
      <c r="VM88" s="66">
        <v>31001</v>
      </c>
      <c r="VN88" s="66">
        <v>31002</v>
      </c>
      <c r="VO88" s="66">
        <v>31003</v>
      </c>
      <c r="VP88" s="66">
        <v>31004</v>
      </c>
      <c r="VQ88" s="66">
        <v>31005</v>
      </c>
      <c r="VR88" s="66">
        <v>31006</v>
      </c>
      <c r="VS88" s="66">
        <v>31007</v>
      </c>
      <c r="VT88" s="66">
        <v>31008</v>
      </c>
      <c r="VU88" s="66">
        <v>31009</v>
      </c>
      <c r="VV88" s="66">
        <v>31010</v>
      </c>
      <c r="VW88" s="66">
        <v>31011</v>
      </c>
      <c r="VX88" s="66">
        <v>31012</v>
      </c>
      <c r="VY88" s="66">
        <v>31013</v>
      </c>
      <c r="VZ88" s="66">
        <v>31014</v>
      </c>
      <c r="WA88" s="66">
        <v>31015</v>
      </c>
      <c r="WB88" s="66">
        <v>31016</v>
      </c>
      <c r="WC88" s="66">
        <v>31017</v>
      </c>
      <c r="WD88" s="66">
        <v>31018</v>
      </c>
      <c r="WE88" s="66">
        <v>31019</v>
      </c>
      <c r="WF88" s="66">
        <v>31020</v>
      </c>
      <c r="WG88" s="66">
        <v>31021</v>
      </c>
      <c r="WH88" s="66">
        <v>31022</v>
      </c>
      <c r="WI88" s="66">
        <v>31023</v>
      </c>
      <c r="WJ88" s="66">
        <v>31024</v>
      </c>
      <c r="WK88" s="66">
        <v>31025</v>
      </c>
      <c r="WL88" s="66">
        <v>31026</v>
      </c>
      <c r="WM88" s="66">
        <v>31027</v>
      </c>
      <c r="WN88" s="66">
        <v>31028</v>
      </c>
      <c r="WO88" s="66">
        <v>31029</v>
      </c>
      <c r="WP88" s="66">
        <v>31030</v>
      </c>
      <c r="WQ88" s="66">
        <v>31031</v>
      </c>
      <c r="WR88" s="66">
        <v>31032</v>
      </c>
      <c r="WS88" s="66">
        <v>31033</v>
      </c>
      <c r="WT88" s="66">
        <v>31034</v>
      </c>
      <c r="WU88" s="66">
        <v>31035</v>
      </c>
      <c r="WV88" s="66">
        <v>31036</v>
      </c>
      <c r="WW88" s="66">
        <v>31037</v>
      </c>
      <c r="WX88" s="66">
        <v>31038</v>
      </c>
      <c r="WY88" s="66">
        <v>31039</v>
      </c>
      <c r="WZ88" s="66">
        <v>31040</v>
      </c>
      <c r="XA88" s="66">
        <v>31041</v>
      </c>
      <c r="XB88" s="66">
        <v>31042</v>
      </c>
      <c r="XC88" s="66">
        <v>31043</v>
      </c>
      <c r="XD88" s="66">
        <v>31044</v>
      </c>
      <c r="XE88" s="66">
        <v>31045</v>
      </c>
      <c r="XF88" s="66">
        <v>31046</v>
      </c>
      <c r="XG88" s="66">
        <v>31047</v>
      </c>
      <c r="XH88" s="66">
        <v>31048</v>
      </c>
      <c r="XI88" s="66">
        <v>31049</v>
      </c>
      <c r="XJ88" s="66">
        <v>31050</v>
      </c>
      <c r="XK88" s="66">
        <v>31051</v>
      </c>
      <c r="XL88" s="66">
        <v>31052</v>
      </c>
      <c r="XM88" s="66">
        <v>31053</v>
      </c>
      <c r="XN88" s="66">
        <v>31054</v>
      </c>
      <c r="XO88" s="66">
        <v>31055</v>
      </c>
      <c r="XP88" s="66">
        <v>31056</v>
      </c>
      <c r="XQ88" s="66">
        <v>31057</v>
      </c>
      <c r="XR88" s="66">
        <v>31058</v>
      </c>
      <c r="XS88" s="66">
        <v>31059</v>
      </c>
      <c r="XT88" s="66">
        <v>31060</v>
      </c>
      <c r="XU88" s="66">
        <v>31061</v>
      </c>
      <c r="XV88" s="66">
        <v>31062</v>
      </c>
      <c r="XW88" s="66">
        <v>31063</v>
      </c>
      <c r="XX88" s="66">
        <v>31064</v>
      </c>
      <c r="XY88" s="66">
        <v>31065</v>
      </c>
      <c r="XZ88" s="66">
        <v>31066</v>
      </c>
      <c r="YA88" s="66">
        <v>31067</v>
      </c>
      <c r="YB88" s="66">
        <v>31068</v>
      </c>
      <c r="YC88" s="66">
        <v>31069</v>
      </c>
      <c r="YD88" s="66">
        <v>31070</v>
      </c>
      <c r="YE88" s="66">
        <v>31071</v>
      </c>
      <c r="YF88" s="66">
        <v>31072</v>
      </c>
      <c r="YG88" s="66">
        <v>31073</v>
      </c>
      <c r="YH88" s="66">
        <v>31074</v>
      </c>
      <c r="YI88" s="66">
        <v>31075</v>
      </c>
      <c r="YJ88" s="66">
        <v>31076</v>
      </c>
      <c r="YK88" s="66">
        <v>31077</v>
      </c>
      <c r="YL88" s="66">
        <v>31078</v>
      </c>
      <c r="YM88" s="66">
        <v>31079</v>
      </c>
      <c r="YN88" s="66">
        <v>31080</v>
      </c>
      <c r="YO88" s="66">
        <v>31081</v>
      </c>
      <c r="YP88" s="66">
        <v>31082</v>
      </c>
      <c r="YQ88" s="66">
        <v>31083</v>
      </c>
      <c r="YR88" s="66">
        <v>31084</v>
      </c>
      <c r="YS88" s="66">
        <v>31085</v>
      </c>
      <c r="YT88" s="66">
        <v>31086</v>
      </c>
      <c r="YU88" s="66">
        <v>31087</v>
      </c>
      <c r="YV88" s="66">
        <v>31088</v>
      </c>
      <c r="YW88" s="66">
        <v>31089</v>
      </c>
      <c r="YX88" s="66">
        <v>31090</v>
      </c>
      <c r="YY88" s="66">
        <v>31091</v>
      </c>
      <c r="YZ88" s="66">
        <v>31092</v>
      </c>
      <c r="ZA88" s="66">
        <v>31093</v>
      </c>
      <c r="ZB88" s="66">
        <v>31094</v>
      </c>
      <c r="ZC88" s="66">
        <v>31095</v>
      </c>
      <c r="ZD88" s="66">
        <v>31096</v>
      </c>
      <c r="ZE88" s="66">
        <v>31097</v>
      </c>
      <c r="ZF88" s="66">
        <v>31098</v>
      </c>
      <c r="ZG88" s="66">
        <v>31099</v>
      </c>
      <c r="ZH88" s="66">
        <v>31100</v>
      </c>
      <c r="ZI88" s="66">
        <v>31101</v>
      </c>
      <c r="ZJ88" s="66">
        <v>31102</v>
      </c>
      <c r="ZK88" s="66">
        <v>31103</v>
      </c>
      <c r="ZL88" s="66">
        <v>31104</v>
      </c>
      <c r="ZM88" s="66">
        <v>31105</v>
      </c>
      <c r="ZN88" s="66">
        <v>31106</v>
      </c>
      <c r="ZO88" s="66">
        <v>31107</v>
      </c>
      <c r="ZP88" s="66">
        <v>31108</v>
      </c>
      <c r="ZQ88" s="66">
        <v>31109</v>
      </c>
      <c r="ZR88" s="66">
        <v>31110</v>
      </c>
      <c r="ZS88" s="66">
        <v>31111</v>
      </c>
      <c r="ZT88" s="66">
        <v>31112</v>
      </c>
      <c r="ZU88" s="66">
        <v>31113</v>
      </c>
      <c r="ZV88" s="66">
        <v>31114</v>
      </c>
      <c r="ZW88" s="66">
        <v>31115</v>
      </c>
      <c r="ZX88" s="66">
        <v>31116</v>
      </c>
      <c r="ZY88" s="66">
        <v>31117</v>
      </c>
      <c r="ZZ88" s="66">
        <v>31118</v>
      </c>
      <c r="AAA88" s="66">
        <v>31119</v>
      </c>
      <c r="AAB88" s="66">
        <v>31120</v>
      </c>
      <c r="AAC88" s="66">
        <v>31121</v>
      </c>
      <c r="AAD88" s="66">
        <v>31122</v>
      </c>
      <c r="AAE88" s="66">
        <v>31123</v>
      </c>
      <c r="AAF88" s="66">
        <v>31124</v>
      </c>
      <c r="AAG88" s="66">
        <v>31125</v>
      </c>
      <c r="AAH88" s="66">
        <v>31126</v>
      </c>
      <c r="AAI88" s="66">
        <v>31127</v>
      </c>
      <c r="AAJ88" s="66">
        <v>31128</v>
      </c>
      <c r="AAK88" s="66">
        <v>31129</v>
      </c>
      <c r="AAL88" s="66">
        <v>31130</v>
      </c>
      <c r="AAM88" s="66">
        <v>31131</v>
      </c>
      <c r="AAN88" s="66">
        <v>31132</v>
      </c>
      <c r="AAO88" s="66">
        <v>31133</v>
      </c>
      <c r="AAP88" s="66">
        <v>31134</v>
      </c>
      <c r="AAQ88" s="66">
        <v>31135</v>
      </c>
      <c r="AAR88" s="66">
        <v>31136</v>
      </c>
      <c r="AAS88" s="66">
        <v>31137</v>
      </c>
      <c r="AAT88" s="66">
        <v>31138</v>
      </c>
      <c r="AAU88" s="66">
        <v>31139</v>
      </c>
      <c r="AAV88" s="66">
        <v>31140</v>
      </c>
      <c r="AAW88" s="66">
        <v>31141</v>
      </c>
      <c r="AAX88" s="66">
        <v>31142</v>
      </c>
      <c r="AAY88" s="66">
        <v>31143</v>
      </c>
      <c r="AAZ88" s="66">
        <v>31144</v>
      </c>
      <c r="ABA88" s="66">
        <v>31145</v>
      </c>
      <c r="ABB88" s="66">
        <v>31146</v>
      </c>
      <c r="ABC88" s="66">
        <v>31147</v>
      </c>
      <c r="ABD88" s="66">
        <v>31148</v>
      </c>
      <c r="ABE88" s="66">
        <v>31149</v>
      </c>
      <c r="ABF88" s="66">
        <v>31150</v>
      </c>
      <c r="ABG88" s="66">
        <v>31151</v>
      </c>
      <c r="ABH88" s="66">
        <v>31152</v>
      </c>
      <c r="ABI88" s="66">
        <v>31153</v>
      </c>
      <c r="ABJ88" s="66">
        <v>31154</v>
      </c>
      <c r="ABK88" s="66">
        <v>31155</v>
      </c>
      <c r="ABL88" s="66">
        <v>31156</v>
      </c>
      <c r="ABM88" s="66">
        <v>31157</v>
      </c>
      <c r="ABN88" s="66">
        <v>31158</v>
      </c>
      <c r="ABO88" s="66">
        <v>31159</v>
      </c>
      <c r="ABP88" s="66">
        <v>31160</v>
      </c>
      <c r="ABQ88" s="66">
        <v>31161</v>
      </c>
      <c r="ABR88" s="66">
        <v>31162</v>
      </c>
      <c r="ABS88" s="66">
        <v>31163</v>
      </c>
      <c r="ABT88" s="66">
        <v>31164</v>
      </c>
      <c r="ABU88" s="66">
        <v>31165</v>
      </c>
      <c r="ABV88" s="66">
        <v>31166</v>
      </c>
      <c r="ABW88" s="66">
        <v>31167</v>
      </c>
      <c r="ABX88" s="66">
        <v>31168</v>
      </c>
      <c r="ABY88" s="66">
        <v>31169</v>
      </c>
      <c r="ABZ88" s="66">
        <v>31170</v>
      </c>
      <c r="ACA88" s="66">
        <v>31171</v>
      </c>
      <c r="ACB88" s="66">
        <v>31172</v>
      </c>
      <c r="ACC88" s="66">
        <v>31173</v>
      </c>
      <c r="ACD88" s="66">
        <v>31174</v>
      </c>
      <c r="ACE88" s="66">
        <v>31175</v>
      </c>
      <c r="ACF88" s="66">
        <v>31176</v>
      </c>
      <c r="ACG88" s="66">
        <v>31177</v>
      </c>
      <c r="ACH88" s="66">
        <v>31178</v>
      </c>
      <c r="ACI88" s="66">
        <v>31179</v>
      </c>
      <c r="ACJ88" s="66">
        <v>31180</v>
      </c>
      <c r="ACK88" s="66">
        <v>31181</v>
      </c>
      <c r="ACL88" s="66">
        <v>31182</v>
      </c>
      <c r="ACM88" s="66">
        <v>31183</v>
      </c>
      <c r="ACN88" s="66">
        <v>31184</v>
      </c>
      <c r="ACO88" s="66">
        <v>31185</v>
      </c>
      <c r="ACP88" s="66">
        <v>31186</v>
      </c>
      <c r="ACQ88" s="66">
        <v>31187</v>
      </c>
      <c r="ACR88" s="66">
        <v>31188</v>
      </c>
      <c r="ACS88" s="66">
        <v>31189</v>
      </c>
      <c r="ACT88" s="66">
        <v>31190</v>
      </c>
      <c r="ACU88" s="66">
        <v>31191</v>
      </c>
      <c r="ACV88" s="66">
        <v>31192</v>
      </c>
      <c r="ACW88" s="66">
        <v>31193</v>
      </c>
      <c r="ACX88" s="66">
        <v>31194</v>
      </c>
      <c r="ACY88" s="66">
        <v>31195</v>
      </c>
      <c r="ACZ88" s="66">
        <v>31196</v>
      </c>
      <c r="ADA88" s="66">
        <v>31197</v>
      </c>
      <c r="ADB88" s="66">
        <v>31198</v>
      </c>
      <c r="ADC88" s="66">
        <v>31199</v>
      </c>
      <c r="ADD88" s="66">
        <v>31200</v>
      </c>
      <c r="ADE88" s="66">
        <v>31201</v>
      </c>
      <c r="ADF88" s="66">
        <v>31202</v>
      </c>
      <c r="ADG88" s="66">
        <v>31203</v>
      </c>
      <c r="ADH88" s="66">
        <v>31204</v>
      </c>
      <c r="ADI88" s="66">
        <v>31205</v>
      </c>
      <c r="ADJ88" s="66">
        <v>31206</v>
      </c>
      <c r="ADK88" s="66">
        <v>31207</v>
      </c>
      <c r="ADL88" s="66">
        <v>31208</v>
      </c>
      <c r="ADM88" s="66">
        <v>31209</v>
      </c>
      <c r="ADN88" s="66">
        <v>31210</v>
      </c>
      <c r="ADO88" s="66">
        <v>31211</v>
      </c>
      <c r="ADP88" s="66">
        <v>31212</v>
      </c>
      <c r="ADQ88" s="66">
        <v>31213</v>
      </c>
      <c r="ADR88" s="66">
        <v>31214</v>
      </c>
      <c r="ADS88" s="66">
        <v>31215</v>
      </c>
      <c r="ADT88" s="66">
        <v>31216</v>
      </c>
      <c r="ADU88" s="66">
        <v>31217</v>
      </c>
      <c r="ADV88" s="66">
        <v>31218</v>
      </c>
      <c r="ADW88" s="66">
        <v>31219</v>
      </c>
      <c r="ADX88" s="66">
        <v>31220</v>
      </c>
      <c r="ADY88" s="66">
        <v>31221</v>
      </c>
      <c r="ADZ88" s="66">
        <v>31222</v>
      </c>
      <c r="AEA88" s="66">
        <v>31223</v>
      </c>
      <c r="AEB88" s="66">
        <v>31224</v>
      </c>
      <c r="AEC88" s="66">
        <v>31225</v>
      </c>
      <c r="AED88" s="66">
        <v>31226</v>
      </c>
      <c r="AEE88" s="66">
        <v>31227</v>
      </c>
      <c r="AEF88" s="66">
        <v>31228</v>
      </c>
      <c r="AEG88" s="66">
        <v>31229</v>
      </c>
      <c r="AEH88" s="66">
        <v>31230</v>
      </c>
      <c r="AEI88" s="66">
        <v>31231</v>
      </c>
      <c r="AEJ88" s="66">
        <v>31232</v>
      </c>
      <c r="AEK88" s="66">
        <v>31233</v>
      </c>
      <c r="AEL88" s="66">
        <v>31234</v>
      </c>
      <c r="AEM88" s="66">
        <v>31235</v>
      </c>
      <c r="AEN88" s="66">
        <v>31236</v>
      </c>
      <c r="AEO88" s="66">
        <v>31237</v>
      </c>
      <c r="AEP88" s="66">
        <v>31238</v>
      </c>
      <c r="AEQ88" s="66">
        <v>31239</v>
      </c>
      <c r="AER88" s="66">
        <v>31240</v>
      </c>
      <c r="AES88" s="66">
        <v>31241</v>
      </c>
      <c r="AET88" s="66">
        <v>31242</v>
      </c>
      <c r="AEU88" s="66">
        <v>31243</v>
      </c>
      <c r="AEV88" s="66">
        <v>31244</v>
      </c>
      <c r="AEW88" s="66">
        <v>31245</v>
      </c>
      <c r="AEX88" s="66">
        <v>31246</v>
      </c>
      <c r="AEY88" s="66">
        <v>31247</v>
      </c>
      <c r="AEZ88" s="66">
        <v>31248</v>
      </c>
      <c r="AFA88" s="66">
        <v>31249</v>
      </c>
      <c r="AFB88" s="66">
        <v>31250</v>
      </c>
      <c r="AFC88" s="66">
        <v>31251</v>
      </c>
      <c r="AFD88" s="66">
        <v>31252</v>
      </c>
      <c r="AFE88" s="66">
        <v>31253</v>
      </c>
      <c r="AFF88" s="66">
        <v>31254</v>
      </c>
      <c r="AFG88" s="66">
        <v>31255</v>
      </c>
      <c r="AFH88" s="66">
        <v>31256</v>
      </c>
      <c r="AFI88" s="66">
        <v>31257</v>
      </c>
      <c r="AFJ88" s="66">
        <v>31258</v>
      </c>
      <c r="AFK88" s="66">
        <v>31259</v>
      </c>
      <c r="AFL88" s="66">
        <v>31260</v>
      </c>
      <c r="AFM88" s="66">
        <v>31261</v>
      </c>
      <c r="AFN88" s="66">
        <v>31262</v>
      </c>
      <c r="AFO88" s="66">
        <v>31263</v>
      </c>
      <c r="AFP88" s="66">
        <v>31264</v>
      </c>
      <c r="AFQ88" s="66">
        <v>31265</v>
      </c>
      <c r="AFR88" s="66">
        <v>31266</v>
      </c>
      <c r="AFS88" s="66">
        <v>31267</v>
      </c>
      <c r="AFT88" s="66">
        <v>31268</v>
      </c>
      <c r="AFU88" s="66">
        <v>31269</v>
      </c>
      <c r="AFV88" s="66">
        <v>31270</v>
      </c>
      <c r="AFW88" s="66">
        <v>31271</v>
      </c>
      <c r="AFX88" s="66">
        <v>31272</v>
      </c>
      <c r="AFY88" s="66">
        <v>31273</v>
      </c>
      <c r="AFZ88" s="66">
        <v>31274</v>
      </c>
      <c r="AGA88" s="66">
        <v>31275</v>
      </c>
      <c r="AGB88" s="66">
        <v>31276</v>
      </c>
      <c r="AGC88" s="66">
        <v>31277</v>
      </c>
      <c r="AGD88" s="66">
        <v>31278</v>
      </c>
      <c r="AGE88" s="66">
        <v>31279</v>
      </c>
      <c r="AGF88" s="66">
        <v>31280</v>
      </c>
      <c r="AGG88" s="66">
        <v>31281</v>
      </c>
      <c r="AGH88" s="66">
        <v>31282</v>
      </c>
      <c r="AGI88" s="66">
        <v>31283</v>
      </c>
      <c r="AGJ88" s="66">
        <v>31284</v>
      </c>
      <c r="AGK88" s="66">
        <v>31285</v>
      </c>
      <c r="AGL88" s="66">
        <v>31286</v>
      </c>
      <c r="AGM88" s="66">
        <v>31287</v>
      </c>
      <c r="AGN88" s="66">
        <v>31288</v>
      </c>
      <c r="AGO88" s="66">
        <v>31289</v>
      </c>
      <c r="AGP88" s="66">
        <v>31290</v>
      </c>
      <c r="AGQ88" s="66">
        <v>31291</v>
      </c>
      <c r="AGR88" s="66">
        <v>31292</v>
      </c>
      <c r="AGS88" s="66">
        <v>31293</v>
      </c>
      <c r="AGT88" s="66">
        <v>31294</v>
      </c>
      <c r="AGU88" s="66">
        <v>31295</v>
      </c>
      <c r="AGV88" s="66">
        <v>31296</v>
      </c>
      <c r="AGW88" s="66">
        <v>31297</v>
      </c>
      <c r="AGX88" s="66">
        <v>31298</v>
      </c>
      <c r="AGY88" s="66">
        <v>31299</v>
      </c>
      <c r="AGZ88" s="66">
        <v>31300</v>
      </c>
      <c r="AHA88" s="66">
        <v>31301</v>
      </c>
      <c r="AHB88" s="66">
        <v>31302</v>
      </c>
      <c r="AHC88" s="66">
        <v>31303</v>
      </c>
      <c r="AHD88" s="66">
        <v>31304</v>
      </c>
      <c r="AHE88" s="66">
        <v>31305</v>
      </c>
      <c r="AHF88" s="66">
        <v>31306</v>
      </c>
      <c r="AHG88" s="66">
        <v>31307</v>
      </c>
      <c r="AHH88" s="66">
        <v>31308</v>
      </c>
      <c r="AHI88" s="66">
        <v>31309</v>
      </c>
      <c r="AHJ88" s="66">
        <v>31310</v>
      </c>
      <c r="AHK88" s="66">
        <v>31311</v>
      </c>
      <c r="AHL88" s="66">
        <v>31312</v>
      </c>
      <c r="AHM88" s="66">
        <v>31313</v>
      </c>
      <c r="AHN88" s="66">
        <v>31314</v>
      </c>
      <c r="AHO88" s="66">
        <v>31315</v>
      </c>
      <c r="AHP88" s="66">
        <v>31316</v>
      </c>
      <c r="AHQ88" s="66">
        <v>31317</v>
      </c>
      <c r="AHR88" s="66">
        <v>31318</v>
      </c>
      <c r="AHS88" s="66">
        <v>31319</v>
      </c>
      <c r="AHT88" s="69">
        <v>31320</v>
      </c>
    </row>
    <row r="89" spans="3:904">
      <c r="D89" t="s">
        <v>1822</v>
      </c>
      <c r="M89" s="2">
        <v>74</v>
      </c>
      <c r="N89" t="s">
        <v>1821</v>
      </c>
      <c r="AM89" s="2">
        <v>62</v>
      </c>
      <c r="AX89" s="2">
        <v>602</v>
      </c>
      <c r="CK89" s="2">
        <v>50</v>
      </c>
      <c r="CV89" s="2">
        <v>914</v>
      </c>
      <c r="DG89" s="2">
        <v>1778</v>
      </c>
      <c r="FA89" s="2">
        <v>46</v>
      </c>
      <c r="FJ89" s="2">
        <v>946</v>
      </c>
      <c r="FS89" s="2">
        <v>1846</v>
      </c>
      <c r="GB89" s="2">
        <v>2746</v>
      </c>
      <c r="IG89" s="2">
        <v>4801</v>
      </c>
      <c r="IR89" s="2">
        <v>41</v>
      </c>
      <c r="JB89" s="2">
        <v>1121</v>
      </c>
      <c r="JL89" s="2">
        <v>2201</v>
      </c>
      <c r="JV89" s="2">
        <v>3281</v>
      </c>
      <c r="KF89" s="2">
        <v>4361</v>
      </c>
      <c r="MV89" s="66"/>
      <c r="MY89" s="66">
        <v>4501</v>
      </c>
      <c r="TX89" s="66"/>
      <c r="TY89" s="82">
        <v>31321</v>
      </c>
      <c r="TZ89" s="66">
        <v>31322</v>
      </c>
      <c r="UA89" s="66">
        <v>31323</v>
      </c>
      <c r="UB89" s="66">
        <v>31324</v>
      </c>
      <c r="UC89" s="66">
        <v>31325</v>
      </c>
      <c r="UD89" s="66">
        <v>31326</v>
      </c>
      <c r="UE89" s="66">
        <v>31327</v>
      </c>
      <c r="UF89" s="66">
        <v>31328</v>
      </c>
      <c r="UG89" s="66">
        <v>31329</v>
      </c>
      <c r="UH89" s="66">
        <v>31330</v>
      </c>
      <c r="UI89" s="66">
        <v>31331</v>
      </c>
      <c r="UJ89" s="66">
        <v>31332</v>
      </c>
      <c r="UK89" s="66">
        <v>31333</v>
      </c>
      <c r="UL89" s="66">
        <v>31334</v>
      </c>
      <c r="UM89" s="66">
        <v>31335</v>
      </c>
      <c r="UN89" s="66">
        <v>31336</v>
      </c>
      <c r="UO89" s="66">
        <v>31337</v>
      </c>
      <c r="UP89" s="66">
        <v>31338</v>
      </c>
      <c r="UQ89" s="66">
        <v>31339</v>
      </c>
      <c r="UR89" s="66">
        <v>31340</v>
      </c>
      <c r="US89" s="66">
        <v>31341</v>
      </c>
      <c r="UT89" s="66">
        <v>31342</v>
      </c>
      <c r="UU89" s="66">
        <v>31343</v>
      </c>
      <c r="UV89" s="66">
        <v>31344</v>
      </c>
      <c r="UW89" s="66">
        <v>31345</v>
      </c>
      <c r="UX89" s="66">
        <v>31346</v>
      </c>
      <c r="UY89" s="66">
        <v>31347</v>
      </c>
      <c r="UZ89" s="66">
        <v>31348</v>
      </c>
      <c r="VA89" s="66">
        <v>31349</v>
      </c>
      <c r="VB89" s="66">
        <v>31350</v>
      </c>
      <c r="VC89" s="66">
        <v>31351</v>
      </c>
      <c r="VD89" s="66">
        <v>31352</v>
      </c>
      <c r="VE89" s="66">
        <v>31353</v>
      </c>
      <c r="VF89" s="66">
        <v>31354</v>
      </c>
      <c r="VG89" s="66">
        <v>31355</v>
      </c>
      <c r="VH89" s="66">
        <v>31356</v>
      </c>
      <c r="VI89" s="66">
        <v>31357</v>
      </c>
      <c r="VJ89" s="66">
        <v>31358</v>
      </c>
      <c r="VK89" s="66">
        <v>31359</v>
      </c>
      <c r="VL89" s="66">
        <v>31360</v>
      </c>
      <c r="VM89" s="66">
        <v>31361</v>
      </c>
      <c r="VN89" s="66">
        <v>31362</v>
      </c>
      <c r="VO89" s="66">
        <v>31363</v>
      </c>
      <c r="VP89" s="66">
        <v>31364</v>
      </c>
      <c r="VQ89" s="66">
        <v>31365</v>
      </c>
      <c r="VR89" s="66">
        <v>31366</v>
      </c>
      <c r="VS89" s="66">
        <v>31367</v>
      </c>
      <c r="VT89" s="66">
        <v>31368</v>
      </c>
      <c r="VU89" s="66">
        <v>31369</v>
      </c>
      <c r="VV89" s="66">
        <v>31370</v>
      </c>
      <c r="VW89" s="66">
        <v>31371</v>
      </c>
      <c r="VX89" s="66">
        <v>31372</v>
      </c>
      <c r="VY89" s="66">
        <v>31373</v>
      </c>
      <c r="VZ89" s="66">
        <v>31374</v>
      </c>
      <c r="WA89" s="66">
        <v>31375</v>
      </c>
      <c r="WB89" s="66">
        <v>31376</v>
      </c>
      <c r="WC89" s="66">
        <v>31377</v>
      </c>
      <c r="WD89" s="66">
        <v>31378</v>
      </c>
      <c r="WE89" s="66">
        <v>31379</v>
      </c>
      <c r="WF89" s="66">
        <v>31380</v>
      </c>
      <c r="WG89" s="66">
        <v>31381</v>
      </c>
      <c r="WH89" s="66">
        <v>31382</v>
      </c>
      <c r="WI89" s="66">
        <v>31383</v>
      </c>
      <c r="WJ89" s="66">
        <v>31384</v>
      </c>
      <c r="WK89" s="66">
        <v>31385</v>
      </c>
      <c r="WL89" s="66">
        <v>31386</v>
      </c>
      <c r="WM89" s="66">
        <v>31387</v>
      </c>
      <c r="WN89" s="66">
        <v>31388</v>
      </c>
      <c r="WO89" s="66">
        <v>31389</v>
      </c>
      <c r="WP89" s="66">
        <v>31390</v>
      </c>
      <c r="WQ89" s="66">
        <v>31391</v>
      </c>
      <c r="WR89" s="66">
        <v>31392</v>
      </c>
      <c r="WS89" s="66">
        <v>31393</v>
      </c>
      <c r="WT89" s="66">
        <v>31394</v>
      </c>
      <c r="WU89" s="66">
        <v>31395</v>
      </c>
      <c r="WV89" s="66">
        <v>31396</v>
      </c>
      <c r="WW89" s="66">
        <v>31397</v>
      </c>
      <c r="WX89" s="66">
        <v>31398</v>
      </c>
      <c r="WY89" s="66">
        <v>31399</v>
      </c>
      <c r="WZ89" s="66">
        <v>31400</v>
      </c>
      <c r="XA89" s="66">
        <v>31401</v>
      </c>
      <c r="XB89" s="66">
        <v>31402</v>
      </c>
      <c r="XC89" s="66">
        <v>31403</v>
      </c>
      <c r="XD89" s="66">
        <v>31404</v>
      </c>
      <c r="XE89" s="66">
        <v>31405</v>
      </c>
      <c r="XF89" s="66">
        <v>31406</v>
      </c>
      <c r="XG89" s="66">
        <v>31407</v>
      </c>
      <c r="XH89" s="66">
        <v>31408</v>
      </c>
      <c r="XI89" s="66">
        <v>31409</v>
      </c>
      <c r="XJ89" s="66">
        <v>31410</v>
      </c>
      <c r="XK89" s="66">
        <v>31411</v>
      </c>
      <c r="XL89" s="66">
        <v>31412</v>
      </c>
      <c r="XM89" s="66">
        <v>31413</v>
      </c>
      <c r="XN89" s="66">
        <v>31414</v>
      </c>
      <c r="XO89" s="66">
        <v>31415</v>
      </c>
      <c r="XP89" s="66">
        <v>31416</v>
      </c>
      <c r="XQ89" s="66">
        <v>31417</v>
      </c>
      <c r="XR89" s="66">
        <v>31418</v>
      </c>
      <c r="XS89" s="66">
        <v>31419</v>
      </c>
      <c r="XT89" s="66">
        <v>31420</v>
      </c>
      <c r="XU89" s="66">
        <v>31421</v>
      </c>
      <c r="XV89" s="66">
        <v>31422</v>
      </c>
      <c r="XW89" s="66">
        <v>31423</v>
      </c>
      <c r="XX89" s="66">
        <v>31424</v>
      </c>
      <c r="XY89" s="66">
        <v>31425</v>
      </c>
      <c r="XZ89" s="66">
        <v>31426</v>
      </c>
      <c r="YA89" s="66">
        <v>31427</v>
      </c>
      <c r="YB89" s="66">
        <v>31428</v>
      </c>
      <c r="YC89" s="66">
        <v>31429</v>
      </c>
      <c r="YD89" s="66">
        <v>31430</v>
      </c>
      <c r="YE89" s="66">
        <v>31431</v>
      </c>
      <c r="YF89" s="66">
        <v>31432</v>
      </c>
      <c r="YG89" s="66">
        <v>31433</v>
      </c>
      <c r="YH89" s="66">
        <v>31434</v>
      </c>
      <c r="YI89" s="66">
        <v>31435</v>
      </c>
      <c r="YJ89" s="66">
        <v>31436</v>
      </c>
      <c r="YK89" s="66">
        <v>31437</v>
      </c>
      <c r="YL89" s="66">
        <v>31438</v>
      </c>
      <c r="YM89" s="66">
        <v>31439</v>
      </c>
      <c r="YN89" s="66">
        <v>31440</v>
      </c>
      <c r="YO89" s="66">
        <v>31441</v>
      </c>
      <c r="YP89" s="66">
        <v>31442</v>
      </c>
      <c r="YQ89" s="66">
        <v>31443</v>
      </c>
      <c r="YR89" s="66">
        <v>31444</v>
      </c>
      <c r="YS89" s="66">
        <v>31445</v>
      </c>
      <c r="YT89" s="66">
        <v>31446</v>
      </c>
      <c r="YU89" s="66">
        <v>31447</v>
      </c>
      <c r="YV89" s="66">
        <v>31448</v>
      </c>
      <c r="YW89" s="66">
        <v>31449</v>
      </c>
      <c r="YX89" s="66">
        <v>31450</v>
      </c>
      <c r="YY89" s="66">
        <v>31451</v>
      </c>
      <c r="YZ89" s="66">
        <v>31452</v>
      </c>
      <c r="ZA89" s="66">
        <v>31453</v>
      </c>
      <c r="ZB89" s="66">
        <v>31454</v>
      </c>
      <c r="ZC89" s="66">
        <v>31455</v>
      </c>
      <c r="ZD89" s="66">
        <v>31456</v>
      </c>
      <c r="ZE89" s="66">
        <v>31457</v>
      </c>
      <c r="ZF89" s="66">
        <v>31458</v>
      </c>
      <c r="ZG89" s="66">
        <v>31459</v>
      </c>
      <c r="ZH89" s="66">
        <v>31460</v>
      </c>
      <c r="ZI89" s="66">
        <v>31461</v>
      </c>
      <c r="ZJ89" s="66">
        <v>31462</v>
      </c>
      <c r="ZK89" s="66">
        <v>31463</v>
      </c>
      <c r="ZL89" s="66">
        <v>31464</v>
      </c>
      <c r="ZM89" s="66">
        <v>31465</v>
      </c>
      <c r="ZN89" s="66">
        <v>31466</v>
      </c>
      <c r="ZO89" s="66">
        <v>31467</v>
      </c>
      <c r="ZP89" s="66">
        <v>31468</v>
      </c>
      <c r="ZQ89" s="66">
        <v>31469</v>
      </c>
      <c r="ZR89" s="66">
        <v>31470</v>
      </c>
      <c r="ZS89" s="66">
        <v>31471</v>
      </c>
      <c r="ZT89" s="66">
        <v>31472</v>
      </c>
      <c r="ZU89" s="66">
        <v>31473</v>
      </c>
      <c r="ZV89" s="66">
        <v>31474</v>
      </c>
      <c r="ZW89" s="66">
        <v>31475</v>
      </c>
      <c r="ZX89" s="66">
        <v>31476</v>
      </c>
      <c r="ZY89" s="66">
        <v>31477</v>
      </c>
      <c r="ZZ89" s="66">
        <v>31478</v>
      </c>
      <c r="AAA89" s="66">
        <v>31479</v>
      </c>
      <c r="AAB89" s="66">
        <v>31480</v>
      </c>
      <c r="AAC89" s="66">
        <v>31481</v>
      </c>
      <c r="AAD89" s="66">
        <v>31482</v>
      </c>
      <c r="AAE89" s="66">
        <v>31483</v>
      </c>
      <c r="AAF89" s="66">
        <v>31484</v>
      </c>
      <c r="AAG89" s="66">
        <v>31485</v>
      </c>
      <c r="AAH89" s="66">
        <v>31486</v>
      </c>
      <c r="AAI89" s="66">
        <v>31487</v>
      </c>
      <c r="AAJ89" s="66">
        <v>31488</v>
      </c>
      <c r="AAK89" s="66">
        <v>31489</v>
      </c>
      <c r="AAL89" s="66">
        <v>31490</v>
      </c>
      <c r="AAM89" s="66">
        <v>31491</v>
      </c>
      <c r="AAN89" s="66">
        <v>31492</v>
      </c>
      <c r="AAO89" s="66">
        <v>31493</v>
      </c>
      <c r="AAP89" s="66">
        <v>31494</v>
      </c>
      <c r="AAQ89" s="66">
        <v>31495</v>
      </c>
      <c r="AAR89" s="66">
        <v>31496</v>
      </c>
      <c r="AAS89" s="66">
        <v>31497</v>
      </c>
      <c r="AAT89" s="66">
        <v>31498</v>
      </c>
      <c r="AAU89" s="66">
        <v>31499</v>
      </c>
      <c r="AAV89" s="66">
        <v>31500</v>
      </c>
      <c r="AAW89" s="66">
        <v>31501</v>
      </c>
      <c r="AAX89" s="66">
        <v>31502</v>
      </c>
      <c r="AAY89" s="66">
        <v>31503</v>
      </c>
      <c r="AAZ89" s="66">
        <v>31504</v>
      </c>
      <c r="ABA89" s="66">
        <v>31505</v>
      </c>
      <c r="ABB89" s="66">
        <v>31506</v>
      </c>
      <c r="ABC89" s="66">
        <v>31507</v>
      </c>
      <c r="ABD89" s="66">
        <v>31508</v>
      </c>
      <c r="ABE89" s="66">
        <v>31509</v>
      </c>
      <c r="ABF89" s="66">
        <v>31510</v>
      </c>
      <c r="ABG89" s="66">
        <v>31511</v>
      </c>
      <c r="ABH89" s="66">
        <v>31512</v>
      </c>
      <c r="ABI89" s="66">
        <v>31513</v>
      </c>
      <c r="ABJ89" s="66">
        <v>31514</v>
      </c>
      <c r="ABK89" s="66">
        <v>31515</v>
      </c>
      <c r="ABL89" s="66">
        <v>31516</v>
      </c>
      <c r="ABM89" s="66">
        <v>31517</v>
      </c>
      <c r="ABN89" s="66">
        <v>31518</v>
      </c>
      <c r="ABO89" s="66">
        <v>31519</v>
      </c>
      <c r="ABP89" s="66">
        <v>31520</v>
      </c>
      <c r="ABQ89" s="66">
        <v>31521</v>
      </c>
      <c r="ABR89" s="66">
        <v>31522</v>
      </c>
      <c r="ABS89" s="66">
        <v>31523</v>
      </c>
      <c r="ABT89" s="66">
        <v>31524</v>
      </c>
      <c r="ABU89" s="66">
        <v>31525</v>
      </c>
      <c r="ABV89" s="66">
        <v>31526</v>
      </c>
      <c r="ABW89" s="66">
        <v>31527</v>
      </c>
      <c r="ABX89" s="66">
        <v>31528</v>
      </c>
      <c r="ABY89" s="66">
        <v>31529</v>
      </c>
      <c r="ABZ89" s="66">
        <v>31530</v>
      </c>
      <c r="ACA89" s="66">
        <v>31531</v>
      </c>
      <c r="ACB89" s="66">
        <v>31532</v>
      </c>
      <c r="ACC89" s="66">
        <v>31533</v>
      </c>
      <c r="ACD89" s="66">
        <v>31534</v>
      </c>
      <c r="ACE89" s="66">
        <v>31535</v>
      </c>
      <c r="ACF89" s="66">
        <v>31536</v>
      </c>
      <c r="ACG89" s="66">
        <v>31537</v>
      </c>
      <c r="ACH89" s="66">
        <v>31538</v>
      </c>
      <c r="ACI89" s="66">
        <v>31539</v>
      </c>
      <c r="ACJ89" s="66">
        <v>31540</v>
      </c>
      <c r="ACK89" s="66">
        <v>31541</v>
      </c>
      <c r="ACL89" s="66">
        <v>31542</v>
      </c>
      <c r="ACM89" s="66">
        <v>31543</v>
      </c>
      <c r="ACN89" s="66">
        <v>31544</v>
      </c>
      <c r="ACO89" s="66">
        <v>31545</v>
      </c>
      <c r="ACP89" s="66">
        <v>31546</v>
      </c>
      <c r="ACQ89" s="66">
        <v>31547</v>
      </c>
      <c r="ACR89" s="66">
        <v>31548</v>
      </c>
      <c r="ACS89" s="66">
        <v>31549</v>
      </c>
      <c r="ACT89" s="66">
        <v>31550</v>
      </c>
      <c r="ACU89" s="66">
        <v>31551</v>
      </c>
      <c r="ACV89" s="66">
        <v>31552</v>
      </c>
      <c r="ACW89" s="66">
        <v>31553</v>
      </c>
      <c r="ACX89" s="66">
        <v>31554</v>
      </c>
      <c r="ACY89" s="66">
        <v>31555</v>
      </c>
      <c r="ACZ89" s="66">
        <v>31556</v>
      </c>
      <c r="ADA89" s="66">
        <v>31557</v>
      </c>
      <c r="ADB89" s="66">
        <v>31558</v>
      </c>
      <c r="ADC89" s="66">
        <v>31559</v>
      </c>
      <c r="ADD89" s="66">
        <v>31560</v>
      </c>
      <c r="ADE89" s="66">
        <v>31561</v>
      </c>
      <c r="ADF89" s="66">
        <v>31562</v>
      </c>
      <c r="ADG89" s="66">
        <v>31563</v>
      </c>
      <c r="ADH89" s="66">
        <v>31564</v>
      </c>
      <c r="ADI89" s="66">
        <v>31565</v>
      </c>
      <c r="ADJ89" s="66">
        <v>31566</v>
      </c>
      <c r="ADK89" s="66">
        <v>31567</v>
      </c>
      <c r="ADL89" s="66">
        <v>31568</v>
      </c>
      <c r="ADM89" s="66">
        <v>31569</v>
      </c>
      <c r="ADN89" s="66">
        <v>31570</v>
      </c>
      <c r="ADO89" s="66">
        <v>31571</v>
      </c>
      <c r="ADP89" s="66">
        <v>31572</v>
      </c>
      <c r="ADQ89" s="66">
        <v>31573</v>
      </c>
      <c r="ADR89" s="66">
        <v>31574</v>
      </c>
      <c r="ADS89" s="66">
        <v>31575</v>
      </c>
      <c r="ADT89" s="66">
        <v>31576</v>
      </c>
      <c r="ADU89" s="66">
        <v>31577</v>
      </c>
      <c r="ADV89" s="66">
        <v>31578</v>
      </c>
      <c r="ADW89" s="66">
        <v>31579</v>
      </c>
      <c r="ADX89" s="66">
        <v>31580</v>
      </c>
      <c r="ADY89" s="66">
        <v>31581</v>
      </c>
      <c r="ADZ89" s="66">
        <v>31582</v>
      </c>
      <c r="AEA89" s="66">
        <v>31583</v>
      </c>
      <c r="AEB89" s="66">
        <v>31584</v>
      </c>
      <c r="AEC89" s="66">
        <v>31585</v>
      </c>
      <c r="AED89" s="66">
        <v>31586</v>
      </c>
      <c r="AEE89" s="66">
        <v>31587</v>
      </c>
      <c r="AEF89" s="66">
        <v>31588</v>
      </c>
      <c r="AEG89" s="66">
        <v>31589</v>
      </c>
      <c r="AEH89" s="66">
        <v>31590</v>
      </c>
      <c r="AEI89" s="66">
        <v>31591</v>
      </c>
      <c r="AEJ89" s="66">
        <v>31592</v>
      </c>
      <c r="AEK89" s="66">
        <v>31593</v>
      </c>
      <c r="AEL89" s="66">
        <v>31594</v>
      </c>
      <c r="AEM89" s="66">
        <v>31595</v>
      </c>
      <c r="AEN89" s="66">
        <v>31596</v>
      </c>
      <c r="AEO89" s="66">
        <v>31597</v>
      </c>
      <c r="AEP89" s="66">
        <v>31598</v>
      </c>
      <c r="AEQ89" s="66">
        <v>31599</v>
      </c>
      <c r="AER89" s="66">
        <v>31600</v>
      </c>
      <c r="AES89" s="66">
        <v>31601</v>
      </c>
      <c r="AET89" s="66">
        <v>31602</v>
      </c>
      <c r="AEU89" s="66">
        <v>31603</v>
      </c>
      <c r="AEV89" s="66">
        <v>31604</v>
      </c>
      <c r="AEW89" s="66">
        <v>31605</v>
      </c>
      <c r="AEX89" s="66">
        <v>31606</v>
      </c>
      <c r="AEY89" s="66">
        <v>31607</v>
      </c>
      <c r="AEZ89" s="66">
        <v>31608</v>
      </c>
      <c r="AFA89" s="66">
        <v>31609</v>
      </c>
      <c r="AFB89" s="66">
        <v>31610</v>
      </c>
      <c r="AFC89" s="66">
        <v>31611</v>
      </c>
      <c r="AFD89" s="66">
        <v>31612</v>
      </c>
      <c r="AFE89" s="66">
        <v>31613</v>
      </c>
      <c r="AFF89" s="66">
        <v>31614</v>
      </c>
      <c r="AFG89" s="66">
        <v>31615</v>
      </c>
      <c r="AFH89" s="66">
        <v>31616</v>
      </c>
      <c r="AFI89" s="66">
        <v>31617</v>
      </c>
      <c r="AFJ89" s="66">
        <v>31618</v>
      </c>
      <c r="AFK89" s="66">
        <v>31619</v>
      </c>
      <c r="AFL89" s="66">
        <v>31620</v>
      </c>
      <c r="AFM89" s="66">
        <v>31621</v>
      </c>
      <c r="AFN89" s="66">
        <v>31622</v>
      </c>
      <c r="AFO89" s="66">
        <v>31623</v>
      </c>
      <c r="AFP89" s="66">
        <v>31624</v>
      </c>
      <c r="AFQ89" s="66">
        <v>31625</v>
      </c>
      <c r="AFR89" s="66">
        <v>31626</v>
      </c>
      <c r="AFS89" s="66">
        <v>31627</v>
      </c>
      <c r="AFT89" s="66">
        <v>31628</v>
      </c>
      <c r="AFU89" s="66">
        <v>31629</v>
      </c>
      <c r="AFV89" s="66">
        <v>31630</v>
      </c>
      <c r="AFW89" s="66">
        <v>31631</v>
      </c>
      <c r="AFX89" s="66">
        <v>31632</v>
      </c>
      <c r="AFY89" s="66">
        <v>31633</v>
      </c>
      <c r="AFZ89" s="66">
        <v>31634</v>
      </c>
      <c r="AGA89" s="66">
        <v>31635</v>
      </c>
      <c r="AGB89" s="66">
        <v>31636</v>
      </c>
      <c r="AGC89" s="66">
        <v>31637</v>
      </c>
      <c r="AGD89" s="66">
        <v>31638</v>
      </c>
      <c r="AGE89" s="66">
        <v>31639</v>
      </c>
      <c r="AGF89" s="66">
        <v>31640</v>
      </c>
      <c r="AGG89" s="66">
        <v>31641</v>
      </c>
      <c r="AGH89" s="66">
        <v>31642</v>
      </c>
      <c r="AGI89" s="66">
        <v>31643</v>
      </c>
      <c r="AGJ89" s="66">
        <v>31644</v>
      </c>
      <c r="AGK89" s="66">
        <v>31645</v>
      </c>
      <c r="AGL89" s="66">
        <v>31646</v>
      </c>
      <c r="AGM89" s="66">
        <v>31647</v>
      </c>
      <c r="AGN89" s="66">
        <v>31648</v>
      </c>
      <c r="AGO89" s="66">
        <v>31649</v>
      </c>
      <c r="AGP89" s="66">
        <v>31650</v>
      </c>
      <c r="AGQ89" s="66">
        <v>31651</v>
      </c>
      <c r="AGR89" s="66">
        <v>31652</v>
      </c>
      <c r="AGS89" s="66">
        <v>31653</v>
      </c>
      <c r="AGT89" s="66">
        <v>31654</v>
      </c>
      <c r="AGU89" s="66">
        <v>31655</v>
      </c>
      <c r="AGV89" s="66">
        <v>31656</v>
      </c>
      <c r="AGW89" s="66">
        <v>31657</v>
      </c>
      <c r="AGX89" s="66">
        <v>31658</v>
      </c>
      <c r="AGY89" s="66">
        <v>31659</v>
      </c>
      <c r="AGZ89" s="66">
        <v>31660</v>
      </c>
      <c r="AHA89" s="66">
        <v>31661</v>
      </c>
      <c r="AHB89" s="66">
        <v>31662</v>
      </c>
      <c r="AHC89" s="66">
        <v>31663</v>
      </c>
      <c r="AHD89" s="66">
        <v>31664</v>
      </c>
      <c r="AHE89" s="66">
        <v>31665</v>
      </c>
      <c r="AHF89" s="66">
        <v>31666</v>
      </c>
      <c r="AHG89" s="66">
        <v>31667</v>
      </c>
      <c r="AHH89" s="66">
        <v>31668</v>
      </c>
      <c r="AHI89" s="66">
        <v>31669</v>
      </c>
      <c r="AHJ89" s="66">
        <v>31670</v>
      </c>
      <c r="AHK89" s="66">
        <v>31671</v>
      </c>
      <c r="AHL89" s="66">
        <v>31672</v>
      </c>
      <c r="AHM89" s="66">
        <v>31673</v>
      </c>
      <c r="AHN89" s="66">
        <v>31674</v>
      </c>
      <c r="AHO89" s="66">
        <v>31675</v>
      </c>
      <c r="AHP89" s="66">
        <v>31676</v>
      </c>
      <c r="AHQ89" s="66">
        <v>31677</v>
      </c>
      <c r="AHR89" s="66">
        <v>31678</v>
      </c>
      <c r="AHS89" s="66">
        <v>31679</v>
      </c>
      <c r="AHT89" s="69">
        <v>31680</v>
      </c>
    </row>
    <row r="90" spans="3:904">
      <c r="M90" s="2">
        <v>75</v>
      </c>
      <c r="N90" t="s">
        <v>1812</v>
      </c>
      <c r="AM90" s="2">
        <v>63</v>
      </c>
      <c r="AX90" s="2">
        <v>603</v>
      </c>
      <c r="CK90" s="2">
        <v>51</v>
      </c>
      <c r="CV90" s="2">
        <v>915</v>
      </c>
      <c r="DG90" s="2">
        <v>1779</v>
      </c>
      <c r="FA90" s="2">
        <v>47</v>
      </c>
      <c r="FJ90" s="2">
        <v>947</v>
      </c>
      <c r="FS90" s="2">
        <v>1847</v>
      </c>
      <c r="GB90" s="2">
        <v>2747</v>
      </c>
      <c r="IG90" s="2">
        <v>4921</v>
      </c>
      <c r="IR90" s="2">
        <v>42</v>
      </c>
      <c r="JB90" s="2">
        <v>1122</v>
      </c>
      <c r="JL90" s="2">
        <v>2202</v>
      </c>
      <c r="JV90" s="2">
        <v>3282</v>
      </c>
      <c r="KF90" s="2">
        <v>4362</v>
      </c>
      <c r="MV90" s="66"/>
      <c r="MY90" s="66">
        <v>4681</v>
      </c>
      <c r="TX90" s="66"/>
      <c r="TY90" s="82">
        <v>31681</v>
      </c>
      <c r="TZ90" s="66">
        <v>31682</v>
      </c>
      <c r="UA90" s="66">
        <v>31683</v>
      </c>
      <c r="UB90" s="66">
        <v>31684</v>
      </c>
      <c r="UC90" s="66">
        <v>31685</v>
      </c>
      <c r="UD90" s="66">
        <v>31686</v>
      </c>
      <c r="UE90" s="66">
        <v>31687</v>
      </c>
      <c r="UF90" s="66">
        <v>31688</v>
      </c>
      <c r="UG90" s="66">
        <v>31689</v>
      </c>
      <c r="UH90" s="66">
        <v>31690</v>
      </c>
      <c r="UI90" s="66">
        <v>31691</v>
      </c>
      <c r="UJ90" s="66">
        <v>31692</v>
      </c>
      <c r="UK90" s="66">
        <v>31693</v>
      </c>
      <c r="UL90" s="66">
        <v>31694</v>
      </c>
      <c r="UM90" s="66">
        <v>31695</v>
      </c>
      <c r="UN90" s="66">
        <v>31696</v>
      </c>
      <c r="UO90" s="66">
        <v>31697</v>
      </c>
      <c r="UP90" s="66">
        <v>31698</v>
      </c>
      <c r="UQ90" s="66">
        <v>31699</v>
      </c>
      <c r="UR90" s="66">
        <v>31700</v>
      </c>
      <c r="US90" s="66">
        <v>31701</v>
      </c>
      <c r="UT90" s="66">
        <v>31702</v>
      </c>
      <c r="UU90" s="66">
        <v>31703</v>
      </c>
      <c r="UV90" s="66">
        <v>31704</v>
      </c>
      <c r="UW90" s="66">
        <v>31705</v>
      </c>
      <c r="UX90" s="66">
        <v>31706</v>
      </c>
      <c r="UY90" s="66">
        <v>31707</v>
      </c>
      <c r="UZ90" s="66">
        <v>31708</v>
      </c>
      <c r="VA90" s="66">
        <v>31709</v>
      </c>
      <c r="VB90" s="66">
        <v>31710</v>
      </c>
      <c r="VC90" s="66">
        <v>31711</v>
      </c>
      <c r="VD90" s="66">
        <v>31712</v>
      </c>
      <c r="VE90" s="66">
        <v>31713</v>
      </c>
      <c r="VF90" s="66">
        <v>31714</v>
      </c>
      <c r="VG90" s="66">
        <v>31715</v>
      </c>
      <c r="VH90" s="66">
        <v>31716</v>
      </c>
      <c r="VI90" s="66">
        <v>31717</v>
      </c>
      <c r="VJ90" s="66">
        <v>31718</v>
      </c>
      <c r="VK90" s="66">
        <v>31719</v>
      </c>
      <c r="VL90" s="66">
        <v>31720</v>
      </c>
      <c r="VM90" s="66">
        <v>31721</v>
      </c>
      <c r="VN90" s="66">
        <v>31722</v>
      </c>
      <c r="VO90" s="66">
        <v>31723</v>
      </c>
      <c r="VP90" s="66">
        <v>31724</v>
      </c>
      <c r="VQ90" s="66">
        <v>31725</v>
      </c>
      <c r="VR90" s="66">
        <v>31726</v>
      </c>
      <c r="VS90" s="66">
        <v>31727</v>
      </c>
      <c r="VT90" s="66">
        <v>31728</v>
      </c>
      <c r="VU90" s="66">
        <v>31729</v>
      </c>
      <c r="VV90" s="66">
        <v>31730</v>
      </c>
      <c r="VW90" s="66">
        <v>31731</v>
      </c>
      <c r="VX90" s="66">
        <v>31732</v>
      </c>
      <c r="VY90" s="66">
        <v>31733</v>
      </c>
      <c r="VZ90" s="66">
        <v>31734</v>
      </c>
      <c r="WA90" s="66">
        <v>31735</v>
      </c>
      <c r="WB90" s="66">
        <v>31736</v>
      </c>
      <c r="WC90" s="66">
        <v>31737</v>
      </c>
      <c r="WD90" s="66">
        <v>31738</v>
      </c>
      <c r="WE90" s="66">
        <v>31739</v>
      </c>
      <c r="WF90" s="66">
        <v>31740</v>
      </c>
      <c r="WG90" s="66">
        <v>31741</v>
      </c>
      <c r="WH90" s="66">
        <v>31742</v>
      </c>
      <c r="WI90" s="66">
        <v>31743</v>
      </c>
      <c r="WJ90" s="66">
        <v>31744</v>
      </c>
      <c r="WK90" s="66">
        <v>31745</v>
      </c>
      <c r="WL90" s="66">
        <v>31746</v>
      </c>
      <c r="WM90" s="66">
        <v>31747</v>
      </c>
      <c r="WN90" s="66">
        <v>31748</v>
      </c>
      <c r="WO90" s="66">
        <v>31749</v>
      </c>
      <c r="WP90" s="66">
        <v>31750</v>
      </c>
      <c r="WQ90" s="66">
        <v>31751</v>
      </c>
      <c r="WR90" s="66">
        <v>31752</v>
      </c>
      <c r="WS90" s="66">
        <v>31753</v>
      </c>
      <c r="WT90" s="66">
        <v>31754</v>
      </c>
      <c r="WU90" s="66">
        <v>31755</v>
      </c>
      <c r="WV90" s="66">
        <v>31756</v>
      </c>
      <c r="WW90" s="66">
        <v>31757</v>
      </c>
      <c r="WX90" s="66">
        <v>31758</v>
      </c>
      <c r="WY90" s="66">
        <v>31759</v>
      </c>
      <c r="WZ90" s="66">
        <v>31760</v>
      </c>
      <c r="XA90" s="66">
        <v>31761</v>
      </c>
      <c r="XB90" s="66">
        <v>31762</v>
      </c>
      <c r="XC90" s="66">
        <v>31763</v>
      </c>
      <c r="XD90" s="66">
        <v>31764</v>
      </c>
      <c r="XE90" s="66">
        <v>31765</v>
      </c>
      <c r="XF90" s="66">
        <v>31766</v>
      </c>
      <c r="XG90" s="66">
        <v>31767</v>
      </c>
      <c r="XH90" s="66">
        <v>31768</v>
      </c>
      <c r="XI90" s="66">
        <v>31769</v>
      </c>
      <c r="XJ90" s="66">
        <v>31770</v>
      </c>
      <c r="XK90" s="66">
        <v>31771</v>
      </c>
      <c r="XL90" s="66">
        <v>31772</v>
      </c>
      <c r="XM90" s="66">
        <v>31773</v>
      </c>
      <c r="XN90" s="66">
        <v>31774</v>
      </c>
      <c r="XO90" s="66">
        <v>31775</v>
      </c>
      <c r="XP90" s="66">
        <v>31776</v>
      </c>
      <c r="XQ90" s="66">
        <v>31777</v>
      </c>
      <c r="XR90" s="66">
        <v>31778</v>
      </c>
      <c r="XS90" s="66">
        <v>31779</v>
      </c>
      <c r="XT90" s="66">
        <v>31780</v>
      </c>
      <c r="XU90" s="66">
        <v>31781</v>
      </c>
      <c r="XV90" s="66">
        <v>31782</v>
      </c>
      <c r="XW90" s="66">
        <v>31783</v>
      </c>
      <c r="XX90" s="66">
        <v>31784</v>
      </c>
      <c r="XY90" s="66">
        <v>31785</v>
      </c>
      <c r="XZ90" s="66">
        <v>31786</v>
      </c>
      <c r="YA90" s="66">
        <v>31787</v>
      </c>
      <c r="YB90" s="66">
        <v>31788</v>
      </c>
      <c r="YC90" s="66">
        <v>31789</v>
      </c>
      <c r="YD90" s="66">
        <v>31790</v>
      </c>
      <c r="YE90" s="66">
        <v>31791</v>
      </c>
      <c r="YF90" s="66">
        <v>31792</v>
      </c>
      <c r="YG90" s="66">
        <v>31793</v>
      </c>
      <c r="YH90" s="66">
        <v>31794</v>
      </c>
      <c r="YI90" s="66">
        <v>31795</v>
      </c>
      <c r="YJ90" s="66">
        <v>31796</v>
      </c>
      <c r="YK90" s="66">
        <v>31797</v>
      </c>
      <c r="YL90" s="66">
        <v>31798</v>
      </c>
      <c r="YM90" s="66">
        <v>31799</v>
      </c>
      <c r="YN90" s="66">
        <v>31800</v>
      </c>
      <c r="YO90" s="66">
        <v>31801</v>
      </c>
      <c r="YP90" s="66">
        <v>31802</v>
      </c>
      <c r="YQ90" s="66">
        <v>31803</v>
      </c>
      <c r="YR90" s="66">
        <v>31804</v>
      </c>
      <c r="YS90" s="66">
        <v>31805</v>
      </c>
      <c r="YT90" s="66">
        <v>31806</v>
      </c>
      <c r="YU90" s="66">
        <v>31807</v>
      </c>
      <c r="YV90" s="66">
        <v>31808</v>
      </c>
      <c r="YW90" s="66">
        <v>31809</v>
      </c>
      <c r="YX90" s="66">
        <v>31810</v>
      </c>
      <c r="YY90" s="66">
        <v>31811</v>
      </c>
      <c r="YZ90" s="66">
        <v>31812</v>
      </c>
      <c r="ZA90" s="66">
        <v>31813</v>
      </c>
      <c r="ZB90" s="66">
        <v>31814</v>
      </c>
      <c r="ZC90" s="66">
        <v>31815</v>
      </c>
      <c r="ZD90" s="66">
        <v>31816</v>
      </c>
      <c r="ZE90" s="66">
        <v>31817</v>
      </c>
      <c r="ZF90" s="66">
        <v>31818</v>
      </c>
      <c r="ZG90" s="66">
        <v>31819</v>
      </c>
      <c r="ZH90" s="66">
        <v>31820</v>
      </c>
      <c r="ZI90" s="66">
        <v>31821</v>
      </c>
      <c r="ZJ90" s="66">
        <v>31822</v>
      </c>
      <c r="ZK90" s="66">
        <v>31823</v>
      </c>
      <c r="ZL90" s="66">
        <v>31824</v>
      </c>
      <c r="ZM90" s="66">
        <v>31825</v>
      </c>
      <c r="ZN90" s="66">
        <v>31826</v>
      </c>
      <c r="ZO90" s="66">
        <v>31827</v>
      </c>
      <c r="ZP90" s="66">
        <v>31828</v>
      </c>
      <c r="ZQ90" s="66">
        <v>31829</v>
      </c>
      <c r="ZR90" s="66">
        <v>31830</v>
      </c>
      <c r="ZS90" s="66">
        <v>31831</v>
      </c>
      <c r="ZT90" s="66">
        <v>31832</v>
      </c>
      <c r="ZU90" s="66">
        <v>31833</v>
      </c>
      <c r="ZV90" s="66">
        <v>31834</v>
      </c>
      <c r="ZW90" s="66">
        <v>31835</v>
      </c>
      <c r="ZX90" s="66">
        <v>31836</v>
      </c>
      <c r="ZY90" s="66">
        <v>31837</v>
      </c>
      <c r="ZZ90" s="66">
        <v>31838</v>
      </c>
      <c r="AAA90" s="66">
        <v>31839</v>
      </c>
      <c r="AAB90" s="66">
        <v>31840</v>
      </c>
      <c r="AAC90" s="66">
        <v>31841</v>
      </c>
      <c r="AAD90" s="66">
        <v>31842</v>
      </c>
      <c r="AAE90" s="66">
        <v>31843</v>
      </c>
      <c r="AAF90" s="66">
        <v>31844</v>
      </c>
      <c r="AAG90" s="66">
        <v>31845</v>
      </c>
      <c r="AAH90" s="66">
        <v>31846</v>
      </c>
      <c r="AAI90" s="66">
        <v>31847</v>
      </c>
      <c r="AAJ90" s="66">
        <v>31848</v>
      </c>
      <c r="AAK90" s="66">
        <v>31849</v>
      </c>
      <c r="AAL90" s="66">
        <v>31850</v>
      </c>
      <c r="AAM90" s="66">
        <v>31851</v>
      </c>
      <c r="AAN90" s="66">
        <v>31852</v>
      </c>
      <c r="AAO90" s="66">
        <v>31853</v>
      </c>
      <c r="AAP90" s="66">
        <v>31854</v>
      </c>
      <c r="AAQ90" s="66">
        <v>31855</v>
      </c>
      <c r="AAR90" s="66">
        <v>31856</v>
      </c>
      <c r="AAS90" s="66">
        <v>31857</v>
      </c>
      <c r="AAT90" s="66">
        <v>31858</v>
      </c>
      <c r="AAU90" s="66">
        <v>31859</v>
      </c>
      <c r="AAV90" s="66">
        <v>31860</v>
      </c>
      <c r="AAW90" s="66">
        <v>31861</v>
      </c>
      <c r="AAX90" s="66">
        <v>31862</v>
      </c>
      <c r="AAY90" s="66">
        <v>31863</v>
      </c>
      <c r="AAZ90" s="66">
        <v>31864</v>
      </c>
      <c r="ABA90" s="66">
        <v>31865</v>
      </c>
      <c r="ABB90" s="66">
        <v>31866</v>
      </c>
      <c r="ABC90" s="66">
        <v>31867</v>
      </c>
      <c r="ABD90" s="66">
        <v>31868</v>
      </c>
      <c r="ABE90" s="66">
        <v>31869</v>
      </c>
      <c r="ABF90" s="66">
        <v>31870</v>
      </c>
      <c r="ABG90" s="66">
        <v>31871</v>
      </c>
      <c r="ABH90" s="66">
        <v>31872</v>
      </c>
      <c r="ABI90" s="66">
        <v>31873</v>
      </c>
      <c r="ABJ90" s="66">
        <v>31874</v>
      </c>
      <c r="ABK90" s="66">
        <v>31875</v>
      </c>
      <c r="ABL90" s="66">
        <v>31876</v>
      </c>
      <c r="ABM90" s="66">
        <v>31877</v>
      </c>
      <c r="ABN90" s="66">
        <v>31878</v>
      </c>
      <c r="ABO90" s="66">
        <v>31879</v>
      </c>
      <c r="ABP90" s="66">
        <v>31880</v>
      </c>
      <c r="ABQ90" s="66">
        <v>31881</v>
      </c>
      <c r="ABR90" s="66">
        <v>31882</v>
      </c>
      <c r="ABS90" s="66">
        <v>31883</v>
      </c>
      <c r="ABT90" s="66">
        <v>31884</v>
      </c>
      <c r="ABU90" s="66">
        <v>31885</v>
      </c>
      <c r="ABV90" s="66">
        <v>31886</v>
      </c>
      <c r="ABW90" s="66">
        <v>31887</v>
      </c>
      <c r="ABX90" s="66">
        <v>31888</v>
      </c>
      <c r="ABY90" s="66">
        <v>31889</v>
      </c>
      <c r="ABZ90" s="66">
        <v>31890</v>
      </c>
      <c r="ACA90" s="66">
        <v>31891</v>
      </c>
      <c r="ACB90" s="66">
        <v>31892</v>
      </c>
      <c r="ACC90" s="66">
        <v>31893</v>
      </c>
      <c r="ACD90" s="66">
        <v>31894</v>
      </c>
      <c r="ACE90" s="66">
        <v>31895</v>
      </c>
      <c r="ACF90" s="66">
        <v>31896</v>
      </c>
      <c r="ACG90" s="66">
        <v>31897</v>
      </c>
      <c r="ACH90" s="66">
        <v>31898</v>
      </c>
      <c r="ACI90" s="66">
        <v>31899</v>
      </c>
      <c r="ACJ90" s="66">
        <v>31900</v>
      </c>
      <c r="ACK90" s="66">
        <v>31901</v>
      </c>
      <c r="ACL90" s="66">
        <v>31902</v>
      </c>
      <c r="ACM90" s="66">
        <v>31903</v>
      </c>
      <c r="ACN90" s="66">
        <v>31904</v>
      </c>
      <c r="ACO90" s="66">
        <v>31905</v>
      </c>
      <c r="ACP90" s="66">
        <v>31906</v>
      </c>
      <c r="ACQ90" s="66">
        <v>31907</v>
      </c>
      <c r="ACR90" s="66">
        <v>31908</v>
      </c>
      <c r="ACS90" s="66">
        <v>31909</v>
      </c>
      <c r="ACT90" s="66">
        <v>31910</v>
      </c>
      <c r="ACU90" s="66">
        <v>31911</v>
      </c>
      <c r="ACV90" s="66">
        <v>31912</v>
      </c>
      <c r="ACW90" s="66">
        <v>31913</v>
      </c>
      <c r="ACX90" s="66">
        <v>31914</v>
      </c>
      <c r="ACY90" s="66">
        <v>31915</v>
      </c>
      <c r="ACZ90" s="66">
        <v>31916</v>
      </c>
      <c r="ADA90" s="66">
        <v>31917</v>
      </c>
      <c r="ADB90" s="66">
        <v>31918</v>
      </c>
      <c r="ADC90" s="66">
        <v>31919</v>
      </c>
      <c r="ADD90" s="66">
        <v>31920</v>
      </c>
      <c r="ADE90" s="66">
        <v>31921</v>
      </c>
      <c r="ADF90" s="66">
        <v>31922</v>
      </c>
      <c r="ADG90" s="66">
        <v>31923</v>
      </c>
      <c r="ADH90" s="66">
        <v>31924</v>
      </c>
      <c r="ADI90" s="66">
        <v>31925</v>
      </c>
      <c r="ADJ90" s="66">
        <v>31926</v>
      </c>
      <c r="ADK90" s="66">
        <v>31927</v>
      </c>
      <c r="ADL90" s="66">
        <v>31928</v>
      </c>
      <c r="ADM90" s="66">
        <v>31929</v>
      </c>
      <c r="ADN90" s="66">
        <v>31930</v>
      </c>
      <c r="ADO90" s="66">
        <v>31931</v>
      </c>
      <c r="ADP90" s="66">
        <v>31932</v>
      </c>
      <c r="ADQ90" s="66">
        <v>31933</v>
      </c>
      <c r="ADR90" s="66">
        <v>31934</v>
      </c>
      <c r="ADS90" s="66">
        <v>31935</v>
      </c>
      <c r="ADT90" s="66">
        <v>31936</v>
      </c>
      <c r="ADU90" s="66">
        <v>31937</v>
      </c>
      <c r="ADV90" s="66">
        <v>31938</v>
      </c>
      <c r="ADW90" s="66">
        <v>31939</v>
      </c>
      <c r="ADX90" s="66">
        <v>31940</v>
      </c>
      <c r="ADY90" s="66">
        <v>31941</v>
      </c>
      <c r="ADZ90" s="66">
        <v>31942</v>
      </c>
      <c r="AEA90" s="66">
        <v>31943</v>
      </c>
      <c r="AEB90" s="66">
        <v>31944</v>
      </c>
      <c r="AEC90" s="66">
        <v>31945</v>
      </c>
      <c r="AED90" s="66">
        <v>31946</v>
      </c>
      <c r="AEE90" s="66">
        <v>31947</v>
      </c>
      <c r="AEF90" s="66">
        <v>31948</v>
      </c>
      <c r="AEG90" s="66">
        <v>31949</v>
      </c>
      <c r="AEH90" s="66">
        <v>31950</v>
      </c>
      <c r="AEI90" s="66">
        <v>31951</v>
      </c>
      <c r="AEJ90" s="66">
        <v>31952</v>
      </c>
      <c r="AEK90" s="66">
        <v>31953</v>
      </c>
      <c r="AEL90" s="66">
        <v>31954</v>
      </c>
      <c r="AEM90" s="66">
        <v>31955</v>
      </c>
      <c r="AEN90" s="66">
        <v>31956</v>
      </c>
      <c r="AEO90" s="66">
        <v>31957</v>
      </c>
      <c r="AEP90" s="66">
        <v>31958</v>
      </c>
      <c r="AEQ90" s="66">
        <v>31959</v>
      </c>
      <c r="AER90" s="66">
        <v>31960</v>
      </c>
      <c r="AES90" s="66">
        <v>31961</v>
      </c>
      <c r="AET90" s="66">
        <v>31962</v>
      </c>
      <c r="AEU90" s="66">
        <v>31963</v>
      </c>
      <c r="AEV90" s="66">
        <v>31964</v>
      </c>
      <c r="AEW90" s="66">
        <v>31965</v>
      </c>
      <c r="AEX90" s="66">
        <v>31966</v>
      </c>
      <c r="AEY90" s="66">
        <v>31967</v>
      </c>
      <c r="AEZ90" s="66">
        <v>31968</v>
      </c>
      <c r="AFA90" s="66">
        <v>31969</v>
      </c>
      <c r="AFB90" s="66">
        <v>31970</v>
      </c>
      <c r="AFC90" s="66">
        <v>31971</v>
      </c>
      <c r="AFD90" s="66">
        <v>31972</v>
      </c>
      <c r="AFE90" s="66">
        <v>31973</v>
      </c>
      <c r="AFF90" s="66">
        <v>31974</v>
      </c>
      <c r="AFG90" s="66">
        <v>31975</v>
      </c>
      <c r="AFH90" s="66">
        <v>31976</v>
      </c>
      <c r="AFI90" s="66">
        <v>31977</v>
      </c>
      <c r="AFJ90" s="66">
        <v>31978</v>
      </c>
      <c r="AFK90" s="66">
        <v>31979</v>
      </c>
      <c r="AFL90" s="66">
        <v>31980</v>
      </c>
      <c r="AFM90" s="66">
        <v>31981</v>
      </c>
      <c r="AFN90" s="66">
        <v>31982</v>
      </c>
      <c r="AFO90" s="66">
        <v>31983</v>
      </c>
      <c r="AFP90" s="66">
        <v>31984</v>
      </c>
      <c r="AFQ90" s="66">
        <v>31985</v>
      </c>
      <c r="AFR90" s="66">
        <v>31986</v>
      </c>
      <c r="AFS90" s="66">
        <v>31987</v>
      </c>
      <c r="AFT90" s="66">
        <v>31988</v>
      </c>
      <c r="AFU90" s="66">
        <v>31989</v>
      </c>
      <c r="AFV90" s="66">
        <v>31990</v>
      </c>
      <c r="AFW90" s="66">
        <v>31991</v>
      </c>
      <c r="AFX90" s="66">
        <v>31992</v>
      </c>
      <c r="AFY90" s="66">
        <v>31993</v>
      </c>
      <c r="AFZ90" s="66">
        <v>31994</v>
      </c>
      <c r="AGA90" s="66">
        <v>31995</v>
      </c>
      <c r="AGB90" s="66">
        <v>31996</v>
      </c>
      <c r="AGC90" s="66">
        <v>31997</v>
      </c>
      <c r="AGD90" s="66">
        <v>31998</v>
      </c>
      <c r="AGE90" s="66">
        <v>31999</v>
      </c>
      <c r="AGF90" s="66">
        <v>32000</v>
      </c>
      <c r="AGG90" s="66">
        <v>32001</v>
      </c>
      <c r="AGH90" s="66">
        <v>32002</v>
      </c>
      <c r="AGI90" s="66">
        <v>32003</v>
      </c>
      <c r="AGJ90" s="66">
        <v>32004</v>
      </c>
      <c r="AGK90" s="66">
        <v>32005</v>
      </c>
      <c r="AGL90" s="66">
        <v>32006</v>
      </c>
      <c r="AGM90" s="66">
        <v>32007</v>
      </c>
      <c r="AGN90" s="66">
        <v>32008</v>
      </c>
      <c r="AGO90" s="66">
        <v>32009</v>
      </c>
      <c r="AGP90" s="66">
        <v>32010</v>
      </c>
      <c r="AGQ90" s="66">
        <v>32011</v>
      </c>
      <c r="AGR90" s="66">
        <v>32012</v>
      </c>
      <c r="AGS90" s="66">
        <v>32013</v>
      </c>
      <c r="AGT90" s="66">
        <v>32014</v>
      </c>
      <c r="AGU90" s="66">
        <v>32015</v>
      </c>
      <c r="AGV90" s="66">
        <v>32016</v>
      </c>
      <c r="AGW90" s="66">
        <v>32017</v>
      </c>
      <c r="AGX90" s="66">
        <v>32018</v>
      </c>
      <c r="AGY90" s="66">
        <v>32019</v>
      </c>
      <c r="AGZ90" s="66">
        <v>32020</v>
      </c>
      <c r="AHA90" s="66">
        <v>32021</v>
      </c>
      <c r="AHB90" s="66">
        <v>32022</v>
      </c>
      <c r="AHC90" s="66">
        <v>32023</v>
      </c>
      <c r="AHD90" s="66">
        <v>32024</v>
      </c>
      <c r="AHE90" s="66">
        <v>32025</v>
      </c>
      <c r="AHF90" s="66">
        <v>32026</v>
      </c>
      <c r="AHG90" s="66">
        <v>32027</v>
      </c>
      <c r="AHH90" s="66">
        <v>32028</v>
      </c>
      <c r="AHI90" s="66">
        <v>32029</v>
      </c>
      <c r="AHJ90" s="66">
        <v>32030</v>
      </c>
      <c r="AHK90" s="66">
        <v>32031</v>
      </c>
      <c r="AHL90" s="66">
        <v>32032</v>
      </c>
      <c r="AHM90" s="66">
        <v>32033</v>
      </c>
      <c r="AHN90" s="66">
        <v>32034</v>
      </c>
      <c r="AHO90" s="66">
        <v>32035</v>
      </c>
      <c r="AHP90" s="66">
        <v>32036</v>
      </c>
      <c r="AHQ90" s="66">
        <v>32037</v>
      </c>
      <c r="AHR90" s="66">
        <v>32038</v>
      </c>
      <c r="AHS90" s="66">
        <v>32039</v>
      </c>
      <c r="AHT90" s="69">
        <v>32040</v>
      </c>
    </row>
    <row r="91" spans="3:904" ht="15.75" thickBot="1">
      <c r="C91" t="s">
        <v>1803</v>
      </c>
      <c r="D91" t="s">
        <v>1802</v>
      </c>
      <c r="M91" s="2">
        <v>76</v>
      </c>
      <c r="N91" t="s">
        <v>1801</v>
      </c>
      <c r="AM91" s="2">
        <v>64</v>
      </c>
      <c r="AX91" s="2">
        <v>604</v>
      </c>
      <c r="CK91" s="2">
        <v>52</v>
      </c>
      <c r="CV91" s="2">
        <v>916</v>
      </c>
      <c r="DG91" s="2">
        <v>1780</v>
      </c>
      <c r="FA91" s="2">
        <v>48</v>
      </c>
      <c r="FJ91" s="2">
        <v>948</v>
      </c>
      <c r="FS91" s="2">
        <v>1848</v>
      </c>
      <c r="GB91" s="2">
        <v>2748</v>
      </c>
      <c r="IG91" s="2">
        <v>5041</v>
      </c>
      <c r="IR91" s="2">
        <v>43</v>
      </c>
      <c r="JB91" s="2">
        <v>1123</v>
      </c>
      <c r="JL91" s="2">
        <v>2203</v>
      </c>
      <c r="JV91" s="2">
        <v>3283</v>
      </c>
      <c r="KF91" s="2">
        <v>4363</v>
      </c>
      <c r="MV91" s="66"/>
      <c r="MY91" s="66">
        <v>4861</v>
      </c>
      <c r="TX91" s="66"/>
      <c r="TY91" s="368">
        <v>32041</v>
      </c>
      <c r="TZ91" s="72">
        <v>32042</v>
      </c>
      <c r="UA91" s="72">
        <v>32043</v>
      </c>
      <c r="UB91" s="72">
        <v>32044</v>
      </c>
      <c r="UC91" s="72">
        <v>32045</v>
      </c>
      <c r="UD91" s="72">
        <v>32046</v>
      </c>
      <c r="UE91" s="72">
        <v>32047</v>
      </c>
      <c r="UF91" s="72">
        <v>32048</v>
      </c>
      <c r="UG91" s="72">
        <v>32049</v>
      </c>
      <c r="UH91" s="72">
        <v>32050</v>
      </c>
      <c r="UI91" s="72">
        <v>32051</v>
      </c>
      <c r="UJ91" s="72">
        <v>32052</v>
      </c>
      <c r="UK91" s="72">
        <v>32053</v>
      </c>
      <c r="UL91" s="72">
        <v>32054</v>
      </c>
      <c r="UM91" s="72">
        <v>32055</v>
      </c>
      <c r="UN91" s="72">
        <v>32056</v>
      </c>
      <c r="UO91" s="72">
        <v>32057</v>
      </c>
      <c r="UP91" s="72">
        <v>32058</v>
      </c>
      <c r="UQ91" s="72">
        <v>32059</v>
      </c>
      <c r="UR91" s="72">
        <v>32060</v>
      </c>
      <c r="US91" s="72">
        <v>32061</v>
      </c>
      <c r="UT91" s="72">
        <v>32062</v>
      </c>
      <c r="UU91" s="72">
        <v>32063</v>
      </c>
      <c r="UV91" s="72">
        <v>32064</v>
      </c>
      <c r="UW91" s="72">
        <v>32065</v>
      </c>
      <c r="UX91" s="72">
        <v>32066</v>
      </c>
      <c r="UY91" s="72">
        <v>32067</v>
      </c>
      <c r="UZ91" s="72">
        <v>32068</v>
      </c>
      <c r="VA91" s="72">
        <v>32069</v>
      </c>
      <c r="VB91" s="72">
        <v>32070</v>
      </c>
      <c r="VC91" s="72">
        <v>32071</v>
      </c>
      <c r="VD91" s="72">
        <v>32072</v>
      </c>
      <c r="VE91" s="72">
        <v>32073</v>
      </c>
      <c r="VF91" s="72">
        <v>32074</v>
      </c>
      <c r="VG91" s="72">
        <v>32075</v>
      </c>
      <c r="VH91" s="72">
        <v>32076</v>
      </c>
      <c r="VI91" s="72">
        <v>32077</v>
      </c>
      <c r="VJ91" s="72">
        <v>32078</v>
      </c>
      <c r="VK91" s="72">
        <v>32079</v>
      </c>
      <c r="VL91" s="72">
        <v>32080</v>
      </c>
      <c r="VM91" s="72">
        <v>32081</v>
      </c>
      <c r="VN91" s="72">
        <v>32082</v>
      </c>
      <c r="VO91" s="72">
        <v>32083</v>
      </c>
      <c r="VP91" s="72">
        <v>32084</v>
      </c>
      <c r="VQ91" s="72">
        <v>32085</v>
      </c>
      <c r="VR91" s="72">
        <v>32086</v>
      </c>
      <c r="VS91" s="72">
        <v>32087</v>
      </c>
      <c r="VT91" s="72">
        <v>32088</v>
      </c>
      <c r="VU91" s="72">
        <v>32089</v>
      </c>
      <c r="VV91" s="72">
        <v>32090</v>
      </c>
      <c r="VW91" s="72">
        <v>32091</v>
      </c>
      <c r="VX91" s="72">
        <v>32092</v>
      </c>
      <c r="VY91" s="72">
        <v>32093</v>
      </c>
      <c r="VZ91" s="72">
        <v>32094</v>
      </c>
      <c r="WA91" s="72">
        <v>32095</v>
      </c>
      <c r="WB91" s="72">
        <v>32096</v>
      </c>
      <c r="WC91" s="72">
        <v>32097</v>
      </c>
      <c r="WD91" s="72">
        <v>32098</v>
      </c>
      <c r="WE91" s="72">
        <v>32099</v>
      </c>
      <c r="WF91" s="72">
        <v>32100</v>
      </c>
      <c r="WG91" s="72">
        <v>32101</v>
      </c>
      <c r="WH91" s="72">
        <v>32102</v>
      </c>
      <c r="WI91" s="72">
        <v>32103</v>
      </c>
      <c r="WJ91" s="72">
        <v>32104</v>
      </c>
      <c r="WK91" s="72">
        <v>32105</v>
      </c>
      <c r="WL91" s="72">
        <v>32106</v>
      </c>
      <c r="WM91" s="72">
        <v>32107</v>
      </c>
      <c r="WN91" s="72">
        <v>32108</v>
      </c>
      <c r="WO91" s="72">
        <v>32109</v>
      </c>
      <c r="WP91" s="72">
        <v>32110</v>
      </c>
      <c r="WQ91" s="72">
        <v>32111</v>
      </c>
      <c r="WR91" s="72">
        <v>32112</v>
      </c>
      <c r="WS91" s="72">
        <v>32113</v>
      </c>
      <c r="WT91" s="72">
        <v>32114</v>
      </c>
      <c r="WU91" s="72">
        <v>32115</v>
      </c>
      <c r="WV91" s="72">
        <v>32116</v>
      </c>
      <c r="WW91" s="72">
        <v>32117</v>
      </c>
      <c r="WX91" s="72">
        <v>32118</v>
      </c>
      <c r="WY91" s="72">
        <v>32119</v>
      </c>
      <c r="WZ91" s="72">
        <v>32120</v>
      </c>
      <c r="XA91" s="72">
        <v>32121</v>
      </c>
      <c r="XB91" s="72">
        <v>32122</v>
      </c>
      <c r="XC91" s="72">
        <v>32123</v>
      </c>
      <c r="XD91" s="72">
        <v>32124</v>
      </c>
      <c r="XE91" s="72">
        <v>32125</v>
      </c>
      <c r="XF91" s="72">
        <v>32126</v>
      </c>
      <c r="XG91" s="72">
        <v>32127</v>
      </c>
      <c r="XH91" s="72">
        <v>32128</v>
      </c>
      <c r="XI91" s="72">
        <v>32129</v>
      </c>
      <c r="XJ91" s="72">
        <v>32130</v>
      </c>
      <c r="XK91" s="72">
        <v>32131</v>
      </c>
      <c r="XL91" s="72">
        <v>32132</v>
      </c>
      <c r="XM91" s="72">
        <v>32133</v>
      </c>
      <c r="XN91" s="72">
        <v>32134</v>
      </c>
      <c r="XO91" s="72">
        <v>32135</v>
      </c>
      <c r="XP91" s="72">
        <v>32136</v>
      </c>
      <c r="XQ91" s="72">
        <v>32137</v>
      </c>
      <c r="XR91" s="72">
        <v>32138</v>
      </c>
      <c r="XS91" s="72">
        <v>32139</v>
      </c>
      <c r="XT91" s="72">
        <v>32140</v>
      </c>
      <c r="XU91" s="72">
        <v>32141</v>
      </c>
      <c r="XV91" s="72">
        <v>32142</v>
      </c>
      <c r="XW91" s="72">
        <v>32143</v>
      </c>
      <c r="XX91" s="72">
        <v>32144</v>
      </c>
      <c r="XY91" s="72">
        <v>32145</v>
      </c>
      <c r="XZ91" s="72">
        <v>32146</v>
      </c>
      <c r="YA91" s="72">
        <v>32147</v>
      </c>
      <c r="YB91" s="72">
        <v>32148</v>
      </c>
      <c r="YC91" s="72">
        <v>32149</v>
      </c>
      <c r="YD91" s="72">
        <v>32150</v>
      </c>
      <c r="YE91" s="72">
        <v>32151</v>
      </c>
      <c r="YF91" s="72">
        <v>32152</v>
      </c>
      <c r="YG91" s="72">
        <v>32153</v>
      </c>
      <c r="YH91" s="72">
        <v>32154</v>
      </c>
      <c r="YI91" s="72">
        <v>32155</v>
      </c>
      <c r="YJ91" s="72">
        <v>32156</v>
      </c>
      <c r="YK91" s="72">
        <v>32157</v>
      </c>
      <c r="YL91" s="72">
        <v>32158</v>
      </c>
      <c r="YM91" s="72">
        <v>32159</v>
      </c>
      <c r="YN91" s="72">
        <v>32160</v>
      </c>
      <c r="YO91" s="72">
        <v>32161</v>
      </c>
      <c r="YP91" s="72">
        <v>32162</v>
      </c>
      <c r="YQ91" s="72">
        <v>32163</v>
      </c>
      <c r="YR91" s="72">
        <v>32164</v>
      </c>
      <c r="YS91" s="72">
        <v>32165</v>
      </c>
      <c r="YT91" s="72">
        <v>32166</v>
      </c>
      <c r="YU91" s="72">
        <v>32167</v>
      </c>
      <c r="YV91" s="72">
        <v>32168</v>
      </c>
      <c r="YW91" s="72">
        <v>32169</v>
      </c>
      <c r="YX91" s="72">
        <v>32170</v>
      </c>
      <c r="YY91" s="72">
        <v>32171</v>
      </c>
      <c r="YZ91" s="72">
        <v>32172</v>
      </c>
      <c r="ZA91" s="72">
        <v>32173</v>
      </c>
      <c r="ZB91" s="72">
        <v>32174</v>
      </c>
      <c r="ZC91" s="72">
        <v>32175</v>
      </c>
      <c r="ZD91" s="72">
        <v>32176</v>
      </c>
      <c r="ZE91" s="72">
        <v>32177</v>
      </c>
      <c r="ZF91" s="72">
        <v>32178</v>
      </c>
      <c r="ZG91" s="72">
        <v>32179</v>
      </c>
      <c r="ZH91" s="72">
        <v>32180</v>
      </c>
      <c r="ZI91" s="72">
        <v>32181</v>
      </c>
      <c r="ZJ91" s="72">
        <v>32182</v>
      </c>
      <c r="ZK91" s="72">
        <v>32183</v>
      </c>
      <c r="ZL91" s="72">
        <v>32184</v>
      </c>
      <c r="ZM91" s="72">
        <v>32185</v>
      </c>
      <c r="ZN91" s="72">
        <v>32186</v>
      </c>
      <c r="ZO91" s="72">
        <v>32187</v>
      </c>
      <c r="ZP91" s="72">
        <v>32188</v>
      </c>
      <c r="ZQ91" s="72">
        <v>32189</v>
      </c>
      <c r="ZR91" s="72">
        <v>32190</v>
      </c>
      <c r="ZS91" s="72">
        <v>32191</v>
      </c>
      <c r="ZT91" s="72">
        <v>32192</v>
      </c>
      <c r="ZU91" s="72">
        <v>32193</v>
      </c>
      <c r="ZV91" s="72">
        <v>32194</v>
      </c>
      <c r="ZW91" s="72">
        <v>32195</v>
      </c>
      <c r="ZX91" s="72">
        <v>32196</v>
      </c>
      <c r="ZY91" s="72">
        <v>32197</v>
      </c>
      <c r="ZZ91" s="72">
        <v>32198</v>
      </c>
      <c r="AAA91" s="72">
        <v>32199</v>
      </c>
      <c r="AAB91" s="72">
        <v>32200</v>
      </c>
      <c r="AAC91" s="72">
        <v>32201</v>
      </c>
      <c r="AAD91" s="72">
        <v>32202</v>
      </c>
      <c r="AAE91" s="72">
        <v>32203</v>
      </c>
      <c r="AAF91" s="72">
        <v>32204</v>
      </c>
      <c r="AAG91" s="72">
        <v>32205</v>
      </c>
      <c r="AAH91" s="72">
        <v>32206</v>
      </c>
      <c r="AAI91" s="72">
        <v>32207</v>
      </c>
      <c r="AAJ91" s="72">
        <v>32208</v>
      </c>
      <c r="AAK91" s="72">
        <v>32209</v>
      </c>
      <c r="AAL91" s="72">
        <v>32210</v>
      </c>
      <c r="AAM91" s="72">
        <v>32211</v>
      </c>
      <c r="AAN91" s="72">
        <v>32212</v>
      </c>
      <c r="AAO91" s="72">
        <v>32213</v>
      </c>
      <c r="AAP91" s="72">
        <v>32214</v>
      </c>
      <c r="AAQ91" s="72">
        <v>32215</v>
      </c>
      <c r="AAR91" s="72">
        <v>32216</v>
      </c>
      <c r="AAS91" s="72">
        <v>32217</v>
      </c>
      <c r="AAT91" s="72">
        <v>32218</v>
      </c>
      <c r="AAU91" s="72">
        <v>32219</v>
      </c>
      <c r="AAV91" s="72">
        <v>32220</v>
      </c>
      <c r="AAW91" s="72">
        <v>32221</v>
      </c>
      <c r="AAX91" s="72">
        <v>32222</v>
      </c>
      <c r="AAY91" s="72">
        <v>32223</v>
      </c>
      <c r="AAZ91" s="72">
        <v>32224</v>
      </c>
      <c r="ABA91" s="72">
        <v>32225</v>
      </c>
      <c r="ABB91" s="72">
        <v>32226</v>
      </c>
      <c r="ABC91" s="72">
        <v>32227</v>
      </c>
      <c r="ABD91" s="72">
        <v>32228</v>
      </c>
      <c r="ABE91" s="72">
        <v>32229</v>
      </c>
      <c r="ABF91" s="72">
        <v>32230</v>
      </c>
      <c r="ABG91" s="72">
        <v>32231</v>
      </c>
      <c r="ABH91" s="72">
        <v>32232</v>
      </c>
      <c r="ABI91" s="72">
        <v>32233</v>
      </c>
      <c r="ABJ91" s="72">
        <v>32234</v>
      </c>
      <c r="ABK91" s="72">
        <v>32235</v>
      </c>
      <c r="ABL91" s="72">
        <v>32236</v>
      </c>
      <c r="ABM91" s="72">
        <v>32237</v>
      </c>
      <c r="ABN91" s="72">
        <v>32238</v>
      </c>
      <c r="ABO91" s="72">
        <v>32239</v>
      </c>
      <c r="ABP91" s="72">
        <v>32240</v>
      </c>
      <c r="ABQ91" s="72">
        <v>32241</v>
      </c>
      <c r="ABR91" s="72">
        <v>32242</v>
      </c>
      <c r="ABS91" s="72">
        <v>32243</v>
      </c>
      <c r="ABT91" s="72">
        <v>32244</v>
      </c>
      <c r="ABU91" s="72">
        <v>32245</v>
      </c>
      <c r="ABV91" s="72">
        <v>32246</v>
      </c>
      <c r="ABW91" s="72">
        <v>32247</v>
      </c>
      <c r="ABX91" s="72">
        <v>32248</v>
      </c>
      <c r="ABY91" s="72">
        <v>32249</v>
      </c>
      <c r="ABZ91" s="72">
        <v>32250</v>
      </c>
      <c r="ACA91" s="72">
        <v>32251</v>
      </c>
      <c r="ACB91" s="72">
        <v>32252</v>
      </c>
      <c r="ACC91" s="72">
        <v>32253</v>
      </c>
      <c r="ACD91" s="72">
        <v>32254</v>
      </c>
      <c r="ACE91" s="72">
        <v>32255</v>
      </c>
      <c r="ACF91" s="72">
        <v>32256</v>
      </c>
      <c r="ACG91" s="72">
        <v>32257</v>
      </c>
      <c r="ACH91" s="72">
        <v>32258</v>
      </c>
      <c r="ACI91" s="72">
        <v>32259</v>
      </c>
      <c r="ACJ91" s="72">
        <v>32260</v>
      </c>
      <c r="ACK91" s="72">
        <v>32261</v>
      </c>
      <c r="ACL91" s="72">
        <v>32262</v>
      </c>
      <c r="ACM91" s="72">
        <v>32263</v>
      </c>
      <c r="ACN91" s="72">
        <v>32264</v>
      </c>
      <c r="ACO91" s="72">
        <v>32265</v>
      </c>
      <c r="ACP91" s="72">
        <v>32266</v>
      </c>
      <c r="ACQ91" s="72">
        <v>32267</v>
      </c>
      <c r="ACR91" s="72">
        <v>32268</v>
      </c>
      <c r="ACS91" s="72">
        <v>32269</v>
      </c>
      <c r="ACT91" s="72">
        <v>32270</v>
      </c>
      <c r="ACU91" s="72">
        <v>32271</v>
      </c>
      <c r="ACV91" s="72">
        <v>32272</v>
      </c>
      <c r="ACW91" s="72">
        <v>32273</v>
      </c>
      <c r="ACX91" s="72">
        <v>32274</v>
      </c>
      <c r="ACY91" s="72">
        <v>32275</v>
      </c>
      <c r="ACZ91" s="72">
        <v>32276</v>
      </c>
      <c r="ADA91" s="72">
        <v>32277</v>
      </c>
      <c r="ADB91" s="72">
        <v>32278</v>
      </c>
      <c r="ADC91" s="72">
        <v>32279</v>
      </c>
      <c r="ADD91" s="72">
        <v>32280</v>
      </c>
      <c r="ADE91" s="72">
        <v>32281</v>
      </c>
      <c r="ADF91" s="72">
        <v>32282</v>
      </c>
      <c r="ADG91" s="72">
        <v>32283</v>
      </c>
      <c r="ADH91" s="72">
        <v>32284</v>
      </c>
      <c r="ADI91" s="72">
        <v>32285</v>
      </c>
      <c r="ADJ91" s="72">
        <v>32286</v>
      </c>
      <c r="ADK91" s="72">
        <v>32287</v>
      </c>
      <c r="ADL91" s="72">
        <v>32288</v>
      </c>
      <c r="ADM91" s="72">
        <v>32289</v>
      </c>
      <c r="ADN91" s="72">
        <v>32290</v>
      </c>
      <c r="ADO91" s="72">
        <v>32291</v>
      </c>
      <c r="ADP91" s="72">
        <v>32292</v>
      </c>
      <c r="ADQ91" s="72">
        <v>32293</v>
      </c>
      <c r="ADR91" s="72">
        <v>32294</v>
      </c>
      <c r="ADS91" s="72">
        <v>32295</v>
      </c>
      <c r="ADT91" s="72">
        <v>32296</v>
      </c>
      <c r="ADU91" s="72">
        <v>32297</v>
      </c>
      <c r="ADV91" s="72">
        <v>32298</v>
      </c>
      <c r="ADW91" s="72">
        <v>32299</v>
      </c>
      <c r="ADX91" s="72">
        <v>32300</v>
      </c>
      <c r="ADY91" s="72">
        <v>32301</v>
      </c>
      <c r="ADZ91" s="72">
        <v>32302</v>
      </c>
      <c r="AEA91" s="72">
        <v>32303</v>
      </c>
      <c r="AEB91" s="72">
        <v>32304</v>
      </c>
      <c r="AEC91" s="72">
        <v>32305</v>
      </c>
      <c r="AED91" s="72">
        <v>32306</v>
      </c>
      <c r="AEE91" s="72">
        <v>32307</v>
      </c>
      <c r="AEF91" s="72">
        <v>32308</v>
      </c>
      <c r="AEG91" s="72">
        <v>32309</v>
      </c>
      <c r="AEH91" s="72">
        <v>32310</v>
      </c>
      <c r="AEI91" s="72">
        <v>32311</v>
      </c>
      <c r="AEJ91" s="72">
        <v>32312</v>
      </c>
      <c r="AEK91" s="72">
        <v>32313</v>
      </c>
      <c r="AEL91" s="72">
        <v>32314</v>
      </c>
      <c r="AEM91" s="72">
        <v>32315</v>
      </c>
      <c r="AEN91" s="72">
        <v>32316</v>
      </c>
      <c r="AEO91" s="72">
        <v>32317</v>
      </c>
      <c r="AEP91" s="72">
        <v>32318</v>
      </c>
      <c r="AEQ91" s="72">
        <v>32319</v>
      </c>
      <c r="AER91" s="72">
        <v>32320</v>
      </c>
      <c r="AES91" s="72">
        <v>32321</v>
      </c>
      <c r="AET91" s="72">
        <v>32322</v>
      </c>
      <c r="AEU91" s="72">
        <v>32323</v>
      </c>
      <c r="AEV91" s="72">
        <v>32324</v>
      </c>
      <c r="AEW91" s="72">
        <v>32325</v>
      </c>
      <c r="AEX91" s="72">
        <v>32326</v>
      </c>
      <c r="AEY91" s="72">
        <v>32327</v>
      </c>
      <c r="AEZ91" s="72">
        <v>32328</v>
      </c>
      <c r="AFA91" s="72">
        <v>32329</v>
      </c>
      <c r="AFB91" s="72">
        <v>32330</v>
      </c>
      <c r="AFC91" s="72">
        <v>32331</v>
      </c>
      <c r="AFD91" s="72">
        <v>32332</v>
      </c>
      <c r="AFE91" s="72">
        <v>32333</v>
      </c>
      <c r="AFF91" s="72">
        <v>32334</v>
      </c>
      <c r="AFG91" s="72">
        <v>32335</v>
      </c>
      <c r="AFH91" s="72">
        <v>32336</v>
      </c>
      <c r="AFI91" s="72">
        <v>32337</v>
      </c>
      <c r="AFJ91" s="72">
        <v>32338</v>
      </c>
      <c r="AFK91" s="72">
        <v>32339</v>
      </c>
      <c r="AFL91" s="72">
        <v>32340</v>
      </c>
      <c r="AFM91" s="72">
        <v>32341</v>
      </c>
      <c r="AFN91" s="72">
        <v>32342</v>
      </c>
      <c r="AFO91" s="72">
        <v>32343</v>
      </c>
      <c r="AFP91" s="72">
        <v>32344</v>
      </c>
      <c r="AFQ91" s="72">
        <v>32345</v>
      </c>
      <c r="AFR91" s="72">
        <v>32346</v>
      </c>
      <c r="AFS91" s="72">
        <v>32347</v>
      </c>
      <c r="AFT91" s="72">
        <v>32348</v>
      </c>
      <c r="AFU91" s="72">
        <v>32349</v>
      </c>
      <c r="AFV91" s="72">
        <v>32350</v>
      </c>
      <c r="AFW91" s="72">
        <v>32351</v>
      </c>
      <c r="AFX91" s="72">
        <v>32352</v>
      </c>
      <c r="AFY91" s="72">
        <v>32353</v>
      </c>
      <c r="AFZ91" s="72">
        <v>32354</v>
      </c>
      <c r="AGA91" s="72">
        <v>32355</v>
      </c>
      <c r="AGB91" s="72">
        <v>32356</v>
      </c>
      <c r="AGC91" s="72">
        <v>32357</v>
      </c>
      <c r="AGD91" s="72">
        <v>32358</v>
      </c>
      <c r="AGE91" s="72">
        <v>32359</v>
      </c>
      <c r="AGF91" s="72">
        <v>32360</v>
      </c>
      <c r="AGG91" s="72">
        <v>32361</v>
      </c>
      <c r="AGH91" s="72">
        <v>32362</v>
      </c>
      <c r="AGI91" s="72">
        <v>32363</v>
      </c>
      <c r="AGJ91" s="72">
        <v>32364</v>
      </c>
      <c r="AGK91" s="72">
        <v>32365</v>
      </c>
      <c r="AGL91" s="72">
        <v>32366</v>
      </c>
      <c r="AGM91" s="72">
        <v>32367</v>
      </c>
      <c r="AGN91" s="72">
        <v>32368</v>
      </c>
      <c r="AGO91" s="72">
        <v>32369</v>
      </c>
      <c r="AGP91" s="72">
        <v>32370</v>
      </c>
      <c r="AGQ91" s="72">
        <v>32371</v>
      </c>
      <c r="AGR91" s="72">
        <v>32372</v>
      </c>
      <c r="AGS91" s="72">
        <v>32373</v>
      </c>
      <c r="AGT91" s="72">
        <v>32374</v>
      </c>
      <c r="AGU91" s="72">
        <v>32375</v>
      </c>
      <c r="AGV91" s="72">
        <v>32376</v>
      </c>
      <c r="AGW91" s="72">
        <v>32377</v>
      </c>
      <c r="AGX91" s="72">
        <v>32378</v>
      </c>
      <c r="AGY91" s="72">
        <v>32379</v>
      </c>
      <c r="AGZ91" s="72">
        <v>32380</v>
      </c>
      <c r="AHA91" s="72">
        <v>32381</v>
      </c>
      <c r="AHB91" s="72">
        <v>32382</v>
      </c>
      <c r="AHC91" s="72">
        <v>32383</v>
      </c>
      <c r="AHD91" s="72">
        <v>32384</v>
      </c>
      <c r="AHE91" s="72">
        <v>32385</v>
      </c>
      <c r="AHF91" s="72">
        <v>32386</v>
      </c>
      <c r="AHG91" s="72">
        <v>32387</v>
      </c>
      <c r="AHH91" s="72">
        <v>32388</v>
      </c>
      <c r="AHI91" s="72">
        <v>32389</v>
      </c>
      <c r="AHJ91" s="72">
        <v>32390</v>
      </c>
      <c r="AHK91" s="72">
        <v>32391</v>
      </c>
      <c r="AHL91" s="72">
        <v>32392</v>
      </c>
      <c r="AHM91" s="72">
        <v>32393</v>
      </c>
      <c r="AHN91" s="72">
        <v>32394</v>
      </c>
      <c r="AHO91" s="72">
        <v>32395</v>
      </c>
      <c r="AHP91" s="72">
        <v>32396</v>
      </c>
      <c r="AHQ91" s="72">
        <v>32397</v>
      </c>
      <c r="AHR91" s="72">
        <v>32398</v>
      </c>
      <c r="AHS91" s="72">
        <v>32399</v>
      </c>
      <c r="AHT91" s="73">
        <v>32400</v>
      </c>
    </row>
    <row r="92" spans="3:904">
      <c r="D92" t="s">
        <v>1793</v>
      </c>
      <c r="M92" s="2">
        <v>77</v>
      </c>
      <c r="N92" t="s">
        <v>1792</v>
      </c>
      <c r="AM92" s="2">
        <v>65</v>
      </c>
      <c r="AX92" s="2">
        <v>605</v>
      </c>
      <c r="CK92" s="2">
        <v>53</v>
      </c>
      <c r="CV92" s="2">
        <v>917</v>
      </c>
      <c r="DG92" s="2">
        <v>1781</v>
      </c>
      <c r="FA92" s="2">
        <v>49</v>
      </c>
      <c r="FJ92" s="2">
        <v>949</v>
      </c>
      <c r="FS92" s="2">
        <v>1849</v>
      </c>
      <c r="GB92" s="2">
        <v>2749</v>
      </c>
      <c r="IG92" s="2">
        <v>5161</v>
      </c>
      <c r="IR92" s="2">
        <v>44</v>
      </c>
      <c r="JB92" s="2">
        <v>1124</v>
      </c>
      <c r="JL92" s="2">
        <v>2204</v>
      </c>
      <c r="JV92" s="2">
        <v>3284</v>
      </c>
      <c r="KF92" s="2">
        <v>4364</v>
      </c>
      <c r="MV92" s="66"/>
      <c r="MY92" s="66">
        <v>5041</v>
      </c>
    </row>
    <row r="93" spans="3:904" ht="15.75" thickBot="1">
      <c r="D93" t="s">
        <v>1783</v>
      </c>
      <c r="M93" s="2">
        <v>78</v>
      </c>
      <c r="N93" t="s">
        <v>1782</v>
      </c>
      <c r="AM93" s="2">
        <v>66</v>
      </c>
      <c r="AX93" s="2">
        <v>606</v>
      </c>
      <c r="CK93" s="2">
        <v>54</v>
      </c>
      <c r="CV93" s="2">
        <v>918</v>
      </c>
      <c r="DG93" s="2">
        <v>1782</v>
      </c>
      <c r="FA93" s="2">
        <v>50</v>
      </c>
      <c r="FJ93" s="2">
        <v>950</v>
      </c>
      <c r="FS93" s="2">
        <v>1850</v>
      </c>
      <c r="GB93" s="2">
        <v>2750</v>
      </c>
      <c r="IG93" s="1">
        <v>5281</v>
      </c>
      <c r="IR93" s="1">
        <v>45</v>
      </c>
      <c r="JB93" s="1">
        <v>1125</v>
      </c>
      <c r="JL93" s="1">
        <v>2205</v>
      </c>
      <c r="JV93" s="1">
        <v>3285</v>
      </c>
      <c r="KF93" s="1">
        <v>4365</v>
      </c>
      <c r="MV93" s="66"/>
      <c r="MY93" s="66">
        <v>5221</v>
      </c>
      <c r="TY93" s="744" t="s">
        <v>6999</v>
      </c>
      <c r="TZ93" s="744"/>
      <c r="UA93" s="744"/>
      <c r="UB93" s="744"/>
      <c r="UC93" s="744"/>
      <c r="UD93" s="744"/>
    </row>
    <row r="94" spans="3:904">
      <c r="D94" t="s">
        <v>1772</v>
      </c>
      <c r="M94" s="2">
        <v>79</v>
      </c>
      <c r="N94" t="s">
        <v>1771</v>
      </c>
      <c r="AM94" s="2">
        <v>67</v>
      </c>
      <c r="AX94" s="2">
        <v>607</v>
      </c>
      <c r="CK94" s="2">
        <v>55</v>
      </c>
      <c r="CV94" s="2">
        <v>919</v>
      </c>
      <c r="DG94" s="2">
        <v>1783</v>
      </c>
      <c r="FA94" s="2">
        <v>51</v>
      </c>
      <c r="FJ94" s="2">
        <v>951</v>
      </c>
      <c r="FS94" s="2">
        <v>1851</v>
      </c>
      <c r="GB94" s="2">
        <v>2751</v>
      </c>
      <c r="IR94" s="3">
        <v>46</v>
      </c>
      <c r="JB94" s="3">
        <v>1126</v>
      </c>
      <c r="JL94" s="3">
        <v>2206</v>
      </c>
      <c r="JV94" s="3">
        <v>3286</v>
      </c>
      <c r="KF94" s="3">
        <v>4366</v>
      </c>
      <c r="MV94" s="66"/>
      <c r="MY94" s="66">
        <v>5401</v>
      </c>
      <c r="TY94" s="66">
        <v>1</v>
      </c>
    </row>
    <row r="95" spans="3:904">
      <c r="D95" t="s">
        <v>1761</v>
      </c>
      <c r="M95" s="2">
        <v>80</v>
      </c>
      <c r="N95" t="s">
        <v>1760</v>
      </c>
      <c r="AM95" s="2">
        <v>68</v>
      </c>
      <c r="AX95" s="2">
        <v>608</v>
      </c>
      <c r="CK95" s="2">
        <v>56</v>
      </c>
      <c r="CV95" s="2">
        <v>920</v>
      </c>
      <c r="DG95" s="2">
        <v>1784</v>
      </c>
      <c r="FA95" s="2">
        <v>52</v>
      </c>
      <c r="FJ95" s="2">
        <v>952</v>
      </c>
      <c r="FS95" s="2">
        <v>1852</v>
      </c>
      <c r="GB95" s="2">
        <v>2752</v>
      </c>
      <c r="IR95" s="2">
        <v>47</v>
      </c>
      <c r="JB95" s="2">
        <v>1127</v>
      </c>
      <c r="JL95" s="2">
        <v>2207</v>
      </c>
      <c r="JV95" s="2">
        <v>3287</v>
      </c>
      <c r="KF95" s="2">
        <v>4367</v>
      </c>
      <c r="MV95" s="66"/>
      <c r="MY95" s="66">
        <v>5581</v>
      </c>
      <c r="TY95" s="66">
        <v>361</v>
      </c>
    </row>
    <row r="96" spans="3:904">
      <c r="D96" t="s">
        <v>1751</v>
      </c>
      <c r="M96" s="2">
        <v>81</v>
      </c>
      <c r="N96" t="s">
        <v>1750</v>
      </c>
      <c r="AM96" s="2">
        <v>69</v>
      </c>
      <c r="AX96" s="2">
        <v>609</v>
      </c>
      <c r="CK96" s="2">
        <v>57</v>
      </c>
      <c r="CV96" s="2">
        <v>921</v>
      </c>
      <c r="DG96" s="2">
        <v>1785</v>
      </c>
      <c r="FA96" s="2">
        <v>53</v>
      </c>
      <c r="FJ96" s="2">
        <v>953</v>
      </c>
      <c r="FS96" s="2">
        <v>1853</v>
      </c>
      <c r="GB96" s="2">
        <v>2753</v>
      </c>
      <c r="IR96" s="2">
        <v>48</v>
      </c>
      <c r="JB96" s="2">
        <v>1128</v>
      </c>
      <c r="JL96" s="2">
        <v>2208</v>
      </c>
      <c r="JV96" s="2">
        <v>3288</v>
      </c>
      <c r="KF96" s="2">
        <v>4368</v>
      </c>
      <c r="MV96" s="66"/>
      <c r="MY96" s="66">
        <v>5761</v>
      </c>
      <c r="TY96" s="66">
        <v>721</v>
      </c>
    </row>
    <row r="97" spans="3:545">
      <c r="D97" t="s">
        <v>1741</v>
      </c>
      <c r="M97" s="2">
        <v>82</v>
      </c>
      <c r="N97" t="s">
        <v>1182</v>
      </c>
      <c r="AM97" s="2">
        <v>70</v>
      </c>
      <c r="AX97" s="2">
        <v>610</v>
      </c>
      <c r="CK97" s="2">
        <v>58</v>
      </c>
      <c r="CV97" s="2">
        <v>922</v>
      </c>
      <c r="DG97" s="2">
        <v>1786</v>
      </c>
      <c r="FA97" s="2">
        <v>54</v>
      </c>
      <c r="FJ97" s="2">
        <v>954</v>
      </c>
      <c r="FS97" s="2">
        <v>1854</v>
      </c>
      <c r="GB97" s="2">
        <v>2754</v>
      </c>
      <c r="IR97" s="2">
        <v>49</v>
      </c>
      <c r="JB97" s="2">
        <v>1129</v>
      </c>
      <c r="JL97" s="2">
        <v>2209</v>
      </c>
      <c r="JV97" s="2">
        <v>3289</v>
      </c>
      <c r="KF97" s="2">
        <v>4369</v>
      </c>
      <c r="MV97" s="66"/>
      <c r="MY97" s="66">
        <v>5941</v>
      </c>
      <c r="TY97" s="66">
        <v>1081</v>
      </c>
    </row>
    <row r="98" spans="3:545">
      <c r="D98" t="s">
        <v>1735</v>
      </c>
      <c r="M98" s="2">
        <v>83</v>
      </c>
      <c r="N98" t="s">
        <v>1427</v>
      </c>
      <c r="AM98" s="2">
        <v>71</v>
      </c>
      <c r="AX98" s="2">
        <v>611</v>
      </c>
      <c r="CK98" s="2">
        <v>59</v>
      </c>
      <c r="CV98" s="2">
        <v>923</v>
      </c>
      <c r="DG98" s="2">
        <v>1787</v>
      </c>
      <c r="FA98" s="2">
        <v>55</v>
      </c>
      <c r="FJ98" s="2">
        <v>955</v>
      </c>
      <c r="FS98" s="2">
        <v>1855</v>
      </c>
      <c r="GB98" s="2">
        <v>2755</v>
      </c>
      <c r="IR98" s="2">
        <v>50</v>
      </c>
      <c r="JB98" s="2">
        <v>1130</v>
      </c>
      <c r="JL98" s="2">
        <v>2210</v>
      </c>
      <c r="JV98" s="2">
        <v>3290</v>
      </c>
      <c r="KF98" s="2">
        <v>4370</v>
      </c>
      <c r="MV98" s="66"/>
      <c r="MY98" s="66">
        <v>6121</v>
      </c>
      <c r="TY98" s="66">
        <v>1441</v>
      </c>
    </row>
    <row r="99" spans="3:545">
      <c r="D99" t="s">
        <v>1726</v>
      </c>
      <c r="M99" s="2">
        <v>84</v>
      </c>
      <c r="N99" t="s">
        <v>1725</v>
      </c>
      <c r="AM99" s="2">
        <v>72</v>
      </c>
      <c r="AX99" s="2">
        <v>612</v>
      </c>
      <c r="CK99" s="2">
        <v>60</v>
      </c>
      <c r="CV99" s="2">
        <v>924</v>
      </c>
      <c r="DG99" s="2">
        <v>1788</v>
      </c>
      <c r="FA99" s="2">
        <v>56</v>
      </c>
      <c r="FJ99" s="2">
        <v>956</v>
      </c>
      <c r="FS99" s="2">
        <v>1856</v>
      </c>
      <c r="GB99" s="2">
        <v>2756</v>
      </c>
      <c r="IR99" s="2">
        <v>51</v>
      </c>
      <c r="JB99" s="2">
        <v>1131</v>
      </c>
      <c r="JL99" s="2">
        <v>2211</v>
      </c>
      <c r="JV99" s="2">
        <v>3291</v>
      </c>
      <c r="KF99" s="2">
        <v>4371</v>
      </c>
      <c r="MV99" s="66"/>
      <c r="MY99" s="66">
        <v>6301</v>
      </c>
      <c r="TY99" s="66">
        <v>1801</v>
      </c>
    </row>
    <row r="100" spans="3:545">
      <c r="D100" t="s">
        <v>1716</v>
      </c>
      <c r="M100" s="2">
        <v>85</v>
      </c>
      <c r="N100" t="s">
        <v>1715</v>
      </c>
      <c r="AM100" s="2">
        <v>73</v>
      </c>
      <c r="AX100" s="2">
        <v>613</v>
      </c>
      <c r="CK100" s="2">
        <v>61</v>
      </c>
      <c r="CV100" s="2">
        <v>925</v>
      </c>
      <c r="DG100" s="2">
        <v>1789</v>
      </c>
      <c r="FA100" s="2">
        <v>57</v>
      </c>
      <c r="FJ100" s="2">
        <v>957</v>
      </c>
      <c r="FS100" s="2">
        <v>1857</v>
      </c>
      <c r="GB100" s="2">
        <v>2757</v>
      </c>
      <c r="IR100" s="2">
        <v>52</v>
      </c>
      <c r="JB100" s="2">
        <v>1132</v>
      </c>
      <c r="JL100" s="2">
        <v>2212</v>
      </c>
      <c r="JV100" s="2">
        <v>3292</v>
      </c>
      <c r="KF100" s="2">
        <v>4372</v>
      </c>
      <c r="MV100" s="66"/>
      <c r="MY100" s="66">
        <v>6481</v>
      </c>
      <c r="TY100" s="66">
        <v>2161</v>
      </c>
    </row>
    <row r="101" spans="3:545">
      <c r="M101" s="2">
        <v>86</v>
      </c>
      <c r="N101" t="s">
        <v>1522</v>
      </c>
      <c r="AM101" s="2">
        <v>74</v>
      </c>
      <c r="AX101" s="2">
        <v>614</v>
      </c>
      <c r="CK101" s="2">
        <v>62</v>
      </c>
      <c r="CV101" s="2">
        <v>926</v>
      </c>
      <c r="DG101" s="2">
        <v>1790</v>
      </c>
      <c r="FA101" s="2">
        <v>58</v>
      </c>
      <c r="FJ101" s="2">
        <v>958</v>
      </c>
      <c r="FS101" s="2">
        <v>1858</v>
      </c>
      <c r="GB101" s="2">
        <v>2758</v>
      </c>
      <c r="IR101" s="2">
        <v>53</v>
      </c>
      <c r="JB101" s="2">
        <v>1133</v>
      </c>
      <c r="JL101" s="2">
        <v>2213</v>
      </c>
      <c r="JV101" s="2">
        <v>3293</v>
      </c>
      <c r="KF101" s="2">
        <v>4373</v>
      </c>
      <c r="MV101" s="66"/>
      <c r="MY101" s="66">
        <v>6661</v>
      </c>
      <c r="TY101" s="66">
        <v>2521</v>
      </c>
    </row>
    <row r="102" spans="3:545">
      <c r="C102" t="s">
        <v>1699</v>
      </c>
      <c r="D102" t="s">
        <v>1698</v>
      </c>
      <c r="M102" s="2">
        <v>87</v>
      </c>
      <c r="N102" t="s">
        <v>96</v>
      </c>
      <c r="AM102" s="2">
        <v>75</v>
      </c>
      <c r="AX102" s="2">
        <v>615</v>
      </c>
      <c r="CK102" s="2">
        <v>63</v>
      </c>
      <c r="CV102" s="2">
        <v>927</v>
      </c>
      <c r="DG102" s="2">
        <v>1791</v>
      </c>
      <c r="FA102" s="2">
        <v>59</v>
      </c>
      <c r="FJ102" s="2">
        <v>959</v>
      </c>
      <c r="FS102" s="2">
        <v>1859</v>
      </c>
      <c r="GB102" s="2">
        <v>2759</v>
      </c>
      <c r="IR102" s="2">
        <v>54</v>
      </c>
      <c r="JB102" s="2">
        <v>1134</v>
      </c>
      <c r="JL102" s="2">
        <v>2214</v>
      </c>
      <c r="JV102" s="2">
        <v>3294</v>
      </c>
      <c r="KF102" s="2">
        <v>4374</v>
      </c>
      <c r="MV102" s="66"/>
      <c r="MY102" s="66">
        <v>6841</v>
      </c>
      <c r="TY102" s="66">
        <v>2881</v>
      </c>
    </row>
    <row r="103" spans="3:545">
      <c r="D103" t="s">
        <v>1690</v>
      </c>
      <c r="M103" s="2">
        <v>88</v>
      </c>
      <c r="N103" t="s">
        <v>1689</v>
      </c>
      <c r="AM103" s="2">
        <v>76</v>
      </c>
      <c r="AX103" s="2">
        <v>616</v>
      </c>
      <c r="CK103" s="2">
        <v>64</v>
      </c>
      <c r="CV103" s="2">
        <v>928</v>
      </c>
      <c r="DG103" s="2">
        <v>1792</v>
      </c>
      <c r="FA103" s="2">
        <v>60</v>
      </c>
      <c r="FJ103" s="2">
        <v>960</v>
      </c>
      <c r="FS103" s="2">
        <v>1860</v>
      </c>
      <c r="GB103" s="2">
        <v>2760</v>
      </c>
      <c r="IR103" s="2">
        <v>55</v>
      </c>
      <c r="JB103" s="2">
        <v>1135</v>
      </c>
      <c r="JL103" s="2">
        <v>2215</v>
      </c>
      <c r="JV103" s="2">
        <v>3295</v>
      </c>
      <c r="KF103" s="2">
        <v>4375</v>
      </c>
      <c r="MV103" s="66"/>
      <c r="MY103" s="66">
        <v>7021</v>
      </c>
      <c r="TY103" s="66">
        <v>3241</v>
      </c>
    </row>
    <row r="104" spans="3:545">
      <c r="D104" t="s">
        <v>1680</v>
      </c>
      <c r="M104" s="2">
        <v>89</v>
      </c>
      <c r="N104" t="s">
        <v>1488</v>
      </c>
      <c r="AM104" s="2">
        <v>77</v>
      </c>
      <c r="AX104" s="2">
        <v>617</v>
      </c>
      <c r="CK104" s="2">
        <v>65</v>
      </c>
      <c r="CV104" s="2">
        <v>929</v>
      </c>
      <c r="DG104" s="2">
        <v>1793</v>
      </c>
      <c r="FA104" s="2">
        <v>61</v>
      </c>
      <c r="FJ104" s="2">
        <v>961</v>
      </c>
      <c r="FS104" s="2">
        <v>1861</v>
      </c>
      <c r="GB104" s="2">
        <v>2761</v>
      </c>
      <c r="IR104" s="2">
        <v>56</v>
      </c>
      <c r="JB104" s="2">
        <v>1136</v>
      </c>
      <c r="JL104" s="2">
        <v>2216</v>
      </c>
      <c r="JV104" s="2">
        <v>3296</v>
      </c>
      <c r="KF104" s="2">
        <v>4376</v>
      </c>
      <c r="MV104" s="66"/>
      <c r="MY104" s="66">
        <v>7201</v>
      </c>
      <c r="TY104" s="66">
        <v>3601</v>
      </c>
    </row>
    <row r="105" spans="3:545">
      <c r="D105" t="s">
        <v>1671</v>
      </c>
      <c r="M105" s="2">
        <v>90</v>
      </c>
      <c r="N105" t="s">
        <v>1670</v>
      </c>
      <c r="AM105" s="2">
        <v>78</v>
      </c>
      <c r="AX105" s="2">
        <v>618</v>
      </c>
      <c r="CK105" s="2">
        <v>66</v>
      </c>
      <c r="CV105" s="2">
        <v>930</v>
      </c>
      <c r="DG105" s="2">
        <v>1794</v>
      </c>
      <c r="FA105" s="2">
        <v>62</v>
      </c>
      <c r="FJ105" s="2">
        <v>962</v>
      </c>
      <c r="FS105" s="2">
        <v>1862</v>
      </c>
      <c r="GB105" s="2">
        <v>2762</v>
      </c>
      <c r="IR105" s="2">
        <v>57</v>
      </c>
      <c r="JB105" s="2">
        <v>1137</v>
      </c>
      <c r="JL105" s="2">
        <v>2217</v>
      </c>
      <c r="JV105" s="2">
        <v>3297</v>
      </c>
      <c r="KF105" s="2">
        <v>4377</v>
      </c>
      <c r="MV105" s="66"/>
      <c r="MY105" s="66">
        <v>7381</v>
      </c>
      <c r="TY105" s="66">
        <v>3961</v>
      </c>
    </row>
    <row r="106" spans="3:545">
      <c r="D106" t="s">
        <v>1662</v>
      </c>
      <c r="M106" s="2">
        <v>91</v>
      </c>
      <c r="N106" t="s">
        <v>1361</v>
      </c>
      <c r="AM106" s="2">
        <v>79</v>
      </c>
      <c r="AX106" s="2">
        <v>619</v>
      </c>
      <c r="CK106" s="2">
        <v>67</v>
      </c>
      <c r="CV106" s="2">
        <v>931</v>
      </c>
      <c r="DG106" s="2">
        <v>1795</v>
      </c>
      <c r="FA106" s="2">
        <v>63</v>
      </c>
      <c r="FJ106" s="2">
        <v>963</v>
      </c>
      <c r="FS106" s="2">
        <v>1863</v>
      </c>
      <c r="GB106" s="2">
        <v>2763</v>
      </c>
      <c r="IR106" s="2">
        <v>58</v>
      </c>
      <c r="JB106" s="2">
        <v>1138</v>
      </c>
      <c r="JL106" s="2">
        <v>2218</v>
      </c>
      <c r="JV106" s="2">
        <v>3298</v>
      </c>
      <c r="KF106" s="2">
        <v>4378</v>
      </c>
      <c r="MV106" s="66"/>
      <c r="MY106" s="66">
        <v>7561</v>
      </c>
      <c r="TY106" s="66">
        <v>4321</v>
      </c>
    </row>
    <row r="107" spans="3:545">
      <c r="D107" t="s">
        <v>1654</v>
      </c>
      <c r="M107" s="2">
        <v>92</v>
      </c>
      <c r="N107" t="s">
        <v>1653</v>
      </c>
      <c r="AM107" s="2">
        <v>80</v>
      </c>
      <c r="AX107" s="2">
        <v>620</v>
      </c>
      <c r="CK107" s="2">
        <v>68</v>
      </c>
      <c r="CV107" s="2">
        <v>932</v>
      </c>
      <c r="DG107" s="2">
        <v>1796</v>
      </c>
      <c r="FA107" s="2">
        <v>64</v>
      </c>
      <c r="FJ107" s="2">
        <v>964</v>
      </c>
      <c r="FS107" s="2">
        <v>1864</v>
      </c>
      <c r="GB107" s="2">
        <v>2764</v>
      </c>
      <c r="IR107" s="2">
        <v>59</v>
      </c>
      <c r="JB107" s="2">
        <v>1139</v>
      </c>
      <c r="JL107" s="2">
        <v>2219</v>
      </c>
      <c r="JV107" s="2">
        <v>3299</v>
      </c>
      <c r="KF107" s="2">
        <v>4379</v>
      </c>
      <c r="MV107" s="66"/>
      <c r="MY107" s="66">
        <v>7741</v>
      </c>
      <c r="TY107" s="66">
        <v>4681</v>
      </c>
    </row>
    <row r="108" spans="3:545">
      <c r="D108" t="s">
        <v>1645</v>
      </c>
      <c r="M108" s="2">
        <v>93</v>
      </c>
      <c r="N108" t="s">
        <v>1342</v>
      </c>
      <c r="AM108" s="2">
        <v>81</v>
      </c>
      <c r="AX108" s="2">
        <v>621</v>
      </c>
      <c r="CK108" s="2">
        <v>69</v>
      </c>
      <c r="CV108" s="2">
        <v>933</v>
      </c>
      <c r="DG108" s="2">
        <v>1797</v>
      </c>
      <c r="FA108" s="2">
        <v>65</v>
      </c>
      <c r="FJ108" s="2">
        <v>965</v>
      </c>
      <c r="FS108" s="2">
        <v>1865</v>
      </c>
      <c r="GB108" s="2">
        <v>2765</v>
      </c>
      <c r="IR108" s="2">
        <v>60</v>
      </c>
      <c r="JB108" s="2">
        <v>1140</v>
      </c>
      <c r="JL108" s="2">
        <v>2220</v>
      </c>
      <c r="JV108" s="2">
        <v>3300</v>
      </c>
      <c r="KF108" s="2">
        <v>4380</v>
      </c>
      <c r="MV108" s="66"/>
      <c r="MY108" s="66">
        <v>7921</v>
      </c>
      <c r="TY108" s="66">
        <v>5041</v>
      </c>
    </row>
    <row r="109" spans="3:545">
      <c r="D109" t="s">
        <v>1637</v>
      </c>
      <c r="M109" s="2">
        <v>94</v>
      </c>
      <c r="N109" t="s">
        <v>466</v>
      </c>
      <c r="AM109" s="2">
        <v>82</v>
      </c>
      <c r="AX109" s="2">
        <v>622</v>
      </c>
      <c r="CK109" s="2">
        <v>70</v>
      </c>
      <c r="CV109" s="2">
        <v>934</v>
      </c>
      <c r="DG109" s="2">
        <v>1798</v>
      </c>
      <c r="FA109" s="2">
        <v>66</v>
      </c>
      <c r="FJ109" s="2">
        <v>966</v>
      </c>
      <c r="FS109" s="2">
        <v>1866</v>
      </c>
      <c r="GB109" s="2">
        <v>2766</v>
      </c>
      <c r="IR109" s="2">
        <v>61</v>
      </c>
      <c r="JB109" s="2">
        <v>1141</v>
      </c>
      <c r="JL109" s="2">
        <v>2221</v>
      </c>
      <c r="JV109" s="2">
        <v>3301</v>
      </c>
      <c r="KF109" s="2">
        <v>4381</v>
      </c>
      <c r="MV109" s="66"/>
      <c r="MY109" s="66">
        <v>8101</v>
      </c>
      <c r="TY109" s="66">
        <v>5401</v>
      </c>
    </row>
    <row r="110" spans="3:545">
      <c r="D110" t="s">
        <v>1628</v>
      </c>
      <c r="M110" s="2">
        <v>95</v>
      </c>
      <c r="N110" t="s">
        <v>1627</v>
      </c>
      <c r="AM110" s="2">
        <v>83</v>
      </c>
      <c r="AX110" s="2">
        <v>623</v>
      </c>
      <c r="CK110" s="2">
        <v>71</v>
      </c>
      <c r="CV110" s="2">
        <v>935</v>
      </c>
      <c r="DG110" s="2">
        <v>1799</v>
      </c>
      <c r="FA110" s="2">
        <v>67</v>
      </c>
      <c r="FJ110" s="2">
        <v>967</v>
      </c>
      <c r="FS110" s="2">
        <v>1867</v>
      </c>
      <c r="GB110" s="2">
        <v>2767</v>
      </c>
      <c r="IR110" s="2">
        <v>62</v>
      </c>
      <c r="JB110" s="2">
        <v>1142</v>
      </c>
      <c r="JL110" s="2">
        <v>2222</v>
      </c>
      <c r="JV110" s="2">
        <v>3302</v>
      </c>
      <c r="KF110" s="2">
        <v>4382</v>
      </c>
      <c r="MV110" s="66"/>
      <c r="MY110" s="66">
        <v>8281</v>
      </c>
      <c r="TY110" s="66">
        <v>5761</v>
      </c>
    </row>
    <row r="111" spans="3:545" ht="15.75" thickBot="1">
      <c r="D111" t="s">
        <v>1620</v>
      </c>
      <c r="M111" s="1">
        <v>96</v>
      </c>
      <c r="N111" t="s">
        <v>1619</v>
      </c>
      <c r="AM111" s="2">
        <v>84</v>
      </c>
      <c r="AX111" s="2">
        <v>624</v>
      </c>
      <c r="CK111" s="1">
        <v>72</v>
      </c>
      <c r="CV111" s="1">
        <v>936</v>
      </c>
      <c r="DG111" s="1">
        <v>1800</v>
      </c>
      <c r="FA111" s="2">
        <v>68</v>
      </c>
      <c r="FJ111" s="2">
        <v>968</v>
      </c>
      <c r="FS111" s="2">
        <v>1868</v>
      </c>
      <c r="GB111" s="2">
        <v>2768</v>
      </c>
      <c r="IR111" s="2">
        <v>63</v>
      </c>
      <c r="JB111" s="2">
        <v>1143</v>
      </c>
      <c r="JL111" s="2">
        <v>2223</v>
      </c>
      <c r="JV111" s="2">
        <v>3303</v>
      </c>
      <c r="KF111" s="2">
        <v>4383</v>
      </c>
      <c r="MV111" s="66"/>
      <c r="MY111" s="66">
        <v>8461</v>
      </c>
      <c r="TY111" s="66">
        <v>6121</v>
      </c>
    </row>
    <row r="112" spans="3:545">
      <c r="D112" t="s">
        <v>1610</v>
      </c>
      <c r="M112" s="3">
        <v>97</v>
      </c>
      <c r="N112" t="s">
        <v>1571</v>
      </c>
      <c r="AM112" s="2">
        <v>85</v>
      </c>
      <c r="AX112" s="2">
        <v>625</v>
      </c>
      <c r="CK112" s="3">
        <v>73</v>
      </c>
      <c r="CV112" s="3">
        <v>937</v>
      </c>
      <c r="DG112" s="3">
        <v>1801</v>
      </c>
      <c r="FA112" s="2">
        <v>69</v>
      </c>
      <c r="FJ112" s="2">
        <v>969</v>
      </c>
      <c r="FS112" s="2">
        <v>1869</v>
      </c>
      <c r="GB112" s="2">
        <v>2769</v>
      </c>
      <c r="IR112" s="2">
        <v>64</v>
      </c>
      <c r="JB112" s="2">
        <v>1144</v>
      </c>
      <c r="JL112" s="2">
        <v>2224</v>
      </c>
      <c r="JV112" s="2">
        <v>3304</v>
      </c>
      <c r="KF112" s="2">
        <v>4384</v>
      </c>
      <c r="MV112" s="66"/>
      <c r="MY112" s="66">
        <v>8641</v>
      </c>
      <c r="TY112" s="66">
        <v>6481</v>
      </c>
    </row>
    <row r="113" spans="3:545">
      <c r="M113" s="2">
        <v>98</v>
      </c>
      <c r="N113" t="s">
        <v>73</v>
      </c>
      <c r="AM113" s="2">
        <v>86</v>
      </c>
      <c r="AX113" s="2">
        <v>626</v>
      </c>
      <c r="CK113" s="2">
        <v>74</v>
      </c>
      <c r="CV113" s="2">
        <v>938</v>
      </c>
      <c r="DG113" s="2">
        <v>1802</v>
      </c>
      <c r="FA113" s="2">
        <v>70</v>
      </c>
      <c r="FJ113" s="2">
        <v>970</v>
      </c>
      <c r="FS113" s="2">
        <v>1870</v>
      </c>
      <c r="GB113" s="2">
        <v>2770</v>
      </c>
      <c r="IR113" s="2">
        <v>65</v>
      </c>
      <c r="JB113" s="2">
        <v>1145</v>
      </c>
      <c r="JL113" s="2">
        <v>2225</v>
      </c>
      <c r="JV113" s="2">
        <v>3305</v>
      </c>
      <c r="KF113" s="2">
        <v>4385</v>
      </c>
      <c r="MV113" s="66"/>
      <c r="MY113" s="66">
        <v>8821</v>
      </c>
      <c r="TY113" s="66">
        <v>6841</v>
      </c>
    </row>
    <row r="114" spans="3:545">
      <c r="C114" t="s">
        <v>1594</v>
      </c>
      <c r="D114" t="s">
        <v>1593</v>
      </c>
      <c r="M114" s="2">
        <v>99</v>
      </c>
      <c r="N114" t="s">
        <v>1516</v>
      </c>
      <c r="AM114" s="2">
        <v>87</v>
      </c>
      <c r="AX114" s="2">
        <v>627</v>
      </c>
      <c r="CK114" s="2">
        <v>75</v>
      </c>
      <c r="CV114" s="2">
        <v>939</v>
      </c>
      <c r="DG114" s="2">
        <v>1803</v>
      </c>
      <c r="FA114" s="2">
        <v>71</v>
      </c>
      <c r="FJ114" s="2">
        <v>971</v>
      </c>
      <c r="FS114" s="2">
        <v>1871</v>
      </c>
      <c r="GB114" s="2">
        <v>2771</v>
      </c>
      <c r="IR114" s="2">
        <v>66</v>
      </c>
      <c r="JB114" s="2">
        <v>1146</v>
      </c>
      <c r="JL114" s="2">
        <v>2226</v>
      </c>
      <c r="JV114" s="2">
        <v>3306</v>
      </c>
      <c r="KF114" s="2">
        <v>4386</v>
      </c>
      <c r="MV114" s="66"/>
      <c r="MY114" s="66">
        <v>9001</v>
      </c>
      <c r="TY114" s="66">
        <v>7201</v>
      </c>
    </row>
    <row r="115" spans="3:545">
      <c r="D115" t="s">
        <v>1586</v>
      </c>
      <c r="M115" s="2">
        <v>100</v>
      </c>
      <c r="N115" t="s">
        <v>1585</v>
      </c>
      <c r="AM115" s="2">
        <v>88</v>
      </c>
      <c r="AX115" s="2">
        <v>628</v>
      </c>
      <c r="CK115" s="2">
        <v>76</v>
      </c>
      <c r="CV115" s="2">
        <v>940</v>
      </c>
      <c r="DG115" s="2">
        <v>1804</v>
      </c>
      <c r="FA115" s="2">
        <v>72</v>
      </c>
      <c r="FJ115" s="2">
        <v>972</v>
      </c>
      <c r="FS115" s="2">
        <v>1872</v>
      </c>
      <c r="GB115" s="2">
        <v>2772</v>
      </c>
      <c r="IR115" s="2">
        <v>67</v>
      </c>
      <c r="JB115" s="2">
        <v>1147</v>
      </c>
      <c r="JL115" s="2">
        <v>2227</v>
      </c>
      <c r="JV115" s="2">
        <v>3307</v>
      </c>
      <c r="KF115" s="2">
        <v>4387</v>
      </c>
      <c r="MV115" s="66"/>
      <c r="MY115" s="66">
        <v>9181</v>
      </c>
      <c r="TY115" s="66">
        <v>7561</v>
      </c>
    </row>
    <row r="116" spans="3:545">
      <c r="D116" t="s">
        <v>1577</v>
      </c>
      <c r="M116" s="2">
        <v>101</v>
      </c>
      <c r="N116" t="s">
        <v>545</v>
      </c>
      <c r="AM116" s="2">
        <v>89</v>
      </c>
      <c r="AX116" s="2">
        <v>629</v>
      </c>
      <c r="CK116" s="2">
        <v>77</v>
      </c>
      <c r="CV116" s="2">
        <v>941</v>
      </c>
      <c r="DG116" s="2">
        <v>1805</v>
      </c>
      <c r="FA116" s="2">
        <v>73</v>
      </c>
      <c r="FJ116" s="2">
        <v>973</v>
      </c>
      <c r="FS116" s="2">
        <v>1873</v>
      </c>
      <c r="GB116" s="2">
        <v>2773</v>
      </c>
      <c r="IR116" s="2">
        <v>68</v>
      </c>
      <c r="JB116" s="2">
        <v>1148</v>
      </c>
      <c r="JL116" s="2">
        <v>2228</v>
      </c>
      <c r="JV116" s="2">
        <v>3308</v>
      </c>
      <c r="KF116" s="2">
        <v>4388</v>
      </c>
      <c r="MV116" s="66"/>
      <c r="MY116" s="66">
        <v>9361</v>
      </c>
      <c r="TY116" s="66">
        <v>7921</v>
      </c>
    </row>
    <row r="117" spans="3:545" ht="15.75" thickBot="1">
      <c r="D117" t="s">
        <v>1569</v>
      </c>
      <c r="M117" s="2">
        <v>102</v>
      </c>
      <c r="N117" t="s">
        <v>1189</v>
      </c>
      <c r="AM117" s="1">
        <v>90</v>
      </c>
      <c r="AX117" s="1">
        <v>630</v>
      </c>
      <c r="CK117" s="2">
        <v>78</v>
      </c>
      <c r="CV117" s="2">
        <v>942</v>
      </c>
      <c r="DG117" s="2">
        <v>1806</v>
      </c>
      <c r="FA117" s="2">
        <v>74</v>
      </c>
      <c r="FJ117" s="2">
        <v>974</v>
      </c>
      <c r="FS117" s="2">
        <v>1874</v>
      </c>
      <c r="GB117" s="2">
        <v>2774</v>
      </c>
      <c r="IR117" s="2">
        <v>69</v>
      </c>
      <c r="JB117" s="2">
        <v>1149</v>
      </c>
      <c r="JL117" s="2">
        <v>2229</v>
      </c>
      <c r="JV117" s="2">
        <v>3309</v>
      </c>
      <c r="KF117" s="2">
        <v>4389</v>
      </c>
      <c r="MV117" s="66"/>
      <c r="MY117" s="66">
        <v>9541</v>
      </c>
      <c r="TY117" s="66">
        <v>8281</v>
      </c>
    </row>
    <row r="118" spans="3:545">
      <c r="D118" t="s">
        <v>1562</v>
      </c>
      <c r="M118" s="2">
        <v>103</v>
      </c>
      <c r="N118" t="s">
        <v>1000</v>
      </c>
      <c r="AM118" s="3">
        <v>91</v>
      </c>
      <c r="AX118" s="3">
        <v>631</v>
      </c>
      <c r="CK118" s="2">
        <v>79</v>
      </c>
      <c r="CV118" s="2">
        <v>943</v>
      </c>
      <c r="DG118" s="2">
        <v>1807</v>
      </c>
      <c r="FA118" s="2">
        <v>75</v>
      </c>
      <c r="FJ118" s="2">
        <v>975</v>
      </c>
      <c r="FS118" s="2">
        <v>1875</v>
      </c>
      <c r="GB118" s="2">
        <v>2775</v>
      </c>
      <c r="IR118" s="2">
        <v>70</v>
      </c>
      <c r="JB118" s="2">
        <v>1150</v>
      </c>
      <c r="JL118" s="2">
        <v>2230</v>
      </c>
      <c r="JV118" s="2">
        <v>3310</v>
      </c>
      <c r="KF118" s="2">
        <v>4390</v>
      </c>
      <c r="MV118" s="66"/>
      <c r="MY118" s="66">
        <v>9721</v>
      </c>
      <c r="TY118" s="66">
        <v>8641</v>
      </c>
    </row>
    <row r="119" spans="3:545">
      <c r="D119" t="s">
        <v>1554</v>
      </c>
      <c r="M119" s="2">
        <v>104</v>
      </c>
      <c r="N119" t="s">
        <v>16</v>
      </c>
      <c r="AM119" s="2">
        <v>92</v>
      </c>
      <c r="AX119" s="2">
        <v>632</v>
      </c>
      <c r="CK119" s="2">
        <v>80</v>
      </c>
      <c r="CV119" s="2">
        <v>944</v>
      </c>
      <c r="DG119" s="2">
        <v>1808</v>
      </c>
      <c r="FA119" s="2">
        <v>76</v>
      </c>
      <c r="FJ119" s="2">
        <v>976</v>
      </c>
      <c r="FS119" s="2">
        <v>1876</v>
      </c>
      <c r="GB119" s="2">
        <v>2776</v>
      </c>
      <c r="IR119" s="2">
        <v>71</v>
      </c>
      <c r="JB119" s="2">
        <v>1151</v>
      </c>
      <c r="JL119" s="2">
        <v>2231</v>
      </c>
      <c r="JV119" s="2">
        <v>3311</v>
      </c>
      <c r="KF119" s="2">
        <v>4391</v>
      </c>
      <c r="MV119" s="66"/>
      <c r="MY119" s="66">
        <v>9901</v>
      </c>
      <c r="TY119" s="66">
        <v>9001</v>
      </c>
    </row>
    <row r="120" spans="3:545">
      <c r="D120" t="s">
        <v>1545</v>
      </c>
      <c r="M120" s="2">
        <v>105</v>
      </c>
      <c r="N120" t="s">
        <v>1544</v>
      </c>
      <c r="AM120" s="2">
        <v>93</v>
      </c>
      <c r="AX120" s="2">
        <v>633</v>
      </c>
      <c r="CK120" s="2">
        <v>81</v>
      </c>
      <c r="CV120" s="2">
        <v>945</v>
      </c>
      <c r="DG120" s="2">
        <v>1809</v>
      </c>
      <c r="FA120" s="2">
        <v>77</v>
      </c>
      <c r="FJ120" s="2">
        <v>977</v>
      </c>
      <c r="FS120" s="2">
        <v>1877</v>
      </c>
      <c r="GB120" s="2">
        <v>2777</v>
      </c>
      <c r="IR120" s="2">
        <v>72</v>
      </c>
      <c r="JB120" s="2">
        <v>1152</v>
      </c>
      <c r="JL120" s="2">
        <v>2232</v>
      </c>
      <c r="JV120" s="2">
        <v>3312</v>
      </c>
      <c r="KF120" s="2">
        <v>4392</v>
      </c>
      <c r="MV120" s="66"/>
      <c r="MY120" s="66">
        <v>10081</v>
      </c>
      <c r="TY120" s="66">
        <v>9361</v>
      </c>
    </row>
    <row r="121" spans="3:545">
      <c r="D121" t="s">
        <v>1536</v>
      </c>
      <c r="M121" s="2">
        <v>106</v>
      </c>
      <c r="N121" t="s">
        <v>1359</v>
      </c>
      <c r="AM121" s="2">
        <v>94</v>
      </c>
      <c r="AX121" s="2">
        <v>634</v>
      </c>
      <c r="CK121" s="2">
        <v>82</v>
      </c>
      <c r="CV121" s="2">
        <v>946</v>
      </c>
      <c r="DG121" s="2">
        <v>1810</v>
      </c>
      <c r="FA121" s="2">
        <v>78</v>
      </c>
      <c r="FJ121" s="2">
        <v>978</v>
      </c>
      <c r="FS121" s="2">
        <v>1878</v>
      </c>
      <c r="GB121" s="2">
        <v>2778</v>
      </c>
      <c r="IR121" s="2">
        <v>73</v>
      </c>
      <c r="JB121" s="2">
        <v>1153</v>
      </c>
      <c r="JL121" s="2">
        <v>2233</v>
      </c>
      <c r="JV121" s="2">
        <v>3313</v>
      </c>
      <c r="KF121" s="2">
        <v>4393</v>
      </c>
      <c r="MV121" s="66"/>
      <c r="MY121" s="66">
        <v>10261</v>
      </c>
      <c r="TY121" s="66">
        <v>9721</v>
      </c>
    </row>
    <row r="122" spans="3:545">
      <c r="D122" t="s">
        <v>1529</v>
      </c>
      <c r="M122" s="2">
        <v>107</v>
      </c>
      <c r="N122" t="s">
        <v>1528</v>
      </c>
      <c r="AM122" s="2">
        <v>95</v>
      </c>
      <c r="AX122" s="2">
        <v>635</v>
      </c>
      <c r="CK122" s="2">
        <v>83</v>
      </c>
      <c r="CV122" s="2">
        <v>947</v>
      </c>
      <c r="DG122" s="2">
        <v>1811</v>
      </c>
      <c r="FA122" s="2">
        <v>79</v>
      </c>
      <c r="FJ122" s="2">
        <v>979</v>
      </c>
      <c r="FS122" s="2">
        <v>1879</v>
      </c>
      <c r="GB122" s="2">
        <v>2779</v>
      </c>
      <c r="IR122" s="2">
        <v>74</v>
      </c>
      <c r="JB122" s="2">
        <v>1154</v>
      </c>
      <c r="JL122" s="2">
        <v>2234</v>
      </c>
      <c r="JV122" s="2">
        <v>3314</v>
      </c>
      <c r="KF122" s="2">
        <v>4394</v>
      </c>
      <c r="MV122" s="66"/>
      <c r="MY122" s="66">
        <v>10441</v>
      </c>
      <c r="TY122" s="66">
        <v>10081</v>
      </c>
    </row>
    <row r="123" spans="3:545">
      <c r="M123" s="2">
        <v>108</v>
      </c>
      <c r="N123" t="s">
        <v>1278</v>
      </c>
      <c r="AM123" s="2">
        <v>96</v>
      </c>
      <c r="AX123" s="2">
        <v>636</v>
      </c>
      <c r="CK123" s="2">
        <v>84</v>
      </c>
      <c r="CV123" s="2">
        <v>948</v>
      </c>
      <c r="DG123" s="2">
        <v>1812</v>
      </c>
      <c r="FA123" s="2">
        <v>80</v>
      </c>
      <c r="FJ123" s="2">
        <v>980</v>
      </c>
      <c r="FS123" s="2">
        <v>1880</v>
      </c>
      <c r="GB123" s="2">
        <v>2780</v>
      </c>
      <c r="IR123" s="2">
        <v>75</v>
      </c>
      <c r="JB123" s="2">
        <v>1155</v>
      </c>
      <c r="JL123" s="2">
        <v>2235</v>
      </c>
      <c r="JV123" s="2">
        <v>3315</v>
      </c>
      <c r="KF123" s="2">
        <v>4395</v>
      </c>
      <c r="MV123" s="66"/>
      <c r="MY123" s="66">
        <v>10621</v>
      </c>
      <c r="TY123" s="66">
        <v>10441</v>
      </c>
    </row>
    <row r="124" spans="3:545">
      <c r="C124" t="s">
        <v>1513</v>
      </c>
      <c r="D124" t="s">
        <v>1512</v>
      </c>
      <c r="M124" s="2">
        <v>109</v>
      </c>
      <c r="N124" t="s">
        <v>1037</v>
      </c>
      <c r="AM124" s="2">
        <v>97</v>
      </c>
      <c r="AX124" s="2">
        <v>637</v>
      </c>
      <c r="CK124" s="2">
        <v>85</v>
      </c>
      <c r="CV124" s="2">
        <v>949</v>
      </c>
      <c r="DG124" s="2">
        <v>1813</v>
      </c>
      <c r="FA124" s="2">
        <v>81</v>
      </c>
      <c r="FJ124" s="2">
        <v>981</v>
      </c>
      <c r="FS124" s="2">
        <v>1881</v>
      </c>
      <c r="GB124" s="2">
        <v>2781</v>
      </c>
      <c r="IR124" s="2">
        <v>76</v>
      </c>
      <c r="JB124" s="2">
        <v>1156</v>
      </c>
      <c r="JL124" s="2">
        <v>2236</v>
      </c>
      <c r="JV124" s="2">
        <v>3316</v>
      </c>
      <c r="KF124" s="2">
        <v>4396</v>
      </c>
      <c r="MV124" s="66"/>
      <c r="TY124" s="66">
        <v>10801</v>
      </c>
    </row>
    <row r="125" spans="3:545">
      <c r="D125" t="s">
        <v>1503</v>
      </c>
      <c r="M125" s="2">
        <v>110</v>
      </c>
      <c r="N125" t="s">
        <v>1333</v>
      </c>
      <c r="AM125" s="2">
        <v>98</v>
      </c>
      <c r="AX125" s="2">
        <v>638</v>
      </c>
      <c r="CK125" s="2">
        <v>86</v>
      </c>
      <c r="CV125" s="2">
        <v>950</v>
      </c>
      <c r="DG125" s="2">
        <v>1814</v>
      </c>
      <c r="FA125" s="2">
        <v>82</v>
      </c>
      <c r="FJ125" s="2">
        <v>982</v>
      </c>
      <c r="FS125" s="2">
        <v>1882</v>
      </c>
      <c r="GB125" s="2">
        <v>2782</v>
      </c>
      <c r="IR125" s="2">
        <v>77</v>
      </c>
      <c r="JB125" s="2">
        <v>1157</v>
      </c>
      <c r="JL125" s="2">
        <v>2237</v>
      </c>
      <c r="JV125" s="2">
        <v>3317</v>
      </c>
      <c r="KF125" s="2">
        <v>4397</v>
      </c>
      <c r="MV125" s="66"/>
      <c r="TY125" s="66">
        <v>11161</v>
      </c>
    </row>
    <row r="126" spans="3:545">
      <c r="D126" t="s">
        <v>1495</v>
      </c>
      <c r="M126" s="2">
        <v>111</v>
      </c>
      <c r="N126" t="s">
        <v>1494</v>
      </c>
      <c r="AM126" s="2">
        <v>99</v>
      </c>
      <c r="AX126" s="2">
        <v>639</v>
      </c>
      <c r="CK126" s="2">
        <v>87</v>
      </c>
      <c r="CV126" s="2">
        <v>951</v>
      </c>
      <c r="DG126" s="2">
        <v>1815</v>
      </c>
      <c r="FA126" s="2">
        <v>83</v>
      </c>
      <c r="FJ126" s="2">
        <v>983</v>
      </c>
      <c r="FS126" s="2">
        <v>1883</v>
      </c>
      <c r="GB126" s="2">
        <v>2783</v>
      </c>
      <c r="IR126" s="2">
        <v>78</v>
      </c>
      <c r="JB126" s="2">
        <v>1158</v>
      </c>
      <c r="JL126" s="2">
        <v>2238</v>
      </c>
      <c r="JV126" s="2">
        <v>3318</v>
      </c>
      <c r="KF126" s="2">
        <v>4398</v>
      </c>
      <c r="MV126" s="66"/>
      <c r="TY126" s="66">
        <v>11521</v>
      </c>
    </row>
    <row r="127" spans="3:545">
      <c r="D127" t="s">
        <v>1485</v>
      </c>
      <c r="M127" s="2">
        <v>112</v>
      </c>
      <c r="N127" t="s">
        <v>1484</v>
      </c>
      <c r="AM127" s="2">
        <v>100</v>
      </c>
      <c r="AX127" s="2">
        <v>640</v>
      </c>
      <c r="CK127" s="2">
        <v>88</v>
      </c>
      <c r="CV127" s="2">
        <v>952</v>
      </c>
      <c r="DG127" s="2">
        <v>1816</v>
      </c>
      <c r="FA127" s="2">
        <v>84</v>
      </c>
      <c r="FJ127" s="2">
        <v>984</v>
      </c>
      <c r="FS127" s="2">
        <v>1884</v>
      </c>
      <c r="GB127" s="2">
        <v>2784</v>
      </c>
      <c r="IR127" s="2">
        <v>79</v>
      </c>
      <c r="JB127" s="2">
        <v>1159</v>
      </c>
      <c r="JL127" s="2">
        <v>2239</v>
      </c>
      <c r="JV127" s="2">
        <v>3319</v>
      </c>
      <c r="KF127" s="2">
        <v>4399</v>
      </c>
      <c r="MV127" s="66"/>
      <c r="TY127" s="66">
        <v>11881</v>
      </c>
    </row>
    <row r="128" spans="3:545">
      <c r="D128" t="s">
        <v>1477</v>
      </c>
      <c r="M128" s="2">
        <v>113</v>
      </c>
      <c r="N128" t="s">
        <v>1157</v>
      </c>
      <c r="AM128" s="2">
        <v>101</v>
      </c>
      <c r="AX128" s="2">
        <v>641</v>
      </c>
      <c r="CK128" s="2">
        <v>89</v>
      </c>
      <c r="CV128" s="2">
        <v>953</v>
      </c>
      <c r="DG128" s="2">
        <v>1817</v>
      </c>
      <c r="FA128" s="2">
        <v>85</v>
      </c>
      <c r="FJ128" s="2">
        <v>985</v>
      </c>
      <c r="FS128" s="2">
        <v>1885</v>
      </c>
      <c r="GB128" s="2">
        <v>2785</v>
      </c>
      <c r="IR128" s="2">
        <v>80</v>
      </c>
      <c r="JB128" s="2">
        <v>1160</v>
      </c>
      <c r="JL128" s="2">
        <v>2240</v>
      </c>
      <c r="JV128" s="2">
        <v>3320</v>
      </c>
      <c r="KF128" s="2">
        <v>4400</v>
      </c>
      <c r="MV128" s="66"/>
      <c r="TY128" s="66">
        <v>12241</v>
      </c>
    </row>
    <row r="129" spans="3:545">
      <c r="D129" t="s">
        <v>1468</v>
      </c>
      <c r="M129" s="2">
        <v>114</v>
      </c>
      <c r="N129" t="s">
        <v>1467</v>
      </c>
      <c r="AM129" s="2">
        <v>102</v>
      </c>
      <c r="AX129" s="2">
        <v>642</v>
      </c>
      <c r="CK129" s="2">
        <v>90</v>
      </c>
      <c r="CV129" s="2">
        <v>954</v>
      </c>
      <c r="DG129" s="2">
        <v>1818</v>
      </c>
      <c r="FA129" s="2">
        <v>86</v>
      </c>
      <c r="FJ129" s="2">
        <v>986</v>
      </c>
      <c r="FS129" s="2">
        <v>1886</v>
      </c>
      <c r="GB129" s="2">
        <v>2786</v>
      </c>
      <c r="IR129" s="2">
        <v>81</v>
      </c>
      <c r="JB129" s="2">
        <v>1161</v>
      </c>
      <c r="JL129" s="2">
        <v>2241</v>
      </c>
      <c r="JV129" s="2">
        <v>3321</v>
      </c>
      <c r="KF129" s="2">
        <v>4401</v>
      </c>
      <c r="MV129" s="66"/>
      <c r="TY129" s="66">
        <v>12601</v>
      </c>
    </row>
    <row r="130" spans="3:545">
      <c r="D130" t="s">
        <v>1460</v>
      </c>
      <c r="M130" s="2">
        <v>115</v>
      </c>
      <c r="N130" t="s">
        <v>1459</v>
      </c>
      <c r="AM130" s="2">
        <v>103</v>
      </c>
      <c r="AX130" s="2">
        <v>643</v>
      </c>
      <c r="CK130" s="2">
        <v>91</v>
      </c>
      <c r="CV130" s="2">
        <v>955</v>
      </c>
      <c r="DG130" s="2">
        <v>1819</v>
      </c>
      <c r="FA130" s="2">
        <v>87</v>
      </c>
      <c r="FJ130" s="2">
        <v>987</v>
      </c>
      <c r="FS130" s="2">
        <v>1887</v>
      </c>
      <c r="GB130" s="2">
        <v>2787</v>
      </c>
      <c r="IR130" s="2">
        <v>82</v>
      </c>
      <c r="JB130" s="2">
        <v>1162</v>
      </c>
      <c r="JL130" s="2">
        <v>2242</v>
      </c>
      <c r="JV130" s="2">
        <v>3322</v>
      </c>
      <c r="KF130" s="2">
        <v>4402</v>
      </c>
      <c r="MV130" s="66"/>
      <c r="TY130" s="66">
        <v>12961</v>
      </c>
    </row>
    <row r="131" spans="3:545">
      <c r="D131" t="s">
        <v>1450</v>
      </c>
      <c r="M131" s="2">
        <v>116</v>
      </c>
      <c r="N131" t="s">
        <v>1449</v>
      </c>
      <c r="AM131" s="2">
        <v>104</v>
      </c>
      <c r="AX131" s="2">
        <v>644</v>
      </c>
      <c r="CK131" s="2">
        <v>92</v>
      </c>
      <c r="CV131" s="2">
        <v>956</v>
      </c>
      <c r="DG131" s="2">
        <v>1820</v>
      </c>
      <c r="FA131" s="2">
        <v>88</v>
      </c>
      <c r="FJ131" s="2">
        <v>988</v>
      </c>
      <c r="FS131" s="2">
        <v>1888</v>
      </c>
      <c r="GB131" s="2">
        <v>2788</v>
      </c>
      <c r="IR131" s="2">
        <v>83</v>
      </c>
      <c r="JB131" s="2">
        <v>1163</v>
      </c>
      <c r="JL131" s="2">
        <v>2243</v>
      </c>
      <c r="JV131" s="2">
        <v>3323</v>
      </c>
      <c r="KF131" s="2">
        <v>4403</v>
      </c>
      <c r="MV131" s="66"/>
      <c r="TY131" s="66">
        <v>13321</v>
      </c>
    </row>
    <row r="132" spans="3:545">
      <c r="M132" s="2">
        <v>117</v>
      </c>
      <c r="N132" t="s">
        <v>709</v>
      </c>
      <c r="AM132" s="2">
        <v>105</v>
      </c>
      <c r="AX132" s="2">
        <v>645</v>
      </c>
      <c r="CK132" s="2">
        <v>93</v>
      </c>
      <c r="CV132" s="2">
        <v>957</v>
      </c>
      <c r="DG132" s="2">
        <v>1821</v>
      </c>
      <c r="FA132" s="2">
        <v>89</v>
      </c>
      <c r="FJ132" s="2">
        <v>989</v>
      </c>
      <c r="FS132" s="2">
        <v>1889</v>
      </c>
      <c r="GB132" s="2">
        <v>2789</v>
      </c>
      <c r="IR132" s="2">
        <v>84</v>
      </c>
      <c r="JB132" s="2">
        <v>1164</v>
      </c>
      <c r="JL132" s="2">
        <v>2244</v>
      </c>
      <c r="JV132" s="2">
        <v>3324</v>
      </c>
      <c r="KF132" s="2">
        <v>4404</v>
      </c>
      <c r="MV132" s="66"/>
      <c r="TY132" s="66">
        <v>13681</v>
      </c>
    </row>
    <row r="133" spans="3:545" ht="15.75" thickBot="1">
      <c r="C133" t="s">
        <v>1434</v>
      </c>
      <c r="D133" t="s">
        <v>1433</v>
      </c>
      <c r="M133" s="2">
        <v>118</v>
      </c>
      <c r="N133" t="s">
        <v>509</v>
      </c>
      <c r="AM133" s="2">
        <v>106</v>
      </c>
      <c r="AX133" s="2">
        <v>646</v>
      </c>
      <c r="CK133" s="2">
        <v>94</v>
      </c>
      <c r="CV133" s="2">
        <v>958</v>
      </c>
      <c r="DG133" s="2">
        <v>1822</v>
      </c>
      <c r="FA133" s="1">
        <v>90</v>
      </c>
      <c r="FJ133" s="1">
        <v>990</v>
      </c>
      <c r="FS133" s="1">
        <v>1890</v>
      </c>
      <c r="GB133" s="1">
        <v>2790</v>
      </c>
      <c r="IR133" s="2">
        <v>85</v>
      </c>
      <c r="JB133" s="2">
        <v>1165</v>
      </c>
      <c r="JL133" s="2">
        <v>2245</v>
      </c>
      <c r="JV133" s="2">
        <v>3325</v>
      </c>
      <c r="KF133" s="2">
        <v>4405</v>
      </c>
      <c r="MV133" s="66"/>
      <c r="TY133" s="66">
        <v>14041</v>
      </c>
    </row>
    <row r="134" spans="3:545">
      <c r="D134" t="s">
        <v>1424</v>
      </c>
      <c r="M134" s="2">
        <v>119</v>
      </c>
      <c r="N134" t="s">
        <v>735</v>
      </c>
      <c r="AM134" s="2">
        <v>107</v>
      </c>
      <c r="AX134" s="2">
        <v>647</v>
      </c>
      <c r="CK134" s="2">
        <v>95</v>
      </c>
      <c r="CV134" s="2">
        <v>959</v>
      </c>
      <c r="DG134" s="2">
        <v>1823</v>
      </c>
      <c r="FA134" s="3">
        <v>91</v>
      </c>
      <c r="FJ134" s="3">
        <v>991</v>
      </c>
      <c r="FS134" s="3">
        <v>1891</v>
      </c>
      <c r="GB134" s="3">
        <v>2791</v>
      </c>
      <c r="IR134" s="2">
        <v>86</v>
      </c>
      <c r="JB134" s="2">
        <v>1166</v>
      </c>
      <c r="JL134" s="2">
        <v>2246</v>
      </c>
      <c r="JV134" s="2">
        <v>3326</v>
      </c>
      <c r="KF134" s="2">
        <v>4406</v>
      </c>
      <c r="MV134" s="66"/>
      <c r="TY134" s="66">
        <v>14401</v>
      </c>
    </row>
    <row r="135" spans="3:545" ht="15.75" thickBot="1">
      <c r="D135" t="s">
        <v>1415</v>
      </c>
      <c r="M135" s="1">
        <v>120</v>
      </c>
      <c r="N135" t="s">
        <v>1414</v>
      </c>
      <c r="AM135" s="2">
        <v>108</v>
      </c>
      <c r="AX135" s="2">
        <v>648</v>
      </c>
      <c r="CK135" s="2">
        <v>96</v>
      </c>
      <c r="CV135" s="2">
        <v>960</v>
      </c>
      <c r="DG135" s="2">
        <v>1824</v>
      </c>
      <c r="FA135" s="2">
        <v>92</v>
      </c>
      <c r="FJ135" s="2">
        <v>992</v>
      </c>
      <c r="FS135" s="2">
        <v>1892</v>
      </c>
      <c r="GB135" s="2">
        <v>2792</v>
      </c>
      <c r="IR135" s="2">
        <v>87</v>
      </c>
      <c r="JB135" s="2">
        <v>1167</v>
      </c>
      <c r="JL135" s="2">
        <v>2247</v>
      </c>
      <c r="JV135" s="2">
        <v>3327</v>
      </c>
      <c r="KF135" s="2">
        <v>4407</v>
      </c>
      <c r="MV135" s="66"/>
      <c r="TY135" s="66">
        <v>14761</v>
      </c>
    </row>
    <row r="136" spans="3:545">
      <c r="D136" t="s">
        <v>1405</v>
      </c>
      <c r="M136" s="3">
        <v>121</v>
      </c>
      <c r="N136" t="s">
        <v>1404</v>
      </c>
      <c r="AM136" s="2">
        <v>109</v>
      </c>
      <c r="AX136" s="2">
        <v>649</v>
      </c>
      <c r="CK136" s="2">
        <v>97</v>
      </c>
      <c r="CV136" s="2">
        <v>961</v>
      </c>
      <c r="DG136" s="2">
        <v>1825</v>
      </c>
      <c r="FA136" s="2">
        <v>93</v>
      </c>
      <c r="FJ136" s="2">
        <v>993</v>
      </c>
      <c r="FS136" s="2">
        <v>1893</v>
      </c>
      <c r="GB136" s="2">
        <v>2793</v>
      </c>
      <c r="IR136" s="2">
        <v>88</v>
      </c>
      <c r="JB136" s="2">
        <v>1168</v>
      </c>
      <c r="JL136" s="2">
        <v>2248</v>
      </c>
      <c r="JV136" s="2">
        <v>3328</v>
      </c>
      <c r="KF136" s="2">
        <v>4408</v>
      </c>
      <c r="MV136" s="66"/>
      <c r="TY136" s="66">
        <v>15121</v>
      </c>
    </row>
    <row r="137" spans="3:545">
      <c r="D137" t="s">
        <v>1396</v>
      </c>
      <c r="M137" s="2">
        <v>122</v>
      </c>
      <c r="N137" t="s">
        <v>1395</v>
      </c>
      <c r="AM137" s="2">
        <v>110</v>
      </c>
      <c r="AX137" s="2">
        <v>650</v>
      </c>
      <c r="CK137" s="2">
        <v>98</v>
      </c>
      <c r="CV137" s="2">
        <v>962</v>
      </c>
      <c r="DG137" s="2">
        <v>1826</v>
      </c>
      <c r="FA137" s="2">
        <v>94</v>
      </c>
      <c r="FJ137" s="2">
        <v>994</v>
      </c>
      <c r="FS137" s="2">
        <v>1894</v>
      </c>
      <c r="GB137" s="2">
        <v>2794</v>
      </c>
      <c r="IR137" s="2">
        <v>89</v>
      </c>
      <c r="JB137" s="2">
        <v>1169</v>
      </c>
      <c r="JL137" s="2">
        <v>2249</v>
      </c>
      <c r="JV137" s="2">
        <v>3329</v>
      </c>
      <c r="KF137" s="2">
        <v>4409</v>
      </c>
      <c r="MV137" s="66"/>
      <c r="TY137" s="66">
        <v>15481</v>
      </c>
    </row>
    <row r="138" spans="3:545" ht="15.75" thickBot="1">
      <c r="D138" t="s">
        <v>1386</v>
      </c>
      <c r="M138" s="2">
        <v>123</v>
      </c>
      <c r="N138" t="s">
        <v>1385</v>
      </c>
      <c r="AM138" s="2">
        <v>111</v>
      </c>
      <c r="AX138" s="2">
        <v>651</v>
      </c>
      <c r="CK138" s="2">
        <v>99</v>
      </c>
      <c r="CV138" s="2">
        <v>963</v>
      </c>
      <c r="DG138" s="2">
        <v>1827</v>
      </c>
      <c r="FA138" s="2">
        <v>95</v>
      </c>
      <c r="FJ138" s="2">
        <v>995</v>
      </c>
      <c r="FS138" s="2">
        <v>1895</v>
      </c>
      <c r="GB138" s="2">
        <v>2795</v>
      </c>
      <c r="IR138" s="1">
        <v>90</v>
      </c>
      <c r="JB138" s="1">
        <v>1170</v>
      </c>
      <c r="JL138" s="1">
        <v>2250</v>
      </c>
      <c r="JV138" s="1">
        <v>3330</v>
      </c>
      <c r="KF138" s="1">
        <v>4410</v>
      </c>
      <c r="MV138" s="66"/>
      <c r="TY138" s="66">
        <v>15841</v>
      </c>
    </row>
    <row r="139" spans="3:545">
      <c r="D139" t="s">
        <v>1378</v>
      </c>
      <c r="M139" s="2">
        <v>124</v>
      </c>
      <c r="N139" t="s">
        <v>1377</v>
      </c>
      <c r="AM139" s="2">
        <v>112</v>
      </c>
      <c r="AX139" s="2">
        <v>652</v>
      </c>
      <c r="CK139" s="2">
        <v>100</v>
      </c>
      <c r="CV139" s="2">
        <v>964</v>
      </c>
      <c r="DG139" s="2">
        <v>1828</v>
      </c>
      <c r="FA139" s="2">
        <v>96</v>
      </c>
      <c r="FJ139" s="2">
        <v>996</v>
      </c>
      <c r="FS139" s="2">
        <v>1896</v>
      </c>
      <c r="GB139" s="2">
        <v>2796</v>
      </c>
      <c r="IR139" s="3">
        <v>91</v>
      </c>
      <c r="JB139" s="3">
        <v>1171</v>
      </c>
      <c r="JL139" s="3">
        <v>2251</v>
      </c>
      <c r="JV139" s="3">
        <v>3331</v>
      </c>
      <c r="KF139" s="3">
        <v>4411</v>
      </c>
      <c r="MV139" s="66"/>
      <c r="TY139" s="66">
        <v>16201</v>
      </c>
    </row>
    <row r="140" spans="3:545">
      <c r="D140" t="s">
        <v>1368</v>
      </c>
      <c r="M140" s="2">
        <v>125</v>
      </c>
      <c r="N140" t="s">
        <v>1367</v>
      </c>
      <c r="AM140" s="2">
        <v>113</v>
      </c>
      <c r="AX140" s="2">
        <v>653</v>
      </c>
      <c r="CK140" s="2">
        <v>101</v>
      </c>
      <c r="CV140" s="2">
        <v>965</v>
      </c>
      <c r="DG140" s="2">
        <v>1829</v>
      </c>
      <c r="FA140" s="2">
        <v>97</v>
      </c>
      <c r="FJ140" s="2">
        <v>997</v>
      </c>
      <c r="FS140" s="2">
        <v>1897</v>
      </c>
      <c r="GB140" s="2">
        <v>2797</v>
      </c>
      <c r="IR140" s="2">
        <v>92</v>
      </c>
      <c r="JB140" s="2">
        <v>1172</v>
      </c>
      <c r="JL140" s="2">
        <v>2252</v>
      </c>
      <c r="JV140" s="2">
        <v>3332</v>
      </c>
      <c r="KF140" s="2">
        <v>4412</v>
      </c>
      <c r="MV140" s="66"/>
      <c r="TY140" s="66">
        <v>16561</v>
      </c>
    </row>
    <row r="141" spans="3:545">
      <c r="D141" t="s">
        <v>1358</v>
      </c>
      <c r="M141" s="2">
        <v>126</v>
      </c>
      <c r="N141" t="s">
        <v>1357</v>
      </c>
      <c r="AM141" s="2">
        <v>114</v>
      </c>
      <c r="AX141" s="2">
        <v>654</v>
      </c>
      <c r="CK141" s="2">
        <v>102</v>
      </c>
      <c r="CV141" s="2">
        <v>966</v>
      </c>
      <c r="DG141" s="2">
        <v>1830</v>
      </c>
      <c r="FA141" s="2">
        <v>98</v>
      </c>
      <c r="FJ141" s="2">
        <v>998</v>
      </c>
      <c r="FS141" s="2">
        <v>1898</v>
      </c>
      <c r="GB141" s="2">
        <v>2798</v>
      </c>
      <c r="IR141" s="2">
        <v>93</v>
      </c>
      <c r="JB141" s="2">
        <v>1173</v>
      </c>
      <c r="JL141" s="2">
        <v>2253</v>
      </c>
      <c r="JV141" s="2">
        <v>3333</v>
      </c>
      <c r="KF141" s="2">
        <v>4413</v>
      </c>
      <c r="MV141" s="66"/>
      <c r="TY141" s="66">
        <v>16921</v>
      </c>
    </row>
    <row r="142" spans="3:545">
      <c r="D142" t="s">
        <v>1349</v>
      </c>
      <c r="M142" s="2">
        <v>127</v>
      </c>
      <c r="N142" t="s">
        <v>790</v>
      </c>
      <c r="AM142" s="2">
        <v>115</v>
      </c>
      <c r="AX142" s="2">
        <v>655</v>
      </c>
      <c r="CK142" s="2">
        <v>103</v>
      </c>
      <c r="CV142" s="2">
        <v>967</v>
      </c>
      <c r="DG142" s="2">
        <v>1831</v>
      </c>
      <c r="FA142" s="2">
        <v>99</v>
      </c>
      <c r="FJ142" s="2">
        <v>999</v>
      </c>
      <c r="FS142" s="2">
        <v>1899</v>
      </c>
      <c r="GB142" s="2">
        <v>2799</v>
      </c>
      <c r="IR142" s="2">
        <v>94</v>
      </c>
      <c r="JB142" s="2">
        <v>1174</v>
      </c>
      <c r="JL142" s="2">
        <v>2254</v>
      </c>
      <c r="JV142" s="2">
        <v>3334</v>
      </c>
      <c r="KF142" s="2">
        <v>4414</v>
      </c>
      <c r="MV142" s="66"/>
      <c r="TY142" s="66">
        <v>17281</v>
      </c>
    </row>
    <row r="143" spans="3:545">
      <c r="D143" t="s">
        <v>1340</v>
      </c>
      <c r="M143" s="2">
        <v>128</v>
      </c>
      <c r="N143" t="s">
        <v>1339</v>
      </c>
      <c r="AM143" s="2">
        <v>116</v>
      </c>
      <c r="AX143" s="2">
        <v>656</v>
      </c>
      <c r="CK143" s="2">
        <v>104</v>
      </c>
      <c r="CV143" s="2">
        <v>968</v>
      </c>
      <c r="DG143" s="2">
        <v>1832</v>
      </c>
      <c r="FA143" s="2">
        <v>100</v>
      </c>
      <c r="FJ143" s="2">
        <v>1000</v>
      </c>
      <c r="FS143" s="2">
        <v>1900</v>
      </c>
      <c r="GB143" s="2">
        <v>2800</v>
      </c>
      <c r="IR143" s="2">
        <v>95</v>
      </c>
      <c r="JB143" s="2">
        <v>1175</v>
      </c>
      <c r="JL143" s="2">
        <v>2255</v>
      </c>
      <c r="JV143" s="2">
        <v>3335</v>
      </c>
      <c r="KF143" s="2">
        <v>4415</v>
      </c>
      <c r="MV143" s="66"/>
      <c r="TY143" s="66">
        <v>17641</v>
      </c>
    </row>
    <row r="144" spans="3:545">
      <c r="D144" t="s">
        <v>1330</v>
      </c>
      <c r="M144" s="2">
        <v>129</v>
      </c>
      <c r="N144" t="s">
        <v>1329</v>
      </c>
      <c r="AM144" s="2">
        <v>117</v>
      </c>
      <c r="AX144" s="2">
        <v>657</v>
      </c>
      <c r="CK144" s="2">
        <v>105</v>
      </c>
      <c r="CV144" s="2">
        <v>969</v>
      </c>
      <c r="DG144" s="2">
        <v>1833</v>
      </c>
      <c r="FA144" s="2">
        <v>101</v>
      </c>
      <c r="FJ144" s="2">
        <v>1001</v>
      </c>
      <c r="FS144" s="2">
        <v>1901</v>
      </c>
      <c r="GB144" s="2">
        <v>2801</v>
      </c>
      <c r="IR144" s="2">
        <v>96</v>
      </c>
      <c r="JB144" s="2">
        <v>1176</v>
      </c>
      <c r="JL144" s="2">
        <v>2256</v>
      </c>
      <c r="JV144" s="2">
        <v>3336</v>
      </c>
      <c r="KF144" s="2">
        <v>4416</v>
      </c>
      <c r="MV144" s="66"/>
      <c r="TY144" s="66">
        <v>18001</v>
      </c>
    </row>
    <row r="145" spans="3:545">
      <c r="M145" s="2">
        <v>130</v>
      </c>
      <c r="N145" t="s">
        <v>1321</v>
      </c>
      <c r="AM145" s="2">
        <v>118</v>
      </c>
      <c r="AX145" s="2">
        <v>658</v>
      </c>
      <c r="CK145" s="2">
        <v>106</v>
      </c>
      <c r="CV145" s="2">
        <v>970</v>
      </c>
      <c r="DG145" s="2">
        <v>1834</v>
      </c>
      <c r="FA145" s="2">
        <v>102</v>
      </c>
      <c r="FJ145" s="2">
        <v>1002</v>
      </c>
      <c r="FS145" s="2">
        <v>1902</v>
      </c>
      <c r="GB145" s="2">
        <v>2802</v>
      </c>
      <c r="IR145" s="2">
        <v>97</v>
      </c>
      <c r="JB145" s="2">
        <v>1177</v>
      </c>
      <c r="JL145" s="2">
        <v>2257</v>
      </c>
      <c r="JV145" s="2">
        <v>3337</v>
      </c>
      <c r="KF145" s="2">
        <v>4417</v>
      </c>
      <c r="MV145" s="66"/>
      <c r="TY145" s="66">
        <v>18361</v>
      </c>
    </row>
    <row r="146" spans="3:545">
      <c r="C146" t="s">
        <v>1313</v>
      </c>
      <c r="D146" t="s">
        <v>1312</v>
      </c>
      <c r="M146" s="2">
        <v>131</v>
      </c>
      <c r="N146" t="s">
        <v>1311</v>
      </c>
      <c r="AM146" s="2">
        <v>119</v>
      </c>
      <c r="AX146" s="2">
        <v>659</v>
      </c>
      <c r="CK146" s="2">
        <v>107</v>
      </c>
      <c r="CV146" s="2">
        <v>971</v>
      </c>
      <c r="DG146" s="2">
        <v>1835</v>
      </c>
      <c r="FA146" s="2">
        <v>103</v>
      </c>
      <c r="FJ146" s="2">
        <v>1003</v>
      </c>
      <c r="FS146" s="2">
        <v>1903</v>
      </c>
      <c r="GB146" s="2">
        <v>2803</v>
      </c>
      <c r="IR146" s="2">
        <v>98</v>
      </c>
      <c r="JB146" s="2">
        <v>1178</v>
      </c>
      <c r="JL146" s="2">
        <v>2258</v>
      </c>
      <c r="JV146" s="2">
        <v>3338</v>
      </c>
      <c r="KF146" s="2">
        <v>4418</v>
      </c>
      <c r="MV146" s="66"/>
      <c r="TY146" s="66">
        <v>18721</v>
      </c>
    </row>
    <row r="147" spans="3:545">
      <c r="D147" t="s">
        <v>1302</v>
      </c>
      <c r="M147" s="2">
        <v>132</v>
      </c>
      <c r="N147" t="s">
        <v>1301</v>
      </c>
      <c r="AM147" s="2">
        <v>120</v>
      </c>
      <c r="AX147" s="2">
        <v>660</v>
      </c>
      <c r="CK147" s="2">
        <v>108</v>
      </c>
      <c r="CV147" s="2">
        <v>972</v>
      </c>
      <c r="DG147" s="2">
        <v>1836</v>
      </c>
      <c r="FA147" s="2">
        <v>104</v>
      </c>
      <c r="FJ147" s="2">
        <v>1004</v>
      </c>
      <c r="FS147" s="2">
        <v>1904</v>
      </c>
      <c r="GB147" s="2">
        <v>2804</v>
      </c>
      <c r="IR147" s="2">
        <v>99</v>
      </c>
      <c r="JB147" s="2">
        <v>1179</v>
      </c>
      <c r="JL147" s="2">
        <v>2259</v>
      </c>
      <c r="JV147" s="2">
        <v>3339</v>
      </c>
      <c r="KF147" s="2">
        <v>4419</v>
      </c>
      <c r="MV147" s="66"/>
      <c r="TY147" s="66">
        <v>19081</v>
      </c>
    </row>
    <row r="148" spans="3:545">
      <c r="D148" t="s">
        <v>1293</v>
      </c>
      <c r="M148" s="2">
        <v>133</v>
      </c>
      <c r="N148" t="s">
        <v>1132</v>
      </c>
      <c r="AM148" s="2">
        <v>121</v>
      </c>
      <c r="AX148" s="2">
        <v>661</v>
      </c>
      <c r="CK148" s="2">
        <v>109</v>
      </c>
      <c r="CV148" s="2">
        <v>973</v>
      </c>
      <c r="DG148" s="2">
        <v>1837</v>
      </c>
      <c r="FA148" s="2">
        <v>105</v>
      </c>
      <c r="FJ148" s="2">
        <v>1005</v>
      </c>
      <c r="FS148" s="2">
        <v>1905</v>
      </c>
      <c r="GB148" s="2">
        <v>2805</v>
      </c>
      <c r="IR148" s="2">
        <v>100</v>
      </c>
      <c r="JB148" s="2">
        <v>1180</v>
      </c>
      <c r="JL148" s="2">
        <v>2260</v>
      </c>
      <c r="JV148" s="2">
        <v>3340</v>
      </c>
      <c r="KF148" s="2">
        <v>4420</v>
      </c>
      <c r="MV148" s="66"/>
      <c r="TY148" s="66">
        <v>19441</v>
      </c>
    </row>
    <row r="149" spans="3:545">
      <c r="D149" t="s">
        <v>1284</v>
      </c>
      <c r="M149" s="2">
        <v>134</v>
      </c>
      <c r="N149" t="s">
        <v>1283</v>
      </c>
      <c r="AM149" s="2">
        <v>122</v>
      </c>
      <c r="AX149" s="2">
        <v>662</v>
      </c>
      <c r="CK149" s="2">
        <v>110</v>
      </c>
      <c r="CV149" s="2">
        <v>974</v>
      </c>
      <c r="DG149" s="2">
        <v>1838</v>
      </c>
      <c r="FA149" s="2">
        <v>106</v>
      </c>
      <c r="FJ149" s="2">
        <v>1006</v>
      </c>
      <c r="FS149" s="2">
        <v>1906</v>
      </c>
      <c r="GB149" s="2">
        <v>2806</v>
      </c>
      <c r="IR149" s="2">
        <v>101</v>
      </c>
      <c r="JB149" s="2">
        <v>1181</v>
      </c>
      <c r="JL149" s="2">
        <v>2261</v>
      </c>
      <c r="JV149" s="2">
        <v>3341</v>
      </c>
      <c r="KF149" s="2">
        <v>4421</v>
      </c>
      <c r="MV149" s="66"/>
      <c r="TY149" s="66">
        <v>19801</v>
      </c>
    </row>
    <row r="150" spans="3:545">
      <c r="D150" t="s">
        <v>1276</v>
      </c>
      <c r="M150" s="2">
        <v>135</v>
      </c>
      <c r="N150" t="s">
        <v>1275</v>
      </c>
      <c r="AM150" s="2">
        <v>123</v>
      </c>
      <c r="AX150" s="2">
        <v>663</v>
      </c>
      <c r="CK150" s="2">
        <v>111</v>
      </c>
      <c r="CV150" s="2">
        <v>975</v>
      </c>
      <c r="DG150" s="2">
        <v>1839</v>
      </c>
      <c r="FA150" s="2">
        <v>107</v>
      </c>
      <c r="FJ150" s="2">
        <v>1007</v>
      </c>
      <c r="FS150" s="2">
        <v>1907</v>
      </c>
      <c r="GB150" s="2">
        <v>2807</v>
      </c>
      <c r="IR150" s="2">
        <v>102</v>
      </c>
      <c r="JB150" s="2">
        <v>1182</v>
      </c>
      <c r="JL150" s="2">
        <v>2262</v>
      </c>
      <c r="JV150" s="2">
        <v>3342</v>
      </c>
      <c r="KF150" s="2">
        <v>4422</v>
      </c>
      <c r="MV150" s="66"/>
      <c r="TY150" s="66">
        <v>20161</v>
      </c>
    </row>
    <row r="151" spans="3:545">
      <c r="D151" t="s">
        <v>1267</v>
      </c>
      <c r="M151" s="2">
        <v>136</v>
      </c>
      <c r="N151" t="s">
        <v>1266</v>
      </c>
      <c r="AM151" s="2">
        <v>124</v>
      </c>
      <c r="AX151" s="2">
        <v>664</v>
      </c>
      <c r="CK151" s="2">
        <v>112</v>
      </c>
      <c r="CV151" s="2">
        <v>976</v>
      </c>
      <c r="DG151" s="2">
        <v>1840</v>
      </c>
      <c r="FA151" s="2">
        <v>108</v>
      </c>
      <c r="FJ151" s="2">
        <v>1008</v>
      </c>
      <c r="FS151" s="2">
        <v>1908</v>
      </c>
      <c r="GB151" s="2">
        <v>2808</v>
      </c>
      <c r="IR151" s="2">
        <v>103</v>
      </c>
      <c r="JB151" s="2">
        <v>1183</v>
      </c>
      <c r="JL151" s="2">
        <v>2263</v>
      </c>
      <c r="JV151" s="2">
        <v>3343</v>
      </c>
      <c r="KF151" s="2">
        <v>4423</v>
      </c>
      <c r="MV151" s="66"/>
      <c r="TY151" s="66">
        <v>20521</v>
      </c>
    </row>
    <row r="152" spans="3:545">
      <c r="D152" t="s">
        <v>1259</v>
      </c>
      <c r="M152" s="2">
        <v>137</v>
      </c>
      <c r="N152" t="s">
        <v>50</v>
      </c>
      <c r="AM152" s="2">
        <v>125</v>
      </c>
      <c r="AX152" s="2">
        <v>665</v>
      </c>
      <c r="CK152" s="2">
        <v>113</v>
      </c>
      <c r="CV152" s="2">
        <v>977</v>
      </c>
      <c r="DG152" s="2">
        <v>1841</v>
      </c>
      <c r="FA152" s="2">
        <v>109</v>
      </c>
      <c r="FJ152" s="2">
        <v>1009</v>
      </c>
      <c r="FS152" s="2">
        <v>1909</v>
      </c>
      <c r="GB152" s="2">
        <v>2809</v>
      </c>
      <c r="IR152" s="2">
        <v>104</v>
      </c>
      <c r="JB152" s="2">
        <v>1184</v>
      </c>
      <c r="JL152" s="2">
        <v>2264</v>
      </c>
      <c r="JV152" s="2">
        <v>3344</v>
      </c>
      <c r="KF152" s="2">
        <v>4424</v>
      </c>
      <c r="MV152" s="66"/>
      <c r="TY152" s="66">
        <v>20881</v>
      </c>
    </row>
    <row r="153" spans="3:545">
      <c r="D153" t="s">
        <v>1251</v>
      </c>
      <c r="M153" s="2">
        <v>138</v>
      </c>
      <c r="N153" t="s">
        <v>1250</v>
      </c>
      <c r="AM153" s="2">
        <v>126</v>
      </c>
      <c r="AX153" s="2">
        <v>666</v>
      </c>
      <c r="CK153" s="2">
        <v>114</v>
      </c>
      <c r="CV153" s="2">
        <v>978</v>
      </c>
      <c r="DG153" s="2">
        <v>1842</v>
      </c>
      <c r="FA153" s="2">
        <v>110</v>
      </c>
      <c r="FJ153" s="2">
        <v>1010</v>
      </c>
      <c r="FS153" s="2">
        <v>1910</v>
      </c>
      <c r="GB153" s="2">
        <v>2810</v>
      </c>
      <c r="IR153" s="2">
        <v>105</v>
      </c>
      <c r="JB153" s="2">
        <v>1185</v>
      </c>
      <c r="JL153" s="2">
        <v>2265</v>
      </c>
      <c r="JV153" s="2">
        <v>3345</v>
      </c>
      <c r="KF153" s="2">
        <v>4425</v>
      </c>
      <c r="MV153" s="66"/>
      <c r="TY153" s="66">
        <v>21241</v>
      </c>
    </row>
    <row r="154" spans="3:545">
      <c r="D154" t="s">
        <v>1243</v>
      </c>
      <c r="M154" s="2">
        <v>139</v>
      </c>
      <c r="N154" t="s">
        <v>1242</v>
      </c>
      <c r="AM154" s="2">
        <v>127</v>
      </c>
      <c r="AX154" s="2">
        <v>667</v>
      </c>
      <c r="CK154" s="2">
        <v>115</v>
      </c>
      <c r="CV154" s="2">
        <v>979</v>
      </c>
      <c r="DG154" s="2">
        <v>1843</v>
      </c>
      <c r="FA154" s="2">
        <v>111</v>
      </c>
      <c r="FJ154" s="2">
        <v>1011</v>
      </c>
      <c r="FS154" s="2">
        <v>1911</v>
      </c>
      <c r="GB154" s="2">
        <v>2811</v>
      </c>
      <c r="IR154" s="2">
        <v>106</v>
      </c>
      <c r="JB154" s="2">
        <v>1186</v>
      </c>
      <c r="JL154" s="2">
        <v>2266</v>
      </c>
      <c r="JV154" s="2">
        <v>3346</v>
      </c>
      <c r="KF154" s="2">
        <v>4426</v>
      </c>
      <c r="MV154" s="66"/>
      <c r="TY154" s="66">
        <v>21601</v>
      </c>
    </row>
    <row r="155" spans="3:545">
      <c r="M155" s="2">
        <v>140</v>
      </c>
      <c r="N155" t="s">
        <v>1234</v>
      </c>
      <c r="AM155" s="2">
        <v>128</v>
      </c>
      <c r="AX155" s="2">
        <v>668</v>
      </c>
      <c r="CK155" s="2">
        <v>116</v>
      </c>
      <c r="CV155" s="2">
        <v>980</v>
      </c>
      <c r="DG155" s="2">
        <v>1844</v>
      </c>
      <c r="FA155" s="2">
        <v>112</v>
      </c>
      <c r="FJ155" s="2">
        <v>1012</v>
      </c>
      <c r="FS155" s="2">
        <v>1912</v>
      </c>
      <c r="GB155" s="2">
        <v>2812</v>
      </c>
      <c r="IR155" s="2">
        <v>107</v>
      </c>
      <c r="JB155" s="2">
        <v>1187</v>
      </c>
      <c r="JL155" s="2">
        <v>2267</v>
      </c>
      <c r="JV155" s="2">
        <v>3347</v>
      </c>
      <c r="KF155" s="2">
        <v>4427</v>
      </c>
      <c r="MV155" s="66"/>
      <c r="TY155" s="66">
        <v>21961</v>
      </c>
    </row>
    <row r="156" spans="3:545">
      <c r="M156" s="2">
        <v>141</v>
      </c>
      <c r="N156" t="s">
        <v>1227</v>
      </c>
      <c r="AM156" s="2">
        <v>129</v>
      </c>
      <c r="AX156" s="2">
        <v>669</v>
      </c>
      <c r="CK156" s="2">
        <v>117</v>
      </c>
      <c r="CV156" s="2">
        <v>981</v>
      </c>
      <c r="DG156" s="2">
        <v>1845</v>
      </c>
      <c r="FA156" s="2">
        <v>113</v>
      </c>
      <c r="FJ156" s="2">
        <v>1013</v>
      </c>
      <c r="FS156" s="2">
        <v>1913</v>
      </c>
      <c r="GB156" s="2">
        <v>2813</v>
      </c>
      <c r="IR156" s="2">
        <v>108</v>
      </c>
      <c r="JB156" s="2">
        <v>1188</v>
      </c>
      <c r="JL156" s="2">
        <v>2268</v>
      </c>
      <c r="JV156" s="2">
        <v>3348</v>
      </c>
      <c r="KF156" s="2">
        <v>4428</v>
      </c>
      <c r="MV156" s="66"/>
      <c r="TY156" s="66">
        <v>22321</v>
      </c>
    </row>
    <row r="157" spans="3:545">
      <c r="M157" s="2">
        <v>142</v>
      </c>
      <c r="N157" t="s">
        <v>1163</v>
      </c>
      <c r="AM157" s="2">
        <v>130</v>
      </c>
      <c r="AX157" s="2">
        <v>670</v>
      </c>
      <c r="CK157" s="2">
        <v>118</v>
      </c>
      <c r="CV157" s="2">
        <v>982</v>
      </c>
      <c r="DG157" s="2">
        <v>1846</v>
      </c>
      <c r="FA157" s="2">
        <v>114</v>
      </c>
      <c r="FJ157" s="2">
        <v>1014</v>
      </c>
      <c r="FS157" s="2">
        <v>1914</v>
      </c>
      <c r="GB157" s="2">
        <v>2814</v>
      </c>
      <c r="IR157" s="2">
        <v>109</v>
      </c>
      <c r="JB157" s="2">
        <v>1189</v>
      </c>
      <c r="JL157" s="2">
        <v>2269</v>
      </c>
      <c r="JV157" s="2">
        <v>3349</v>
      </c>
      <c r="KF157" s="2">
        <v>4429</v>
      </c>
      <c r="MV157" s="66"/>
      <c r="TY157" s="66">
        <v>22681</v>
      </c>
    </row>
    <row r="158" spans="3:545">
      <c r="M158" s="2">
        <v>143</v>
      </c>
      <c r="N158" t="s">
        <v>1212</v>
      </c>
      <c r="AM158" s="2">
        <v>131</v>
      </c>
      <c r="AX158" s="2">
        <v>671</v>
      </c>
      <c r="CK158" s="2">
        <v>119</v>
      </c>
      <c r="CV158" s="2">
        <v>983</v>
      </c>
      <c r="DG158" s="2">
        <v>1847</v>
      </c>
      <c r="FA158" s="2">
        <v>115</v>
      </c>
      <c r="FJ158" s="2">
        <v>1015</v>
      </c>
      <c r="FS158" s="2">
        <v>1915</v>
      </c>
      <c r="GB158" s="2">
        <v>2815</v>
      </c>
      <c r="IR158" s="2">
        <v>110</v>
      </c>
      <c r="JB158" s="2">
        <v>1190</v>
      </c>
      <c r="JL158" s="2">
        <v>2270</v>
      </c>
      <c r="JV158" s="2">
        <v>3350</v>
      </c>
      <c r="KF158" s="2">
        <v>4430</v>
      </c>
      <c r="MV158" s="66"/>
      <c r="TY158" s="66">
        <v>23041</v>
      </c>
    </row>
    <row r="159" spans="3:545" ht="15.75" thickBot="1">
      <c r="M159" s="1">
        <v>144</v>
      </c>
      <c r="N159" t="s">
        <v>1205</v>
      </c>
      <c r="AM159" s="2">
        <v>132</v>
      </c>
      <c r="AX159" s="2">
        <v>672</v>
      </c>
      <c r="CK159" s="2">
        <v>120</v>
      </c>
      <c r="CV159" s="2">
        <v>984</v>
      </c>
      <c r="DG159" s="2">
        <v>1848</v>
      </c>
      <c r="FA159" s="2">
        <v>116</v>
      </c>
      <c r="FJ159" s="2">
        <v>1016</v>
      </c>
      <c r="FS159" s="2">
        <v>1916</v>
      </c>
      <c r="GB159" s="2">
        <v>2816</v>
      </c>
      <c r="IR159" s="2">
        <v>111</v>
      </c>
      <c r="JB159" s="2">
        <v>1191</v>
      </c>
      <c r="JL159" s="2">
        <v>2271</v>
      </c>
      <c r="JV159" s="2">
        <v>3351</v>
      </c>
      <c r="KF159" s="2">
        <v>4431</v>
      </c>
      <c r="MV159" s="66"/>
      <c r="TY159" s="66">
        <v>23401</v>
      </c>
    </row>
    <row r="160" spans="3:545">
      <c r="M160" s="3">
        <v>145</v>
      </c>
      <c r="N160" t="s">
        <v>1196</v>
      </c>
      <c r="AM160" s="2">
        <v>133</v>
      </c>
      <c r="AX160" s="2">
        <v>673</v>
      </c>
      <c r="CK160" s="2">
        <v>121</v>
      </c>
      <c r="CV160" s="2">
        <v>985</v>
      </c>
      <c r="DG160" s="2">
        <v>1849</v>
      </c>
      <c r="FA160" s="2">
        <v>117</v>
      </c>
      <c r="FJ160" s="2">
        <v>1017</v>
      </c>
      <c r="FS160" s="2">
        <v>1917</v>
      </c>
      <c r="GB160" s="2">
        <v>2817</v>
      </c>
      <c r="IR160" s="2">
        <v>112</v>
      </c>
      <c r="JB160" s="2">
        <v>1192</v>
      </c>
      <c r="JL160" s="2">
        <v>2272</v>
      </c>
      <c r="JV160" s="2">
        <v>3352</v>
      </c>
      <c r="KF160" s="2">
        <v>4432</v>
      </c>
      <c r="MV160" s="66"/>
      <c r="TY160" s="66">
        <v>23761</v>
      </c>
    </row>
    <row r="161" spans="13:545">
      <c r="M161" s="2">
        <v>146</v>
      </c>
      <c r="N161" t="s">
        <v>1187</v>
      </c>
      <c r="AM161" s="2">
        <v>134</v>
      </c>
      <c r="AX161" s="2">
        <v>674</v>
      </c>
      <c r="CK161" s="2">
        <v>122</v>
      </c>
      <c r="CV161" s="2">
        <v>986</v>
      </c>
      <c r="DG161" s="2">
        <v>1850</v>
      </c>
      <c r="FA161" s="2">
        <v>118</v>
      </c>
      <c r="FJ161" s="2">
        <v>1018</v>
      </c>
      <c r="FS161" s="2">
        <v>1918</v>
      </c>
      <c r="GB161" s="2">
        <v>2818</v>
      </c>
      <c r="IR161" s="2">
        <v>113</v>
      </c>
      <c r="JB161" s="2">
        <v>1193</v>
      </c>
      <c r="JL161" s="2">
        <v>2273</v>
      </c>
      <c r="JV161" s="2">
        <v>3353</v>
      </c>
      <c r="KF161" s="2">
        <v>4433</v>
      </c>
      <c r="MV161" s="66"/>
      <c r="TY161" s="66">
        <v>24121</v>
      </c>
    </row>
    <row r="162" spans="13:545" ht="15.75" thickBot="1">
      <c r="M162" s="2">
        <v>147</v>
      </c>
      <c r="N162" t="s">
        <v>1179</v>
      </c>
      <c r="AM162" s="1">
        <v>135</v>
      </c>
      <c r="AX162" s="1">
        <v>675</v>
      </c>
      <c r="CK162" s="2">
        <v>123</v>
      </c>
      <c r="CV162" s="2">
        <v>987</v>
      </c>
      <c r="DG162" s="2">
        <v>1851</v>
      </c>
      <c r="FA162" s="2">
        <v>119</v>
      </c>
      <c r="FJ162" s="2">
        <v>1019</v>
      </c>
      <c r="FS162" s="2">
        <v>1919</v>
      </c>
      <c r="GB162" s="2">
        <v>2819</v>
      </c>
      <c r="IR162" s="2">
        <v>114</v>
      </c>
      <c r="JB162" s="2">
        <v>1194</v>
      </c>
      <c r="JL162" s="2">
        <v>2274</v>
      </c>
      <c r="JV162" s="2">
        <v>3354</v>
      </c>
      <c r="KF162" s="2">
        <v>4434</v>
      </c>
      <c r="MV162" s="66"/>
      <c r="TY162" s="66">
        <v>24481</v>
      </c>
    </row>
    <row r="163" spans="13:545">
      <c r="M163" s="2">
        <v>148</v>
      </c>
      <c r="N163" t="s">
        <v>1171</v>
      </c>
      <c r="AM163" s="3">
        <v>136</v>
      </c>
      <c r="AX163" s="3">
        <v>676</v>
      </c>
      <c r="CK163" s="2">
        <v>124</v>
      </c>
      <c r="CV163" s="2">
        <v>988</v>
      </c>
      <c r="DG163" s="2">
        <v>1852</v>
      </c>
      <c r="FA163" s="2">
        <v>120</v>
      </c>
      <c r="FJ163" s="2">
        <v>1020</v>
      </c>
      <c r="FS163" s="2">
        <v>1920</v>
      </c>
      <c r="GB163" s="2">
        <v>2820</v>
      </c>
      <c r="IR163" s="2">
        <v>115</v>
      </c>
      <c r="JB163" s="2">
        <v>1195</v>
      </c>
      <c r="JL163" s="2">
        <v>2275</v>
      </c>
      <c r="JV163" s="2">
        <v>3355</v>
      </c>
      <c r="KF163" s="2">
        <v>4435</v>
      </c>
      <c r="MV163" s="66"/>
      <c r="TY163" s="66">
        <v>24841</v>
      </c>
    </row>
    <row r="164" spans="13:545">
      <c r="M164" s="2">
        <v>149</v>
      </c>
      <c r="N164" t="s">
        <v>1162</v>
      </c>
      <c r="AM164" s="2">
        <v>137</v>
      </c>
      <c r="AX164" s="2">
        <v>677</v>
      </c>
      <c r="CK164" s="2">
        <v>125</v>
      </c>
      <c r="CV164" s="2">
        <v>989</v>
      </c>
      <c r="DG164" s="2">
        <v>1853</v>
      </c>
      <c r="FA164" s="2">
        <v>121</v>
      </c>
      <c r="FJ164" s="2">
        <v>1021</v>
      </c>
      <c r="FS164" s="2">
        <v>1921</v>
      </c>
      <c r="GB164" s="2">
        <v>2821</v>
      </c>
      <c r="IR164" s="2">
        <v>116</v>
      </c>
      <c r="JB164" s="2">
        <v>1196</v>
      </c>
      <c r="JL164" s="2">
        <v>2276</v>
      </c>
      <c r="JV164" s="2">
        <v>3356</v>
      </c>
      <c r="KF164" s="2">
        <v>4436</v>
      </c>
      <c r="MV164" s="66"/>
      <c r="TY164" s="66">
        <v>25201</v>
      </c>
    </row>
    <row r="165" spans="13:545">
      <c r="M165" s="2">
        <v>150</v>
      </c>
      <c r="N165" t="s">
        <v>1154</v>
      </c>
      <c r="AM165" s="2">
        <v>138</v>
      </c>
      <c r="AX165" s="2">
        <v>678</v>
      </c>
      <c r="CK165" s="2">
        <v>126</v>
      </c>
      <c r="CV165" s="2">
        <v>990</v>
      </c>
      <c r="DG165" s="2">
        <v>1854</v>
      </c>
      <c r="FA165" s="2">
        <v>122</v>
      </c>
      <c r="FJ165" s="2">
        <v>1022</v>
      </c>
      <c r="FS165" s="2">
        <v>1922</v>
      </c>
      <c r="GB165" s="2">
        <v>2822</v>
      </c>
      <c r="IR165" s="2">
        <v>117</v>
      </c>
      <c r="JB165" s="2">
        <v>1197</v>
      </c>
      <c r="JL165" s="2">
        <v>2277</v>
      </c>
      <c r="JV165" s="2">
        <v>3357</v>
      </c>
      <c r="KF165" s="2">
        <v>4437</v>
      </c>
      <c r="MV165" s="66"/>
      <c r="TY165" s="66">
        <v>25561</v>
      </c>
    </row>
    <row r="166" spans="13:545">
      <c r="M166" s="2">
        <v>151</v>
      </c>
      <c r="N166" t="s">
        <v>1146</v>
      </c>
      <c r="AM166" s="2">
        <v>139</v>
      </c>
      <c r="AX166" s="2">
        <v>679</v>
      </c>
      <c r="CK166" s="2">
        <v>127</v>
      </c>
      <c r="CV166" s="2">
        <v>991</v>
      </c>
      <c r="DG166" s="2">
        <v>1855</v>
      </c>
      <c r="FA166" s="2">
        <v>123</v>
      </c>
      <c r="FJ166" s="2">
        <v>1023</v>
      </c>
      <c r="FS166" s="2">
        <v>1923</v>
      </c>
      <c r="GB166" s="2">
        <v>2823</v>
      </c>
      <c r="IR166" s="2">
        <v>118</v>
      </c>
      <c r="JB166" s="2">
        <v>1198</v>
      </c>
      <c r="JL166" s="2">
        <v>2278</v>
      </c>
      <c r="JV166" s="2">
        <v>3358</v>
      </c>
      <c r="KF166" s="2">
        <v>4438</v>
      </c>
      <c r="MV166" s="66"/>
      <c r="TY166" s="66">
        <v>25921</v>
      </c>
    </row>
    <row r="167" spans="13:545">
      <c r="M167" s="2">
        <v>152</v>
      </c>
      <c r="N167" t="s">
        <v>1138</v>
      </c>
      <c r="AM167" s="2">
        <v>140</v>
      </c>
      <c r="AX167" s="2">
        <v>680</v>
      </c>
      <c r="CK167" s="2">
        <v>128</v>
      </c>
      <c r="CV167" s="2">
        <v>992</v>
      </c>
      <c r="DG167" s="2">
        <v>1856</v>
      </c>
      <c r="FA167" s="2">
        <v>124</v>
      </c>
      <c r="FJ167" s="2">
        <v>1024</v>
      </c>
      <c r="FS167" s="2">
        <v>1924</v>
      </c>
      <c r="GB167" s="2">
        <v>2824</v>
      </c>
      <c r="IR167" s="2">
        <v>119</v>
      </c>
      <c r="JB167" s="2">
        <v>1199</v>
      </c>
      <c r="JL167" s="2">
        <v>2279</v>
      </c>
      <c r="JV167" s="2">
        <v>3359</v>
      </c>
      <c r="KF167" s="2">
        <v>4439</v>
      </c>
      <c r="MV167" s="66"/>
      <c r="TY167" s="66">
        <v>26281</v>
      </c>
    </row>
    <row r="168" spans="13:545">
      <c r="M168" s="2">
        <v>153</v>
      </c>
      <c r="N168" t="s">
        <v>113</v>
      </c>
      <c r="AM168" s="2">
        <v>141</v>
      </c>
      <c r="AX168" s="2">
        <v>681</v>
      </c>
      <c r="CK168" s="2">
        <v>129</v>
      </c>
      <c r="CV168" s="2">
        <v>993</v>
      </c>
      <c r="DG168" s="2">
        <v>1857</v>
      </c>
      <c r="FA168" s="2">
        <v>125</v>
      </c>
      <c r="FJ168" s="2">
        <v>1025</v>
      </c>
      <c r="FS168" s="2">
        <v>1925</v>
      </c>
      <c r="GB168" s="2">
        <v>2825</v>
      </c>
      <c r="IR168" s="2">
        <v>120</v>
      </c>
      <c r="JB168" s="2">
        <v>1200</v>
      </c>
      <c r="JL168" s="2">
        <v>2280</v>
      </c>
      <c r="JV168" s="2">
        <v>3360</v>
      </c>
      <c r="KF168" s="2">
        <v>4440</v>
      </c>
      <c r="MV168" s="66"/>
      <c r="TY168" s="66">
        <v>26641</v>
      </c>
    </row>
    <row r="169" spans="13:545">
      <c r="M169" s="2">
        <v>154</v>
      </c>
      <c r="N169" t="s">
        <v>1123</v>
      </c>
      <c r="AM169" s="2">
        <v>142</v>
      </c>
      <c r="AX169" s="2">
        <v>682</v>
      </c>
      <c r="CK169" s="2">
        <v>130</v>
      </c>
      <c r="CV169" s="2">
        <v>994</v>
      </c>
      <c r="DG169" s="2">
        <v>1858</v>
      </c>
      <c r="FA169" s="2">
        <v>126</v>
      </c>
      <c r="FJ169" s="2">
        <v>1026</v>
      </c>
      <c r="FS169" s="2">
        <v>1926</v>
      </c>
      <c r="GB169" s="2">
        <v>2826</v>
      </c>
      <c r="IR169" s="2">
        <v>121</v>
      </c>
      <c r="JB169" s="2">
        <v>1201</v>
      </c>
      <c r="JL169" s="2">
        <v>2281</v>
      </c>
      <c r="JV169" s="2">
        <v>3361</v>
      </c>
      <c r="KF169" s="2">
        <v>4441</v>
      </c>
      <c r="MV169" s="66"/>
      <c r="TY169" s="66">
        <v>27001</v>
      </c>
    </row>
    <row r="170" spans="13:545">
      <c r="M170" s="2">
        <v>155</v>
      </c>
      <c r="N170" t="s">
        <v>1114</v>
      </c>
      <c r="AM170" s="2">
        <v>143</v>
      </c>
      <c r="AX170" s="2">
        <v>683</v>
      </c>
      <c r="CK170" s="2">
        <v>131</v>
      </c>
      <c r="CV170" s="2">
        <v>995</v>
      </c>
      <c r="DG170" s="2">
        <v>1859</v>
      </c>
      <c r="FA170" s="2">
        <v>127</v>
      </c>
      <c r="FJ170" s="2">
        <v>1027</v>
      </c>
      <c r="FS170" s="2">
        <v>1927</v>
      </c>
      <c r="GB170" s="2">
        <v>2827</v>
      </c>
      <c r="IR170" s="2">
        <v>122</v>
      </c>
      <c r="JB170" s="2">
        <v>1202</v>
      </c>
      <c r="JL170" s="2">
        <v>2282</v>
      </c>
      <c r="JV170" s="2">
        <v>3362</v>
      </c>
      <c r="KF170" s="2">
        <v>4442</v>
      </c>
      <c r="MV170" s="66"/>
      <c r="TY170" s="66">
        <v>27361</v>
      </c>
    </row>
    <row r="171" spans="13:545">
      <c r="M171" s="2">
        <v>156</v>
      </c>
      <c r="N171" t="s">
        <v>1106</v>
      </c>
      <c r="AM171" s="2">
        <v>144</v>
      </c>
      <c r="AX171" s="2">
        <v>684</v>
      </c>
      <c r="CK171" s="2">
        <v>132</v>
      </c>
      <c r="CV171" s="2">
        <v>996</v>
      </c>
      <c r="DG171" s="2">
        <v>1860</v>
      </c>
      <c r="FA171" s="2">
        <v>128</v>
      </c>
      <c r="FJ171" s="2">
        <v>1028</v>
      </c>
      <c r="FS171" s="2">
        <v>1928</v>
      </c>
      <c r="GB171" s="2">
        <v>2828</v>
      </c>
      <c r="IR171" s="2">
        <v>123</v>
      </c>
      <c r="JB171" s="2">
        <v>1203</v>
      </c>
      <c r="JL171" s="2">
        <v>2283</v>
      </c>
      <c r="JV171" s="2">
        <v>3363</v>
      </c>
      <c r="KF171" s="2">
        <v>4443</v>
      </c>
      <c r="MV171" s="66"/>
      <c r="TY171" s="66">
        <v>27721</v>
      </c>
    </row>
    <row r="172" spans="13:545">
      <c r="M172" s="2">
        <v>157</v>
      </c>
      <c r="N172" t="s">
        <v>1099</v>
      </c>
      <c r="AM172" s="2">
        <v>145</v>
      </c>
      <c r="AX172" s="2">
        <v>685</v>
      </c>
      <c r="CK172" s="2">
        <v>133</v>
      </c>
      <c r="CV172" s="2">
        <v>997</v>
      </c>
      <c r="DG172" s="2">
        <v>1861</v>
      </c>
      <c r="FA172" s="2">
        <v>129</v>
      </c>
      <c r="FJ172" s="2">
        <v>1029</v>
      </c>
      <c r="FS172" s="2">
        <v>1929</v>
      </c>
      <c r="GB172" s="2">
        <v>2829</v>
      </c>
      <c r="IR172" s="2">
        <v>124</v>
      </c>
      <c r="JB172" s="2">
        <v>1204</v>
      </c>
      <c r="JL172" s="2">
        <v>2284</v>
      </c>
      <c r="JV172" s="2">
        <v>3364</v>
      </c>
      <c r="KF172" s="2">
        <v>4444</v>
      </c>
      <c r="MV172" s="66"/>
      <c r="TY172" s="66">
        <v>28081</v>
      </c>
    </row>
    <row r="173" spans="13:545">
      <c r="M173" s="2">
        <v>158</v>
      </c>
      <c r="N173" t="s">
        <v>1092</v>
      </c>
      <c r="AM173" s="2">
        <v>146</v>
      </c>
      <c r="AX173" s="2">
        <v>686</v>
      </c>
      <c r="CK173" s="2">
        <v>134</v>
      </c>
      <c r="CV173" s="2">
        <v>998</v>
      </c>
      <c r="DG173" s="2">
        <v>1862</v>
      </c>
      <c r="FA173" s="2">
        <v>130</v>
      </c>
      <c r="FJ173" s="2">
        <v>1030</v>
      </c>
      <c r="FS173" s="2">
        <v>1930</v>
      </c>
      <c r="GB173" s="2">
        <v>2830</v>
      </c>
      <c r="IR173" s="2">
        <v>125</v>
      </c>
      <c r="JB173" s="2">
        <v>1205</v>
      </c>
      <c r="JL173" s="2">
        <v>2285</v>
      </c>
      <c r="JV173" s="2">
        <v>3365</v>
      </c>
      <c r="KF173" s="2">
        <v>4445</v>
      </c>
      <c r="MV173" s="66"/>
      <c r="TY173" s="66">
        <v>28441</v>
      </c>
    </row>
    <row r="174" spans="13:545">
      <c r="M174" s="2">
        <v>159</v>
      </c>
      <c r="N174" t="s">
        <v>1084</v>
      </c>
      <c r="AM174" s="2">
        <v>147</v>
      </c>
      <c r="AX174" s="2">
        <v>687</v>
      </c>
      <c r="CK174" s="2">
        <v>135</v>
      </c>
      <c r="CV174" s="2">
        <v>999</v>
      </c>
      <c r="DG174" s="2">
        <v>1863</v>
      </c>
      <c r="FA174" s="2">
        <v>131</v>
      </c>
      <c r="FJ174" s="2">
        <v>1031</v>
      </c>
      <c r="FS174" s="2">
        <v>1931</v>
      </c>
      <c r="GB174" s="2">
        <v>2831</v>
      </c>
      <c r="IR174" s="2">
        <v>126</v>
      </c>
      <c r="JB174" s="2">
        <v>1206</v>
      </c>
      <c r="JL174" s="2">
        <v>2286</v>
      </c>
      <c r="JV174" s="2">
        <v>3366</v>
      </c>
      <c r="KF174" s="2">
        <v>4446</v>
      </c>
      <c r="MV174" s="66"/>
      <c r="TY174" s="66">
        <v>28801</v>
      </c>
    </row>
    <row r="175" spans="13:545">
      <c r="M175" s="2">
        <v>160</v>
      </c>
      <c r="N175" t="s">
        <v>1077</v>
      </c>
      <c r="AM175" s="2">
        <v>148</v>
      </c>
      <c r="AX175" s="2">
        <v>688</v>
      </c>
      <c r="CK175" s="2">
        <v>136</v>
      </c>
      <c r="CV175" s="2">
        <v>1000</v>
      </c>
      <c r="DG175" s="2">
        <v>1864</v>
      </c>
      <c r="FA175" s="2">
        <v>132</v>
      </c>
      <c r="FJ175" s="2">
        <v>1032</v>
      </c>
      <c r="FS175" s="2">
        <v>1932</v>
      </c>
      <c r="GB175" s="2">
        <v>2832</v>
      </c>
      <c r="IR175" s="2">
        <v>127</v>
      </c>
      <c r="JB175" s="2">
        <v>1207</v>
      </c>
      <c r="JL175" s="2">
        <v>2287</v>
      </c>
      <c r="JV175" s="2">
        <v>3367</v>
      </c>
      <c r="KF175" s="2">
        <v>4447</v>
      </c>
      <c r="MV175" s="66"/>
      <c r="TY175" s="66">
        <v>29161</v>
      </c>
    </row>
    <row r="176" spans="13:545">
      <c r="M176" s="2">
        <v>161</v>
      </c>
      <c r="N176" t="s">
        <v>1068</v>
      </c>
      <c r="AM176" s="2">
        <v>149</v>
      </c>
      <c r="AX176" s="2">
        <v>689</v>
      </c>
      <c r="CK176" s="2">
        <v>137</v>
      </c>
      <c r="CV176" s="2">
        <v>1001</v>
      </c>
      <c r="DG176" s="2">
        <v>1865</v>
      </c>
      <c r="FA176" s="2">
        <v>133</v>
      </c>
      <c r="FJ176" s="2">
        <v>1033</v>
      </c>
      <c r="FS176" s="2">
        <v>1933</v>
      </c>
      <c r="GB176" s="2">
        <v>2833</v>
      </c>
      <c r="IR176" s="2">
        <v>128</v>
      </c>
      <c r="JB176" s="2">
        <v>1208</v>
      </c>
      <c r="JL176" s="2">
        <v>2288</v>
      </c>
      <c r="JV176" s="2">
        <v>3368</v>
      </c>
      <c r="KF176" s="2">
        <v>4448</v>
      </c>
      <c r="MV176" s="66"/>
      <c r="TY176" s="66">
        <v>29521</v>
      </c>
    </row>
    <row r="177" spans="13:545">
      <c r="M177" s="2">
        <v>162</v>
      </c>
      <c r="N177" t="s">
        <v>1059</v>
      </c>
      <c r="AM177" s="2">
        <v>150</v>
      </c>
      <c r="AX177" s="2">
        <v>690</v>
      </c>
      <c r="CK177" s="2">
        <v>138</v>
      </c>
      <c r="CV177" s="2">
        <v>1002</v>
      </c>
      <c r="DG177" s="2">
        <v>1866</v>
      </c>
      <c r="FA177" s="2">
        <v>134</v>
      </c>
      <c r="FJ177" s="2">
        <v>1034</v>
      </c>
      <c r="FS177" s="2">
        <v>1934</v>
      </c>
      <c r="GB177" s="2">
        <v>2834</v>
      </c>
      <c r="IR177" s="2">
        <v>129</v>
      </c>
      <c r="JB177" s="2">
        <v>1209</v>
      </c>
      <c r="JL177" s="2">
        <v>2289</v>
      </c>
      <c r="JV177" s="2">
        <v>3369</v>
      </c>
      <c r="KF177" s="2">
        <v>4449</v>
      </c>
      <c r="MV177" s="66"/>
      <c r="TY177" s="66">
        <v>29881</v>
      </c>
    </row>
    <row r="178" spans="13:545">
      <c r="M178" s="2">
        <v>163</v>
      </c>
      <c r="N178" t="s">
        <v>1051</v>
      </c>
      <c r="AM178" s="2">
        <v>151</v>
      </c>
      <c r="AX178" s="2">
        <v>691</v>
      </c>
      <c r="CK178" s="2">
        <v>139</v>
      </c>
      <c r="CV178" s="2">
        <v>1003</v>
      </c>
      <c r="DG178" s="2">
        <v>1867</v>
      </c>
      <c r="FA178" s="2">
        <v>135</v>
      </c>
      <c r="FJ178" s="2">
        <v>1035</v>
      </c>
      <c r="FS178" s="2">
        <v>1935</v>
      </c>
      <c r="GB178" s="2">
        <v>2835</v>
      </c>
      <c r="IR178" s="2">
        <v>130</v>
      </c>
      <c r="JB178" s="2">
        <v>1210</v>
      </c>
      <c r="JL178" s="2">
        <v>2290</v>
      </c>
      <c r="JV178" s="2">
        <v>3370</v>
      </c>
      <c r="KF178" s="2">
        <v>4450</v>
      </c>
      <c r="MV178" s="66"/>
      <c r="TY178" s="66">
        <v>30241</v>
      </c>
    </row>
    <row r="179" spans="13:545">
      <c r="M179" s="2">
        <v>164</v>
      </c>
      <c r="N179" t="s">
        <v>1043</v>
      </c>
      <c r="AM179" s="2">
        <v>152</v>
      </c>
      <c r="AX179" s="2">
        <v>692</v>
      </c>
      <c r="CK179" s="2">
        <v>140</v>
      </c>
      <c r="CV179" s="2">
        <v>1004</v>
      </c>
      <c r="DG179" s="2">
        <v>1868</v>
      </c>
      <c r="FA179" s="2">
        <v>136</v>
      </c>
      <c r="FJ179" s="2">
        <v>1036</v>
      </c>
      <c r="FS179" s="2">
        <v>1936</v>
      </c>
      <c r="GB179" s="2">
        <v>2836</v>
      </c>
      <c r="IR179" s="2">
        <v>131</v>
      </c>
      <c r="JB179" s="2">
        <v>1211</v>
      </c>
      <c r="JL179" s="2">
        <v>2291</v>
      </c>
      <c r="JV179" s="2">
        <v>3371</v>
      </c>
      <c r="KF179" s="2">
        <v>4451</v>
      </c>
      <c r="MV179" s="66"/>
      <c r="TY179" s="66">
        <v>30601</v>
      </c>
    </row>
    <row r="180" spans="13:545">
      <c r="M180" s="2">
        <v>165</v>
      </c>
      <c r="N180" t="s">
        <v>1034</v>
      </c>
      <c r="AM180" s="2">
        <v>153</v>
      </c>
      <c r="AX180" s="2">
        <v>693</v>
      </c>
      <c r="CK180" s="2">
        <v>141</v>
      </c>
      <c r="CV180" s="2">
        <v>1005</v>
      </c>
      <c r="DG180" s="2">
        <v>1869</v>
      </c>
      <c r="FA180" s="2">
        <v>137</v>
      </c>
      <c r="FJ180" s="2">
        <v>1037</v>
      </c>
      <c r="FS180" s="2">
        <v>1937</v>
      </c>
      <c r="GB180" s="2">
        <v>2837</v>
      </c>
      <c r="IR180" s="2">
        <v>132</v>
      </c>
      <c r="JB180" s="2">
        <v>1212</v>
      </c>
      <c r="JL180" s="2">
        <v>2292</v>
      </c>
      <c r="JV180" s="2">
        <v>3372</v>
      </c>
      <c r="KF180" s="2">
        <v>4452</v>
      </c>
      <c r="MV180" s="66"/>
      <c r="TY180" s="66">
        <v>30961</v>
      </c>
    </row>
    <row r="181" spans="13:545">
      <c r="M181" s="2">
        <v>166</v>
      </c>
      <c r="N181" t="s">
        <v>1025</v>
      </c>
      <c r="AM181" s="2">
        <v>154</v>
      </c>
      <c r="AX181" s="2">
        <v>694</v>
      </c>
      <c r="CK181" s="2">
        <v>142</v>
      </c>
      <c r="CV181" s="2">
        <v>1006</v>
      </c>
      <c r="DG181" s="2">
        <v>1870</v>
      </c>
      <c r="FA181" s="2">
        <v>138</v>
      </c>
      <c r="FJ181" s="2">
        <v>1038</v>
      </c>
      <c r="FS181" s="2">
        <v>1938</v>
      </c>
      <c r="GB181" s="2">
        <v>2838</v>
      </c>
      <c r="IR181" s="2">
        <v>133</v>
      </c>
      <c r="JB181" s="2">
        <v>1213</v>
      </c>
      <c r="JL181" s="2">
        <v>2293</v>
      </c>
      <c r="JV181" s="2">
        <v>3373</v>
      </c>
      <c r="KF181" s="2">
        <v>4453</v>
      </c>
      <c r="MV181" s="66"/>
      <c r="TY181" s="66">
        <v>31321</v>
      </c>
    </row>
    <row r="182" spans="13:545">
      <c r="M182" s="2">
        <v>167</v>
      </c>
      <c r="N182" t="s">
        <v>1016</v>
      </c>
      <c r="AM182" s="2">
        <v>155</v>
      </c>
      <c r="AX182" s="2">
        <v>695</v>
      </c>
      <c r="CK182" s="2">
        <v>143</v>
      </c>
      <c r="CV182" s="2">
        <v>1007</v>
      </c>
      <c r="DG182" s="2">
        <v>1871</v>
      </c>
      <c r="FA182" s="2">
        <v>139</v>
      </c>
      <c r="FJ182" s="2">
        <v>1039</v>
      </c>
      <c r="FS182" s="2">
        <v>1939</v>
      </c>
      <c r="GB182" s="2">
        <v>2839</v>
      </c>
      <c r="IR182" s="2">
        <v>134</v>
      </c>
      <c r="JB182" s="2">
        <v>1214</v>
      </c>
      <c r="JL182" s="2">
        <v>2294</v>
      </c>
      <c r="JV182" s="2">
        <v>3374</v>
      </c>
      <c r="KF182" s="2">
        <v>4454</v>
      </c>
      <c r="MV182" s="66"/>
      <c r="TY182" s="66">
        <v>31681</v>
      </c>
    </row>
    <row r="183" spans="13:545" ht="15.75" thickBot="1">
      <c r="M183" s="1">
        <v>168</v>
      </c>
      <c r="N183" t="s">
        <v>1007</v>
      </c>
      <c r="AM183" s="2">
        <v>156</v>
      </c>
      <c r="AX183" s="2">
        <v>696</v>
      </c>
      <c r="CK183" s="1">
        <v>144</v>
      </c>
      <c r="CV183" s="1">
        <v>1008</v>
      </c>
      <c r="DG183" s="1">
        <v>1872</v>
      </c>
      <c r="FA183" s="2">
        <v>140</v>
      </c>
      <c r="FJ183" s="2">
        <v>1040</v>
      </c>
      <c r="FS183" s="2">
        <v>1940</v>
      </c>
      <c r="GB183" s="2">
        <v>2840</v>
      </c>
      <c r="IR183" s="1">
        <v>135</v>
      </c>
      <c r="JB183" s="1">
        <v>1215</v>
      </c>
      <c r="JL183" s="1">
        <v>2295</v>
      </c>
      <c r="JV183" s="1">
        <v>3375</v>
      </c>
      <c r="KF183" s="1">
        <v>4455</v>
      </c>
      <c r="MV183" s="66"/>
      <c r="TY183" s="66">
        <v>32041</v>
      </c>
    </row>
    <row r="184" spans="13:545">
      <c r="M184" s="3">
        <v>169</v>
      </c>
      <c r="N184" t="s">
        <v>998</v>
      </c>
      <c r="AM184" s="2">
        <v>157</v>
      </c>
      <c r="AX184" s="2">
        <v>697</v>
      </c>
      <c r="CK184" s="3">
        <v>145</v>
      </c>
      <c r="CV184" s="3">
        <v>1009</v>
      </c>
      <c r="DG184" s="3">
        <v>1873</v>
      </c>
      <c r="FA184" s="2">
        <v>141</v>
      </c>
      <c r="FJ184" s="2">
        <v>1041</v>
      </c>
      <c r="FS184" s="2">
        <v>1941</v>
      </c>
      <c r="GB184" s="2">
        <v>2841</v>
      </c>
      <c r="IR184" s="3">
        <v>136</v>
      </c>
      <c r="JB184" s="3">
        <v>1216</v>
      </c>
      <c r="JL184" s="3">
        <v>2296</v>
      </c>
      <c r="JV184" s="3">
        <v>3376</v>
      </c>
      <c r="KF184" s="3">
        <v>4456</v>
      </c>
      <c r="MV184" s="66"/>
    </row>
    <row r="185" spans="13:545">
      <c r="M185" s="2">
        <v>170</v>
      </c>
      <c r="N185" t="s">
        <v>992</v>
      </c>
      <c r="AM185" s="2">
        <v>158</v>
      </c>
      <c r="AX185" s="2">
        <v>698</v>
      </c>
      <c r="CK185" s="2">
        <v>146</v>
      </c>
      <c r="CV185" s="2">
        <v>1010</v>
      </c>
      <c r="DG185" s="2">
        <v>1874</v>
      </c>
      <c r="FA185" s="2">
        <v>142</v>
      </c>
      <c r="FJ185" s="2">
        <v>1042</v>
      </c>
      <c r="FS185" s="2">
        <v>1942</v>
      </c>
      <c r="GB185" s="2">
        <v>2842</v>
      </c>
      <c r="IR185" s="2">
        <v>137</v>
      </c>
      <c r="JB185" s="2">
        <v>1217</v>
      </c>
      <c r="JL185" s="2">
        <v>2297</v>
      </c>
      <c r="JV185" s="2">
        <v>3377</v>
      </c>
      <c r="KF185" s="2">
        <v>4457</v>
      </c>
      <c r="MV185" s="66"/>
    </row>
    <row r="186" spans="13:545">
      <c r="M186" s="2">
        <v>171</v>
      </c>
      <c r="N186" t="s">
        <v>386</v>
      </c>
      <c r="AM186" s="2">
        <v>159</v>
      </c>
      <c r="AX186" s="2">
        <v>699</v>
      </c>
      <c r="CK186" s="2">
        <v>147</v>
      </c>
      <c r="CV186" s="2">
        <v>1011</v>
      </c>
      <c r="DG186" s="2">
        <v>1875</v>
      </c>
      <c r="FA186" s="2">
        <v>143</v>
      </c>
      <c r="FJ186" s="2">
        <v>1043</v>
      </c>
      <c r="FS186" s="2">
        <v>1943</v>
      </c>
      <c r="GB186" s="2">
        <v>2843</v>
      </c>
      <c r="IR186" s="2">
        <v>138</v>
      </c>
      <c r="JB186" s="2">
        <v>1218</v>
      </c>
      <c r="JL186" s="2">
        <v>2298</v>
      </c>
      <c r="JV186" s="2">
        <v>3378</v>
      </c>
      <c r="KF186" s="2">
        <v>4458</v>
      </c>
      <c r="MV186" s="66"/>
    </row>
    <row r="187" spans="13:545">
      <c r="M187" s="2">
        <v>172</v>
      </c>
      <c r="N187" t="s">
        <v>975</v>
      </c>
      <c r="AM187" s="2">
        <v>160</v>
      </c>
      <c r="AX187" s="2">
        <v>700</v>
      </c>
      <c r="CK187" s="2">
        <v>148</v>
      </c>
      <c r="CV187" s="2">
        <v>1012</v>
      </c>
      <c r="DG187" s="2">
        <v>1876</v>
      </c>
      <c r="FA187" s="2">
        <v>144</v>
      </c>
      <c r="FJ187" s="2">
        <v>1044</v>
      </c>
      <c r="FS187" s="2">
        <v>1944</v>
      </c>
      <c r="GB187" s="2">
        <v>2844</v>
      </c>
      <c r="IR187" s="2">
        <v>139</v>
      </c>
      <c r="JB187" s="2">
        <v>1219</v>
      </c>
      <c r="JL187" s="2">
        <v>2299</v>
      </c>
      <c r="JV187" s="2">
        <v>3379</v>
      </c>
      <c r="KF187" s="2">
        <v>4459</v>
      </c>
      <c r="MV187" s="66"/>
    </row>
    <row r="188" spans="13:545">
      <c r="M188" s="2">
        <v>173</v>
      </c>
      <c r="N188" t="s">
        <v>967</v>
      </c>
      <c r="AM188" s="2">
        <v>161</v>
      </c>
      <c r="AX188" s="2">
        <v>701</v>
      </c>
      <c r="CK188" s="2">
        <v>149</v>
      </c>
      <c r="CV188" s="2">
        <v>1013</v>
      </c>
      <c r="DG188" s="2">
        <v>1877</v>
      </c>
      <c r="FA188" s="2">
        <v>145</v>
      </c>
      <c r="FJ188" s="2">
        <v>1045</v>
      </c>
      <c r="FS188" s="2">
        <v>1945</v>
      </c>
      <c r="GB188" s="2">
        <v>2845</v>
      </c>
      <c r="IR188" s="2">
        <v>140</v>
      </c>
      <c r="JB188" s="2">
        <v>1220</v>
      </c>
      <c r="JL188" s="2">
        <v>2300</v>
      </c>
      <c r="JV188" s="2">
        <v>3380</v>
      </c>
      <c r="KF188" s="2">
        <v>4460</v>
      </c>
      <c r="MV188" s="66"/>
    </row>
    <row r="189" spans="13:545">
      <c r="M189" s="2">
        <v>174</v>
      </c>
      <c r="N189" t="s">
        <v>958</v>
      </c>
      <c r="AM189" s="2">
        <v>162</v>
      </c>
      <c r="AX189" s="2">
        <v>702</v>
      </c>
      <c r="CK189" s="2">
        <v>150</v>
      </c>
      <c r="CV189" s="2">
        <v>1014</v>
      </c>
      <c r="DG189" s="2">
        <v>1878</v>
      </c>
      <c r="FA189" s="2">
        <v>146</v>
      </c>
      <c r="FJ189" s="2">
        <v>1046</v>
      </c>
      <c r="FS189" s="2">
        <v>1946</v>
      </c>
      <c r="GB189" s="2">
        <v>2846</v>
      </c>
      <c r="IR189" s="2">
        <v>141</v>
      </c>
      <c r="JB189" s="2">
        <v>1221</v>
      </c>
      <c r="JL189" s="2">
        <v>2301</v>
      </c>
      <c r="JV189" s="2">
        <v>3381</v>
      </c>
      <c r="KF189" s="2">
        <v>4461</v>
      </c>
      <c r="MV189" s="66"/>
    </row>
    <row r="190" spans="13:545">
      <c r="M190" s="2">
        <v>175</v>
      </c>
      <c r="N190" t="s">
        <v>951</v>
      </c>
      <c r="AM190" s="2">
        <v>163</v>
      </c>
      <c r="AX190" s="2">
        <v>703</v>
      </c>
      <c r="CK190" s="2">
        <v>151</v>
      </c>
      <c r="CV190" s="2">
        <v>1015</v>
      </c>
      <c r="DG190" s="2">
        <v>1879</v>
      </c>
      <c r="FA190" s="2">
        <v>147</v>
      </c>
      <c r="FJ190" s="2">
        <v>1047</v>
      </c>
      <c r="FS190" s="2">
        <v>1947</v>
      </c>
      <c r="GB190" s="2">
        <v>2847</v>
      </c>
      <c r="IR190" s="2">
        <v>142</v>
      </c>
      <c r="JB190" s="2">
        <v>1222</v>
      </c>
      <c r="JL190" s="2">
        <v>2302</v>
      </c>
      <c r="JV190" s="2">
        <v>3382</v>
      </c>
      <c r="KF190" s="2">
        <v>4462</v>
      </c>
      <c r="MV190" s="66"/>
    </row>
    <row r="191" spans="13:545">
      <c r="M191" s="2">
        <v>176</v>
      </c>
      <c r="N191" t="s">
        <v>942</v>
      </c>
      <c r="AM191" s="2">
        <v>164</v>
      </c>
      <c r="AX191" s="2">
        <v>704</v>
      </c>
      <c r="CK191" s="2">
        <v>152</v>
      </c>
      <c r="CV191" s="2">
        <v>1016</v>
      </c>
      <c r="DG191" s="2">
        <v>1880</v>
      </c>
      <c r="FA191" s="2">
        <v>148</v>
      </c>
      <c r="FJ191" s="2">
        <v>1048</v>
      </c>
      <c r="FS191" s="2">
        <v>1948</v>
      </c>
      <c r="GB191" s="2">
        <v>2848</v>
      </c>
      <c r="IR191" s="2">
        <v>143</v>
      </c>
      <c r="JB191" s="2">
        <v>1223</v>
      </c>
      <c r="JL191" s="2">
        <v>2303</v>
      </c>
      <c r="JV191" s="2">
        <v>3383</v>
      </c>
      <c r="KF191" s="2">
        <v>4463</v>
      </c>
      <c r="MV191" s="66"/>
    </row>
    <row r="192" spans="13:545">
      <c r="M192" s="2">
        <v>177</v>
      </c>
      <c r="N192" t="s">
        <v>934</v>
      </c>
      <c r="AM192" s="2">
        <v>165</v>
      </c>
      <c r="AX192" s="2">
        <v>705</v>
      </c>
      <c r="CK192" s="2">
        <v>153</v>
      </c>
      <c r="CV192" s="2">
        <v>1017</v>
      </c>
      <c r="DG192" s="2">
        <v>1881</v>
      </c>
      <c r="FA192" s="2">
        <v>149</v>
      </c>
      <c r="FJ192" s="2">
        <v>1049</v>
      </c>
      <c r="FS192" s="2">
        <v>1949</v>
      </c>
      <c r="GB192" s="2">
        <v>2849</v>
      </c>
      <c r="IR192" s="2">
        <v>144</v>
      </c>
      <c r="JB192" s="2">
        <v>1224</v>
      </c>
      <c r="JL192" s="2">
        <v>2304</v>
      </c>
      <c r="JV192" s="2">
        <v>3384</v>
      </c>
      <c r="KF192" s="2">
        <v>4464</v>
      </c>
      <c r="MV192" s="66"/>
    </row>
    <row r="193" spans="13:360">
      <c r="M193" s="2">
        <v>178</v>
      </c>
      <c r="N193" t="s">
        <v>926</v>
      </c>
      <c r="AM193" s="2">
        <v>166</v>
      </c>
      <c r="AX193" s="2">
        <v>706</v>
      </c>
      <c r="CK193" s="2">
        <v>154</v>
      </c>
      <c r="CV193" s="2">
        <v>1018</v>
      </c>
      <c r="DG193" s="2">
        <v>1882</v>
      </c>
      <c r="FA193" s="2">
        <v>150</v>
      </c>
      <c r="FJ193" s="2">
        <v>1050</v>
      </c>
      <c r="FS193" s="2">
        <v>1950</v>
      </c>
      <c r="GB193" s="2">
        <v>2850</v>
      </c>
      <c r="IR193" s="2">
        <v>145</v>
      </c>
      <c r="JB193" s="2">
        <v>1225</v>
      </c>
      <c r="JL193" s="2">
        <v>2305</v>
      </c>
      <c r="JV193" s="2">
        <v>3385</v>
      </c>
      <c r="KF193" s="2">
        <v>4465</v>
      </c>
      <c r="MV193" s="66"/>
    </row>
    <row r="194" spans="13:360">
      <c r="M194" s="2">
        <v>179</v>
      </c>
      <c r="N194" t="s">
        <v>917</v>
      </c>
      <c r="AM194" s="2">
        <v>167</v>
      </c>
      <c r="AX194" s="2">
        <v>707</v>
      </c>
      <c r="CK194" s="2">
        <v>155</v>
      </c>
      <c r="CV194" s="2">
        <v>1019</v>
      </c>
      <c r="DG194" s="2">
        <v>1883</v>
      </c>
      <c r="FA194" s="2">
        <v>151</v>
      </c>
      <c r="FJ194" s="2">
        <v>1051</v>
      </c>
      <c r="FS194" s="2">
        <v>1951</v>
      </c>
      <c r="GB194" s="2">
        <v>2851</v>
      </c>
      <c r="IR194" s="2">
        <v>146</v>
      </c>
      <c r="JB194" s="2">
        <v>1226</v>
      </c>
      <c r="JL194" s="2">
        <v>2306</v>
      </c>
      <c r="JV194" s="2">
        <v>3386</v>
      </c>
      <c r="KF194" s="2">
        <v>4466</v>
      </c>
      <c r="MV194" s="66"/>
    </row>
    <row r="195" spans="13:360">
      <c r="M195" s="2">
        <v>180</v>
      </c>
      <c r="N195" t="s">
        <v>908</v>
      </c>
      <c r="AM195" s="2">
        <v>168</v>
      </c>
      <c r="AX195" s="2">
        <v>708</v>
      </c>
      <c r="CK195" s="2">
        <v>156</v>
      </c>
      <c r="CV195" s="2">
        <v>1020</v>
      </c>
      <c r="DG195" s="2">
        <v>1884</v>
      </c>
      <c r="FA195" s="2">
        <v>152</v>
      </c>
      <c r="FJ195" s="2">
        <v>1052</v>
      </c>
      <c r="FS195" s="2">
        <v>1952</v>
      </c>
      <c r="GB195" s="2">
        <v>2852</v>
      </c>
      <c r="IR195" s="2">
        <v>147</v>
      </c>
      <c r="JB195" s="2">
        <v>1227</v>
      </c>
      <c r="JL195" s="2">
        <v>2307</v>
      </c>
      <c r="JV195" s="2">
        <v>3387</v>
      </c>
      <c r="KF195" s="2">
        <v>4467</v>
      </c>
      <c r="MV195" s="66"/>
    </row>
    <row r="196" spans="13:360">
      <c r="M196" s="2">
        <v>181</v>
      </c>
      <c r="N196" t="s">
        <v>900</v>
      </c>
      <c r="AM196" s="2">
        <v>169</v>
      </c>
      <c r="AX196" s="2">
        <v>709</v>
      </c>
      <c r="CK196" s="2">
        <v>157</v>
      </c>
      <c r="CV196" s="2">
        <v>1021</v>
      </c>
      <c r="DG196" s="2">
        <v>1885</v>
      </c>
      <c r="FA196" s="2">
        <v>153</v>
      </c>
      <c r="FJ196" s="2">
        <v>1053</v>
      </c>
      <c r="FS196" s="2">
        <v>1953</v>
      </c>
      <c r="GB196" s="2">
        <v>2853</v>
      </c>
      <c r="IR196" s="2">
        <v>148</v>
      </c>
      <c r="JB196" s="2">
        <v>1228</v>
      </c>
      <c r="JL196" s="2">
        <v>2308</v>
      </c>
      <c r="JV196" s="2">
        <v>3388</v>
      </c>
      <c r="KF196" s="2">
        <v>4468</v>
      </c>
      <c r="MV196" s="66"/>
    </row>
    <row r="197" spans="13:360">
      <c r="M197" s="2">
        <v>182</v>
      </c>
      <c r="N197" t="s">
        <v>892</v>
      </c>
      <c r="AM197" s="2">
        <v>170</v>
      </c>
      <c r="AX197" s="2">
        <v>710</v>
      </c>
      <c r="CK197" s="2">
        <v>158</v>
      </c>
      <c r="CV197" s="2">
        <v>1022</v>
      </c>
      <c r="DG197" s="2">
        <v>1886</v>
      </c>
      <c r="FA197" s="2">
        <v>154</v>
      </c>
      <c r="FJ197" s="2">
        <v>1054</v>
      </c>
      <c r="FS197" s="2">
        <v>1954</v>
      </c>
      <c r="GB197" s="2">
        <v>2854</v>
      </c>
      <c r="IR197" s="2">
        <v>149</v>
      </c>
      <c r="JB197" s="2">
        <v>1229</v>
      </c>
      <c r="JL197" s="2">
        <v>2309</v>
      </c>
      <c r="JV197" s="2">
        <v>3389</v>
      </c>
      <c r="KF197" s="2">
        <v>4469</v>
      </c>
      <c r="MV197" s="66"/>
    </row>
    <row r="198" spans="13:360">
      <c r="M198" s="2">
        <v>183</v>
      </c>
      <c r="N198" t="s">
        <v>883</v>
      </c>
      <c r="AM198" s="2">
        <v>171</v>
      </c>
      <c r="AX198" s="2">
        <v>711</v>
      </c>
      <c r="CK198" s="2">
        <v>159</v>
      </c>
      <c r="CV198" s="2">
        <v>1023</v>
      </c>
      <c r="DG198" s="2">
        <v>1887</v>
      </c>
      <c r="FA198" s="2">
        <v>155</v>
      </c>
      <c r="FJ198" s="2">
        <v>1055</v>
      </c>
      <c r="FS198" s="2">
        <v>1955</v>
      </c>
      <c r="GB198" s="2">
        <v>2855</v>
      </c>
      <c r="IR198" s="2">
        <v>150</v>
      </c>
      <c r="JB198" s="2">
        <v>1230</v>
      </c>
      <c r="JL198" s="2">
        <v>2310</v>
      </c>
      <c r="JV198" s="2">
        <v>3390</v>
      </c>
      <c r="KF198" s="2">
        <v>4470</v>
      </c>
      <c r="MV198" s="66"/>
    </row>
    <row r="199" spans="13:360">
      <c r="M199" s="2">
        <v>184</v>
      </c>
      <c r="N199" t="s">
        <v>875</v>
      </c>
      <c r="AM199" s="2">
        <v>172</v>
      </c>
      <c r="AX199" s="2">
        <v>712</v>
      </c>
      <c r="CK199" s="2">
        <v>160</v>
      </c>
      <c r="CV199" s="2">
        <v>1024</v>
      </c>
      <c r="DG199" s="2">
        <v>1888</v>
      </c>
      <c r="FA199" s="2">
        <v>156</v>
      </c>
      <c r="FJ199" s="2">
        <v>1056</v>
      </c>
      <c r="FS199" s="2">
        <v>1956</v>
      </c>
      <c r="GB199" s="2">
        <v>2856</v>
      </c>
      <c r="IR199" s="2">
        <v>151</v>
      </c>
      <c r="JB199" s="2">
        <v>1231</v>
      </c>
      <c r="JL199" s="2">
        <v>2311</v>
      </c>
      <c r="JV199" s="2">
        <v>3391</v>
      </c>
      <c r="KF199" s="2">
        <v>4471</v>
      </c>
      <c r="MV199" s="66"/>
    </row>
    <row r="200" spans="13:360">
      <c r="M200" s="2">
        <v>185</v>
      </c>
      <c r="N200" t="s">
        <v>866</v>
      </c>
      <c r="AM200" s="2">
        <v>173</v>
      </c>
      <c r="AX200" s="2">
        <v>713</v>
      </c>
      <c r="CK200" s="2">
        <v>161</v>
      </c>
      <c r="CV200" s="2">
        <v>1025</v>
      </c>
      <c r="DG200" s="2">
        <v>1889</v>
      </c>
      <c r="FA200" s="2">
        <v>157</v>
      </c>
      <c r="FJ200" s="2">
        <v>1057</v>
      </c>
      <c r="FS200" s="2">
        <v>1957</v>
      </c>
      <c r="GB200" s="2">
        <v>2857</v>
      </c>
      <c r="IR200" s="2">
        <v>152</v>
      </c>
      <c r="JB200" s="2">
        <v>1232</v>
      </c>
      <c r="JL200" s="2">
        <v>2312</v>
      </c>
      <c r="JV200" s="2">
        <v>3392</v>
      </c>
      <c r="KF200" s="2">
        <v>4472</v>
      </c>
      <c r="MV200" s="66"/>
    </row>
    <row r="201" spans="13:360">
      <c r="M201" s="2">
        <v>186</v>
      </c>
      <c r="N201" t="s">
        <v>857</v>
      </c>
      <c r="AM201" s="2">
        <v>174</v>
      </c>
      <c r="AX201" s="2">
        <v>714</v>
      </c>
      <c r="CK201" s="2">
        <v>162</v>
      </c>
      <c r="CV201" s="2">
        <v>1026</v>
      </c>
      <c r="DG201" s="2">
        <v>1890</v>
      </c>
      <c r="FA201" s="2">
        <v>158</v>
      </c>
      <c r="FJ201" s="2">
        <v>1058</v>
      </c>
      <c r="FS201" s="2">
        <v>1958</v>
      </c>
      <c r="GB201" s="2">
        <v>2858</v>
      </c>
      <c r="IR201" s="2">
        <v>153</v>
      </c>
      <c r="JB201" s="2">
        <v>1233</v>
      </c>
      <c r="JL201" s="2">
        <v>2313</v>
      </c>
      <c r="JV201" s="2">
        <v>3393</v>
      </c>
      <c r="KF201" s="2">
        <v>4473</v>
      </c>
      <c r="MV201" s="66"/>
    </row>
    <row r="202" spans="13:360">
      <c r="M202" s="2">
        <v>187</v>
      </c>
      <c r="N202" t="s">
        <v>848</v>
      </c>
      <c r="AM202" s="2">
        <v>175</v>
      </c>
      <c r="AX202" s="2">
        <v>715</v>
      </c>
      <c r="CK202" s="2">
        <v>163</v>
      </c>
      <c r="CV202" s="2">
        <v>1027</v>
      </c>
      <c r="DG202" s="2">
        <v>1891</v>
      </c>
      <c r="FA202" s="2">
        <v>159</v>
      </c>
      <c r="FJ202" s="2">
        <v>1059</v>
      </c>
      <c r="FS202" s="2">
        <v>1959</v>
      </c>
      <c r="GB202" s="2">
        <v>2859</v>
      </c>
      <c r="IR202" s="2">
        <v>154</v>
      </c>
      <c r="JB202" s="2">
        <v>1234</v>
      </c>
      <c r="JL202" s="2">
        <v>2314</v>
      </c>
      <c r="JV202" s="2">
        <v>3394</v>
      </c>
      <c r="KF202" s="2">
        <v>4474</v>
      </c>
      <c r="MV202" s="66"/>
    </row>
    <row r="203" spans="13:360">
      <c r="M203" s="2">
        <v>188</v>
      </c>
      <c r="N203" t="s">
        <v>839</v>
      </c>
      <c r="AM203" s="2">
        <v>176</v>
      </c>
      <c r="AX203" s="2">
        <v>716</v>
      </c>
      <c r="CK203" s="2">
        <v>164</v>
      </c>
      <c r="CV203" s="2">
        <v>1028</v>
      </c>
      <c r="DG203" s="2">
        <v>1892</v>
      </c>
      <c r="FA203" s="2">
        <v>160</v>
      </c>
      <c r="FJ203" s="2">
        <v>1060</v>
      </c>
      <c r="FS203" s="2">
        <v>1960</v>
      </c>
      <c r="GB203" s="2">
        <v>2860</v>
      </c>
      <c r="IR203" s="2">
        <v>155</v>
      </c>
      <c r="JB203" s="2">
        <v>1235</v>
      </c>
      <c r="JL203" s="2">
        <v>2315</v>
      </c>
      <c r="JV203" s="2">
        <v>3395</v>
      </c>
      <c r="KF203" s="2">
        <v>4475</v>
      </c>
      <c r="MV203" s="66"/>
    </row>
    <row r="204" spans="13:360">
      <c r="M204" s="2">
        <v>189</v>
      </c>
      <c r="N204" t="s">
        <v>830</v>
      </c>
      <c r="AM204" s="2">
        <v>177</v>
      </c>
      <c r="AX204" s="2">
        <v>717</v>
      </c>
      <c r="CK204" s="2">
        <v>165</v>
      </c>
      <c r="CV204" s="2">
        <v>1029</v>
      </c>
      <c r="DG204" s="2">
        <v>1893</v>
      </c>
      <c r="FA204" s="2">
        <v>161</v>
      </c>
      <c r="FJ204" s="2">
        <v>1061</v>
      </c>
      <c r="FS204" s="2">
        <v>1961</v>
      </c>
      <c r="GB204" s="2">
        <v>2861</v>
      </c>
      <c r="IR204" s="2">
        <v>156</v>
      </c>
      <c r="JB204" s="2">
        <v>1236</v>
      </c>
      <c r="JL204" s="2">
        <v>2316</v>
      </c>
      <c r="JV204" s="2">
        <v>3396</v>
      </c>
      <c r="KF204" s="2">
        <v>4476</v>
      </c>
      <c r="MV204" s="66"/>
    </row>
    <row r="205" spans="13:360">
      <c r="M205" s="2">
        <v>190</v>
      </c>
      <c r="N205" t="s">
        <v>821</v>
      </c>
      <c r="AM205" s="2">
        <v>178</v>
      </c>
      <c r="AX205" s="2">
        <v>718</v>
      </c>
      <c r="CK205" s="2">
        <v>166</v>
      </c>
      <c r="CV205" s="2">
        <v>1030</v>
      </c>
      <c r="DG205" s="2">
        <v>1894</v>
      </c>
      <c r="FA205" s="2">
        <v>162</v>
      </c>
      <c r="FJ205" s="2">
        <v>1062</v>
      </c>
      <c r="FS205" s="2">
        <v>1962</v>
      </c>
      <c r="GB205" s="2">
        <v>2862</v>
      </c>
      <c r="IR205" s="2">
        <v>157</v>
      </c>
      <c r="JB205" s="2">
        <v>1237</v>
      </c>
      <c r="JL205" s="2">
        <v>2317</v>
      </c>
      <c r="JV205" s="2">
        <v>3397</v>
      </c>
      <c r="KF205" s="2">
        <v>4477</v>
      </c>
      <c r="MV205" s="66"/>
    </row>
    <row r="206" spans="13:360">
      <c r="M206" s="2">
        <v>191</v>
      </c>
      <c r="N206" t="s">
        <v>561</v>
      </c>
      <c r="AM206" s="2">
        <v>179</v>
      </c>
      <c r="AX206" s="2">
        <v>719</v>
      </c>
      <c r="CK206" s="2">
        <v>167</v>
      </c>
      <c r="CV206" s="2">
        <v>1031</v>
      </c>
      <c r="DG206" s="2">
        <v>1895</v>
      </c>
      <c r="FA206" s="2">
        <v>163</v>
      </c>
      <c r="FJ206" s="2">
        <v>1063</v>
      </c>
      <c r="FS206" s="2">
        <v>1963</v>
      </c>
      <c r="GB206" s="2">
        <v>2863</v>
      </c>
      <c r="IR206" s="2">
        <v>158</v>
      </c>
      <c r="JB206" s="2">
        <v>1238</v>
      </c>
      <c r="JL206" s="2">
        <v>2318</v>
      </c>
      <c r="JV206" s="2">
        <v>3398</v>
      </c>
      <c r="KF206" s="2">
        <v>4478</v>
      </c>
      <c r="MV206" s="66"/>
    </row>
    <row r="207" spans="13:360" ht="15.75" thickBot="1">
      <c r="M207" s="1">
        <v>192</v>
      </c>
      <c r="N207" t="s">
        <v>805</v>
      </c>
      <c r="AM207" s="1">
        <v>180</v>
      </c>
      <c r="AX207" s="1">
        <v>720</v>
      </c>
      <c r="CK207" s="2">
        <v>168</v>
      </c>
      <c r="CV207" s="2">
        <v>1032</v>
      </c>
      <c r="DG207" s="2">
        <v>1896</v>
      </c>
      <c r="FA207" s="2">
        <v>164</v>
      </c>
      <c r="FJ207" s="2">
        <v>1064</v>
      </c>
      <c r="FS207" s="2">
        <v>1964</v>
      </c>
      <c r="GB207" s="2">
        <v>2864</v>
      </c>
      <c r="IR207" s="2">
        <v>159</v>
      </c>
      <c r="JB207" s="2">
        <v>1239</v>
      </c>
      <c r="JL207" s="2">
        <v>2319</v>
      </c>
      <c r="JV207" s="2">
        <v>3399</v>
      </c>
      <c r="KF207" s="2">
        <v>4479</v>
      </c>
      <c r="MV207" s="66"/>
    </row>
    <row r="208" spans="13:360">
      <c r="M208" s="3">
        <v>193</v>
      </c>
      <c r="N208" t="s">
        <v>796</v>
      </c>
      <c r="AM208" s="3">
        <v>181</v>
      </c>
      <c r="AX208" s="3">
        <v>721</v>
      </c>
      <c r="CK208" s="2">
        <v>169</v>
      </c>
      <c r="CV208" s="2">
        <v>1033</v>
      </c>
      <c r="DG208" s="2">
        <v>1897</v>
      </c>
      <c r="FA208" s="2">
        <v>165</v>
      </c>
      <c r="FJ208" s="2">
        <v>1065</v>
      </c>
      <c r="FS208" s="2">
        <v>1965</v>
      </c>
      <c r="GB208" s="2">
        <v>2865</v>
      </c>
      <c r="IR208" s="2">
        <v>160</v>
      </c>
      <c r="JB208" s="2">
        <v>1240</v>
      </c>
      <c r="JL208" s="2">
        <v>2320</v>
      </c>
      <c r="JV208" s="2">
        <v>3400</v>
      </c>
      <c r="KF208" s="2">
        <v>4480</v>
      </c>
      <c r="MV208" s="66"/>
    </row>
    <row r="209" spans="13:360">
      <c r="M209" s="2">
        <v>194</v>
      </c>
      <c r="N209" t="s">
        <v>787</v>
      </c>
      <c r="AM209" s="2">
        <v>182</v>
      </c>
      <c r="AX209" s="2">
        <v>722</v>
      </c>
      <c r="CK209" s="2">
        <v>170</v>
      </c>
      <c r="CV209" s="2">
        <v>1034</v>
      </c>
      <c r="DG209" s="2">
        <v>1898</v>
      </c>
      <c r="FA209" s="2">
        <v>166</v>
      </c>
      <c r="FJ209" s="2">
        <v>1066</v>
      </c>
      <c r="FS209" s="2">
        <v>1966</v>
      </c>
      <c r="GB209" s="2">
        <v>2866</v>
      </c>
      <c r="IR209" s="2">
        <v>161</v>
      </c>
      <c r="JB209" s="2">
        <v>1241</v>
      </c>
      <c r="JL209" s="2">
        <v>2321</v>
      </c>
      <c r="JV209" s="2">
        <v>3401</v>
      </c>
      <c r="KF209" s="2">
        <v>4481</v>
      </c>
      <c r="MV209" s="66"/>
    </row>
    <row r="210" spans="13:360">
      <c r="M210" s="2">
        <v>195</v>
      </c>
      <c r="N210" t="s">
        <v>778</v>
      </c>
      <c r="AM210" s="2">
        <v>183</v>
      </c>
      <c r="AX210" s="2">
        <v>723</v>
      </c>
      <c r="CK210" s="2">
        <v>171</v>
      </c>
      <c r="CV210" s="2">
        <v>1035</v>
      </c>
      <c r="DG210" s="2">
        <v>1899</v>
      </c>
      <c r="FA210" s="2">
        <v>167</v>
      </c>
      <c r="FJ210" s="2">
        <v>1067</v>
      </c>
      <c r="FS210" s="2">
        <v>1967</v>
      </c>
      <c r="GB210" s="2">
        <v>2867</v>
      </c>
      <c r="IR210" s="2">
        <v>162</v>
      </c>
      <c r="JB210" s="2">
        <v>1242</v>
      </c>
      <c r="JL210" s="2">
        <v>2322</v>
      </c>
      <c r="JV210" s="2">
        <v>3402</v>
      </c>
      <c r="KF210" s="2">
        <v>4482</v>
      </c>
      <c r="MV210" s="66"/>
    </row>
    <row r="211" spans="13:360">
      <c r="M211" s="2">
        <v>196</v>
      </c>
      <c r="N211" t="s">
        <v>769</v>
      </c>
      <c r="AM211" s="2">
        <v>184</v>
      </c>
      <c r="AX211" s="2">
        <v>724</v>
      </c>
      <c r="CK211" s="2">
        <v>172</v>
      </c>
      <c r="CV211" s="2">
        <v>1036</v>
      </c>
      <c r="DG211" s="2">
        <v>1900</v>
      </c>
      <c r="FA211" s="2">
        <v>168</v>
      </c>
      <c r="FJ211" s="2">
        <v>1068</v>
      </c>
      <c r="FS211" s="2">
        <v>1968</v>
      </c>
      <c r="GB211" s="2">
        <v>2868</v>
      </c>
      <c r="IR211" s="2">
        <v>163</v>
      </c>
      <c r="JB211" s="2">
        <v>1243</v>
      </c>
      <c r="JL211" s="2">
        <v>2323</v>
      </c>
      <c r="JV211" s="2">
        <v>3403</v>
      </c>
      <c r="KF211" s="2">
        <v>4483</v>
      </c>
      <c r="MV211" s="66"/>
    </row>
    <row r="212" spans="13:360">
      <c r="M212" s="2">
        <v>197</v>
      </c>
      <c r="N212" t="s">
        <v>760</v>
      </c>
      <c r="AM212" s="2">
        <v>185</v>
      </c>
      <c r="AX212" s="2">
        <v>725</v>
      </c>
      <c r="CK212" s="2">
        <v>173</v>
      </c>
      <c r="CV212" s="2">
        <v>1037</v>
      </c>
      <c r="DG212" s="2">
        <v>1901</v>
      </c>
      <c r="FA212" s="2">
        <v>169</v>
      </c>
      <c r="FJ212" s="2">
        <v>1069</v>
      </c>
      <c r="FS212" s="2">
        <v>1969</v>
      </c>
      <c r="GB212" s="2">
        <v>2869</v>
      </c>
      <c r="IR212" s="2">
        <v>164</v>
      </c>
      <c r="JB212" s="2">
        <v>1244</v>
      </c>
      <c r="JL212" s="2">
        <v>2324</v>
      </c>
      <c r="JV212" s="2">
        <v>3404</v>
      </c>
      <c r="KF212" s="2">
        <v>4484</v>
      </c>
      <c r="MV212" s="66"/>
    </row>
    <row r="213" spans="13:360">
      <c r="M213" s="2">
        <v>198</v>
      </c>
      <c r="N213" t="s">
        <v>751</v>
      </c>
      <c r="AM213" s="2">
        <v>186</v>
      </c>
      <c r="AX213" s="2">
        <v>726</v>
      </c>
      <c r="CK213" s="2">
        <v>174</v>
      </c>
      <c r="CV213" s="2">
        <v>1038</v>
      </c>
      <c r="DG213" s="2">
        <v>1902</v>
      </c>
      <c r="FA213" s="2">
        <v>170</v>
      </c>
      <c r="FJ213" s="2">
        <v>1070</v>
      </c>
      <c r="FS213" s="2">
        <v>1970</v>
      </c>
      <c r="GB213" s="2">
        <v>2870</v>
      </c>
      <c r="IR213" s="2">
        <v>165</v>
      </c>
      <c r="JB213" s="2">
        <v>1245</v>
      </c>
      <c r="JL213" s="2">
        <v>2325</v>
      </c>
      <c r="JV213" s="2">
        <v>3405</v>
      </c>
      <c r="KF213" s="2">
        <v>4485</v>
      </c>
      <c r="MV213" s="66"/>
    </row>
    <row r="214" spans="13:360">
      <c r="M214" s="2">
        <v>199</v>
      </c>
      <c r="N214" t="s">
        <v>742</v>
      </c>
      <c r="AM214" s="2">
        <v>187</v>
      </c>
      <c r="AX214" s="2">
        <v>727</v>
      </c>
      <c r="CK214" s="2">
        <v>175</v>
      </c>
      <c r="CV214" s="2">
        <v>1039</v>
      </c>
      <c r="DG214" s="2">
        <v>1903</v>
      </c>
      <c r="FA214" s="2">
        <v>171</v>
      </c>
      <c r="FJ214" s="2">
        <v>1071</v>
      </c>
      <c r="FS214" s="2">
        <v>1971</v>
      </c>
      <c r="GB214" s="2">
        <v>2871</v>
      </c>
      <c r="IR214" s="2">
        <v>166</v>
      </c>
      <c r="JB214" s="2">
        <v>1246</v>
      </c>
      <c r="JL214" s="2">
        <v>2326</v>
      </c>
      <c r="JV214" s="2">
        <v>3406</v>
      </c>
      <c r="KF214" s="2">
        <v>4486</v>
      </c>
      <c r="MV214" s="66"/>
    </row>
    <row r="215" spans="13:360">
      <c r="M215" s="2">
        <v>200</v>
      </c>
      <c r="N215" t="s">
        <v>450</v>
      </c>
      <c r="AM215" s="2">
        <v>188</v>
      </c>
      <c r="AX215" s="2">
        <v>728</v>
      </c>
      <c r="CK215" s="2">
        <v>176</v>
      </c>
      <c r="CV215" s="2">
        <v>1040</v>
      </c>
      <c r="DG215" s="2">
        <v>1904</v>
      </c>
      <c r="FA215" s="2">
        <v>172</v>
      </c>
      <c r="FJ215" s="2">
        <v>1072</v>
      </c>
      <c r="FS215" s="2">
        <v>1972</v>
      </c>
      <c r="GB215" s="2">
        <v>2872</v>
      </c>
      <c r="IR215" s="2">
        <v>167</v>
      </c>
      <c r="JB215" s="2">
        <v>1247</v>
      </c>
      <c r="JL215" s="2">
        <v>2327</v>
      </c>
      <c r="JV215" s="2">
        <v>3407</v>
      </c>
      <c r="KF215" s="2">
        <v>4487</v>
      </c>
      <c r="MV215" s="66"/>
    </row>
    <row r="216" spans="13:360">
      <c r="M216" s="2">
        <v>201</v>
      </c>
      <c r="N216" t="s">
        <v>49</v>
      </c>
      <c r="AM216" s="2">
        <v>189</v>
      </c>
      <c r="AX216" s="2">
        <v>729</v>
      </c>
      <c r="CK216" s="2">
        <v>177</v>
      </c>
      <c r="CV216" s="2">
        <v>1041</v>
      </c>
      <c r="DG216" s="2">
        <v>1905</v>
      </c>
      <c r="FA216" s="2">
        <v>173</v>
      </c>
      <c r="FJ216" s="2">
        <v>1073</v>
      </c>
      <c r="FS216" s="2">
        <v>1973</v>
      </c>
      <c r="GB216" s="2">
        <v>2873</v>
      </c>
      <c r="IR216" s="2">
        <v>168</v>
      </c>
      <c r="JB216" s="2">
        <v>1248</v>
      </c>
      <c r="JL216" s="2">
        <v>2328</v>
      </c>
      <c r="JV216" s="2">
        <v>3408</v>
      </c>
      <c r="KF216" s="2">
        <v>4488</v>
      </c>
      <c r="MV216" s="66"/>
    </row>
    <row r="217" spans="13:360">
      <c r="M217" s="2">
        <v>202</v>
      </c>
      <c r="N217" t="s">
        <v>717</v>
      </c>
      <c r="AM217" s="2">
        <v>190</v>
      </c>
      <c r="AX217" s="2">
        <v>730</v>
      </c>
      <c r="CK217" s="2">
        <v>178</v>
      </c>
      <c r="CV217" s="2">
        <v>1042</v>
      </c>
      <c r="DG217" s="2">
        <v>1906</v>
      </c>
      <c r="FA217" s="2">
        <v>174</v>
      </c>
      <c r="FJ217" s="2">
        <v>1074</v>
      </c>
      <c r="FS217" s="2">
        <v>1974</v>
      </c>
      <c r="GB217" s="2">
        <v>2874</v>
      </c>
      <c r="IR217" s="2">
        <v>169</v>
      </c>
      <c r="JB217" s="2">
        <v>1249</v>
      </c>
      <c r="JL217" s="2">
        <v>2329</v>
      </c>
      <c r="JV217" s="2">
        <v>3409</v>
      </c>
      <c r="KF217" s="2">
        <v>4489</v>
      </c>
      <c r="MV217" s="66"/>
    </row>
    <row r="218" spans="13:360">
      <c r="M218" s="2">
        <v>203</v>
      </c>
      <c r="N218" t="s">
        <v>708</v>
      </c>
      <c r="AM218" s="2">
        <v>191</v>
      </c>
      <c r="AX218" s="2">
        <v>731</v>
      </c>
      <c r="CK218" s="2">
        <v>179</v>
      </c>
      <c r="CV218" s="2">
        <v>1043</v>
      </c>
      <c r="DG218" s="2">
        <v>1907</v>
      </c>
      <c r="FA218" s="2">
        <v>175</v>
      </c>
      <c r="FJ218" s="2">
        <v>1075</v>
      </c>
      <c r="FS218" s="2">
        <v>1975</v>
      </c>
      <c r="GB218" s="2">
        <v>2875</v>
      </c>
      <c r="IR218" s="2">
        <v>170</v>
      </c>
      <c r="JB218" s="2">
        <v>1250</v>
      </c>
      <c r="JL218" s="2">
        <v>2330</v>
      </c>
      <c r="JV218" s="2">
        <v>3410</v>
      </c>
      <c r="KF218" s="2">
        <v>4490</v>
      </c>
      <c r="MV218" s="66"/>
    </row>
    <row r="219" spans="13:360">
      <c r="M219" s="2">
        <v>204</v>
      </c>
      <c r="N219" t="s">
        <v>700</v>
      </c>
      <c r="AM219" s="2">
        <v>192</v>
      </c>
      <c r="AX219" s="2">
        <v>732</v>
      </c>
      <c r="CK219" s="2">
        <v>180</v>
      </c>
      <c r="CV219" s="2">
        <v>1044</v>
      </c>
      <c r="DG219" s="2">
        <v>1908</v>
      </c>
      <c r="FA219" s="2">
        <v>176</v>
      </c>
      <c r="FJ219" s="2">
        <v>1076</v>
      </c>
      <c r="FS219" s="2">
        <v>1976</v>
      </c>
      <c r="GB219" s="2">
        <v>2876</v>
      </c>
      <c r="IR219" s="2">
        <v>171</v>
      </c>
      <c r="JB219" s="2">
        <v>1251</v>
      </c>
      <c r="JL219" s="2">
        <v>2331</v>
      </c>
      <c r="JV219" s="2">
        <v>3411</v>
      </c>
      <c r="KF219" s="2">
        <v>4491</v>
      </c>
      <c r="MV219" s="66"/>
    </row>
    <row r="220" spans="13:360">
      <c r="M220" s="2">
        <v>205</v>
      </c>
      <c r="N220" t="s">
        <v>691</v>
      </c>
      <c r="AM220" s="2">
        <v>193</v>
      </c>
      <c r="AX220" s="2">
        <v>733</v>
      </c>
      <c r="CK220" s="2">
        <v>181</v>
      </c>
      <c r="CV220" s="2">
        <v>1045</v>
      </c>
      <c r="DG220" s="2">
        <v>1909</v>
      </c>
      <c r="FA220" s="2">
        <v>177</v>
      </c>
      <c r="FJ220" s="2">
        <v>1077</v>
      </c>
      <c r="FS220" s="2">
        <v>1977</v>
      </c>
      <c r="GB220" s="2">
        <v>2877</v>
      </c>
      <c r="IR220" s="2">
        <v>172</v>
      </c>
      <c r="JB220" s="2">
        <v>1252</v>
      </c>
      <c r="JL220" s="2">
        <v>2332</v>
      </c>
      <c r="JV220" s="2">
        <v>3412</v>
      </c>
      <c r="KF220" s="2">
        <v>4492</v>
      </c>
      <c r="MV220" s="66"/>
    </row>
    <row r="221" spans="13:360">
      <c r="M221" s="2">
        <v>206</v>
      </c>
      <c r="N221" t="s">
        <v>682</v>
      </c>
      <c r="AM221" s="2">
        <v>194</v>
      </c>
      <c r="AX221" s="2">
        <v>734</v>
      </c>
      <c r="CK221" s="2">
        <v>182</v>
      </c>
      <c r="CV221" s="2">
        <v>1046</v>
      </c>
      <c r="DG221" s="2">
        <v>1910</v>
      </c>
      <c r="FA221" s="2">
        <v>178</v>
      </c>
      <c r="FJ221" s="2">
        <v>1078</v>
      </c>
      <c r="FS221" s="2">
        <v>1978</v>
      </c>
      <c r="GB221" s="2">
        <v>2878</v>
      </c>
      <c r="IR221" s="2">
        <v>173</v>
      </c>
      <c r="JB221" s="2">
        <v>1253</v>
      </c>
      <c r="JL221" s="2">
        <v>2333</v>
      </c>
      <c r="JV221" s="2">
        <v>3413</v>
      </c>
      <c r="KF221" s="2">
        <v>4493</v>
      </c>
      <c r="MV221" s="66"/>
    </row>
    <row r="222" spans="13:360">
      <c r="M222" s="2">
        <v>207</v>
      </c>
      <c r="N222" t="s">
        <v>673</v>
      </c>
      <c r="AM222" s="2">
        <v>195</v>
      </c>
      <c r="AX222" s="2">
        <v>735</v>
      </c>
      <c r="CK222" s="2">
        <v>183</v>
      </c>
      <c r="CV222" s="2">
        <v>1047</v>
      </c>
      <c r="DG222" s="2">
        <v>1911</v>
      </c>
      <c r="FA222" s="2">
        <v>179</v>
      </c>
      <c r="FJ222" s="2">
        <v>1079</v>
      </c>
      <c r="FS222" s="2">
        <v>1979</v>
      </c>
      <c r="GB222" s="2">
        <v>2879</v>
      </c>
      <c r="IR222" s="2">
        <v>174</v>
      </c>
      <c r="JB222" s="2">
        <v>1254</v>
      </c>
      <c r="JL222" s="2">
        <v>2334</v>
      </c>
      <c r="JV222" s="2">
        <v>3414</v>
      </c>
      <c r="KF222" s="2">
        <v>4494</v>
      </c>
      <c r="MV222" s="66"/>
    </row>
    <row r="223" spans="13:360" ht="15.75" thickBot="1">
      <c r="M223" s="2">
        <v>208</v>
      </c>
      <c r="N223" t="s">
        <v>664</v>
      </c>
      <c r="AM223" s="2">
        <v>196</v>
      </c>
      <c r="AX223" s="2">
        <v>736</v>
      </c>
      <c r="CK223" s="2">
        <v>184</v>
      </c>
      <c r="CV223" s="2">
        <v>1048</v>
      </c>
      <c r="DG223" s="2">
        <v>1912</v>
      </c>
      <c r="FA223" s="1">
        <v>180</v>
      </c>
      <c r="FJ223" s="1">
        <v>1080</v>
      </c>
      <c r="FS223" s="1">
        <v>1980</v>
      </c>
      <c r="GB223" s="1">
        <v>2880</v>
      </c>
      <c r="IR223" s="2">
        <v>175</v>
      </c>
      <c r="JB223" s="2">
        <v>1255</v>
      </c>
      <c r="JL223" s="2">
        <v>2335</v>
      </c>
      <c r="JV223" s="2">
        <v>3415</v>
      </c>
      <c r="KF223" s="2">
        <v>4495</v>
      </c>
      <c r="MV223" s="66"/>
    </row>
    <row r="224" spans="13:360">
      <c r="M224" s="2">
        <v>209</v>
      </c>
      <c r="N224" t="s">
        <v>655</v>
      </c>
      <c r="AM224" s="2">
        <v>197</v>
      </c>
      <c r="AX224" s="2">
        <v>737</v>
      </c>
      <c r="CK224" s="2">
        <v>185</v>
      </c>
      <c r="CV224" s="2">
        <v>1049</v>
      </c>
      <c r="DG224" s="2">
        <v>1913</v>
      </c>
      <c r="FA224" s="3">
        <v>181</v>
      </c>
      <c r="FJ224" s="3">
        <v>1081</v>
      </c>
      <c r="FS224" s="3">
        <v>1981</v>
      </c>
      <c r="GB224" s="3">
        <v>2881</v>
      </c>
      <c r="IR224" s="2">
        <v>176</v>
      </c>
      <c r="JB224" s="2">
        <v>1256</v>
      </c>
      <c r="JL224" s="2">
        <v>2336</v>
      </c>
      <c r="JV224" s="2">
        <v>3416</v>
      </c>
      <c r="KF224" s="2">
        <v>4496</v>
      </c>
      <c r="MV224" s="66"/>
    </row>
    <row r="225" spans="13:360">
      <c r="M225" s="2">
        <v>210</v>
      </c>
      <c r="N225" t="s">
        <v>646</v>
      </c>
      <c r="AM225" s="2">
        <v>198</v>
      </c>
      <c r="AX225" s="2">
        <v>738</v>
      </c>
      <c r="CK225" s="2">
        <v>186</v>
      </c>
      <c r="CV225" s="2">
        <v>1050</v>
      </c>
      <c r="DG225" s="2">
        <v>1914</v>
      </c>
      <c r="FA225" s="2">
        <v>182</v>
      </c>
      <c r="FJ225" s="2">
        <v>1082</v>
      </c>
      <c r="FS225" s="2">
        <v>1982</v>
      </c>
      <c r="GB225" s="2">
        <v>2882</v>
      </c>
      <c r="IR225" s="2">
        <v>177</v>
      </c>
      <c r="JB225" s="2">
        <v>1257</v>
      </c>
      <c r="JL225" s="2">
        <v>2337</v>
      </c>
      <c r="JV225" s="2">
        <v>3417</v>
      </c>
      <c r="KF225" s="2">
        <v>4497</v>
      </c>
      <c r="MV225" s="66"/>
    </row>
    <row r="226" spans="13:360">
      <c r="M226" s="2">
        <v>211</v>
      </c>
      <c r="N226" t="s">
        <v>637</v>
      </c>
      <c r="AM226" s="2">
        <v>199</v>
      </c>
      <c r="AX226" s="2">
        <v>739</v>
      </c>
      <c r="CK226" s="2">
        <v>187</v>
      </c>
      <c r="CV226" s="2">
        <v>1051</v>
      </c>
      <c r="DG226" s="2">
        <v>1915</v>
      </c>
      <c r="FA226" s="2">
        <v>183</v>
      </c>
      <c r="FJ226" s="2">
        <v>1083</v>
      </c>
      <c r="FS226" s="2">
        <v>1983</v>
      </c>
      <c r="GB226" s="2">
        <v>2883</v>
      </c>
      <c r="IR226" s="2">
        <v>178</v>
      </c>
      <c r="JB226" s="2">
        <v>1258</v>
      </c>
      <c r="JL226" s="2">
        <v>2338</v>
      </c>
      <c r="JV226" s="2">
        <v>3418</v>
      </c>
      <c r="KF226" s="2">
        <v>4498</v>
      </c>
      <c r="MV226" s="66"/>
    </row>
    <row r="227" spans="13:360">
      <c r="M227" s="2">
        <v>212</v>
      </c>
      <c r="N227" t="s">
        <v>628</v>
      </c>
      <c r="AM227" s="2">
        <v>200</v>
      </c>
      <c r="AX227" s="2">
        <v>740</v>
      </c>
      <c r="CK227" s="2">
        <v>188</v>
      </c>
      <c r="CV227" s="2">
        <v>1052</v>
      </c>
      <c r="DG227" s="2">
        <v>1916</v>
      </c>
      <c r="FA227" s="2">
        <v>184</v>
      </c>
      <c r="FJ227" s="2">
        <v>1084</v>
      </c>
      <c r="FS227" s="2">
        <v>1984</v>
      </c>
      <c r="GB227" s="2">
        <v>2884</v>
      </c>
      <c r="IR227" s="2">
        <v>179</v>
      </c>
      <c r="JB227" s="2">
        <v>1259</v>
      </c>
      <c r="JL227" s="2">
        <v>2339</v>
      </c>
      <c r="JV227" s="2">
        <v>3419</v>
      </c>
      <c r="KF227" s="2">
        <v>4499</v>
      </c>
      <c r="MV227" s="66"/>
    </row>
    <row r="228" spans="13:360" ht="15.75" thickBot="1">
      <c r="M228" s="2">
        <v>213</v>
      </c>
      <c r="N228" t="s">
        <v>619</v>
      </c>
      <c r="AM228" s="2">
        <v>201</v>
      </c>
      <c r="AX228" s="2">
        <v>741</v>
      </c>
      <c r="CK228" s="2">
        <v>189</v>
      </c>
      <c r="CV228" s="2">
        <v>1053</v>
      </c>
      <c r="DG228" s="2">
        <v>1917</v>
      </c>
      <c r="FA228" s="2">
        <v>185</v>
      </c>
      <c r="FJ228" s="2">
        <v>1085</v>
      </c>
      <c r="FS228" s="2">
        <v>1985</v>
      </c>
      <c r="GB228" s="2">
        <v>2885</v>
      </c>
      <c r="IR228" s="1">
        <v>180</v>
      </c>
      <c r="JB228" s="1">
        <v>1260</v>
      </c>
      <c r="JL228" s="1">
        <v>2340</v>
      </c>
      <c r="JV228" s="1">
        <v>3420</v>
      </c>
      <c r="KF228" s="1">
        <v>4500</v>
      </c>
      <c r="MV228" s="66"/>
    </row>
    <row r="229" spans="13:360">
      <c r="M229" s="2">
        <v>214</v>
      </c>
      <c r="N229" t="s">
        <v>610</v>
      </c>
      <c r="AM229" s="2">
        <v>202</v>
      </c>
      <c r="AX229" s="2">
        <v>742</v>
      </c>
      <c r="CK229" s="2">
        <v>190</v>
      </c>
      <c r="CV229" s="2">
        <v>1054</v>
      </c>
      <c r="DG229" s="2">
        <v>1918</v>
      </c>
      <c r="FA229" s="2">
        <v>186</v>
      </c>
      <c r="FJ229" s="2">
        <v>1086</v>
      </c>
      <c r="FS229" s="2">
        <v>1986</v>
      </c>
      <c r="GB229" s="2">
        <v>2886</v>
      </c>
      <c r="IR229" s="3">
        <v>181</v>
      </c>
      <c r="JB229" s="3">
        <v>1261</v>
      </c>
      <c r="JL229" s="3">
        <v>2341</v>
      </c>
      <c r="JV229" s="3">
        <v>3421</v>
      </c>
      <c r="KF229" s="3">
        <v>4501</v>
      </c>
      <c r="MV229" s="66"/>
    </row>
    <row r="230" spans="13:360">
      <c r="M230" s="2">
        <v>215</v>
      </c>
      <c r="N230" t="s">
        <v>602</v>
      </c>
      <c r="AM230" s="2">
        <v>203</v>
      </c>
      <c r="AX230" s="2">
        <v>743</v>
      </c>
      <c r="CK230" s="2">
        <v>191</v>
      </c>
      <c r="CV230" s="2">
        <v>1055</v>
      </c>
      <c r="DG230" s="2">
        <v>1919</v>
      </c>
      <c r="FA230" s="2">
        <v>187</v>
      </c>
      <c r="FJ230" s="2">
        <v>1087</v>
      </c>
      <c r="FS230" s="2">
        <v>1987</v>
      </c>
      <c r="GB230" s="2">
        <v>2887</v>
      </c>
      <c r="IR230" s="2">
        <v>182</v>
      </c>
      <c r="JB230" s="2">
        <v>1262</v>
      </c>
      <c r="JL230" s="2">
        <v>2342</v>
      </c>
      <c r="JV230" s="2">
        <v>3422</v>
      </c>
      <c r="KF230" s="2">
        <v>4502</v>
      </c>
      <c r="MV230" s="66"/>
    </row>
    <row r="231" spans="13:360" ht="15.75" thickBot="1">
      <c r="M231" s="1">
        <v>216</v>
      </c>
      <c r="N231" t="s">
        <v>594</v>
      </c>
      <c r="AM231" s="2">
        <v>204</v>
      </c>
      <c r="AX231" s="2">
        <v>744</v>
      </c>
      <c r="CK231" s="2">
        <v>192</v>
      </c>
      <c r="CV231" s="2">
        <v>1056</v>
      </c>
      <c r="DG231" s="2">
        <v>1920</v>
      </c>
      <c r="FA231" s="2">
        <v>188</v>
      </c>
      <c r="FJ231" s="2">
        <v>1088</v>
      </c>
      <c r="FS231" s="2">
        <v>1988</v>
      </c>
      <c r="GB231" s="2">
        <v>2888</v>
      </c>
      <c r="IR231" s="2">
        <v>183</v>
      </c>
      <c r="JB231" s="2">
        <v>1263</v>
      </c>
      <c r="JL231" s="2">
        <v>2343</v>
      </c>
      <c r="JV231" s="2">
        <v>3423</v>
      </c>
      <c r="KF231" s="2">
        <v>4503</v>
      </c>
      <c r="MV231" s="66"/>
    </row>
    <row r="232" spans="13:360">
      <c r="M232" s="3">
        <v>217</v>
      </c>
      <c r="N232" t="s">
        <v>380</v>
      </c>
      <c r="AM232" s="2">
        <v>205</v>
      </c>
      <c r="AX232" s="2">
        <v>745</v>
      </c>
      <c r="CK232" s="2">
        <v>193</v>
      </c>
      <c r="CV232" s="2">
        <v>1057</v>
      </c>
      <c r="DG232" s="2">
        <v>1921</v>
      </c>
      <c r="FA232" s="2">
        <v>189</v>
      </c>
      <c r="FJ232" s="2">
        <v>1089</v>
      </c>
      <c r="FS232" s="2">
        <v>1989</v>
      </c>
      <c r="GB232" s="2">
        <v>2889</v>
      </c>
      <c r="IR232" s="2">
        <v>184</v>
      </c>
      <c r="JB232" s="2">
        <v>1264</v>
      </c>
      <c r="JL232" s="2">
        <v>2344</v>
      </c>
      <c r="JV232" s="2">
        <v>3424</v>
      </c>
      <c r="KF232" s="2">
        <v>4504</v>
      </c>
      <c r="MV232" s="66"/>
    </row>
    <row r="233" spans="13:360">
      <c r="M233" s="2">
        <v>218</v>
      </c>
      <c r="N233" t="s">
        <v>578</v>
      </c>
      <c r="AM233" s="2">
        <v>206</v>
      </c>
      <c r="AX233" s="2">
        <v>746</v>
      </c>
      <c r="CK233" s="2">
        <v>194</v>
      </c>
      <c r="CV233" s="2">
        <v>1058</v>
      </c>
      <c r="DG233" s="2">
        <v>1922</v>
      </c>
      <c r="FA233" s="2">
        <v>190</v>
      </c>
      <c r="FJ233" s="2">
        <v>1090</v>
      </c>
      <c r="FS233" s="2">
        <v>1990</v>
      </c>
      <c r="GB233" s="2">
        <v>2890</v>
      </c>
      <c r="IR233" s="2">
        <v>185</v>
      </c>
      <c r="JB233" s="2">
        <v>1265</v>
      </c>
      <c r="JL233" s="2">
        <v>2345</v>
      </c>
      <c r="JV233" s="2">
        <v>3425</v>
      </c>
      <c r="KF233" s="2">
        <v>4505</v>
      </c>
      <c r="MV233" s="66"/>
    </row>
    <row r="234" spans="13:360">
      <c r="M234" s="2">
        <v>219</v>
      </c>
      <c r="N234" t="s">
        <v>569</v>
      </c>
      <c r="AM234" s="2">
        <v>207</v>
      </c>
      <c r="AX234" s="2">
        <v>747</v>
      </c>
      <c r="CK234" s="2">
        <v>195</v>
      </c>
      <c r="CV234" s="2">
        <v>1059</v>
      </c>
      <c r="DG234" s="2">
        <v>1923</v>
      </c>
      <c r="FA234" s="2">
        <v>191</v>
      </c>
      <c r="FJ234" s="2">
        <v>1091</v>
      </c>
      <c r="FS234" s="2">
        <v>1991</v>
      </c>
      <c r="GB234" s="2">
        <v>2891</v>
      </c>
      <c r="IR234" s="2">
        <v>186</v>
      </c>
      <c r="JB234" s="2">
        <v>1266</v>
      </c>
      <c r="JL234" s="2">
        <v>2346</v>
      </c>
      <c r="JV234" s="2">
        <v>3426</v>
      </c>
      <c r="KF234" s="2">
        <v>4506</v>
      </c>
      <c r="MV234" s="66"/>
    </row>
    <row r="235" spans="13:360">
      <c r="M235" s="2">
        <v>220</v>
      </c>
      <c r="N235" t="s">
        <v>560</v>
      </c>
      <c r="AM235" s="2">
        <v>208</v>
      </c>
      <c r="AX235" s="2">
        <v>748</v>
      </c>
      <c r="CK235" s="2">
        <v>196</v>
      </c>
      <c r="CV235" s="2">
        <v>1060</v>
      </c>
      <c r="DG235" s="2">
        <v>1924</v>
      </c>
      <c r="FA235" s="2">
        <v>192</v>
      </c>
      <c r="FJ235" s="2">
        <v>1092</v>
      </c>
      <c r="FS235" s="2">
        <v>1992</v>
      </c>
      <c r="GB235" s="2">
        <v>2892</v>
      </c>
      <c r="IR235" s="2">
        <v>187</v>
      </c>
      <c r="JB235" s="2">
        <v>1267</v>
      </c>
      <c r="JL235" s="2">
        <v>2347</v>
      </c>
      <c r="JV235" s="2">
        <v>3427</v>
      </c>
      <c r="KF235" s="2">
        <v>4507</v>
      </c>
      <c r="MV235" s="66"/>
    </row>
    <row r="236" spans="13:360">
      <c r="M236" s="2">
        <v>221</v>
      </c>
      <c r="N236" t="s">
        <v>551</v>
      </c>
      <c r="AM236" s="2">
        <v>209</v>
      </c>
      <c r="AX236" s="2">
        <v>749</v>
      </c>
      <c r="CK236" s="2">
        <v>197</v>
      </c>
      <c r="CV236" s="2">
        <v>1061</v>
      </c>
      <c r="DG236" s="2">
        <v>1925</v>
      </c>
      <c r="FA236" s="2">
        <v>193</v>
      </c>
      <c r="FJ236" s="2">
        <v>1093</v>
      </c>
      <c r="FS236" s="2">
        <v>1993</v>
      </c>
      <c r="GB236" s="2">
        <v>2893</v>
      </c>
      <c r="IR236" s="2">
        <v>188</v>
      </c>
      <c r="JB236" s="2">
        <v>1268</v>
      </c>
      <c r="JL236" s="2">
        <v>2348</v>
      </c>
      <c r="JV236" s="2">
        <v>3428</v>
      </c>
      <c r="KF236" s="2">
        <v>4508</v>
      </c>
      <c r="MV236" s="66"/>
    </row>
    <row r="237" spans="13:360">
      <c r="M237" s="2">
        <v>222</v>
      </c>
      <c r="N237" t="s">
        <v>542</v>
      </c>
      <c r="AM237" s="2">
        <v>210</v>
      </c>
      <c r="AX237" s="2">
        <v>750</v>
      </c>
      <c r="CK237" s="2">
        <v>198</v>
      </c>
      <c r="CV237" s="2">
        <v>1062</v>
      </c>
      <c r="DG237" s="2">
        <v>1926</v>
      </c>
      <c r="FA237" s="2">
        <v>194</v>
      </c>
      <c r="FJ237" s="2">
        <v>1094</v>
      </c>
      <c r="FS237" s="2">
        <v>1994</v>
      </c>
      <c r="GB237" s="2">
        <v>2894</v>
      </c>
      <c r="IR237" s="2">
        <v>189</v>
      </c>
      <c r="JB237" s="2">
        <v>1269</v>
      </c>
      <c r="JL237" s="2">
        <v>2349</v>
      </c>
      <c r="JV237" s="2">
        <v>3429</v>
      </c>
      <c r="KF237" s="2">
        <v>4509</v>
      </c>
      <c r="MV237" s="66"/>
    </row>
    <row r="238" spans="13:360">
      <c r="M238" s="2">
        <v>223</v>
      </c>
      <c r="N238" t="s">
        <v>344</v>
      </c>
      <c r="AM238" s="2">
        <v>211</v>
      </c>
      <c r="AX238" s="2">
        <v>751</v>
      </c>
      <c r="CK238" s="2">
        <v>199</v>
      </c>
      <c r="CV238" s="2">
        <v>1063</v>
      </c>
      <c r="DG238" s="2">
        <v>1927</v>
      </c>
      <c r="FA238" s="2">
        <v>195</v>
      </c>
      <c r="FJ238" s="2">
        <v>1095</v>
      </c>
      <c r="FS238" s="2">
        <v>1995</v>
      </c>
      <c r="GB238" s="2">
        <v>2895</v>
      </c>
      <c r="IR238" s="2">
        <v>190</v>
      </c>
      <c r="JB238" s="2">
        <v>1270</v>
      </c>
      <c r="JL238" s="2">
        <v>2350</v>
      </c>
      <c r="JV238" s="2">
        <v>3430</v>
      </c>
      <c r="KF238" s="2">
        <v>4510</v>
      </c>
      <c r="MV238" s="66"/>
    </row>
    <row r="239" spans="13:360">
      <c r="M239" s="2">
        <v>224</v>
      </c>
      <c r="N239" t="s">
        <v>526</v>
      </c>
      <c r="AM239" s="2">
        <v>212</v>
      </c>
      <c r="AX239" s="2">
        <v>752</v>
      </c>
      <c r="CK239" s="2">
        <v>200</v>
      </c>
      <c r="CV239" s="2">
        <v>1064</v>
      </c>
      <c r="DG239" s="2">
        <v>1928</v>
      </c>
      <c r="FA239" s="2">
        <v>196</v>
      </c>
      <c r="FJ239" s="2">
        <v>1096</v>
      </c>
      <c r="FS239" s="2">
        <v>1996</v>
      </c>
      <c r="GB239" s="2">
        <v>2896</v>
      </c>
      <c r="IR239" s="2">
        <v>191</v>
      </c>
      <c r="JB239" s="2">
        <v>1271</v>
      </c>
      <c r="JL239" s="2">
        <v>2351</v>
      </c>
      <c r="JV239" s="2">
        <v>3431</v>
      </c>
      <c r="KF239" s="2">
        <v>4511</v>
      </c>
      <c r="MV239" s="66"/>
    </row>
    <row r="240" spans="13:360">
      <c r="M240" s="2">
        <v>225</v>
      </c>
      <c r="N240" t="s">
        <v>517</v>
      </c>
      <c r="AM240" s="2">
        <v>213</v>
      </c>
      <c r="AX240" s="2">
        <v>753</v>
      </c>
      <c r="CK240" s="2">
        <v>201</v>
      </c>
      <c r="CV240" s="2">
        <v>1065</v>
      </c>
      <c r="DG240" s="2">
        <v>1929</v>
      </c>
      <c r="FA240" s="2">
        <v>197</v>
      </c>
      <c r="FJ240" s="2">
        <v>1097</v>
      </c>
      <c r="FS240" s="2">
        <v>1997</v>
      </c>
      <c r="GB240" s="2">
        <v>2897</v>
      </c>
      <c r="IR240" s="2">
        <v>192</v>
      </c>
      <c r="JB240" s="2">
        <v>1272</v>
      </c>
      <c r="JL240" s="2">
        <v>2352</v>
      </c>
      <c r="JV240" s="2">
        <v>3432</v>
      </c>
      <c r="KF240" s="2">
        <v>4512</v>
      </c>
      <c r="MV240" s="66"/>
    </row>
    <row r="241" spans="13:360">
      <c r="M241" s="2">
        <v>226</v>
      </c>
      <c r="N241" t="s">
        <v>25</v>
      </c>
      <c r="AM241" s="2">
        <v>214</v>
      </c>
      <c r="AX241" s="2">
        <v>754</v>
      </c>
      <c r="CK241" s="2">
        <v>202</v>
      </c>
      <c r="CV241" s="2">
        <v>1066</v>
      </c>
      <c r="DG241" s="2">
        <v>1930</v>
      </c>
      <c r="FA241" s="2">
        <v>198</v>
      </c>
      <c r="FJ241" s="2">
        <v>1098</v>
      </c>
      <c r="FS241" s="2">
        <v>1998</v>
      </c>
      <c r="GB241" s="2">
        <v>2898</v>
      </c>
      <c r="IR241" s="2">
        <v>193</v>
      </c>
      <c r="JB241" s="2">
        <v>1273</v>
      </c>
      <c r="JL241" s="2">
        <v>2353</v>
      </c>
      <c r="JV241" s="2">
        <v>3433</v>
      </c>
      <c r="KF241" s="2">
        <v>4513</v>
      </c>
      <c r="MV241" s="66"/>
    </row>
    <row r="242" spans="13:360">
      <c r="M242" s="2">
        <v>227</v>
      </c>
      <c r="N242" t="s">
        <v>501</v>
      </c>
      <c r="AM242" s="2">
        <v>215</v>
      </c>
      <c r="AX242" s="2">
        <v>755</v>
      </c>
      <c r="CK242" s="2">
        <v>203</v>
      </c>
      <c r="CV242" s="2">
        <v>1067</v>
      </c>
      <c r="DG242" s="2">
        <v>1931</v>
      </c>
      <c r="FA242" s="2">
        <v>199</v>
      </c>
      <c r="FJ242" s="2">
        <v>1099</v>
      </c>
      <c r="FS242" s="2">
        <v>1999</v>
      </c>
      <c r="GB242" s="2">
        <v>2899</v>
      </c>
      <c r="IR242" s="2">
        <v>194</v>
      </c>
      <c r="JB242" s="2">
        <v>1274</v>
      </c>
      <c r="JL242" s="2">
        <v>2354</v>
      </c>
      <c r="JV242" s="2">
        <v>3434</v>
      </c>
      <c r="KF242" s="2">
        <v>4514</v>
      </c>
      <c r="MV242" s="66"/>
    </row>
    <row r="243" spans="13:360">
      <c r="M243" s="2">
        <v>228</v>
      </c>
      <c r="N243" t="s">
        <v>492</v>
      </c>
      <c r="AM243" s="2">
        <v>216</v>
      </c>
      <c r="AX243" s="2">
        <v>756</v>
      </c>
      <c r="CK243" s="2">
        <v>204</v>
      </c>
      <c r="CV243" s="2">
        <v>1068</v>
      </c>
      <c r="DG243" s="2">
        <v>1932</v>
      </c>
      <c r="FA243" s="2">
        <v>200</v>
      </c>
      <c r="FJ243" s="2">
        <v>1100</v>
      </c>
      <c r="FS243" s="2">
        <v>2000</v>
      </c>
      <c r="GB243" s="2">
        <v>2900</v>
      </c>
      <c r="IR243" s="2">
        <v>195</v>
      </c>
      <c r="JB243" s="2">
        <v>1275</v>
      </c>
      <c r="JL243" s="2">
        <v>2355</v>
      </c>
      <c r="JV243" s="2">
        <v>3435</v>
      </c>
      <c r="KF243" s="2">
        <v>4515</v>
      </c>
      <c r="MV243" s="66"/>
    </row>
    <row r="244" spans="13:360">
      <c r="M244" s="2">
        <v>229</v>
      </c>
      <c r="N244" t="s">
        <v>483</v>
      </c>
      <c r="AM244" s="2">
        <v>217</v>
      </c>
      <c r="AX244" s="2">
        <v>757</v>
      </c>
      <c r="CK244" s="2">
        <v>205</v>
      </c>
      <c r="CV244" s="2">
        <v>1069</v>
      </c>
      <c r="DG244" s="2">
        <v>1933</v>
      </c>
      <c r="FA244" s="2">
        <v>201</v>
      </c>
      <c r="FJ244" s="2">
        <v>1101</v>
      </c>
      <c r="FS244" s="2">
        <v>2001</v>
      </c>
      <c r="GB244" s="2">
        <v>2901</v>
      </c>
      <c r="IR244" s="2">
        <v>196</v>
      </c>
      <c r="JB244" s="2">
        <v>1276</v>
      </c>
      <c r="JL244" s="2">
        <v>2356</v>
      </c>
      <c r="JV244" s="2">
        <v>3436</v>
      </c>
      <c r="KF244" s="2">
        <v>4516</v>
      </c>
      <c r="MV244" s="66"/>
    </row>
    <row r="245" spans="13:360">
      <c r="M245" s="2">
        <v>230</v>
      </c>
      <c r="N245" t="s">
        <v>474</v>
      </c>
      <c r="AM245" s="2">
        <v>218</v>
      </c>
      <c r="AX245" s="2">
        <v>758</v>
      </c>
      <c r="CK245" s="2">
        <v>206</v>
      </c>
      <c r="CV245" s="2">
        <v>1070</v>
      </c>
      <c r="DG245" s="2">
        <v>1934</v>
      </c>
      <c r="FA245" s="2">
        <v>202</v>
      </c>
      <c r="FJ245" s="2">
        <v>1102</v>
      </c>
      <c r="FS245" s="2">
        <v>2002</v>
      </c>
      <c r="GB245" s="2">
        <v>2902</v>
      </c>
      <c r="IR245" s="2">
        <v>197</v>
      </c>
      <c r="JB245" s="2">
        <v>1277</v>
      </c>
      <c r="JL245" s="2">
        <v>2357</v>
      </c>
      <c r="JV245" s="2">
        <v>3437</v>
      </c>
      <c r="KF245" s="2">
        <v>4517</v>
      </c>
      <c r="MV245" s="66"/>
    </row>
    <row r="246" spans="13:360">
      <c r="M246" s="2">
        <v>231</v>
      </c>
      <c r="N246" t="s">
        <v>465</v>
      </c>
      <c r="AM246" s="2">
        <v>219</v>
      </c>
      <c r="AX246" s="2">
        <v>759</v>
      </c>
      <c r="CK246" s="2">
        <v>207</v>
      </c>
      <c r="CV246" s="2">
        <v>1071</v>
      </c>
      <c r="DG246" s="2">
        <v>1935</v>
      </c>
      <c r="FA246" s="2">
        <v>203</v>
      </c>
      <c r="FJ246" s="2">
        <v>1103</v>
      </c>
      <c r="FS246" s="2">
        <v>2003</v>
      </c>
      <c r="GB246" s="2">
        <v>2903</v>
      </c>
      <c r="IR246" s="2">
        <v>198</v>
      </c>
      <c r="JB246" s="2">
        <v>1278</v>
      </c>
      <c r="JL246" s="2">
        <v>2358</v>
      </c>
      <c r="JV246" s="2">
        <v>3438</v>
      </c>
      <c r="KF246" s="2">
        <v>4518</v>
      </c>
      <c r="MV246" s="66"/>
    </row>
    <row r="247" spans="13:360">
      <c r="M247" s="2">
        <v>232</v>
      </c>
      <c r="N247" t="s">
        <v>456</v>
      </c>
      <c r="AM247" s="2">
        <v>220</v>
      </c>
      <c r="AX247" s="2">
        <v>760</v>
      </c>
      <c r="CK247" s="2">
        <v>208</v>
      </c>
      <c r="CV247" s="2">
        <v>1072</v>
      </c>
      <c r="DG247" s="2">
        <v>1936</v>
      </c>
      <c r="FA247" s="2">
        <v>204</v>
      </c>
      <c r="FJ247" s="2">
        <v>1104</v>
      </c>
      <c r="FS247" s="2">
        <v>2004</v>
      </c>
      <c r="GB247" s="2">
        <v>2904</v>
      </c>
      <c r="IR247" s="2">
        <v>199</v>
      </c>
      <c r="JB247" s="2">
        <v>1279</v>
      </c>
      <c r="JL247" s="2">
        <v>2359</v>
      </c>
      <c r="JV247" s="2">
        <v>3439</v>
      </c>
      <c r="KF247" s="2">
        <v>4519</v>
      </c>
      <c r="MV247" s="66"/>
    </row>
    <row r="248" spans="13:360">
      <c r="M248" s="2">
        <v>233</v>
      </c>
      <c r="N248" t="s">
        <v>447</v>
      </c>
      <c r="AM248" s="2">
        <v>221</v>
      </c>
      <c r="AX248" s="2">
        <v>761</v>
      </c>
      <c r="CK248" s="2">
        <v>209</v>
      </c>
      <c r="CV248" s="2">
        <v>1073</v>
      </c>
      <c r="DG248" s="2">
        <v>1937</v>
      </c>
      <c r="FA248" s="2">
        <v>205</v>
      </c>
      <c r="FJ248" s="2">
        <v>1105</v>
      </c>
      <c r="FS248" s="2">
        <v>2005</v>
      </c>
      <c r="GB248" s="2">
        <v>2905</v>
      </c>
      <c r="IR248" s="2">
        <v>200</v>
      </c>
      <c r="JB248" s="2">
        <v>1280</v>
      </c>
      <c r="JL248" s="2">
        <v>2360</v>
      </c>
      <c r="JV248" s="2">
        <v>3440</v>
      </c>
      <c r="KF248" s="2">
        <v>4520</v>
      </c>
      <c r="MV248" s="66"/>
    </row>
    <row r="249" spans="13:360">
      <c r="M249" s="2">
        <v>234</v>
      </c>
      <c r="N249" t="s">
        <v>438</v>
      </c>
      <c r="AM249" s="2">
        <v>222</v>
      </c>
      <c r="AX249" s="2">
        <v>762</v>
      </c>
      <c r="CK249" s="2">
        <v>210</v>
      </c>
      <c r="CV249" s="2">
        <v>1074</v>
      </c>
      <c r="DG249" s="2">
        <v>1938</v>
      </c>
      <c r="FA249" s="2">
        <v>206</v>
      </c>
      <c r="FJ249" s="2">
        <v>1106</v>
      </c>
      <c r="FS249" s="2">
        <v>2006</v>
      </c>
      <c r="GB249" s="2">
        <v>2906</v>
      </c>
      <c r="IR249" s="2">
        <v>201</v>
      </c>
      <c r="JB249" s="2">
        <v>1281</v>
      </c>
      <c r="JL249" s="2">
        <v>2361</v>
      </c>
      <c r="JV249" s="2">
        <v>3441</v>
      </c>
      <c r="KF249" s="2">
        <v>4521</v>
      </c>
      <c r="MV249" s="66"/>
    </row>
    <row r="250" spans="13:360">
      <c r="M250" s="2">
        <v>235</v>
      </c>
      <c r="N250" t="s">
        <v>429</v>
      </c>
      <c r="AM250" s="2">
        <v>223</v>
      </c>
      <c r="AX250" s="2">
        <v>763</v>
      </c>
      <c r="CK250" s="2">
        <v>211</v>
      </c>
      <c r="CV250" s="2">
        <v>1075</v>
      </c>
      <c r="DG250" s="2">
        <v>1939</v>
      </c>
      <c r="FA250" s="2">
        <v>207</v>
      </c>
      <c r="FJ250" s="2">
        <v>1107</v>
      </c>
      <c r="FS250" s="2">
        <v>2007</v>
      </c>
      <c r="GB250" s="2">
        <v>2907</v>
      </c>
      <c r="IR250" s="2">
        <v>202</v>
      </c>
      <c r="JB250" s="2">
        <v>1282</v>
      </c>
      <c r="JL250" s="2">
        <v>2362</v>
      </c>
      <c r="JV250" s="2">
        <v>3442</v>
      </c>
      <c r="KF250" s="2">
        <v>4522</v>
      </c>
      <c r="MV250" s="66"/>
    </row>
    <row r="251" spans="13:360">
      <c r="M251" s="2">
        <v>236</v>
      </c>
      <c r="N251" t="s">
        <v>421</v>
      </c>
      <c r="AM251" s="2">
        <v>224</v>
      </c>
      <c r="AX251" s="2">
        <v>764</v>
      </c>
      <c r="CK251" s="2">
        <v>212</v>
      </c>
      <c r="CV251" s="2">
        <v>1076</v>
      </c>
      <c r="DG251" s="2">
        <v>1940</v>
      </c>
      <c r="FA251" s="2">
        <v>208</v>
      </c>
      <c r="FJ251" s="2">
        <v>1108</v>
      </c>
      <c r="FS251" s="2">
        <v>2008</v>
      </c>
      <c r="GB251" s="2">
        <v>2908</v>
      </c>
      <c r="IR251" s="2">
        <v>203</v>
      </c>
      <c r="JB251" s="2">
        <v>1283</v>
      </c>
      <c r="JL251" s="2">
        <v>2363</v>
      </c>
      <c r="JV251" s="2">
        <v>3443</v>
      </c>
      <c r="KF251" s="2">
        <v>4523</v>
      </c>
      <c r="MV251" s="66"/>
    </row>
    <row r="252" spans="13:360" ht="15.75" thickBot="1">
      <c r="M252" s="2">
        <v>237</v>
      </c>
      <c r="N252" t="s">
        <v>412</v>
      </c>
      <c r="AM252" s="1">
        <v>225</v>
      </c>
      <c r="AX252" s="1">
        <v>765</v>
      </c>
      <c r="CK252" s="2">
        <v>213</v>
      </c>
      <c r="CV252" s="2">
        <v>1077</v>
      </c>
      <c r="DG252" s="2">
        <v>1941</v>
      </c>
      <c r="FA252" s="2">
        <v>209</v>
      </c>
      <c r="FJ252" s="2">
        <v>1109</v>
      </c>
      <c r="FS252" s="2">
        <v>2009</v>
      </c>
      <c r="GB252" s="2">
        <v>2909</v>
      </c>
      <c r="IR252" s="2">
        <v>204</v>
      </c>
      <c r="JB252" s="2">
        <v>1284</v>
      </c>
      <c r="JL252" s="2">
        <v>2364</v>
      </c>
      <c r="JV252" s="2">
        <v>3444</v>
      </c>
      <c r="KF252" s="2">
        <v>4524</v>
      </c>
      <c r="MV252" s="66"/>
    </row>
    <row r="253" spans="13:360">
      <c r="M253" s="2">
        <v>238</v>
      </c>
      <c r="N253" t="s">
        <v>403</v>
      </c>
      <c r="AM253" s="3">
        <v>226</v>
      </c>
      <c r="AX253" s="3">
        <v>766</v>
      </c>
      <c r="CK253" s="2">
        <v>214</v>
      </c>
      <c r="CV253" s="2">
        <v>1078</v>
      </c>
      <c r="DG253" s="2">
        <v>1942</v>
      </c>
      <c r="FA253" s="2">
        <v>210</v>
      </c>
      <c r="FJ253" s="2">
        <v>1110</v>
      </c>
      <c r="FS253" s="2">
        <v>2010</v>
      </c>
      <c r="GB253" s="2">
        <v>2910</v>
      </c>
      <c r="IR253" s="2">
        <v>205</v>
      </c>
      <c r="JB253" s="2">
        <v>1285</v>
      </c>
      <c r="JL253" s="2">
        <v>2365</v>
      </c>
      <c r="JV253" s="2">
        <v>3445</v>
      </c>
      <c r="KF253" s="2">
        <v>4525</v>
      </c>
      <c r="MV253" s="66"/>
    </row>
    <row r="254" spans="13:360">
      <c r="M254" s="2">
        <v>239</v>
      </c>
      <c r="N254" t="s">
        <v>394</v>
      </c>
      <c r="AM254" s="2">
        <v>227</v>
      </c>
      <c r="AX254" s="2">
        <v>767</v>
      </c>
      <c r="CK254" s="2">
        <v>215</v>
      </c>
      <c r="CV254" s="2">
        <v>1079</v>
      </c>
      <c r="DG254" s="2">
        <v>1943</v>
      </c>
      <c r="FA254" s="2">
        <v>211</v>
      </c>
      <c r="FJ254" s="2">
        <v>1111</v>
      </c>
      <c r="FS254" s="2">
        <v>2011</v>
      </c>
      <c r="GB254" s="2">
        <v>2911</v>
      </c>
      <c r="IR254" s="2">
        <v>206</v>
      </c>
      <c r="JB254" s="2">
        <v>1286</v>
      </c>
      <c r="JL254" s="2">
        <v>2366</v>
      </c>
      <c r="JV254" s="2">
        <v>3446</v>
      </c>
      <c r="KF254" s="2">
        <v>4526</v>
      </c>
      <c r="MV254" s="66"/>
    </row>
    <row r="255" spans="13:360" ht="15.75" thickBot="1">
      <c r="M255" s="1">
        <v>240</v>
      </c>
      <c r="N255" t="s">
        <v>385</v>
      </c>
      <c r="AM255" s="2">
        <v>228</v>
      </c>
      <c r="AX255" s="2">
        <v>768</v>
      </c>
      <c r="CK255" s="1">
        <v>216</v>
      </c>
      <c r="CV255" s="1">
        <v>1080</v>
      </c>
      <c r="DG255" s="1">
        <v>1944</v>
      </c>
      <c r="FA255" s="2">
        <v>212</v>
      </c>
      <c r="FJ255" s="2">
        <v>1112</v>
      </c>
      <c r="FS255" s="2">
        <v>2012</v>
      </c>
      <c r="GB255" s="2">
        <v>2912</v>
      </c>
      <c r="IR255" s="2">
        <v>207</v>
      </c>
      <c r="JB255" s="2">
        <v>1287</v>
      </c>
      <c r="JL255" s="2">
        <v>2367</v>
      </c>
      <c r="JV255" s="2">
        <v>3447</v>
      </c>
      <c r="KF255" s="2">
        <v>4527</v>
      </c>
      <c r="MV255" s="66"/>
    </row>
    <row r="256" spans="13:360">
      <c r="M256" s="3">
        <v>241</v>
      </c>
      <c r="N256" t="s">
        <v>376</v>
      </c>
      <c r="AM256" s="2">
        <v>229</v>
      </c>
      <c r="AX256" s="2">
        <v>769</v>
      </c>
      <c r="CK256" s="3">
        <v>217</v>
      </c>
      <c r="CV256" s="3">
        <v>1081</v>
      </c>
      <c r="DG256" s="3">
        <v>1945</v>
      </c>
      <c r="FA256" s="2">
        <v>213</v>
      </c>
      <c r="FJ256" s="2">
        <v>1113</v>
      </c>
      <c r="FS256" s="2">
        <v>2013</v>
      </c>
      <c r="GB256" s="2">
        <v>2913</v>
      </c>
      <c r="IR256" s="2">
        <v>208</v>
      </c>
      <c r="JB256" s="2">
        <v>1288</v>
      </c>
      <c r="JL256" s="2">
        <v>2368</v>
      </c>
      <c r="JV256" s="2">
        <v>3448</v>
      </c>
      <c r="KF256" s="2">
        <v>4528</v>
      </c>
      <c r="MV256" s="66"/>
    </row>
    <row r="257" spans="13:360">
      <c r="M257" s="2">
        <v>242</v>
      </c>
      <c r="N257" t="s">
        <v>367</v>
      </c>
      <c r="AM257" s="2">
        <v>230</v>
      </c>
      <c r="AX257" s="2">
        <v>770</v>
      </c>
      <c r="CK257" s="2">
        <v>218</v>
      </c>
      <c r="CV257" s="2">
        <v>1082</v>
      </c>
      <c r="DG257" s="2">
        <v>1946</v>
      </c>
      <c r="FA257" s="2">
        <v>214</v>
      </c>
      <c r="FJ257" s="2">
        <v>1114</v>
      </c>
      <c r="FS257" s="2">
        <v>2014</v>
      </c>
      <c r="GB257" s="2">
        <v>2914</v>
      </c>
      <c r="IR257" s="2">
        <v>209</v>
      </c>
      <c r="JB257" s="2">
        <v>1289</v>
      </c>
      <c r="JL257" s="2">
        <v>2369</v>
      </c>
      <c r="JV257" s="2">
        <v>3449</v>
      </c>
      <c r="KF257" s="2">
        <v>4529</v>
      </c>
      <c r="MV257" s="66"/>
    </row>
    <row r="258" spans="13:360">
      <c r="M258" s="2">
        <v>243</v>
      </c>
      <c r="N258" t="s">
        <v>358</v>
      </c>
      <c r="AM258" s="2">
        <v>231</v>
      </c>
      <c r="AX258" s="2">
        <v>771</v>
      </c>
      <c r="CK258" s="2">
        <v>219</v>
      </c>
      <c r="CV258" s="2">
        <v>1083</v>
      </c>
      <c r="DG258" s="2">
        <v>1947</v>
      </c>
      <c r="FA258" s="2">
        <v>215</v>
      </c>
      <c r="FJ258" s="2">
        <v>1115</v>
      </c>
      <c r="FS258" s="2">
        <v>2015</v>
      </c>
      <c r="GB258" s="2">
        <v>2915</v>
      </c>
      <c r="IR258" s="2">
        <v>210</v>
      </c>
      <c r="JB258" s="2">
        <v>1290</v>
      </c>
      <c r="JL258" s="2">
        <v>2370</v>
      </c>
      <c r="JV258" s="2">
        <v>3450</v>
      </c>
      <c r="KF258" s="2">
        <v>4530</v>
      </c>
      <c r="MV258" s="66"/>
    </row>
    <row r="259" spans="13:360">
      <c r="M259" s="2">
        <v>244</v>
      </c>
      <c r="N259" t="s">
        <v>350</v>
      </c>
      <c r="AM259" s="2">
        <v>232</v>
      </c>
      <c r="AX259" s="2">
        <v>772</v>
      </c>
      <c r="CK259" s="2">
        <v>220</v>
      </c>
      <c r="CV259" s="2">
        <v>1084</v>
      </c>
      <c r="DG259" s="2">
        <v>1948</v>
      </c>
      <c r="FA259" s="2">
        <v>216</v>
      </c>
      <c r="FJ259" s="2">
        <v>1116</v>
      </c>
      <c r="FS259" s="2">
        <v>2016</v>
      </c>
      <c r="GB259" s="2">
        <v>2916</v>
      </c>
      <c r="IR259" s="2">
        <v>211</v>
      </c>
      <c r="JB259" s="2">
        <v>1291</v>
      </c>
      <c r="JL259" s="2">
        <v>2371</v>
      </c>
      <c r="JV259" s="2">
        <v>3451</v>
      </c>
      <c r="KF259" s="2">
        <v>4531</v>
      </c>
      <c r="MV259" s="66"/>
    </row>
    <row r="260" spans="13:360">
      <c r="M260" s="2">
        <v>245</v>
      </c>
      <c r="N260" t="s">
        <v>341</v>
      </c>
      <c r="AM260" s="2">
        <v>233</v>
      </c>
      <c r="AX260" s="2">
        <v>773</v>
      </c>
      <c r="CK260" s="2">
        <v>221</v>
      </c>
      <c r="CV260" s="2">
        <v>1085</v>
      </c>
      <c r="DG260" s="2">
        <v>1949</v>
      </c>
      <c r="FA260" s="2">
        <v>217</v>
      </c>
      <c r="FJ260" s="2">
        <v>1117</v>
      </c>
      <c r="FS260" s="2">
        <v>2017</v>
      </c>
      <c r="GB260" s="2">
        <v>2917</v>
      </c>
      <c r="IR260" s="2">
        <v>212</v>
      </c>
      <c r="JB260" s="2">
        <v>1292</v>
      </c>
      <c r="JL260" s="2">
        <v>2372</v>
      </c>
      <c r="JV260" s="2">
        <v>3452</v>
      </c>
      <c r="KF260" s="2">
        <v>4532</v>
      </c>
      <c r="MV260" s="66"/>
    </row>
    <row r="261" spans="13:360">
      <c r="M261" s="2">
        <v>246</v>
      </c>
      <c r="N261" t="s">
        <v>333</v>
      </c>
      <c r="AM261" s="2">
        <v>234</v>
      </c>
      <c r="AX261" s="2">
        <v>774</v>
      </c>
      <c r="CK261" s="2">
        <v>222</v>
      </c>
      <c r="CV261" s="2">
        <v>1086</v>
      </c>
      <c r="DG261" s="2">
        <v>1950</v>
      </c>
      <c r="FA261" s="2">
        <v>218</v>
      </c>
      <c r="FJ261" s="2">
        <v>1118</v>
      </c>
      <c r="FS261" s="2">
        <v>2018</v>
      </c>
      <c r="GB261" s="2">
        <v>2918</v>
      </c>
      <c r="IR261" s="2">
        <v>213</v>
      </c>
      <c r="JB261" s="2">
        <v>1293</v>
      </c>
      <c r="JL261" s="2">
        <v>2373</v>
      </c>
      <c r="JV261" s="2">
        <v>3453</v>
      </c>
      <c r="KF261" s="2">
        <v>4533</v>
      </c>
      <c r="MV261" s="66"/>
    </row>
    <row r="262" spans="13:360">
      <c r="M262" s="2">
        <v>247</v>
      </c>
      <c r="N262" t="s">
        <v>325</v>
      </c>
      <c r="AM262" s="2">
        <v>235</v>
      </c>
      <c r="AX262" s="2">
        <v>775</v>
      </c>
      <c r="CK262" s="2">
        <v>223</v>
      </c>
      <c r="CV262" s="2">
        <v>1087</v>
      </c>
      <c r="DG262" s="2">
        <v>1951</v>
      </c>
      <c r="FA262" s="2">
        <v>219</v>
      </c>
      <c r="FJ262" s="2">
        <v>1119</v>
      </c>
      <c r="FS262" s="2">
        <v>2019</v>
      </c>
      <c r="GB262" s="2">
        <v>2919</v>
      </c>
      <c r="IR262" s="2">
        <v>214</v>
      </c>
      <c r="JB262" s="2">
        <v>1294</v>
      </c>
      <c r="JL262" s="2">
        <v>2374</v>
      </c>
      <c r="JV262" s="2">
        <v>3454</v>
      </c>
      <c r="KF262" s="2">
        <v>4534</v>
      </c>
      <c r="MV262" s="66"/>
    </row>
    <row r="263" spans="13:360">
      <c r="M263" s="2">
        <v>248</v>
      </c>
      <c r="N263" t="s">
        <v>317</v>
      </c>
      <c r="AM263" s="2">
        <v>236</v>
      </c>
      <c r="AX263" s="2">
        <v>776</v>
      </c>
      <c r="CK263" s="2">
        <v>224</v>
      </c>
      <c r="CV263" s="2">
        <v>1088</v>
      </c>
      <c r="DG263" s="2">
        <v>1952</v>
      </c>
      <c r="FA263" s="2">
        <v>220</v>
      </c>
      <c r="FJ263" s="2">
        <v>1120</v>
      </c>
      <c r="FS263" s="2">
        <v>2020</v>
      </c>
      <c r="GB263" s="2">
        <v>2920</v>
      </c>
      <c r="IR263" s="2">
        <v>215</v>
      </c>
      <c r="JB263" s="2">
        <v>1295</v>
      </c>
      <c r="JL263" s="2">
        <v>2375</v>
      </c>
      <c r="JV263" s="2">
        <v>3455</v>
      </c>
      <c r="KF263" s="2">
        <v>4535</v>
      </c>
      <c r="MV263" s="66"/>
    </row>
    <row r="264" spans="13:360">
      <c r="M264" s="2">
        <v>249</v>
      </c>
      <c r="N264" t="s">
        <v>305</v>
      </c>
      <c r="AM264" s="2">
        <v>237</v>
      </c>
      <c r="AX264" s="2">
        <v>777</v>
      </c>
      <c r="CK264" s="2">
        <v>225</v>
      </c>
      <c r="CV264" s="2">
        <v>1089</v>
      </c>
      <c r="DG264" s="2">
        <v>1953</v>
      </c>
      <c r="FA264" s="2">
        <v>221</v>
      </c>
      <c r="FJ264" s="2">
        <v>1121</v>
      </c>
      <c r="FS264" s="2">
        <v>2021</v>
      </c>
      <c r="GB264" s="2">
        <v>2921</v>
      </c>
      <c r="IR264" s="2">
        <v>216</v>
      </c>
      <c r="JB264" s="2">
        <v>1296</v>
      </c>
      <c r="JL264" s="2">
        <v>2376</v>
      </c>
      <c r="JV264" s="2">
        <v>3456</v>
      </c>
      <c r="KF264" s="2">
        <v>4536</v>
      </c>
      <c r="MV264" s="66"/>
    </row>
    <row r="265" spans="13:360">
      <c r="M265" s="2">
        <v>250</v>
      </c>
      <c r="N265" t="s">
        <v>303</v>
      </c>
      <c r="AM265" s="2">
        <v>238</v>
      </c>
      <c r="AX265" s="2">
        <v>778</v>
      </c>
      <c r="CK265" s="2">
        <v>226</v>
      </c>
      <c r="CV265" s="2">
        <v>1090</v>
      </c>
      <c r="DG265" s="2">
        <v>1954</v>
      </c>
      <c r="FA265" s="2">
        <v>222</v>
      </c>
      <c r="FJ265" s="2">
        <v>1122</v>
      </c>
      <c r="FS265" s="2">
        <v>2022</v>
      </c>
      <c r="GB265" s="2">
        <v>2922</v>
      </c>
      <c r="IR265" s="2">
        <v>217</v>
      </c>
      <c r="JB265" s="2">
        <v>1297</v>
      </c>
      <c r="JL265" s="2">
        <v>2377</v>
      </c>
      <c r="JV265" s="2">
        <v>3457</v>
      </c>
      <c r="KF265" s="2">
        <v>4537</v>
      </c>
      <c r="MV265" s="66"/>
    </row>
    <row r="266" spans="13:360">
      <c r="M266" s="2">
        <v>251</v>
      </c>
      <c r="N266" t="s">
        <v>295</v>
      </c>
      <c r="AM266" s="2">
        <v>239</v>
      </c>
      <c r="AX266" s="2">
        <v>779</v>
      </c>
      <c r="CK266" s="2">
        <v>227</v>
      </c>
      <c r="CV266" s="2">
        <v>1091</v>
      </c>
      <c r="DG266" s="2">
        <v>1955</v>
      </c>
      <c r="FA266" s="2">
        <v>223</v>
      </c>
      <c r="FJ266" s="2">
        <v>1123</v>
      </c>
      <c r="FS266" s="2">
        <v>2023</v>
      </c>
      <c r="GB266" s="2">
        <v>2923</v>
      </c>
      <c r="IR266" s="2">
        <v>218</v>
      </c>
      <c r="JB266" s="2">
        <v>1298</v>
      </c>
      <c r="JL266" s="2">
        <v>2378</v>
      </c>
      <c r="JV266" s="2">
        <v>3458</v>
      </c>
      <c r="KF266" s="2">
        <v>4538</v>
      </c>
      <c r="MV266" s="66"/>
    </row>
    <row r="267" spans="13:360">
      <c r="M267" s="2">
        <v>252</v>
      </c>
      <c r="N267" t="s">
        <v>288</v>
      </c>
      <c r="AM267" s="2">
        <v>240</v>
      </c>
      <c r="AX267" s="2">
        <v>780</v>
      </c>
      <c r="CK267" s="2">
        <v>228</v>
      </c>
      <c r="CV267" s="2">
        <v>1092</v>
      </c>
      <c r="DG267" s="2">
        <v>1956</v>
      </c>
      <c r="FA267" s="2">
        <v>224</v>
      </c>
      <c r="FJ267" s="2">
        <v>1124</v>
      </c>
      <c r="FS267" s="2">
        <v>2024</v>
      </c>
      <c r="GB267" s="2">
        <v>2924</v>
      </c>
      <c r="IR267" s="2">
        <v>219</v>
      </c>
      <c r="JB267" s="2">
        <v>1299</v>
      </c>
      <c r="JL267" s="2">
        <v>2379</v>
      </c>
      <c r="JV267" s="2">
        <v>3459</v>
      </c>
      <c r="KF267" s="2">
        <v>4539</v>
      </c>
      <c r="MV267" s="66"/>
    </row>
    <row r="268" spans="13:360">
      <c r="M268" s="2">
        <v>253</v>
      </c>
      <c r="N268" t="s">
        <v>280</v>
      </c>
      <c r="AM268" s="2">
        <v>241</v>
      </c>
      <c r="AX268" s="2">
        <v>781</v>
      </c>
      <c r="CK268" s="2">
        <v>229</v>
      </c>
      <c r="CV268" s="2">
        <v>1093</v>
      </c>
      <c r="DG268" s="2">
        <v>1957</v>
      </c>
      <c r="FA268" s="2">
        <v>225</v>
      </c>
      <c r="FJ268" s="2">
        <v>1125</v>
      </c>
      <c r="FS268" s="2">
        <v>2025</v>
      </c>
      <c r="GB268" s="2">
        <v>2925</v>
      </c>
      <c r="IR268" s="2">
        <v>220</v>
      </c>
      <c r="JB268" s="2">
        <v>1300</v>
      </c>
      <c r="JL268" s="2">
        <v>2380</v>
      </c>
      <c r="JV268" s="2">
        <v>3460</v>
      </c>
      <c r="KF268" s="2">
        <v>4540</v>
      </c>
      <c r="MV268" s="66"/>
    </row>
    <row r="269" spans="13:360">
      <c r="M269" s="2">
        <v>254</v>
      </c>
      <c r="N269" t="s">
        <v>272</v>
      </c>
      <c r="AM269" s="2">
        <v>242</v>
      </c>
      <c r="AX269" s="2">
        <v>782</v>
      </c>
      <c r="CK269" s="2">
        <v>230</v>
      </c>
      <c r="CV269" s="2">
        <v>1094</v>
      </c>
      <c r="DG269" s="2">
        <v>1958</v>
      </c>
      <c r="FA269" s="2">
        <v>226</v>
      </c>
      <c r="FJ269" s="2">
        <v>1126</v>
      </c>
      <c r="FS269" s="2">
        <v>2026</v>
      </c>
      <c r="GB269" s="2">
        <v>2926</v>
      </c>
      <c r="IR269" s="2">
        <v>221</v>
      </c>
      <c r="JB269" s="2">
        <v>1301</v>
      </c>
      <c r="JL269" s="2">
        <v>2381</v>
      </c>
      <c r="JV269" s="2">
        <v>3461</v>
      </c>
      <c r="KF269" s="2">
        <v>4541</v>
      </c>
      <c r="MV269" s="66"/>
    </row>
    <row r="270" spans="13:360">
      <c r="M270" s="2">
        <v>255</v>
      </c>
      <c r="N270" t="s">
        <v>265</v>
      </c>
      <c r="AM270" s="2">
        <v>243</v>
      </c>
      <c r="AX270" s="2">
        <v>783</v>
      </c>
      <c r="CK270" s="2">
        <v>231</v>
      </c>
      <c r="CV270" s="2">
        <v>1095</v>
      </c>
      <c r="DG270" s="2">
        <v>1959</v>
      </c>
      <c r="FA270" s="2">
        <v>227</v>
      </c>
      <c r="FJ270" s="2">
        <v>1127</v>
      </c>
      <c r="FS270" s="2">
        <v>2027</v>
      </c>
      <c r="GB270" s="2">
        <v>2927</v>
      </c>
      <c r="IR270" s="2">
        <v>222</v>
      </c>
      <c r="JB270" s="2">
        <v>1302</v>
      </c>
      <c r="JL270" s="2">
        <v>2382</v>
      </c>
      <c r="JV270" s="2">
        <v>3462</v>
      </c>
      <c r="KF270" s="2">
        <v>4542</v>
      </c>
      <c r="MV270" s="66"/>
    </row>
    <row r="271" spans="13:360">
      <c r="M271" s="2">
        <v>256</v>
      </c>
      <c r="N271" t="s">
        <v>257</v>
      </c>
      <c r="AM271" s="2">
        <v>244</v>
      </c>
      <c r="AX271" s="2">
        <v>784</v>
      </c>
      <c r="CK271" s="2">
        <v>232</v>
      </c>
      <c r="CV271" s="2">
        <v>1096</v>
      </c>
      <c r="DG271" s="2">
        <v>1960</v>
      </c>
      <c r="FA271" s="2">
        <v>228</v>
      </c>
      <c r="FJ271" s="2">
        <v>1128</v>
      </c>
      <c r="FS271" s="2">
        <v>2028</v>
      </c>
      <c r="GB271" s="2">
        <v>2928</v>
      </c>
      <c r="IR271" s="2">
        <v>223</v>
      </c>
      <c r="JB271" s="2">
        <v>1303</v>
      </c>
      <c r="JL271" s="2">
        <v>2383</v>
      </c>
      <c r="JV271" s="2">
        <v>3463</v>
      </c>
      <c r="KF271" s="2">
        <v>4543</v>
      </c>
      <c r="MV271" s="66"/>
    </row>
    <row r="272" spans="13:360">
      <c r="M272" s="2">
        <v>257</v>
      </c>
      <c r="N272" t="s">
        <v>250</v>
      </c>
      <c r="AM272" s="2">
        <v>245</v>
      </c>
      <c r="AX272" s="2">
        <v>785</v>
      </c>
      <c r="CK272" s="2">
        <v>233</v>
      </c>
      <c r="CV272" s="2">
        <v>1097</v>
      </c>
      <c r="DG272" s="2">
        <v>1961</v>
      </c>
      <c r="FA272" s="2">
        <v>229</v>
      </c>
      <c r="FJ272" s="2">
        <v>1129</v>
      </c>
      <c r="FS272" s="2">
        <v>2029</v>
      </c>
      <c r="GB272" s="2">
        <v>2929</v>
      </c>
      <c r="IR272" s="2">
        <v>224</v>
      </c>
      <c r="JB272" s="2">
        <v>1304</v>
      </c>
      <c r="JL272" s="2">
        <v>2384</v>
      </c>
      <c r="JV272" s="2">
        <v>3464</v>
      </c>
      <c r="KF272" s="2">
        <v>4544</v>
      </c>
      <c r="MV272" s="66"/>
    </row>
    <row r="273" spans="13:360" ht="15.75" thickBot="1">
      <c r="M273" s="2">
        <v>258</v>
      </c>
      <c r="N273" t="s">
        <v>242</v>
      </c>
      <c r="AM273" s="2">
        <v>246</v>
      </c>
      <c r="AX273" s="2">
        <v>786</v>
      </c>
      <c r="CK273" s="2">
        <v>234</v>
      </c>
      <c r="CV273" s="2">
        <v>1098</v>
      </c>
      <c r="DG273" s="2">
        <v>1962</v>
      </c>
      <c r="FA273" s="2">
        <v>230</v>
      </c>
      <c r="FJ273" s="2">
        <v>1130</v>
      </c>
      <c r="FS273" s="2">
        <v>2030</v>
      </c>
      <c r="GB273" s="2">
        <v>2930</v>
      </c>
      <c r="IR273" s="1">
        <v>225</v>
      </c>
      <c r="JB273" s="1">
        <v>1305</v>
      </c>
      <c r="JL273" s="1">
        <v>2385</v>
      </c>
      <c r="JV273" s="1">
        <v>3465</v>
      </c>
      <c r="KF273" s="1">
        <v>4545</v>
      </c>
      <c r="MV273" s="66"/>
    </row>
    <row r="274" spans="13:360">
      <c r="M274" s="2">
        <v>259</v>
      </c>
      <c r="N274" t="s">
        <v>235</v>
      </c>
      <c r="AM274" s="2">
        <v>247</v>
      </c>
      <c r="AX274" s="2">
        <v>787</v>
      </c>
      <c r="CK274" s="2">
        <v>235</v>
      </c>
      <c r="CV274" s="2">
        <v>1099</v>
      </c>
      <c r="DG274" s="2">
        <v>1963</v>
      </c>
      <c r="FA274" s="2">
        <v>231</v>
      </c>
      <c r="FJ274" s="2">
        <v>1131</v>
      </c>
      <c r="FS274" s="2">
        <v>2031</v>
      </c>
      <c r="GB274" s="2">
        <v>2931</v>
      </c>
      <c r="IR274" s="3">
        <v>226</v>
      </c>
      <c r="JB274" s="3">
        <v>1306</v>
      </c>
      <c r="JL274" s="3">
        <v>2386</v>
      </c>
      <c r="JV274" s="3">
        <v>3466</v>
      </c>
      <c r="KF274" s="3">
        <v>4546</v>
      </c>
      <c r="MV274" s="66"/>
    </row>
    <row r="275" spans="13:360">
      <c r="M275" s="2">
        <v>260</v>
      </c>
      <c r="N275" t="s">
        <v>228</v>
      </c>
      <c r="AM275" s="2">
        <v>248</v>
      </c>
      <c r="AX275" s="2">
        <v>788</v>
      </c>
      <c r="CK275" s="2">
        <v>236</v>
      </c>
      <c r="CV275" s="2">
        <v>1100</v>
      </c>
      <c r="DG275" s="2">
        <v>1964</v>
      </c>
      <c r="FA275" s="2">
        <v>232</v>
      </c>
      <c r="FJ275" s="2">
        <v>1132</v>
      </c>
      <c r="FS275" s="2">
        <v>2032</v>
      </c>
      <c r="GB275" s="2">
        <v>2932</v>
      </c>
      <c r="IR275" s="2">
        <v>227</v>
      </c>
      <c r="JB275" s="2">
        <v>1307</v>
      </c>
      <c r="JL275" s="2">
        <v>2387</v>
      </c>
      <c r="JV275" s="2">
        <v>3467</v>
      </c>
      <c r="KF275" s="2">
        <v>4547</v>
      </c>
      <c r="MV275" s="66"/>
    </row>
    <row r="276" spans="13:360">
      <c r="M276" s="2">
        <v>261</v>
      </c>
      <c r="N276" t="s">
        <v>220</v>
      </c>
      <c r="AM276" s="2">
        <v>249</v>
      </c>
      <c r="AX276" s="2">
        <v>789</v>
      </c>
      <c r="CK276" s="2">
        <v>237</v>
      </c>
      <c r="CV276" s="2">
        <v>1101</v>
      </c>
      <c r="DG276" s="2">
        <v>1965</v>
      </c>
      <c r="FA276" s="2">
        <v>233</v>
      </c>
      <c r="FJ276" s="2">
        <v>1133</v>
      </c>
      <c r="FS276" s="2">
        <v>2033</v>
      </c>
      <c r="GB276" s="2">
        <v>2933</v>
      </c>
      <c r="IR276" s="2">
        <v>228</v>
      </c>
      <c r="JB276" s="2">
        <v>1308</v>
      </c>
      <c r="JL276" s="2">
        <v>2388</v>
      </c>
      <c r="JV276" s="2">
        <v>3468</v>
      </c>
      <c r="KF276" s="2">
        <v>4548</v>
      </c>
      <c r="MV276" s="66"/>
    </row>
    <row r="277" spans="13:360">
      <c r="M277" s="2">
        <v>262</v>
      </c>
      <c r="N277" t="s">
        <v>212</v>
      </c>
      <c r="AM277" s="2">
        <v>250</v>
      </c>
      <c r="AX277" s="2">
        <v>790</v>
      </c>
      <c r="CK277" s="2">
        <v>238</v>
      </c>
      <c r="CV277" s="2">
        <v>1102</v>
      </c>
      <c r="DG277" s="2">
        <v>1966</v>
      </c>
      <c r="FA277" s="2">
        <v>234</v>
      </c>
      <c r="FJ277" s="2">
        <v>1134</v>
      </c>
      <c r="FS277" s="2">
        <v>2034</v>
      </c>
      <c r="GB277" s="2">
        <v>2934</v>
      </c>
      <c r="IR277" s="2">
        <v>229</v>
      </c>
      <c r="JB277" s="2">
        <v>1309</v>
      </c>
      <c r="JL277" s="2">
        <v>2389</v>
      </c>
      <c r="JV277" s="2">
        <v>3469</v>
      </c>
      <c r="KF277" s="2">
        <v>4549</v>
      </c>
      <c r="MV277" s="66"/>
    </row>
    <row r="278" spans="13:360">
      <c r="M278" s="2">
        <v>263</v>
      </c>
      <c r="N278" t="s">
        <v>204</v>
      </c>
      <c r="AM278" s="2">
        <v>251</v>
      </c>
      <c r="AX278" s="2">
        <v>791</v>
      </c>
      <c r="CK278" s="2">
        <v>239</v>
      </c>
      <c r="CV278" s="2">
        <v>1103</v>
      </c>
      <c r="DG278" s="2">
        <v>1967</v>
      </c>
      <c r="FA278" s="2">
        <v>235</v>
      </c>
      <c r="FJ278" s="2">
        <v>1135</v>
      </c>
      <c r="FS278" s="2">
        <v>2035</v>
      </c>
      <c r="GB278" s="2">
        <v>2935</v>
      </c>
      <c r="IR278" s="2">
        <v>230</v>
      </c>
      <c r="JB278" s="2">
        <v>1310</v>
      </c>
      <c r="JL278" s="2">
        <v>2390</v>
      </c>
      <c r="JV278" s="2">
        <v>3470</v>
      </c>
      <c r="KF278" s="2">
        <v>4550</v>
      </c>
      <c r="MV278" s="66"/>
    </row>
    <row r="279" spans="13:360" ht="15.75" thickBot="1">
      <c r="M279" s="1">
        <v>264</v>
      </c>
      <c r="N279" t="s">
        <v>196</v>
      </c>
      <c r="AM279" s="2">
        <v>252</v>
      </c>
      <c r="AX279" s="2">
        <v>792</v>
      </c>
      <c r="CK279" s="2">
        <v>240</v>
      </c>
      <c r="CV279" s="2">
        <v>1104</v>
      </c>
      <c r="DG279" s="2">
        <v>1968</v>
      </c>
      <c r="FA279" s="2">
        <v>236</v>
      </c>
      <c r="FJ279" s="2">
        <v>1136</v>
      </c>
      <c r="FS279" s="2">
        <v>2036</v>
      </c>
      <c r="GB279" s="2">
        <v>2936</v>
      </c>
      <c r="IR279" s="2">
        <v>231</v>
      </c>
      <c r="JB279" s="2">
        <v>1311</v>
      </c>
      <c r="JL279" s="2">
        <v>2391</v>
      </c>
      <c r="JV279" s="2">
        <v>3471</v>
      </c>
      <c r="KF279" s="2">
        <v>4551</v>
      </c>
      <c r="MV279" s="66"/>
    </row>
    <row r="280" spans="13:360">
      <c r="M280" s="3">
        <v>265</v>
      </c>
      <c r="N280" t="s">
        <v>189</v>
      </c>
      <c r="AM280" s="2">
        <v>253</v>
      </c>
      <c r="AX280" s="2">
        <v>793</v>
      </c>
      <c r="CK280" s="2">
        <v>241</v>
      </c>
      <c r="CV280" s="2">
        <v>1105</v>
      </c>
      <c r="DG280" s="2">
        <v>1969</v>
      </c>
      <c r="FA280" s="2">
        <v>237</v>
      </c>
      <c r="FJ280" s="2">
        <v>1137</v>
      </c>
      <c r="FS280" s="2">
        <v>2037</v>
      </c>
      <c r="GB280" s="2">
        <v>2937</v>
      </c>
      <c r="IR280" s="2">
        <v>232</v>
      </c>
      <c r="JB280" s="2">
        <v>1312</v>
      </c>
      <c r="JL280" s="2">
        <v>2392</v>
      </c>
      <c r="JV280" s="2">
        <v>3472</v>
      </c>
      <c r="KF280" s="2">
        <v>4552</v>
      </c>
      <c r="MV280" s="66"/>
    </row>
    <row r="281" spans="13:360">
      <c r="M281" s="2">
        <v>266</v>
      </c>
      <c r="N281" t="s">
        <v>181</v>
      </c>
      <c r="AM281" s="2">
        <v>254</v>
      </c>
      <c r="AX281" s="2">
        <v>794</v>
      </c>
      <c r="CK281" s="2">
        <v>242</v>
      </c>
      <c r="CV281" s="2">
        <v>1106</v>
      </c>
      <c r="DG281" s="2">
        <v>1970</v>
      </c>
      <c r="FA281" s="2">
        <v>238</v>
      </c>
      <c r="FJ281" s="2">
        <v>1138</v>
      </c>
      <c r="FS281" s="2">
        <v>2038</v>
      </c>
      <c r="GB281" s="2">
        <v>2938</v>
      </c>
      <c r="IR281" s="2">
        <v>233</v>
      </c>
      <c r="JB281" s="2">
        <v>1313</v>
      </c>
      <c r="JL281" s="2">
        <v>2393</v>
      </c>
      <c r="JV281" s="2">
        <v>3473</v>
      </c>
      <c r="KF281" s="2">
        <v>4553</v>
      </c>
      <c r="MV281" s="66"/>
    </row>
    <row r="282" spans="13:360">
      <c r="M282" s="2">
        <v>267</v>
      </c>
      <c r="N282" t="s">
        <v>173</v>
      </c>
      <c r="AM282" s="2">
        <v>255</v>
      </c>
      <c r="AX282" s="2">
        <v>795</v>
      </c>
      <c r="CK282" s="2">
        <v>243</v>
      </c>
      <c r="CV282" s="2">
        <v>1107</v>
      </c>
      <c r="DG282" s="2">
        <v>1971</v>
      </c>
      <c r="FA282" s="2">
        <v>239</v>
      </c>
      <c r="FJ282" s="2">
        <v>1139</v>
      </c>
      <c r="FS282" s="2">
        <v>2039</v>
      </c>
      <c r="GB282" s="2">
        <v>2939</v>
      </c>
      <c r="IR282" s="2">
        <v>234</v>
      </c>
      <c r="JB282" s="2">
        <v>1314</v>
      </c>
      <c r="JL282" s="2">
        <v>2394</v>
      </c>
      <c r="JV282" s="2">
        <v>3474</v>
      </c>
      <c r="KF282" s="2">
        <v>4554</v>
      </c>
      <c r="MV282" s="66"/>
    </row>
    <row r="283" spans="13:360">
      <c r="M283" s="2">
        <v>268</v>
      </c>
      <c r="N283" t="s">
        <v>165</v>
      </c>
      <c r="AM283" s="2">
        <v>256</v>
      </c>
      <c r="AX283" s="2">
        <v>796</v>
      </c>
      <c r="CK283" s="2">
        <v>244</v>
      </c>
      <c r="CV283" s="2">
        <v>1108</v>
      </c>
      <c r="DG283" s="2">
        <v>1972</v>
      </c>
      <c r="FA283" s="2">
        <v>240</v>
      </c>
      <c r="FJ283" s="2">
        <v>1140</v>
      </c>
      <c r="FS283" s="2">
        <v>2040</v>
      </c>
      <c r="GB283" s="2">
        <v>2940</v>
      </c>
      <c r="IR283" s="2">
        <v>235</v>
      </c>
      <c r="JB283" s="2">
        <v>1315</v>
      </c>
      <c r="JL283" s="2">
        <v>2395</v>
      </c>
      <c r="JV283" s="2">
        <v>3475</v>
      </c>
      <c r="KF283" s="2">
        <v>4555</v>
      </c>
    </row>
    <row r="284" spans="13:360">
      <c r="M284" s="2">
        <v>269</v>
      </c>
      <c r="N284" t="s">
        <v>157</v>
      </c>
      <c r="AM284" s="2">
        <v>257</v>
      </c>
      <c r="AX284" s="2">
        <v>797</v>
      </c>
      <c r="CK284" s="2">
        <v>245</v>
      </c>
      <c r="CV284" s="2">
        <v>1109</v>
      </c>
      <c r="DG284" s="2">
        <v>1973</v>
      </c>
      <c r="FA284" s="2">
        <v>241</v>
      </c>
      <c r="FJ284" s="2">
        <v>1141</v>
      </c>
      <c r="FS284" s="2">
        <v>2041</v>
      </c>
      <c r="GB284" s="2">
        <v>2941</v>
      </c>
      <c r="IR284" s="2">
        <v>236</v>
      </c>
      <c r="JB284" s="2">
        <v>1316</v>
      </c>
      <c r="JL284" s="2">
        <v>2396</v>
      </c>
      <c r="JV284" s="2">
        <v>3476</v>
      </c>
      <c r="KF284" s="2">
        <v>4556</v>
      </c>
    </row>
    <row r="285" spans="13:360">
      <c r="M285" s="2">
        <v>270</v>
      </c>
      <c r="N285" t="s">
        <v>149</v>
      </c>
      <c r="AM285" s="2">
        <v>258</v>
      </c>
      <c r="AX285" s="2">
        <v>798</v>
      </c>
      <c r="CK285" s="2">
        <v>246</v>
      </c>
      <c r="CV285" s="2">
        <v>1110</v>
      </c>
      <c r="DG285" s="2">
        <v>1974</v>
      </c>
      <c r="FA285" s="2">
        <v>242</v>
      </c>
      <c r="FJ285" s="2">
        <v>1142</v>
      </c>
      <c r="FS285" s="2">
        <v>2042</v>
      </c>
      <c r="GB285" s="2">
        <v>2942</v>
      </c>
      <c r="IR285" s="2">
        <v>237</v>
      </c>
      <c r="JB285" s="2">
        <v>1317</v>
      </c>
      <c r="JL285" s="2">
        <v>2397</v>
      </c>
      <c r="JV285" s="2">
        <v>3477</v>
      </c>
      <c r="KF285" s="2">
        <v>4557</v>
      </c>
    </row>
    <row r="286" spans="13:360">
      <c r="M286" s="2">
        <v>271</v>
      </c>
      <c r="N286" t="s">
        <v>141</v>
      </c>
      <c r="AM286" s="2">
        <v>259</v>
      </c>
      <c r="AX286" s="2">
        <v>799</v>
      </c>
      <c r="CK286" s="2">
        <v>247</v>
      </c>
      <c r="CV286" s="2">
        <v>1111</v>
      </c>
      <c r="DG286" s="2">
        <v>1975</v>
      </c>
      <c r="FA286" s="2">
        <v>243</v>
      </c>
      <c r="FJ286" s="2">
        <v>1143</v>
      </c>
      <c r="FS286" s="2">
        <v>2043</v>
      </c>
      <c r="GB286" s="2">
        <v>2943</v>
      </c>
      <c r="IR286" s="2">
        <v>238</v>
      </c>
      <c r="JB286" s="2">
        <v>1318</v>
      </c>
      <c r="JL286" s="2">
        <v>2398</v>
      </c>
      <c r="JV286" s="2">
        <v>3478</v>
      </c>
      <c r="KF286" s="2">
        <v>4558</v>
      </c>
    </row>
    <row r="287" spans="13:360">
      <c r="M287" s="2">
        <v>272</v>
      </c>
      <c r="N287" t="s">
        <v>133</v>
      </c>
      <c r="AM287" s="2">
        <v>260</v>
      </c>
      <c r="AX287" s="2">
        <v>800</v>
      </c>
      <c r="CK287" s="2">
        <v>248</v>
      </c>
      <c r="CV287" s="2">
        <v>1112</v>
      </c>
      <c r="DG287" s="2">
        <v>1976</v>
      </c>
      <c r="FA287" s="2">
        <v>244</v>
      </c>
      <c r="FJ287" s="2">
        <v>1144</v>
      </c>
      <c r="FS287" s="2">
        <v>2044</v>
      </c>
      <c r="GB287" s="2">
        <v>2944</v>
      </c>
      <c r="IR287" s="2">
        <v>239</v>
      </c>
      <c r="JB287" s="2">
        <v>1319</v>
      </c>
      <c r="JL287" s="2">
        <v>2399</v>
      </c>
      <c r="JV287" s="2">
        <v>3479</v>
      </c>
      <c r="KF287" s="2">
        <v>4559</v>
      </c>
    </row>
    <row r="288" spans="13:360">
      <c r="M288" s="2">
        <v>273</v>
      </c>
      <c r="N288" t="s">
        <v>126</v>
      </c>
      <c r="AM288" s="2">
        <v>261</v>
      </c>
      <c r="AX288" s="2">
        <v>801</v>
      </c>
      <c r="CK288" s="2">
        <v>249</v>
      </c>
      <c r="CV288" s="2">
        <v>1113</v>
      </c>
      <c r="DG288" s="2">
        <v>1977</v>
      </c>
      <c r="FA288" s="2">
        <v>245</v>
      </c>
      <c r="FJ288" s="2">
        <v>1145</v>
      </c>
      <c r="FS288" s="2">
        <v>2045</v>
      </c>
      <c r="GB288" s="2">
        <v>2945</v>
      </c>
      <c r="IR288" s="2">
        <v>240</v>
      </c>
      <c r="JB288" s="2">
        <v>1320</v>
      </c>
      <c r="JL288" s="2">
        <v>2400</v>
      </c>
      <c r="JV288" s="2">
        <v>3480</v>
      </c>
      <c r="KF288" s="2">
        <v>4560</v>
      </c>
    </row>
    <row r="289" spans="13:292">
      <c r="M289" s="2">
        <v>274</v>
      </c>
      <c r="N289" t="s">
        <v>119</v>
      </c>
      <c r="AM289" s="2">
        <v>262</v>
      </c>
      <c r="AX289" s="2">
        <v>802</v>
      </c>
      <c r="CK289" s="2">
        <v>250</v>
      </c>
      <c r="CV289" s="2">
        <v>1114</v>
      </c>
      <c r="DG289" s="2">
        <v>1978</v>
      </c>
      <c r="FA289" s="2">
        <v>246</v>
      </c>
      <c r="FJ289" s="2">
        <v>1146</v>
      </c>
      <c r="FS289" s="2">
        <v>2046</v>
      </c>
      <c r="GB289" s="2">
        <v>2946</v>
      </c>
      <c r="IR289" s="2">
        <v>241</v>
      </c>
      <c r="JB289" s="2">
        <v>1321</v>
      </c>
      <c r="JL289" s="2">
        <v>2401</v>
      </c>
      <c r="JV289" s="2">
        <v>3481</v>
      </c>
      <c r="KF289" s="2">
        <v>4561</v>
      </c>
    </row>
    <row r="290" spans="13:292">
      <c r="M290" s="2">
        <v>275</v>
      </c>
      <c r="N290" t="s">
        <v>111</v>
      </c>
      <c r="AM290" s="2">
        <v>263</v>
      </c>
      <c r="AX290" s="2">
        <v>803</v>
      </c>
      <c r="CK290" s="2">
        <v>251</v>
      </c>
      <c r="CV290" s="2">
        <v>1115</v>
      </c>
      <c r="DG290" s="2">
        <v>1979</v>
      </c>
      <c r="FA290" s="2">
        <v>247</v>
      </c>
      <c r="FJ290" s="2">
        <v>1147</v>
      </c>
      <c r="FS290" s="2">
        <v>2047</v>
      </c>
      <c r="GB290" s="2">
        <v>2947</v>
      </c>
      <c r="IR290" s="2">
        <v>242</v>
      </c>
      <c r="JB290" s="2">
        <v>1322</v>
      </c>
      <c r="JL290" s="2">
        <v>2402</v>
      </c>
      <c r="JV290" s="2">
        <v>3482</v>
      </c>
      <c r="KF290" s="2">
        <v>4562</v>
      </c>
    </row>
    <row r="291" spans="13:292">
      <c r="M291" s="2">
        <v>276</v>
      </c>
      <c r="N291" t="s">
        <v>103</v>
      </c>
      <c r="AM291" s="2">
        <v>264</v>
      </c>
      <c r="AX291" s="2">
        <v>804</v>
      </c>
      <c r="CK291" s="2">
        <v>252</v>
      </c>
      <c r="CV291" s="2">
        <v>1116</v>
      </c>
      <c r="DG291" s="2">
        <v>1980</v>
      </c>
      <c r="FA291" s="2">
        <v>248</v>
      </c>
      <c r="FJ291" s="2">
        <v>1148</v>
      </c>
      <c r="FS291" s="2">
        <v>2048</v>
      </c>
      <c r="GB291" s="2">
        <v>2948</v>
      </c>
      <c r="IR291" s="2">
        <v>243</v>
      </c>
      <c r="JB291" s="2">
        <v>1323</v>
      </c>
      <c r="JL291" s="2">
        <v>2403</v>
      </c>
      <c r="JV291" s="2">
        <v>3483</v>
      </c>
      <c r="KF291" s="2">
        <v>4563</v>
      </c>
    </row>
    <row r="292" spans="13:292">
      <c r="M292" s="2">
        <v>277</v>
      </c>
      <c r="N292" t="s">
        <v>95</v>
      </c>
      <c r="AM292" s="2">
        <v>265</v>
      </c>
      <c r="AX292" s="2">
        <v>805</v>
      </c>
      <c r="CK292" s="2">
        <v>253</v>
      </c>
      <c r="CV292" s="2">
        <v>1117</v>
      </c>
      <c r="DG292" s="2">
        <v>1981</v>
      </c>
      <c r="FA292" s="2">
        <v>249</v>
      </c>
      <c r="FJ292" s="2">
        <v>1149</v>
      </c>
      <c r="FS292" s="2">
        <v>2049</v>
      </c>
      <c r="GB292" s="2">
        <v>2949</v>
      </c>
      <c r="IR292" s="2">
        <v>244</v>
      </c>
      <c r="JB292" s="2">
        <v>1324</v>
      </c>
      <c r="JL292" s="2">
        <v>2404</v>
      </c>
      <c r="JV292" s="2">
        <v>3484</v>
      </c>
      <c r="KF292" s="2">
        <v>4564</v>
      </c>
    </row>
    <row r="293" spans="13:292">
      <c r="M293" s="2">
        <v>278</v>
      </c>
      <c r="N293" t="s">
        <v>87</v>
      </c>
      <c r="AM293" s="2">
        <v>266</v>
      </c>
      <c r="AX293" s="2">
        <v>806</v>
      </c>
      <c r="CK293" s="2">
        <v>254</v>
      </c>
      <c r="CV293" s="2">
        <v>1118</v>
      </c>
      <c r="DG293" s="2">
        <v>1982</v>
      </c>
      <c r="FA293" s="2">
        <v>250</v>
      </c>
      <c r="FJ293" s="2">
        <v>1150</v>
      </c>
      <c r="FS293" s="2">
        <v>2050</v>
      </c>
      <c r="GB293" s="2">
        <v>2950</v>
      </c>
      <c r="IR293" s="2">
        <v>245</v>
      </c>
      <c r="JB293" s="2">
        <v>1325</v>
      </c>
      <c r="JL293" s="2">
        <v>2405</v>
      </c>
      <c r="JV293" s="2">
        <v>3485</v>
      </c>
      <c r="KF293" s="2">
        <v>4565</v>
      </c>
    </row>
    <row r="294" spans="13:292">
      <c r="M294" s="2">
        <v>279</v>
      </c>
      <c r="N294" t="s">
        <v>79</v>
      </c>
      <c r="AM294" s="2">
        <v>267</v>
      </c>
      <c r="AX294" s="2">
        <v>807</v>
      </c>
      <c r="CK294" s="2">
        <v>255</v>
      </c>
      <c r="CV294" s="2">
        <v>1119</v>
      </c>
      <c r="DG294" s="2">
        <v>1983</v>
      </c>
      <c r="FA294" s="2">
        <v>251</v>
      </c>
      <c r="FJ294" s="2">
        <v>1151</v>
      </c>
      <c r="FS294" s="2">
        <v>2051</v>
      </c>
      <c r="GB294" s="2">
        <v>2951</v>
      </c>
      <c r="IR294" s="2">
        <v>246</v>
      </c>
      <c r="JB294" s="2">
        <v>1326</v>
      </c>
      <c r="JL294" s="2">
        <v>2406</v>
      </c>
      <c r="JV294" s="2">
        <v>3486</v>
      </c>
      <c r="KF294" s="2">
        <v>4566</v>
      </c>
    </row>
    <row r="295" spans="13:292">
      <c r="M295" s="2">
        <v>280</v>
      </c>
      <c r="N295" t="s">
        <v>71</v>
      </c>
      <c r="AM295" s="2">
        <v>268</v>
      </c>
      <c r="AX295" s="2">
        <v>808</v>
      </c>
      <c r="CK295" s="2">
        <v>256</v>
      </c>
      <c r="CV295" s="2">
        <v>1120</v>
      </c>
      <c r="DG295" s="2">
        <v>1984</v>
      </c>
      <c r="FA295" s="2">
        <v>252</v>
      </c>
      <c r="FJ295" s="2">
        <v>1152</v>
      </c>
      <c r="FS295" s="2">
        <v>2052</v>
      </c>
      <c r="GB295" s="2">
        <v>2952</v>
      </c>
      <c r="IR295" s="2">
        <v>247</v>
      </c>
      <c r="JB295" s="2">
        <v>1327</v>
      </c>
      <c r="JL295" s="2">
        <v>2407</v>
      </c>
      <c r="JV295" s="2">
        <v>3487</v>
      </c>
      <c r="KF295" s="2">
        <v>4567</v>
      </c>
    </row>
    <row r="296" spans="13:292">
      <c r="M296" s="2">
        <v>281</v>
      </c>
      <c r="N296" t="s">
        <v>63</v>
      </c>
      <c r="AM296" s="2">
        <v>269</v>
      </c>
      <c r="AX296" s="2">
        <v>809</v>
      </c>
      <c r="CK296" s="2">
        <v>257</v>
      </c>
      <c r="CV296" s="2">
        <v>1121</v>
      </c>
      <c r="DG296" s="2">
        <v>1985</v>
      </c>
      <c r="FA296" s="2">
        <v>253</v>
      </c>
      <c r="FJ296" s="2">
        <v>1153</v>
      </c>
      <c r="FS296" s="2">
        <v>2053</v>
      </c>
      <c r="GB296" s="2">
        <v>2953</v>
      </c>
      <c r="IR296" s="2">
        <v>248</v>
      </c>
      <c r="JB296" s="2">
        <v>1328</v>
      </c>
      <c r="JL296" s="2">
        <v>2408</v>
      </c>
      <c r="JV296" s="2">
        <v>3488</v>
      </c>
      <c r="KF296" s="2">
        <v>4568</v>
      </c>
    </row>
    <row r="297" spans="13:292" ht="15.75" thickBot="1">
      <c r="M297" s="2">
        <v>282</v>
      </c>
      <c r="N297" t="s">
        <v>55</v>
      </c>
      <c r="AM297" s="1">
        <v>270</v>
      </c>
      <c r="AX297" s="1">
        <v>810</v>
      </c>
      <c r="CK297" s="2">
        <v>258</v>
      </c>
      <c r="CV297" s="2">
        <v>1122</v>
      </c>
      <c r="DG297" s="2">
        <v>1986</v>
      </c>
      <c r="FA297" s="2">
        <v>254</v>
      </c>
      <c r="FJ297" s="2">
        <v>1154</v>
      </c>
      <c r="FS297" s="2">
        <v>2054</v>
      </c>
      <c r="GB297" s="2">
        <v>2954</v>
      </c>
      <c r="IR297" s="2">
        <v>249</v>
      </c>
      <c r="JB297" s="2">
        <v>1329</v>
      </c>
      <c r="JL297" s="2">
        <v>2409</v>
      </c>
      <c r="JV297" s="2">
        <v>3489</v>
      </c>
      <c r="KF297" s="2">
        <v>4569</v>
      </c>
    </row>
    <row r="298" spans="13:292">
      <c r="M298" s="2">
        <v>283</v>
      </c>
      <c r="N298" t="s">
        <v>47</v>
      </c>
      <c r="AM298" s="3">
        <v>271</v>
      </c>
      <c r="AX298" s="3">
        <v>811</v>
      </c>
      <c r="CK298" s="2">
        <v>259</v>
      </c>
      <c r="CV298" s="2">
        <v>1123</v>
      </c>
      <c r="DG298" s="2">
        <v>1987</v>
      </c>
      <c r="FA298" s="2">
        <v>255</v>
      </c>
      <c r="FJ298" s="2">
        <v>1155</v>
      </c>
      <c r="FS298" s="2">
        <v>2055</v>
      </c>
      <c r="GB298" s="2">
        <v>2955</v>
      </c>
      <c r="IR298" s="2">
        <v>250</v>
      </c>
      <c r="JB298" s="2">
        <v>1330</v>
      </c>
      <c r="JL298" s="2">
        <v>2410</v>
      </c>
      <c r="JV298" s="2">
        <v>3490</v>
      </c>
      <c r="KF298" s="2">
        <v>4570</v>
      </c>
    </row>
    <row r="299" spans="13:292">
      <c r="M299" s="2">
        <v>284</v>
      </c>
      <c r="N299" t="s">
        <v>39</v>
      </c>
      <c r="AM299" s="2">
        <v>272</v>
      </c>
      <c r="AX299" s="2">
        <v>812</v>
      </c>
      <c r="CK299" s="2">
        <v>260</v>
      </c>
      <c r="CV299" s="2">
        <v>1124</v>
      </c>
      <c r="DG299" s="2">
        <v>1988</v>
      </c>
      <c r="FA299" s="2">
        <v>256</v>
      </c>
      <c r="FJ299" s="2">
        <v>1156</v>
      </c>
      <c r="FS299" s="2">
        <v>2056</v>
      </c>
      <c r="GB299" s="2">
        <v>2956</v>
      </c>
      <c r="IR299" s="2">
        <v>251</v>
      </c>
      <c r="JB299" s="2">
        <v>1331</v>
      </c>
      <c r="JL299" s="2">
        <v>2411</v>
      </c>
      <c r="JV299" s="2">
        <v>3491</v>
      </c>
      <c r="KF299" s="2">
        <v>4571</v>
      </c>
    </row>
    <row r="300" spans="13:292">
      <c r="M300" s="2">
        <v>285</v>
      </c>
      <c r="N300" t="s">
        <v>31</v>
      </c>
      <c r="AM300" s="2">
        <v>273</v>
      </c>
      <c r="AX300" s="2">
        <v>813</v>
      </c>
      <c r="CK300" s="2">
        <v>261</v>
      </c>
      <c r="CV300" s="2">
        <v>1125</v>
      </c>
      <c r="DG300" s="2">
        <v>1989</v>
      </c>
      <c r="FA300" s="2">
        <v>257</v>
      </c>
      <c r="FJ300" s="2">
        <v>1157</v>
      </c>
      <c r="FS300" s="2">
        <v>2057</v>
      </c>
      <c r="GB300" s="2">
        <v>2957</v>
      </c>
      <c r="IR300" s="2">
        <v>252</v>
      </c>
      <c r="JB300" s="2">
        <v>1332</v>
      </c>
      <c r="JL300" s="2">
        <v>2412</v>
      </c>
      <c r="JV300" s="2">
        <v>3492</v>
      </c>
      <c r="KF300" s="2">
        <v>4572</v>
      </c>
    </row>
    <row r="301" spans="13:292">
      <c r="M301" s="2">
        <v>286</v>
      </c>
      <c r="N301" t="s">
        <v>23</v>
      </c>
      <c r="AM301" s="2">
        <v>274</v>
      </c>
      <c r="AX301" s="2">
        <v>814</v>
      </c>
      <c r="CK301" s="2">
        <v>262</v>
      </c>
      <c r="CV301" s="2">
        <v>1126</v>
      </c>
      <c r="DG301" s="2">
        <v>1990</v>
      </c>
      <c r="FA301" s="2">
        <v>258</v>
      </c>
      <c r="FJ301" s="2">
        <v>1158</v>
      </c>
      <c r="FS301" s="2">
        <v>2058</v>
      </c>
      <c r="GB301" s="2">
        <v>2958</v>
      </c>
      <c r="IR301" s="2">
        <v>253</v>
      </c>
      <c r="JB301" s="2">
        <v>1333</v>
      </c>
      <c r="JL301" s="2">
        <v>2413</v>
      </c>
      <c r="JV301" s="2">
        <v>3493</v>
      </c>
      <c r="KF301" s="2">
        <v>4573</v>
      </c>
    </row>
    <row r="302" spans="13:292">
      <c r="M302" s="2">
        <v>287</v>
      </c>
      <c r="N302" t="s">
        <v>15</v>
      </c>
      <c r="AM302" s="2">
        <v>275</v>
      </c>
      <c r="AX302" s="2">
        <v>815</v>
      </c>
      <c r="CK302" s="2">
        <v>263</v>
      </c>
      <c r="CV302" s="2">
        <v>1127</v>
      </c>
      <c r="DG302" s="2">
        <v>1991</v>
      </c>
      <c r="FA302" s="2">
        <v>259</v>
      </c>
      <c r="FJ302" s="2">
        <v>1159</v>
      </c>
      <c r="FS302" s="2">
        <v>2059</v>
      </c>
      <c r="GB302" s="2">
        <v>2959</v>
      </c>
      <c r="IR302" s="2">
        <v>254</v>
      </c>
      <c r="JB302" s="2">
        <v>1334</v>
      </c>
      <c r="JL302" s="2">
        <v>2414</v>
      </c>
      <c r="JV302" s="2">
        <v>3494</v>
      </c>
      <c r="KF302" s="2">
        <v>4574</v>
      </c>
    </row>
    <row r="303" spans="13:292" ht="15.75" thickBot="1">
      <c r="M303" s="1">
        <v>288</v>
      </c>
      <c r="N303" t="s">
        <v>7</v>
      </c>
      <c r="AM303" s="2">
        <v>276</v>
      </c>
      <c r="AX303" s="2">
        <v>816</v>
      </c>
      <c r="CK303" s="2">
        <v>264</v>
      </c>
      <c r="CV303" s="2">
        <v>1128</v>
      </c>
      <c r="DG303" s="2">
        <v>1992</v>
      </c>
      <c r="FA303" s="2">
        <v>260</v>
      </c>
      <c r="FJ303" s="2">
        <v>1160</v>
      </c>
      <c r="FS303" s="2">
        <v>2060</v>
      </c>
      <c r="GB303" s="2">
        <v>2960</v>
      </c>
      <c r="IR303" s="2">
        <v>255</v>
      </c>
      <c r="JB303" s="2">
        <v>1335</v>
      </c>
      <c r="JL303" s="2">
        <v>2415</v>
      </c>
      <c r="JV303" s="2">
        <v>3495</v>
      </c>
      <c r="KF303" s="2">
        <v>4575</v>
      </c>
    </row>
    <row r="304" spans="13:292">
      <c r="AM304" s="2">
        <v>277</v>
      </c>
      <c r="AX304" s="2">
        <v>817</v>
      </c>
      <c r="CK304" s="2">
        <v>265</v>
      </c>
      <c r="CV304" s="2">
        <v>1129</v>
      </c>
      <c r="DG304" s="2">
        <v>1993</v>
      </c>
      <c r="FA304" s="2">
        <v>261</v>
      </c>
      <c r="FJ304" s="2">
        <v>1161</v>
      </c>
      <c r="FS304" s="2">
        <v>2061</v>
      </c>
      <c r="GB304" s="2">
        <v>2961</v>
      </c>
      <c r="IR304" s="2">
        <v>256</v>
      </c>
      <c r="JB304" s="2">
        <v>1336</v>
      </c>
      <c r="JL304" s="2">
        <v>2416</v>
      </c>
      <c r="JV304" s="2">
        <v>3496</v>
      </c>
      <c r="KF304" s="2">
        <v>4576</v>
      </c>
    </row>
    <row r="305" spans="39:292">
      <c r="AM305" s="2">
        <v>278</v>
      </c>
      <c r="AX305" s="2">
        <v>818</v>
      </c>
      <c r="CK305" s="2">
        <v>266</v>
      </c>
      <c r="CV305" s="2">
        <v>1130</v>
      </c>
      <c r="DG305" s="2">
        <v>1994</v>
      </c>
      <c r="FA305" s="2">
        <v>262</v>
      </c>
      <c r="FJ305" s="2">
        <v>1162</v>
      </c>
      <c r="FS305" s="2">
        <v>2062</v>
      </c>
      <c r="GB305" s="2">
        <v>2962</v>
      </c>
      <c r="IR305" s="2">
        <v>257</v>
      </c>
      <c r="JB305" s="2">
        <v>1337</v>
      </c>
      <c r="JL305" s="2">
        <v>2417</v>
      </c>
      <c r="JV305" s="2">
        <v>3497</v>
      </c>
      <c r="KF305" s="2">
        <v>4577</v>
      </c>
    </row>
    <row r="306" spans="39:292">
      <c r="AM306" s="2">
        <v>279</v>
      </c>
      <c r="AX306" s="2">
        <v>819</v>
      </c>
      <c r="CK306" s="2">
        <v>267</v>
      </c>
      <c r="CV306" s="2">
        <v>1131</v>
      </c>
      <c r="DG306" s="2">
        <v>1995</v>
      </c>
      <c r="FA306" s="2">
        <v>263</v>
      </c>
      <c r="FJ306" s="2">
        <v>1163</v>
      </c>
      <c r="FS306" s="2">
        <v>2063</v>
      </c>
      <c r="GB306" s="2">
        <v>2963</v>
      </c>
      <c r="IR306" s="2">
        <v>258</v>
      </c>
      <c r="JB306" s="2">
        <v>1338</v>
      </c>
      <c r="JL306" s="2">
        <v>2418</v>
      </c>
      <c r="JV306" s="2">
        <v>3498</v>
      </c>
      <c r="KF306" s="2">
        <v>4578</v>
      </c>
    </row>
    <row r="307" spans="39:292">
      <c r="AM307" s="2">
        <v>280</v>
      </c>
      <c r="AX307" s="2">
        <v>820</v>
      </c>
      <c r="CK307" s="2">
        <v>268</v>
      </c>
      <c r="CV307" s="2">
        <v>1132</v>
      </c>
      <c r="DG307" s="2">
        <v>1996</v>
      </c>
      <c r="FA307" s="2">
        <v>264</v>
      </c>
      <c r="FJ307" s="2">
        <v>1164</v>
      </c>
      <c r="FS307" s="2">
        <v>2064</v>
      </c>
      <c r="GB307" s="2">
        <v>2964</v>
      </c>
      <c r="IR307" s="2">
        <v>259</v>
      </c>
      <c r="JB307" s="2">
        <v>1339</v>
      </c>
      <c r="JL307" s="2">
        <v>2419</v>
      </c>
      <c r="JV307" s="2">
        <v>3499</v>
      </c>
      <c r="KF307" s="2">
        <v>4579</v>
      </c>
    </row>
    <row r="308" spans="39:292">
      <c r="AM308" s="2">
        <v>281</v>
      </c>
      <c r="AX308" s="2">
        <v>821</v>
      </c>
      <c r="CK308" s="2">
        <v>269</v>
      </c>
      <c r="CV308" s="2">
        <v>1133</v>
      </c>
      <c r="DG308" s="2">
        <v>1997</v>
      </c>
      <c r="FA308" s="2">
        <v>265</v>
      </c>
      <c r="FJ308" s="2">
        <v>1165</v>
      </c>
      <c r="FS308" s="2">
        <v>2065</v>
      </c>
      <c r="GB308" s="2">
        <v>2965</v>
      </c>
      <c r="IR308" s="2">
        <v>260</v>
      </c>
      <c r="JB308" s="2">
        <v>1340</v>
      </c>
      <c r="JL308" s="2">
        <v>2420</v>
      </c>
      <c r="JV308" s="2">
        <v>3500</v>
      </c>
      <c r="KF308" s="2">
        <v>4580</v>
      </c>
    </row>
    <row r="309" spans="39:292">
      <c r="AM309" s="2">
        <v>282</v>
      </c>
      <c r="AX309" s="2">
        <v>822</v>
      </c>
      <c r="CK309" s="2">
        <v>270</v>
      </c>
      <c r="CV309" s="2">
        <v>1134</v>
      </c>
      <c r="DG309" s="2">
        <v>1998</v>
      </c>
      <c r="FA309" s="2">
        <v>266</v>
      </c>
      <c r="FJ309" s="2">
        <v>1166</v>
      </c>
      <c r="FS309" s="2">
        <v>2066</v>
      </c>
      <c r="GB309" s="2">
        <v>2966</v>
      </c>
      <c r="IR309" s="2">
        <v>261</v>
      </c>
      <c r="JB309" s="2">
        <v>1341</v>
      </c>
      <c r="JL309" s="2">
        <v>2421</v>
      </c>
      <c r="JV309" s="2">
        <v>3501</v>
      </c>
      <c r="KF309" s="2">
        <v>4581</v>
      </c>
    </row>
    <row r="310" spans="39:292">
      <c r="AM310" s="2">
        <v>283</v>
      </c>
      <c r="AX310" s="2">
        <v>823</v>
      </c>
      <c r="CK310" s="2">
        <v>271</v>
      </c>
      <c r="CV310" s="2">
        <v>1135</v>
      </c>
      <c r="DG310" s="2">
        <v>1999</v>
      </c>
      <c r="FA310" s="2">
        <v>267</v>
      </c>
      <c r="FJ310" s="2">
        <v>1167</v>
      </c>
      <c r="FS310" s="2">
        <v>2067</v>
      </c>
      <c r="GB310" s="2">
        <v>2967</v>
      </c>
      <c r="IR310" s="2">
        <v>262</v>
      </c>
      <c r="JB310" s="2">
        <v>1342</v>
      </c>
      <c r="JL310" s="2">
        <v>2422</v>
      </c>
      <c r="JV310" s="2">
        <v>3502</v>
      </c>
      <c r="KF310" s="2">
        <v>4582</v>
      </c>
    </row>
    <row r="311" spans="39:292">
      <c r="AM311" s="2">
        <v>284</v>
      </c>
      <c r="AX311" s="2">
        <v>824</v>
      </c>
      <c r="CK311" s="2">
        <v>272</v>
      </c>
      <c r="CV311" s="2">
        <v>1136</v>
      </c>
      <c r="DG311" s="2">
        <v>2000</v>
      </c>
      <c r="FA311" s="2">
        <v>268</v>
      </c>
      <c r="FJ311" s="2">
        <v>1168</v>
      </c>
      <c r="FS311" s="2">
        <v>2068</v>
      </c>
      <c r="GB311" s="2">
        <v>2968</v>
      </c>
      <c r="IR311" s="2">
        <v>263</v>
      </c>
      <c r="JB311" s="2">
        <v>1343</v>
      </c>
      <c r="JL311" s="2">
        <v>2423</v>
      </c>
      <c r="JV311" s="2">
        <v>3503</v>
      </c>
      <c r="KF311" s="2">
        <v>4583</v>
      </c>
    </row>
    <row r="312" spans="39:292">
      <c r="AM312" s="2">
        <v>285</v>
      </c>
      <c r="AX312" s="2">
        <v>825</v>
      </c>
      <c r="CK312" s="2">
        <v>273</v>
      </c>
      <c r="CV312" s="2">
        <v>1137</v>
      </c>
      <c r="DG312" s="2">
        <v>2001</v>
      </c>
      <c r="FA312" s="2">
        <v>269</v>
      </c>
      <c r="FJ312" s="2">
        <v>1169</v>
      </c>
      <c r="FS312" s="2">
        <v>2069</v>
      </c>
      <c r="GB312" s="2">
        <v>2969</v>
      </c>
      <c r="IR312" s="2">
        <v>264</v>
      </c>
      <c r="JB312" s="2">
        <v>1344</v>
      </c>
      <c r="JL312" s="2">
        <v>2424</v>
      </c>
      <c r="JV312" s="2">
        <v>3504</v>
      </c>
      <c r="KF312" s="2">
        <v>4584</v>
      </c>
    </row>
    <row r="313" spans="39:292" ht="15.75" thickBot="1">
      <c r="AM313" s="2">
        <v>286</v>
      </c>
      <c r="AX313" s="2">
        <v>826</v>
      </c>
      <c r="CK313" s="2">
        <v>274</v>
      </c>
      <c r="CV313" s="2">
        <v>1138</v>
      </c>
      <c r="DG313" s="2">
        <v>2002</v>
      </c>
      <c r="FA313" s="1">
        <v>270</v>
      </c>
      <c r="FJ313" s="1">
        <v>1170</v>
      </c>
      <c r="FS313" s="1">
        <v>2070</v>
      </c>
      <c r="GB313" s="1">
        <v>2970</v>
      </c>
      <c r="IR313" s="2">
        <v>265</v>
      </c>
      <c r="JB313" s="2">
        <v>1345</v>
      </c>
      <c r="JL313" s="2">
        <v>2425</v>
      </c>
      <c r="JV313" s="2">
        <v>3505</v>
      </c>
      <c r="KF313" s="2">
        <v>4585</v>
      </c>
    </row>
    <row r="314" spans="39:292">
      <c r="AM314" s="2">
        <v>287</v>
      </c>
      <c r="AX314" s="2">
        <v>827</v>
      </c>
      <c r="CK314" s="2">
        <v>275</v>
      </c>
      <c r="CV314" s="2">
        <v>1139</v>
      </c>
      <c r="DG314" s="2">
        <v>2003</v>
      </c>
      <c r="FA314" s="3">
        <v>271</v>
      </c>
      <c r="FJ314" s="3">
        <v>1171</v>
      </c>
      <c r="FS314" s="3">
        <v>2071</v>
      </c>
      <c r="GB314" s="3">
        <v>2971</v>
      </c>
      <c r="IR314" s="2">
        <v>266</v>
      </c>
      <c r="JB314" s="2">
        <v>1346</v>
      </c>
      <c r="JL314" s="2">
        <v>2426</v>
      </c>
      <c r="JV314" s="2">
        <v>3506</v>
      </c>
      <c r="KF314" s="2">
        <v>4586</v>
      </c>
    </row>
    <row r="315" spans="39:292">
      <c r="AM315" s="2">
        <v>288</v>
      </c>
      <c r="AX315" s="2">
        <v>828</v>
      </c>
      <c r="CK315" s="2">
        <v>276</v>
      </c>
      <c r="CV315" s="2">
        <v>1140</v>
      </c>
      <c r="DG315" s="2">
        <v>2004</v>
      </c>
      <c r="FA315" s="2">
        <v>272</v>
      </c>
      <c r="FJ315" s="2">
        <v>1172</v>
      </c>
      <c r="FS315" s="2">
        <v>2072</v>
      </c>
      <c r="GB315" s="2">
        <v>2972</v>
      </c>
      <c r="IR315" s="2">
        <v>267</v>
      </c>
      <c r="JB315" s="2">
        <v>1347</v>
      </c>
      <c r="JL315" s="2">
        <v>2427</v>
      </c>
      <c r="JV315" s="2">
        <v>3507</v>
      </c>
      <c r="KF315" s="2">
        <v>4587</v>
      </c>
    </row>
    <row r="316" spans="39:292">
      <c r="AM316" s="2">
        <v>289</v>
      </c>
      <c r="AX316" s="2">
        <v>829</v>
      </c>
      <c r="CK316" s="2">
        <v>277</v>
      </c>
      <c r="CV316" s="2">
        <v>1141</v>
      </c>
      <c r="DG316" s="2">
        <v>2005</v>
      </c>
      <c r="FA316" s="2">
        <v>273</v>
      </c>
      <c r="FJ316" s="2">
        <v>1173</v>
      </c>
      <c r="FS316" s="2">
        <v>2073</v>
      </c>
      <c r="GB316" s="2">
        <v>2973</v>
      </c>
      <c r="IR316" s="2">
        <v>268</v>
      </c>
      <c r="JB316" s="2">
        <v>1348</v>
      </c>
      <c r="JL316" s="2">
        <v>2428</v>
      </c>
      <c r="JV316" s="2">
        <v>3508</v>
      </c>
      <c r="KF316" s="2">
        <v>4588</v>
      </c>
    </row>
    <row r="317" spans="39:292">
      <c r="AM317" s="2">
        <v>290</v>
      </c>
      <c r="AX317" s="2">
        <v>830</v>
      </c>
      <c r="CK317" s="2">
        <v>278</v>
      </c>
      <c r="CV317" s="2">
        <v>1142</v>
      </c>
      <c r="DG317" s="2">
        <v>2006</v>
      </c>
      <c r="FA317" s="2">
        <v>274</v>
      </c>
      <c r="FJ317" s="2">
        <v>1174</v>
      </c>
      <c r="FS317" s="2">
        <v>2074</v>
      </c>
      <c r="GB317" s="2">
        <v>2974</v>
      </c>
      <c r="IR317" s="2">
        <v>269</v>
      </c>
      <c r="JB317" s="2">
        <v>1349</v>
      </c>
      <c r="JL317" s="2">
        <v>2429</v>
      </c>
      <c r="JV317" s="2">
        <v>3509</v>
      </c>
      <c r="KF317" s="2">
        <v>4589</v>
      </c>
    </row>
    <row r="318" spans="39:292" ht="15.75" thickBot="1">
      <c r="AM318" s="2">
        <v>291</v>
      </c>
      <c r="AX318" s="2">
        <v>831</v>
      </c>
      <c r="CK318" s="2">
        <v>279</v>
      </c>
      <c r="CV318" s="2">
        <v>1143</v>
      </c>
      <c r="DG318" s="2">
        <v>2007</v>
      </c>
      <c r="FA318" s="2">
        <v>275</v>
      </c>
      <c r="FJ318" s="2">
        <v>1175</v>
      </c>
      <c r="FS318" s="2">
        <v>2075</v>
      </c>
      <c r="GB318" s="2">
        <v>2975</v>
      </c>
      <c r="IR318" s="1">
        <v>270</v>
      </c>
      <c r="JB318" s="1">
        <v>1350</v>
      </c>
      <c r="JL318" s="1">
        <v>2430</v>
      </c>
      <c r="JV318" s="1">
        <v>3510</v>
      </c>
      <c r="KF318" s="1">
        <v>4590</v>
      </c>
    </row>
    <row r="319" spans="39:292">
      <c r="AM319" s="2">
        <v>292</v>
      </c>
      <c r="AX319" s="2">
        <v>832</v>
      </c>
      <c r="CK319" s="2">
        <v>280</v>
      </c>
      <c r="CV319" s="2">
        <v>1144</v>
      </c>
      <c r="DG319" s="2">
        <v>2008</v>
      </c>
      <c r="FA319" s="2">
        <v>276</v>
      </c>
      <c r="FJ319" s="2">
        <v>1176</v>
      </c>
      <c r="FS319" s="2">
        <v>2076</v>
      </c>
      <c r="GB319" s="2">
        <v>2976</v>
      </c>
      <c r="IR319" s="3">
        <v>271</v>
      </c>
      <c r="JB319" s="3">
        <v>1351</v>
      </c>
      <c r="JL319" s="3">
        <v>2431</v>
      </c>
      <c r="JV319" s="3">
        <v>3511</v>
      </c>
      <c r="KF319" s="3">
        <v>4591</v>
      </c>
    </row>
    <row r="320" spans="39:292">
      <c r="AM320" s="2">
        <v>293</v>
      </c>
      <c r="AX320" s="2">
        <v>833</v>
      </c>
      <c r="CK320" s="2">
        <v>281</v>
      </c>
      <c r="CV320" s="2">
        <v>1145</v>
      </c>
      <c r="DG320" s="2">
        <v>2009</v>
      </c>
      <c r="FA320" s="2">
        <v>277</v>
      </c>
      <c r="FJ320" s="2">
        <v>1177</v>
      </c>
      <c r="FS320" s="2">
        <v>2077</v>
      </c>
      <c r="GB320" s="2">
        <v>2977</v>
      </c>
      <c r="IR320" s="2">
        <v>272</v>
      </c>
      <c r="JB320" s="2">
        <v>1352</v>
      </c>
      <c r="JL320" s="2">
        <v>2432</v>
      </c>
      <c r="JV320" s="2">
        <v>3512</v>
      </c>
      <c r="KF320" s="2">
        <v>4592</v>
      </c>
    </row>
    <row r="321" spans="39:292">
      <c r="AM321" s="2">
        <v>294</v>
      </c>
      <c r="AX321" s="2">
        <v>834</v>
      </c>
      <c r="CK321" s="2">
        <v>282</v>
      </c>
      <c r="CV321" s="2">
        <v>1146</v>
      </c>
      <c r="DG321" s="2">
        <v>2010</v>
      </c>
      <c r="FA321" s="2">
        <v>278</v>
      </c>
      <c r="FJ321" s="2">
        <v>1178</v>
      </c>
      <c r="FS321" s="2">
        <v>2078</v>
      </c>
      <c r="GB321" s="2">
        <v>2978</v>
      </c>
      <c r="IR321" s="2">
        <v>273</v>
      </c>
      <c r="JB321" s="2">
        <v>1353</v>
      </c>
      <c r="JL321" s="2">
        <v>2433</v>
      </c>
      <c r="JV321" s="2">
        <v>3513</v>
      </c>
      <c r="KF321" s="2">
        <v>4593</v>
      </c>
    </row>
    <row r="322" spans="39:292">
      <c r="AM322" s="2">
        <v>295</v>
      </c>
      <c r="AX322" s="2">
        <v>835</v>
      </c>
      <c r="CK322" s="2">
        <v>283</v>
      </c>
      <c r="CV322" s="2">
        <v>1147</v>
      </c>
      <c r="DG322" s="2">
        <v>2011</v>
      </c>
      <c r="FA322" s="2">
        <v>279</v>
      </c>
      <c r="FJ322" s="2">
        <v>1179</v>
      </c>
      <c r="FS322" s="2">
        <v>2079</v>
      </c>
      <c r="GB322" s="2">
        <v>2979</v>
      </c>
      <c r="IR322" s="2">
        <v>274</v>
      </c>
      <c r="JB322" s="2">
        <v>1354</v>
      </c>
      <c r="JL322" s="2">
        <v>2434</v>
      </c>
      <c r="JV322" s="2">
        <v>3514</v>
      </c>
      <c r="KF322" s="2">
        <v>4594</v>
      </c>
    </row>
    <row r="323" spans="39:292">
      <c r="AM323" s="2">
        <v>296</v>
      </c>
      <c r="AX323" s="2">
        <v>836</v>
      </c>
      <c r="CK323" s="2">
        <v>284</v>
      </c>
      <c r="CV323" s="2">
        <v>1148</v>
      </c>
      <c r="DG323" s="2">
        <v>2012</v>
      </c>
      <c r="FA323" s="2">
        <v>280</v>
      </c>
      <c r="FJ323" s="2">
        <v>1180</v>
      </c>
      <c r="FS323" s="2">
        <v>2080</v>
      </c>
      <c r="GB323" s="2">
        <v>2980</v>
      </c>
      <c r="IR323" s="2">
        <v>275</v>
      </c>
      <c r="JB323" s="2">
        <v>1355</v>
      </c>
      <c r="JL323" s="2">
        <v>2435</v>
      </c>
      <c r="JV323" s="2">
        <v>3515</v>
      </c>
      <c r="KF323" s="2">
        <v>4595</v>
      </c>
    </row>
    <row r="324" spans="39:292">
      <c r="AM324" s="2">
        <v>297</v>
      </c>
      <c r="AX324" s="2">
        <v>837</v>
      </c>
      <c r="CK324" s="2">
        <v>285</v>
      </c>
      <c r="CV324" s="2">
        <v>1149</v>
      </c>
      <c r="DG324" s="2">
        <v>2013</v>
      </c>
      <c r="FA324" s="2">
        <v>281</v>
      </c>
      <c r="FJ324" s="2">
        <v>1181</v>
      </c>
      <c r="FS324" s="2">
        <v>2081</v>
      </c>
      <c r="GB324" s="2">
        <v>2981</v>
      </c>
      <c r="IR324" s="2">
        <v>276</v>
      </c>
      <c r="JB324" s="2">
        <v>1356</v>
      </c>
      <c r="JL324" s="2">
        <v>2436</v>
      </c>
      <c r="JV324" s="2">
        <v>3516</v>
      </c>
      <c r="KF324" s="2">
        <v>4596</v>
      </c>
    </row>
    <row r="325" spans="39:292">
      <c r="AM325" s="2">
        <v>298</v>
      </c>
      <c r="AX325" s="2">
        <v>838</v>
      </c>
      <c r="CK325" s="2">
        <v>286</v>
      </c>
      <c r="CV325" s="2">
        <v>1150</v>
      </c>
      <c r="DG325" s="2">
        <v>2014</v>
      </c>
      <c r="FA325" s="2">
        <v>282</v>
      </c>
      <c r="FJ325" s="2">
        <v>1182</v>
      </c>
      <c r="FS325" s="2">
        <v>2082</v>
      </c>
      <c r="GB325" s="2">
        <v>2982</v>
      </c>
      <c r="IR325" s="2">
        <v>277</v>
      </c>
      <c r="JB325" s="2">
        <v>1357</v>
      </c>
      <c r="JL325" s="2">
        <v>2437</v>
      </c>
      <c r="JV325" s="2">
        <v>3517</v>
      </c>
      <c r="KF325" s="2">
        <v>4597</v>
      </c>
    </row>
    <row r="326" spans="39:292">
      <c r="AM326" s="2">
        <v>299</v>
      </c>
      <c r="AX326" s="2">
        <v>839</v>
      </c>
      <c r="CK326" s="2">
        <v>287</v>
      </c>
      <c r="CV326" s="2">
        <v>1151</v>
      </c>
      <c r="DG326" s="2">
        <v>2015</v>
      </c>
      <c r="FA326" s="2">
        <v>283</v>
      </c>
      <c r="FJ326" s="2">
        <v>1183</v>
      </c>
      <c r="FS326" s="2">
        <v>2083</v>
      </c>
      <c r="GB326" s="2">
        <v>2983</v>
      </c>
      <c r="IR326" s="2">
        <v>278</v>
      </c>
      <c r="JB326" s="2">
        <v>1358</v>
      </c>
      <c r="JL326" s="2">
        <v>2438</v>
      </c>
      <c r="JV326" s="2">
        <v>3518</v>
      </c>
      <c r="KF326" s="2">
        <v>4598</v>
      </c>
    </row>
    <row r="327" spans="39:292" ht="15.75" thickBot="1">
      <c r="AM327" s="2">
        <v>300</v>
      </c>
      <c r="AX327" s="2">
        <v>840</v>
      </c>
      <c r="CK327" s="1">
        <v>288</v>
      </c>
      <c r="CV327" s="1">
        <v>1152</v>
      </c>
      <c r="DG327" s="1">
        <v>2016</v>
      </c>
      <c r="FA327" s="2">
        <v>284</v>
      </c>
      <c r="FJ327" s="2">
        <v>1184</v>
      </c>
      <c r="FS327" s="2">
        <v>2084</v>
      </c>
      <c r="GB327" s="2">
        <v>2984</v>
      </c>
      <c r="IR327" s="2">
        <v>279</v>
      </c>
      <c r="JB327" s="2">
        <v>1359</v>
      </c>
      <c r="JL327" s="2">
        <v>2439</v>
      </c>
      <c r="JV327" s="2">
        <v>3519</v>
      </c>
      <c r="KF327" s="2">
        <v>4599</v>
      </c>
    </row>
    <row r="328" spans="39:292">
      <c r="AM328" s="2">
        <v>301</v>
      </c>
      <c r="AX328" s="2">
        <v>841</v>
      </c>
      <c r="CK328" s="3">
        <v>289</v>
      </c>
      <c r="CV328" s="3">
        <v>1153</v>
      </c>
      <c r="DG328" s="3">
        <v>2017</v>
      </c>
      <c r="FA328" s="2">
        <v>285</v>
      </c>
      <c r="FJ328" s="2">
        <v>1185</v>
      </c>
      <c r="FS328" s="2">
        <v>2085</v>
      </c>
      <c r="GB328" s="2">
        <v>2985</v>
      </c>
      <c r="IR328" s="2">
        <v>280</v>
      </c>
      <c r="JB328" s="2">
        <v>1360</v>
      </c>
      <c r="JL328" s="2">
        <v>2440</v>
      </c>
      <c r="JV328" s="2">
        <v>3520</v>
      </c>
      <c r="KF328" s="2">
        <v>4600</v>
      </c>
    </row>
    <row r="329" spans="39:292">
      <c r="AM329" s="2">
        <v>302</v>
      </c>
      <c r="AX329" s="2">
        <v>842</v>
      </c>
      <c r="CK329" s="2">
        <v>290</v>
      </c>
      <c r="CV329" s="2">
        <v>1154</v>
      </c>
      <c r="DG329" s="2">
        <v>2018</v>
      </c>
      <c r="FA329" s="2">
        <v>286</v>
      </c>
      <c r="FJ329" s="2">
        <v>1186</v>
      </c>
      <c r="FS329" s="2">
        <v>2086</v>
      </c>
      <c r="GB329" s="2">
        <v>2986</v>
      </c>
      <c r="IR329" s="2">
        <v>281</v>
      </c>
      <c r="JB329" s="2">
        <v>1361</v>
      </c>
      <c r="JL329" s="2">
        <v>2441</v>
      </c>
      <c r="JV329" s="2">
        <v>3521</v>
      </c>
      <c r="KF329" s="2">
        <v>4601</v>
      </c>
    </row>
    <row r="330" spans="39:292">
      <c r="AM330" s="2">
        <v>303</v>
      </c>
      <c r="AX330" s="2">
        <v>843</v>
      </c>
      <c r="CK330" s="2">
        <v>291</v>
      </c>
      <c r="CV330" s="2">
        <v>1155</v>
      </c>
      <c r="DG330" s="2">
        <v>2019</v>
      </c>
      <c r="FA330" s="2">
        <v>287</v>
      </c>
      <c r="FJ330" s="2">
        <v>1187</v>
      </c>
      <c r="FS330" s="2">
        <v>2087</v>
      </c>
      <c r="GB330" s="2">
        <v>2987</v>
      </c>
      <c r="IR330" s="2">
        <v>282</v>
      </c>
      <c r="JB330" s="2">
        <v>1362</v>
      </c>
      <c r="JL330" s="2">
        <v>2442</v>
      </c>
      <c r="JV330" s="2">
        <v>3522</v>
      </c>
      <c r="KF330" s="2">
        <v>4602</v>
      </c>
    </row>
    <row r="331" spans="39:292">
      <c r="AM331" s="2">
        <v>304</v>
      </c>
      <c r="AX331" s="2">
        <v>844</v>
      </c>
      <c r="CK331" s="2">
        <v>292</v>
      </c>
      <c r="CV331" s="2">
        <v>1156</v>
      </c>
      <c r="DG331" s="2">
        <v>2020</v>
      </c>
      <c r="FA331" s="2">
        <v>288</v>
      </c>
      <c r="FJ331" s="2">
        <v>1188</v>
      </c>
      <c r="FS331" s="2">
        <v>2088</v>
      </c>
      <c r="GB331" s="2">
        <v>2988</v>
      </c>
      <c r="IR331" s="2">
        <v>283</v>
      </c>
      <c r="JB331" s="2">
        <v>1363</v>
      </c>
      <c r="JL331" s="2">
        <v>2443</v>
      </c>
      <c r="JV331" s="2">
        <v>3523</v>
      </c>
      <c r="KF331" s="2">
        <v>4603</v>
      </c>
    </row>
    <row r="332" spans="39:292">
      <c r="AM332" s="2">
        <v>305</v>
      </c>
      <c r="AX332" s="2">
        <v>845</v>
      </c>
      <c r="CK332" s="2">
        <v>293</v>
      </c>
      <c r="CV332" s="2">
        <v>1157</v>
      </c>
      <c r="DG332" s="2">
        <v>2021</v>
      </c>
      <c r="FA332" s="2">
        <v>289</v>
      </c>
      <c r="FJ332" s="2">
        <v>1189</v>
      </c>
      <c r="FS332" s="2">
        <v>2089</v>
      </c>
      <c r="GB332" s="2">
        <v>2989</v>
      </c>
      <c r="IR332" s="2">
        <v>284</v>
      </c>
      <c r="JB332" s="2">
        <v>1364</v>
      </c>
      <c r="JL332" s="2">
        <v>2444</v>
      </c>
      <c r="JV332" s="2">
        <v>3524</v>
      </c>
      <c r="KF332" s="2">
        <v>4604</v>
      </c>
    </row>
    <row r="333" spans="39:292">
      <c r="AM333" s="2">
        <v>306</v>
      </c>
      <c r="AX333" s="2">
        <v>846</v>
      </c>
      <c r="CK333" s="2">
        <v>294</v>
      </c>
      <c r="CV333" s="2">
        <v>1158</v>
      </c>
      <c r="DG333" s="2">
        <v>2022</v>
      </c>
      <c r="FA333" s="2">
        <v>290</v>
      </c>
      <c r="FJ333" s="2">
        <v>1190</v>
      </c>
      <c r="FS333" s="2">
        <v>2090</v>
      </c>
      <c r="GB333" s="2">
        <v>2990</v>
      </c>
      <c r="IR333" s="2">
        <v>285</v>
      </c>
      <c r="JB333" s="2">
        <v>1365</v>
      </c>
      <c r="JL333" s="2">
        <v>2445</v>
      </c>
      <c r="JV333" s="2">
        <v>3525</v>
      </c>
      <c r="KF333" s="2">
        <v>4605</v>
      </c>
    </row>
    <row r="334" spans="39:292">
      <c r="AM334" s="2">
        <v>307</v>
      </c>
      <c r="AX334" s="2">
        <v>847</v>
      </c>
      <c r="CK334" s="2">
        <v>295</v>
      </c>
      <c r="CV334" s="2">
        <v>1159</v>
      </c>
      <c r="DG334" s="2">
        <v>2023</v>
      </c>
      <c r="FA334" s="2">
        <v>291</v>
      </c>
      <c r="FJ334" s="2">
        <v>1191</v>
      </c>
      <c r="FS334" s="2">
        <v>2091</v>
      </c>
      <c r="GB334" s="2">
        <v>2991</v>
      </c>
      <c r="IR334" s="2">
        <v>286</v>
      </c>
      <c r="JB334" s="2">
        <v>1366</v>
      </c>
      <c r="JL334" s="2">
        <v>2446</v>
      </c>
      <c r="JV334" s="2">
        <v>3526</v>
      </c>
      <c r="KF334" s="2">
        <v>4606</v>
      </c>
    </row>
    <row r="335" spans="39:292">
      <c r="AM335" s="2">
        <v>308</v>
      </c>
      <c r="AX335" s="2">
        <v>848</v>
      </c>
      <c r="CK335" s="2">
        <v>296</v>
      </c>
      <c r="CV335" s="2">
        <v>1160</v>
      </c>
      <c r="DG335" s="2">
        <v>2024</v>
      </c>
      <c r="FA335" s="2">
        <v>292</v>
      </c>
      <c r="FJ335" s="2">
        <v>1192</v>
      </c>
      <c r="FS335" s="2">
        <v>2092</v>
      </c>
      <c r="GB335" s="2">
        <v>2992</v>
      </c>
      <c r="IR335" s="2">
        <v>287</v>
      </c>
      <c r="JB335" s="2">
        <v>1367</v>
      </c>
      <c r="JL335" s="2">
        <v>2447</v>
      </c>
      <c r="JV335" s="2">
        <v>3527</v>
      </c>
      <c r="KF335" s="2">
        <v>4607</v>
      </c>
    </row>
    <row r="336" spans="39:292">
      <c r="AM336" s="2">
        <v>309</v>
      </c>
      <c r="AX336" s="2">
        <v>849</v>
      </c>
      <c r="CK336" s="2">
        <v>297</v>
      </c>
      <c r="CV336" s="2">
        <v>1161</v>
      </c>
      <c r="DG336" s="2">
        <v>2025</v>
      </c>
      <c r="FA336" s="2">
        <v>293</v>
      </c>
      <c r="FJ336" s="2">
        <v>1193</v>
      </c>
      <c r="FS336" s="2">
        <v>2093</v>
      </c>
      <c r="GB336" s="2">
        <v>2993</v>
      </c>
      <c r="IR336" s="2">
        <v>288</v>
      </c>
      <c r="JB336" s="2">
        <v>1368</v>
      </c>
      <c r="JL336" s="2">
        <v>2448</v>
      </c>
      <c r="JV336" s="2">
        <v>3528</v>
      </c>
      <c r="KF336" s="2">
        <v>4608</v>
      </c>
    </row>
    <row r="337" spans="39:292">
      <c r="AM337" s="2">
        <v>310</v>
      </c>
      <c r="AX337" s="2">
        <v>850</v>
      </c>
      <c r="CK337" s="2">
        <v>298</v>
      </c>
      <c r="CV337" s="2">
        <v>1162</v>
      </c>
      <c r="DG337" s="2">
        <v>2026</v>
      </c>
      <c r="FA337" s="2">
        <v>294</v>
      </c>
      <c r="FJ337" s="2">
        <v>1194</v>
      </c>
      <c r="FS337" s="2">
        <v>2094</v>
      </c>
      <c r="GB337" s="2">
        <v>2994</v>
      </c>
      <c r="IR337" s="2">
        <v>289</v>
      </c>
      <c r="JB337" s="2">
        <v>1369</v>
      </c>
      <c r="JL337" s="2">
        <v>2449</v>
      </c>
      <c r="JV337" s="2">
        <v>3529</v>
      </c>
      <c r="KF337" s="2">
        <v>4609</v>
      </c>
    </row>
    <row r="338" spans="39:292">
      <c r="AM338" s="2">
        <v>311</v>
      </c>
      <c r="AX338" s="2">
        <v>851</v>
      </c>
      <c r="CK338" s="2">
        <v>299</v>
      </c>
      <c r="CV338" s="2">
        <v>1163</v>
      </c>
      <c r="DG338" s="2">
        <v>2027</v>
      </c>
      <c r="FA338" s="2">
        <v>295</v>
      </c>
      <c r="FJ338" s="2">
        <v>1195</v>
      </c>
      <c r="FS338" s="2">
        <v>2095</v>
      </c>
      <c r="GB338" s="2">
        <v>2995</v>
      </c>
      <c r="IR338" s="2">
        <v>290</v>
      </c>
      <c r="JB338" s="2">
        <v>1370</v>
      </c>
      <c r="JL338" s="2">
        <v>2450</v>
      </c>
      <c r="JV338" s="2">
        <v>3530</v>
      </c>
      <c r="KF338" s="2">
        <v>4610</v>
      </c>
    </row>
    <row r="339" spans="39:292">
      <c r="AM339" s="2">
        <v>312</v>
      </c>
      <c r="AX339" s="2">
        <v>852</v>
      </c>
      <c r="CK339" s="2">
        <v>300</v>
      </c>
      <c r="CV339" s="2">
        <v>1164</v>
      </c>
      <c r="DG339" s="2">
        <v>2028</v>
      </c>
      <c r="FA339" s="2">
        <v>296</v>
      </c>
      <c r="FJ339" s="2">
        <v>1196</v>
      </c>
      <c r="FS339" s="2">
        <v>2096</v>
      </c>
      <c r="GB339" s="2">
        <v>2996</v>
      </c>
      <c r="IR339" s="2">
        <v>291</v>
      </c>
      <c r="JB339" s="2">
        <v>1371</v>
      </c>
      <c r="JL339" s="2">
        <v>2451</v>
      </c>
      <c r="JV339" s="2">
        <v>3531</v>
      </c>
      <c r="KF339" s="2">
        <v>4611</v>
      </c>
    </row>
    <row r="340" spans="39:292">
      <c r="AM340" s="2">
        <v>313</v>
      </c>
      <c r="AX340" s="2">
        <v>853</v>
      </c>
      <c r="CK340" s="2">
        <v>301</v>
      </c>
      <c r="CV340" s="2">
        <v>1165</v>
      </c>
      <c r="DG340" s="2">
        <v>2029</v>
      </c>
      <c r="FA340" s="2">
        <v>297</v>
      </c>
      <c r="FJ340" s="2">
        <v>1197</v>
      </c>
      <c r="FS340" s="2">
        <v>2097</v>
      </c>
      <c r="GB340" s="2">
        <v>2997</v>
      </c>
      <c r="IR340" s="2">
        <v>292</v>
      </c>
      <c r="JB340" s="2">
        <v>1372</v>
      </c>
      <c r="JL340" s="2">
        <v>2452</v>
      </c>
      <c r="JV340" s="2">
        <v>3532</v>
      </c>
      <c r="KF340" s="2">
        <v>4612</v>
      </c>
    </row>
    <row r="341" spans="39:292">
      <c r="AM341" s="2">
        <v>314</v>
      </c>
      <c r="AX341" s="2">
        <v>854</v>
      </c>
      <c r="CK341" s="2">
        <v>302</v>
      </c>
      <c r="CV341" s="2">
        <v>1166</v>
      </c>
      <c r="DG341" s="2">
        <v>2030</v>
      </c>
      <c r="FA341" s="2">
        <v>298</v>
      </c>
      <c r="FJ341" s="2">
        <v>1198</v>
      </c>
      <c r="FS341" s="2">
        <v>2098</v>
      </c>
      <c r="GB341" s="2">
        <v>2998</v>
      </c>
      <c r="IR341" s="2">
        <v>293</v>
      </c>
      <c r="JB341" s="2">
        <v>1373</v>
      </c>
      <c r="JL341" s="2">
        <v>2453</v>
      </c>
      <c r="JV341" s="2">
        <v>3533</v>
      </c>
      <c r="KF341" s="2">
        <v>4613</v>
      </c>
    </row>
    <row r="342" spans="39:292" ht="15.75" thickBot="1">
      <c r="AM342" s="1">
        <v>315</v>
      </c>
      <c r="AX342" s="1">
        <v>855</v>
      </c>
      <c r="CK342" s="2">
        <v>303</v>
      </c>
      <c r="CV342" s="2">
        <v>1167</v>
      </c>
      <c r="DG342" s="2">
        <v>2031</v>
      </c>
      <c r="FA342" s="2">
        <v>299</v>
      </c>
      <c r="FJ342" s="2">
        <v>1199</v>
      </c>
      <c r="FS342" s="2">
        <v>2099</v>
      </c>
      <c r="GB342" s="2">
        <v>2999</v>
      </c>
      <c r="IR342" s="2">
        <v>294</v>
      </c>
      <c r="JB342" s="2">
        <v>1374</v>
      </c>
      <c r="JL342" s="2">
        <v>2454</v>
      </c>
      <c r="JV342" s="2">
        <v>3534</v>
      </c>
      <c r="KF342" s="2">
        <v>4614</v>
      </c>
    </row>
    <row r="343" spans="39:292">
      <c r="AM343" s="3">
        <v>316</v>
      </c>
      <c r="AX343" s="3">
        <v>856</v>
      </c>
      <c r="CK343" s="2">
        <v>304</v>
      </c>
      <c r="CV343" s="2">
        <v>1168</v>
      </c>
      <c r="DG343" s="2">
        <v>2032</v>
      </c>
      <c r="FA343" s="2">
        <v>300</v>
      </c>
      <c r="FJ343" s="2">
        <v>1200</v>
      </c>
      <c r="FS343" s="2">
        <v>2100</v>
      </c>
      <c r="GB343" s="2">
        <v>3000</v>
      </c>
      <c r="IR343" s="2">
        <v>295</v>
      </c>
      <c r="JB343" s="2">
        <v>1375</v>
      </c>
      <c r="JL343" s="2">
        <v>2455</v>
      </c>
      <c r="JV343" s="2">
        <v>3535</v>
      </c>
      <c r="KF343" s="2">
        <v>4615</v>
      </c>
    </row>
    <row r="344" spans="39:292">
      <c r="AM344" s="2">
        <v>317</v>
      </c>
      <c r="AX344" s="2">
        <v>857</v>
      </c>
      <c r="CK344" s="2">
        <v>305</v>
      </c>
      <c r="CV344" s="2">
        <v>1169</v>
      </c>
      <c r="DG344" s="2">
        <v>2033</v>
      </c>
      <c r="FA344" s="2">
        <v>301</v>
      </c>
      <c r="FJ344" s="2">
        <v>1201</v>
      </c>
      <c r="FS344" s="2">
        <v>2101</v>
      </c>
      <c r="GB344" s="2">
        <v>3001</v>
      </c>
      <c r="IR344" s="2">
        <v>296</v>
      </c>
      <c r="JB344" s="2">
        <v>1376</v>
      </c>
      <c r="JL344" s="2">
        <v>2456</v>
      </c>
      <c r="JV344" s="2">
        <v>3536</v>
      </c>
      <c r="KF344" s="2">
        <v>4616</v>
      </c>
    </row>
    <row r="345" spans="39:292">
      <c r="AM345" s="2">
        <v>318</v>
      </c>
      <c r="AX345" s="2">
        <v>858</v>
      </c>
      <c r="CK345" s="2">
        <v>306</v>
      </c>
      <c r="CV345" s="2">
        <v>1170</v>
      </c>
      <c r="DG345" s="2">
        <v>2034</v>
      </c>
      <c r="FA345" s="2">
        <v>302</v>
      </c>
      <c r="FJ345" s="2">
        <v>1202</v>
      </c>
      <c r="FS345" s="2">
        <v>2102</v>
      </c>
      <c r="GB345" s="2">
        <v>3002</v>
      </c>
      <c r="IR345" s="2">
        <v>297</v>
      </c>
      <c r="JB345" s="2">
        <v>1377</v>
      </c>
      <c r="JL345" s="2">
        <v>2457</v>
      </c>
      <c r="JV345" s="2">
        <v>3537</v>
      </c>
      <c r="KF345" s="2">
        <v>4617</v>
      </c>
    </row>
    <row r="346" spans="39:292">
      <c r="AM346" s="2">
        <v>319</v>
      </c>
      <c r="AX346" s="2">
        <v>859</v>
      </c>
      <c r="CK346" s="2">
        <v>307</v>
      </c>
      <c r="CV346" s="2">
        <v>1171</v>
      </c>
      <c r="DG346" s="2">
        <v>2035</v>
      </c>
      <c r="FA346" s="2">
        <v>303</v>
      </c>
      <c r="FJ346" s="2">
        <v>1203</v>
      </c>
      <c r="FS346" s="2">
        <v>2103</v>
      </c>
      <c r="GB346" s="2">
        <v>3003</v>
      </c>
      <c r="IR346" s="2">
        <v>298</v>
      </c>
      <c r="JB346" s="2">
        <v>1378</v>
      </c>
      <c r="JL346" s="2">
        <v>2458</v>
      </c>
      <c r="JV346" s="2">
        <v>3538</v>
      </c>
      <c r="KF346" s="2">
        <v>4618</v>
      </c>
    </row>
    <row r="347" spans="39:292">
      <c r="AM347" s="2">
        <v>320</v>
      </c>
      <c r="AX347" s="2">
        <v>860</v>
      </c>
      <c r="CK347" s="2">
        <v>308</v>
      </c>
      <c r="CV347" s="2">
        <v>1172</v>
      </c>
      <c r="DG347" s="2">
        <v>2036</v>
      </c>
      <c r="FA347" s="2">
        <v>304</v>
      </c>
      <c r="FJ347" s="2">
        <v>1204</v>
      </c>
      <c r="FS347" s="2">
        <v>2104</v>
      </c>
      <c r="GB347" s="2">
        <v>3004</v>
      </c>
      <c r="IR347" s="2">
        <v>299</v>
      </c>
      <c r="JB347" s="2">
        <v>1379</v>
      </c>
      <c r="JL347" s="2">
        <v>2459</v>
      </c>
      <c r="JV347" s="2">
        <v>3539</v>
      </c>
      <c r="KF347" s="2">
        <v>4619</v>
      </c>
    </row>
    <row r="348" spans="39:292">
      <c r="AM348" s="2">
        <v>321</v>
      </c>
      <c r="AX348" s="2">
        <v>861</v>
      </c>
      <c r="CK348" s="2">
        <v>309</v>
      </c>
      <c r="CV348" s="2">
        <v>1173</v>
      </c>
      <c r="DG348" s="2">
        <v>2037</v>
      </c>
      <c r="FA348" s="2">
        <v>305</v>
      </c>
      <c r="FJ348" s="2">
        <v>1205</v>
      </c>
      <c r="FS348" s="2">
        <v>2105</v>
      </c>
      <c r="GB348" s="2">
        <v>3005</v>
      </c>
      <c r="IR348" s="2">
        <v>300</v>
      </c>
      <c r="JB348" s="2">
        <v>1380</v>
      </c>
      <c r="JL348" s="2">
        <v>2460</v>
      </c>
      <c r="JV348" s="2">
        <v>3540</v>
      </c>
      <c r="KF348" s="2">
        <v>4620</v>
      </c>
    </row>
    <row r="349" spans="39:292">
      <c r="AM349" s="2">
        <v>322</v>
      </c>
      <c r="AX349" s="2">
        <v>862</v>
      </c>
      <c r="CK349" s="2">
        <v>310</v>
      </c>
      <c r="CV349" s="2">
        <v>1174</v>
      </c>
      <c r="DG349" s="2">
        <v>2038</v>
      </c>
      <c r="FA349" s="2">
        <v>306</v>
      </c>
      <c r="FJ349" s="2">
        <v>1206</v>
      </c>
      <c r="FS349" s="2">
        <v>2106</v>
      </c>
      <c r="GB349" s="2">
        <v>3006</v>
      </c>
      <c r="IR349" s="2">
        <v>301</v>
      </c>
      <c r="JB349" s="2">
        <v>1381</v>
      </c>
      <c r="JL349" s="2">
        <v>2461</v>
      </c>
      <c r="JV349" s="2">
        <v>3541</v>
      </c>
      <c r="KF349" s="2">
        <v>4621</v>
      </c>
    </row>
    <row r="350" spans="39:292">
      <c r="AM350" s="2">
        <v>323</v>
      </c>
      <c r="AX350" s="2">
        <v>863</v>
      </c>
      <c r="CK350" s="2">
        <v>311</v>
      </c>
      <c r="CV350" s="2">
        <v>1175</v>
      </c>
      <c r="DG350" s="2">
        <v>2039</v>
      </c>
      <c r="FA350" s="2">
        <v>307</v>
      </c>
      <c r="FJ350" s="2">
        <v>1207</v>
      </c>
      <c r="FS350" s="2">
        <v>2107</v>
      </c>
      <c r="GB350" s="2">
        <v>3007</v>
      </c>
      <c r="IR350" s="2">
        <v>302</v>
      </c>
      <c r="JB350" s="2">
        <v>1382</v>
      </c>
      <c r="JL350" s="2">
        <v>2462</v>
      </c>
      <c r="JV350" s="2">
        <v>3542</v>
      </c>
      <c r="KF350" s="2">
        <v>4622</v>
      </c>
    </row>
    <row r="351" spans="39:292">
      <c r="AM351" s="2">
        <v>324</v>
      </c>
      <c r="AX351" s="2">
        <v>864</v>
      </c>
      <c r="CK351" s="2">
        <v>312</v>
      </c>
      <c r="CV351" s="2">
        <v>1176</v>
      </c>
      <c r="DG351" s="2">
        <v>2040</v>
      </c>
      <c r="FA351" s="2">
        <v>308</v>
      </c>
      <c r="FJ351" s="2">
        <v>1208</v>
      </c>
      <c r="FS351" s="2">
        <v>2108</v>
      </c>
      <c r="GB351" s="2">
        <v>3008</v>
      </c>
      <c r="IR351" s="2">
        <v>303</v>
      </c>
      <c r="JB351" s="2">
        <v>1383</v>
      </c>
      <c r="JL351" s="2">
        <v>2463</v>
      </c>
      <c r="JV351" s="2">
        <v>3543</v>
      </c>
      <c r="KF351" s="2">
        <v>4623</v>
      </c>
    </row>
    <row r="352" spans="39:292">
      <c r="AM352" s="2">
        <v>325</v>
      </c>
      <c r="AX352" s="2">
        <v>865</v>
      </c>
      <c r="CK352" s="2">
        <v>313</v>
      </c>
      <c r="CV352" s="2">
        <v>1177</v>
      </c>
      <c r="DG352" s="2">
        <v>2041</v>
      </c>
      <c r="FA352" s="2">
        <v>309</v>
      </c>
      <c r="FJ352" s="2">
        <v>1209</v>
      </c>
      <c r="FS352" s="2">
        <v>2109</v>
      </c>
      <c r="GB352" s="2">
        <v>3009</v>
      </c>
      <c r="IR352" s="2">
        <v>304</v>
      </c>
      <c r="JB352" s="2">
        <v>1384</v>
      </c>
      <c r="JL352" s="2">
        <v>2464</v>
      </c>
      <c r="JV352" s="2">
        <v>3544</v>
      </c>
      <c r="KF352" s="2">
        <v>4624</v>
      </c>
    </row>
    <row r="353" spans="39:292">
      <c r="AM353" s="2">
        <v>326</v>
      </c>
      <c r="AX353" s="2">
        <v>866</v>
      </c>
      <c r="CK353" s="2">
        <v>314</v>
      </c>
      <c r="CV353" s="2">
        <v>1178</v>
      </c>
      <c r="DG353" s="2">
        <v>2042</v>
      </c>
      <c r="FA353" s="2">
        <v>310</v>
      </c>
      <c r="FJ353" s="2">
        <v>1210</v>
      </c>
      <c r="FS353" s="2">
        <v>2110</v>
      </c>
      <c r="GB353" s="2">
        <v>3010</v>
      </c>
      <c r="IR353" s="2">
        <v>305</v>
      </c>
      <c r="JB353" s="2">
        <v>1385</v>
      </c>
      <c r="JL353" s="2">
        <v>2465</v>
      </c>
      <c r="JV353" s="2">
        <v>3545</v>
      </c>
      <c r="KF353" s="2">
        <v>4625</v>
      </c>
    </row>
    <row r="354" spans="39:292">
      <c r="AM354" s="2">
        <v>327</v>
      </c>
      <c r="AX354" s="2">
        <v>867</v>
      </c>
      <c r="CK354" s="2">
        <v>315</v>
      </c>
      <c r="CV354" s="2">
        <v>1179</v>
      </c>
      <c r="DG354" s="2">
        <v>2043</v>
      </c>
      <c r="FA354" s="2">
        <v>311</v>
      </c>
      <c r="FJ354" s="2">
        <v>1211</v>
      </c>
      <c r="FS354" s="2">
        <v>2111</v>
      </c>
      <c r="GB354" s="2">
        <v>3011</v>
      </c>
      <c r="IR354" s="2">
        <v>306</v>
      </c>
      <c r="JB354" s="2">
        <v>1386</v>
      </c>
      <c r="JL354" s="2">
        <v>2466</v>
      </c>
      <c r="JV354" s="2">
        <v>3546</v>
      </c>
      <c r="KF354" s="2">
        <v>4626</v>
      </c>
    </row>
    <row r="355" spans="39:292">
      <c r="AM355" s="2">
        <v>328</v>
      </c>
      <c r="AX355" s="2">
        <v>868</v>
      </c>
      <c r="CK355" s="2">
        <v>316</v>
      </c>
      <c r="CV355" s="2">
        <v>1180</v>
      </c>
      <c r="DG355" s="2">
        <v>2044</v>
      </c>
      <c r="FA355" s="2">
        <v>312</v>
      </c>
      <c r="FJ355" s="2">
        <v>1212</v>
      </c>
      <c r="FS355" s="2">
        <v>2112</v>
      </c>
      <c r="GB355" s="2">
        <v>3012</v>
      </c>
      <c r="IR355" s="2">
        <v>307</v>
      </c>
      <c r="JB355" s="2">
        <v>1387</v>
      </c>
      <c r="JL355" s="2">
        <v>2467</v>
      </c>
      <c r="JV355" s="2">
        <v>3547</v>
      </c>
      <c r="KF355" s="2">
        <v>4627</v>
      </c>
    </row>
    <row r="356" spans="39:292">
      <c r="AM356" s="2">
        <v>329</v>
      </c>
      <c r="AX356" s="2">
        <v>869</v>
      </c>
      <c r="CK356" s="2">
        <v>317</v>
      </c>
      <c r="CV356" s="2">
        <v>1181</v>
      </c>
      <c r="DG356" s="2">
        <v>2045</v>
      </c>
      <c r="FA356" s="2">
        <v>313</v>
      </c>
      <c r="FJ356" s="2">
        <v>1213</v>
      </c>
      <c r="FS356" s="2">
        <v>2113</v>
      </c>
      <c r="GB356" s="2">
        <v>3013</v>
      </c>
      <c r="IR356" s="2">
        <v>308</v>
      </c>
      <c r="JB356" s="2">
        <v>1388</v>
      </c>
      <c r="JL356" s="2">
        <v>2468</v>
      </c>
      <c r="JV356" s="2">
        <v>3548</v>
      </c>
      <c r="KF356" s="2">
        <v>4628</v>
      </c>
    </row>
    <row r="357" spans="39:292">
      <c r="AM357" s="2">
        <v>330</v>
      </c>
      <c r="AX357" s="2">
        <v>870</v>
      </c>
      <c r="CK357" s="2">
        <v>318</v>
      </c>
      <c r="CV357" s="2">
        <v>1182</v>
      </c>
      <c r="DG357" s="2">
        <v>2046</v>
      </c>
      <c r="FA357" s="2">
        <v>314</v>
      </c>
      <c r="FJ357" s="2">
        <v>1214</v>
      </c>
      <c r="FS357" s="2">
        <v>2114</v>
      </c>
      <c r="GB357" s="2">
        <v>3014</v>
      </c>
      <c r="IR357" s="2">
        <v>309</v>
      </c>
      <c r="JB357" s="2">
        <v>1389</v>
      </c>
      <c r="JL357" s="2">
        <v>2469</v>
      </c>
      <c r="JV357" s="2">
        <v>3549</v>
      </c>
      <c r="KF357" s="2">
        <v>4629</v>
      </c>
    </row>
    <row r="358" spans="39:292">
      <c r="AM358" s="2">
        <v>331</v>
      </c>
      <c r="AX358" s="2">
        <v>871</v>
      </c>
      <c r="CK358" s="2">
        <v>319</v>
      </c>
      <c r="CV358" s="2">
        <v>1183</v>
      </c>
      <c r="DG358" s="2">
        <v>2047</v>
      </c>
      <c r="FA358" s="2">
        <v>315</v>
      </c>
      <c r="FJ358" s="2">
        <v>1215</v>
      </c>
      <c r="FS358" s="2">
        <v>2115</v>
      </c>
      <c r="GB358" s="2">
        <v>3015</v>
      </c>
      <c r="IR358" s="2">
        <v>310</v>
      </c>
      <c r="JB358" s="2">
        <v>1390</v>
      </c>
      <c r="JL358" s="2">
        <v>2470</v>
      </c>
      <c r="JV358" s="2">
        <v>3550</v>
      </c>
      <c r="KF358" s="2">
        <v>4630</v>
      </c>
    </row>
    <row r="359" spans="39:292">
      <c r="AM359" s="2">
        <v>332</v>
      </c>
      <c r="AX359" s="2">
        <v>872</v>
      </c>
      <c r="CK359" s="2">
        <v>320</v>
      </c>
      <c r="CV359" s="2">
        <v>1184</v>
      </c>
      <c r="DG359" s="2">
        <v>2048</v>
      </c>
      <c r="FA359" s="2">
        <v>316</v>
      </c>
      <c r="FJ359" s="2">
        <v>1216</v>
      </c>
      <c r="FS359" s="2">
        <v>2116</v>
      </c>
      <c r="GB359" s="2">
        <v>3016</v>
      </c>
      <c r="IR359" s="2">
        <v>311</v>
      </c>
      <c r="JB359" s="2">
        <v>1391</v>
      </c>
      <c r="JL359" s="2">
        <v>2471</v>
      </c>
      <c r="JV359" s="2">
        <v>3551</v>
      </c>
      <c r="KF359" s="2">
        <v>4631</v>
      </c>
    </row>
    <row r="360" spans="39:292">
      <c r="AM360" s="2">
        <v>333</v>
      </c>
      <c r="AX360" s="2">
        <v>873</v>
      </c>
      <c r="CK360" s="2">
        <v>321</v>
      </c>
      <c r="CV360" s="2">
        <v>1185</v>
      </c>
      <c r="DG360" s="2">
        <v>2049</v>
      </c>
      <c r="FA360" s="2">
        <v>317</v>
      </c>
      <c r="FJ360" s="2">
        <v>1217</v>
      </c>
      <c r="FS360" s="2">
        <v>2117</v>
      </c>
      <c r="GB360" s="2">
        <v>3017</v>
      </c>
      <c r="IR360" s="2">
        <v>312</v>
      </c>
      <c r="JB360" s="2">
        <v>1392</v>
      </c>
      <c r="JL360" s="2">
        <v>2472</v>
      </c>
      <c r="JV360" s="2">
        <v>3552</v>
      </c>
      <c r="KF360" s="2">
        <v>4632</v>
      </c>
    </row>
    <row r="361" spans="39:292">
      <c r="AM361" s="2">
        <v>334</v>
      </c>
      <c r="AX361" s="2">
        <v>874</v>
      </c>
      <c r="CK361" s="2">
        <v>322</v>
      </c>
      <c r="CV361" s="2">
        <v>1186</v>
      </c>
      <c r="DG361" s="2">
        <v>2050</v>
      </c>
      <c r="FA361" s="2">
        <v>318</v>
      </c>
      <c r="FJ361" s="2">
        <v>1218</v>
      </c>
      <c r="FS361" s="2">
        <v>2118</v>
      </c>
      <c r="GB361" s="2">
        <v>3018</v>
      </c>
      <c r="IR361" s="2">
        <v>313</v>
      </c>
      <c r="JB361" s="2">
        <v>1393</v>
      </c>
      <c r="JL361" s="2">
        <v>2473</v>
      </c>
      <c r="JV361" s="2">
        <v>3553</v>
      </c>
      <c r="KF361" s="2">
        <v>4633</v>
      </c>
    </row>
    <row r="362" spans="39:292">
      <c r="AM362" s="2">
        <v>335</v>
      </c>
      <c r="AX362" s="2">
        <v>875</v>
      </c>
      <c r="CK362" s="2">
        <v>323</v>
      </c>
      <c r="CV362" s="2">
        <v>1187</v>
      </c>
      <c r="DG362" s="2">
        <v>2051</v>
      </c>
      <c r="FA362" s="2">
        <v>319</v>
      </c>
      <c r="FJ362" s="2">
        <v>1219</v>
      </c>
      <c r="FS362" s="2">
        <v>2119</v>
      </c>
      <c r="GB362" s="2">
        <v>3019</v>
      </c>
      <c r="IR362" s="2">
        <v>314</v>
      </c>
      <c r="JB362" s="2">
        <v>1394</v>
      </c>
      <c r="JL362" s="2">
        <v>2474</v>
      </c>
      <c r="JV362" s="2">
        <v>3554</v>
      </c>
      <c r="KF362" s="2">
        <v>4634</v>
      </c>
    </row>
    <row r="363" spans="39:292" ht="15.75" thickBot="1">
      <c r="AM363" s="2">
        <v>336</v>
      </c>
      <c r="AX363" s="2">
        <v>876</v>
      </c>
      <c r="CK363" s="2">
        <v>324</v>
      </c>
      <c r="CV363" s="2">
        <v>1188</v>
      </c>
      <c r="DG363" s="2">
        <v>2052</v>
      </c>
      <c r="FA363" s="2">
        <v>320</v>
      </c>
      <c r="FJ363" s="2">
        <v>1220</v>
      </c>
      <c r="FS363" s="2">
        <v>2120</v>
      </c>
      <c r="GB363" s="2">
        <v>3020</v>
      </c>
      <c r="IR363" s="1">
        <v>315</v>
      </c>
      <c r="JB363" s="1">
        <v>1395</v>
      </c>
      <c r="JL363" s="1">
        <v>2475</v>
      </c>
      <c r="JV363" s="1">
        <v>3555</v>
      </c>
      <c r="KF363" s="1">
        <v>4635</v>
      </c>
    </row>
    <row r="364" spans="39:292">
      <c r="AM364" s="2">
        <v>337</v>
      </c>
      <c r="AX364" s="2">
        <v>877</v>
      </c>
      <c r="CK364" s="2">
        <v>325</v>
      </c>
      <c r="CV364" s="2">
        <v>1189</v>
      </c>
      <c r="DG364" s="2">
        <v>2053</v>
      </c>
      <c r="FA364" s="2">
        <v>321</v>
      </c>
      <c r="FJ364" s="2">
        <v>1221</v>
      </c>
      <c r="FS364" s="2">
        <v>2121</v>
      </c>
      <c r="GB364" s="2">
        <v>3021</v>
      </c>
      <c r="IR364" s="3">
        <v>316</v>
      </c>
      <c r="JB364" s="3">
        <v>1396</v>
      </c>
      <c r="JL364" s="3">
        <v>2476</v>
      </c>
      <c r="JV364" s="3">
        <v>3556</v>
      </c>
      <c r="KF364" s="3">
        <v>4636</v>
      </c>
    </row>
    <row r="365" spans="39:292">
      <c r="AM365" s="2">
        <v>338</v>
      </c>
      <c r="AX365" s="2">
        <v>878</v>
      </c>
      <c r="CK365" s="2">
        <v>326</v>
      </c>
      <c r="CV365" s="2">
        <v>1190</v>
      </c>
      <c r="DG365" s="2">
        <v>2054</v>
      </c>
      <c r="FA365" s="2">
        <v>322</v>
      </c>
      <c r="FJ365" s="2">
        <v>1222</v>
      </c>
      <c r="FS365" s="2">
        <v>2122</v>
      </c>
      <c r="GB365" s="2">
        <v>3022</v>
      </c>
      <c r="IR365" s="2">
        <v>317</v>
      </c>
      <c r="JB365" s="2">
        <v>1397</v>
      </c>
      <c r="JL365" s="2">
        <v>2477</v>
      </c>
      <c r="JV365" s="2">
        <v>3557</v>
      </c>
      <c r="KF365" s="2">
        <v>4637</v>
      </c>
    </row>
    <row r="366" spans="39:292">
      <c r="AM366" s="2">
        <v>339</v>
      </c>
      <c r="AX366" s="2">
        <v>879</v>
      </c>
      <c r="CK366" s="2">
        <v>327</v>
      </c>
      <c r="CV366" s="2">
        <v>1191</v>
      </c>
      <c r="DG366" s="2">
        <v>2055</v>
      </c>
      <c r="FA366" s="2">
        <v>323</v>
      </c>
      <c r="FJ366" s="2">
        <v>1223</v>
      </c>
      <c r="FS366" s="2">
        <v>2123</v>
      </c>
      <c r="GB366" s="2">
        <v>3023</v>
      </c>
      <c r="IR366" s="2">
        <v>318</v>
      </c>
      <c r="JB366" s="2">
        <v>1398</v>
      </c>
      <c r="JL366" s="2">
        <v>2478</v>
      </c>
      <c r="JV366" s="2">
        <v>3558</v>
      </c>
      <c r="KF366" s="2">
        <v>4638</v>
      </c>
    </row>
    <row r="367" spans="39:292">
      <c r="AM367" s="2">
        <v>340</v>
      </c>
      <c r="AX367" s="2">
        <v>880</v>
      </c>
      <c r="CK367" s="2">
        <v>328</v>
      </c>
      <c r="CV367" s="2">
        <v>1192</v>
      </c>
      <c r="DG367" s="2">
        <v>2056</v>
      </c>
      <c r="FA367" s="2">
        <v>324</v>
      </c>
      <c r="FJ367" s="2">
        <v>1224</v>
      </c>
      <c r="FS367" s="2">
        <v>2124</v>
      </c>
      <c r="GB367" s="2">
        <v>3024</v>
      </c>
      <c r="IR367" s="2">
        <v>319</v>
      </c>
      <c r="JB367" s="2">
        <v>1399</v>
      </c>
      <c r="JL367" s="2">
        <v>2479</v>
      </c>
      <c r="JV367" s="2">
        <v>3559</v>
      </c>
      <c r="KF367" s="2">
        <v>4639</v>
      </c>
    </row>
    <row r="368" spans="39:292">
      <c r="AM368" s="2">
        <v>341</v>
      </c>
      <c r="AX368" s="2">
        <v>881</v>
      </c>
      <c r="CK368" s="2">
        <v>329</v>
      </c>
      <c r="CV368" s="2">
        <v>1193</v>
      </c>
      <c r="DG368" s="2">
        <v>2057</v>
      </c>
      <c r="FA368" s="2">
        <v>325</v>
      </c>
      <c r="FJ368" s="2">
        <v>1225</v>
      </c>
      <c r="FS368" s="2">
        <v>2125</v>
      </c>
      <c r="GB368" s="2">
        <v>3025</v>
      </c>
      <c r="IR368" s="2">
        <v>320</v>
      </c>
      <c r="JB368" s="2">
        <v>1400</v>
      </c>
      <c r="JL368" s="2">
        <v>2480</v>
      </c>
      <c r="JV368" s="2">
        <v>3560</v>
      </c>
      <c r="KF368" s="2">
        <v>4640</v>
      </c>
    </row>
    <row r="369" spans="39:292">
      <c r="AM369" s="2">
        <v>342</v>
      </c>
      <c r="AX369" s="2">
        <v>882</v>
      </c>
      <c r="CK369" s="2">
        <v>330</v>
      </c>
      <c r="CV369" s="2">
        <v>1194</v>
      </c>
      <c r="DG369" s="2">
        <v>2058</v>
      </c>
      <c r="FA369" s="2">
        <v>326</v>
      </c>
      <c r="FJ369" s="2">
        <v>1226</v>
      </c>
      <c r="FS369" s="2">
        <v>2126</v>
      </c>
      <c r="GB369" s="2">
        <v>3026</v>
      </c>
      <c r="IR369" s="2">
        <v>321</v>
      </c>
      <c r="JB369" s="2">
        <v>1401</v>
      </c>
      <c r="JL369" s="2">
        <v>2481</v>
      </c>
      <c r="JV369" s="2">
        <v>3561</v>
      </c>
      <c r="KF369" s="2">
        <v>4641</v>
      </c>
    </row>
    <row r="370" spans="39:292">
      <c r="AM370" s="2">
        <v>343</v>
      </c>
      <c r="AX370" s="2">
        <v>883</v>
      </c>
      <c r="CK370" s="2">
        <v>331</v>
      </c>
      <c r="CV370" s="2">
        <v>1195</v>
      </c>
      <c r="DG370" s="2">
        <v>2059</v>
      </c>
      <c r="FA370" s="2">
        <v>327</v>
      </c>
      <c r="FJ370" s="2">
        <v>1227</v>
      </c>
      <c r="FS370" s="2">
        <v>2127</v>
      </c>
      <c r="GB370" s="2">
        <v>3027</v>
      </c>
      <c r="IR370" s="2">
        <v>322</v>
      </c>
      <c r="JB370" s="2">
        <v>1402</v>
      </c>
      <c r="JL370" s="2">
        <v>2482</v>
      </c>
      <c r="JV370" s="2">
        <v>3562</v>
      </c>
      <c r="KF370" s="2">
        <v>4642</v>
      </c>
    </row>
    <row r="371" spans="39:292">
      <c r="AM371" s="2">
        <v>344</v>
      </c>
      <c r="AX371" s="2">
        <v>884</v>
      </c>
      <c r="CK371" s="2">
        <v>332</v>
      </c>
      <c r="CV371" s="2">
        <v>1196</v>
      </c>
      <c r="DG371" s="2">
        <v>2060</v>
      </c>
      <c r="FA371" s="2">
        <v>328</v>
      </c>
      <c r="FJ371" s="2">
        <v>1228</v>
      </c>
      <c r="FS371" s="2">
        <v>2128</v>
      </c>
      <c r="GB371" s="2">
        <v>3028</v>
      </c>
      <c r="IR371" s="2">
        <v>323</v>
      </c>
      <c r="JB371" s="2">
        <v>1403</v>
      </c>
      <c r="JL371" s="2">
        <v>2483</v>
      </c>
      <c r="JV371" s="2">
        <v>3563</v>
      </c>
      <c r="KF371" s="2">
        <v>4643</v>
      </c>
    </row>
    <row r="372" spans="39:292">
      <c r="AM372" s="2">
        <v>345</v>
      </c>
      <c r="AX372" s="2">
        <v>885</v>
      </c>
      <c r="CK372" s="2">
        <v>333</v>
      </c>
      <c r="CV372" s="2">
        <v>1197</v>
      </c>
      <c r="DG372" s="2">
        <v>2061</v>
      </c>
      <c r="FA372" s="2">
        <v>329</v>
      </c>
      <c r="FJ372" s="2">
        <v>1229</v>
      </c>
      <c r="FS372" s="2">
        <v>2129</v>
      </c>
      <c r="GB372" s="2">
        <v>3029</v>
      </c>
      <c r="IR372" s="2">
        <v>324</v>
      </c>
      <c r="JB372" s="2">
        <v>1404</v>
      </c>
      <c r="JL372" s="2">
        <v>2484</v>
      </c>
      <c r="JV372" s="2">
        <v>3564</v>
      </c>
      <c r="KF372" s="2">
        <v>4644</v>
      </c>
    </row>
    <row r="373" spans="39:292">
      <c r="AM373" s="2">
        <v>346</v>
      </c>
      <c r="AX373" s="2">
        <v>886</v>
      </c>
      <c r="CK373" s="2">
        <v>334</v>
      </c>
      <c r="CV373" s="2">
        <v>1198</v>
      </c>
      <c r="DG373" s="2">
        <v>2062</v>
      </c>
      <c r="FA373" s="2">
        <v>330</v>
      </c>
      <c r="FJ373" s="2">
        <v>1230</v>
      </c>
      <c r="FS373" s="2">
        <v>2130</v>
      </c>
      <c r="GB373" s="2">
        <v>3030</v>
      </c>
      <c r="IR373" s="2">
        <v>325</v>
      </c>
      <c r="JB373" s="2">
        <v>1405</v>
      </c>
      <c r="JL373" s="2">
        <v>2485</v>
      </c>
      <c r="JV373" s="2">
        <v>3565</v>
      </c>
      <c r="KF373" s="2">
        <v>4645</v>
      </c>
    </row>
    <row r="374" spans="39:292">
      <c r="AM374" s="2">
        <v>347</v>
      </c>
      <c r="AX374" s="2">
        <v>887</v>
      </c>
      <c r="CK374" s="2">
        <v>335</v>
      </c>
      <c r="CV374" s="2">
        <v>1199</v>
      </c>
      <c r="DG374" s="2">
        <v>2063</v>
      </c>
      <c r="FA374" s="2">
        <v>331</v>
      </c>
      <c r="FJ374" s="2">
        <v>1231</v>
      </c>
      <c r="FS374" s="2">
        <v>2131</v>
      </c>
      <c r="GB374" s="2">
        <v>3031</v>
      </c>
      <c r="IR374" s="2">
        <v>326</v>
      </c>
      <c r="JB374" s="2">
        <v>1406</v>
      </c>
      <c r="JL374" s="2">
        <v>2486</v>
      </c>
      <c r="JV374" s="2">
        <v>3566</v>
      </c>
      <c r="KF374" s="2">
        <v>4646</v>
      </c>
    </row>
    <row r="375" spans="39:292">
      <c r="AM375" s="2">
        <v>348</v>
      </c>
      <c r="AX375" s="2">
        <v>888</v>
      </c>
      <c r="CK375" s="2">
        <v>336</v>
      </c>
      <c r="CV375" s="2">
        <v>1200</v>
      </c>
      <c r="DG375" s="2">
        <v>2064</v>
      </c>
      <c r="FA375" s="2">
        <v>332</v>
      </c>
      <c r="FJ375" s="2">
        <v>1232</v>
      </c>
      <c r="FS375" s="2">
        <v>2132</v>
      </c>
      <c r="GB375" s="2">
        <v>3032</v>
      </c>
      <c r="IR375" s="2">
        <v>327</v>
      </c>
      <c r="JB375" s="2">
        <v>1407</v>
      </c>
      <c r="JL375" s="2">
        <v>2487</v>
      </c>
      <c r="JV375" s="2">
        <v>3567</v>
      </c>
      <c r="KF375" s="2">
        <v>4647</v>
      </c>
    </row>
    <row r="376" spans="39:292">
      <c r="AM376" s="2">
        <v>349</v>
      </c>
      <c r="AX376" s="2">
        <v>889</v>
      </c>
      <c r="CK376" s="2">
        <v>337</v>
      </c>
      <c r="CV376" s="2">
        <v>1201</v>
      </c>
      <c r="DG376" s="2">
        <v>2065</v>
      </c>
      <c r="FA376" s="2">
        <v>333</v>
      </c>
      <c r="FJ376" s="2">
        <v>1233</v>
      </c>
      <c r="FS376" s="2">
        <v>2133</v>
      </c>
      <c r="GB376" s="2">
        <v>3033</v>
      </c>
      <c r="IR376" s="2">
        <v>328</v>
      </c>
      <c r="JB376" s="2">
        <v>1408</v>
      </c>
      <c r="JL376" s="2">
        <v>2488</v>
      </c>
      <c r="JV376" s="2">
        <v>3568</v>
      </c>
      <c r="KF376" s="2">
        <v>4648</v>
      </c>
    </row>
    <row r="377" spans="39:292">
      <c r="AM377" s="2">
        <v>350</v>
      </c>
      <c r="AX377" s="2">
        <v>890</v>
      </c>
      <c r="CK377" s="2">
        <v>338</v>
      </c>
      <c r="CV377" s="2">
        <v>1202</v>
      </c>
      <c r="DG377" s="2">
        <v>2066</v>
      </c>
      <c r="FA377" s="2">
        <v>334</v>
      </c>
      <c r="FJ377" s="2">
        <v>1234</v>
      </c>
      <c r="FS377" s="2">
        <v>2134</v>
      </c>
      <c r="GB377" s="2">
        <v>3034</v>
      </c>
      <c r="IR377" s="2">
        <v>329</v>
      </c>
      <c r="JB377" s="2">
        <v>1409</v>
      </c>
      <c r="JL377" s="2">
        <v>2489</v>
      </c>
      <c r="JV377" s="2">
        <v>3569</v>
      </c>
      <c r="KF377" s="2">
        <v>4649</v>
      </c>
    </row>
    <row r="378" spans="39:292">
      <c r="AM378" s="2">
        <v>351</v>
      </c>
      <c r="AX378" s="2">
        <v>891</v>
      </c>
      <c r="CK378" s="2">
        <v>339</v>
      </c>
      <c r="CV378" s="2">
        <v>1203</v>
      </c>
      <c r="DG378" s="2">
        <v>2067</v>
      </c>
      <c r="FA378" s="2">
        <v>335</v>
      </c>
      <c r="FJ378" s="2">
        <v>1235</v>
      </c>
      <c r="FS378" s="2">
        <v>2135</v>
      </c>
      <c r="GB378" s="2">
        <v>3035</v>
      </c>
      <c r="IR378" s="2">
        <v>330</v>
      </c>
      <c r="JB378" s="2">
        <v>1410</v>
      </c>
      <c r="JL378" s="2">
        <v>2490</v>
      </c>
      <c r="JV378" s="2">
        <v>3570</v>
      </c>
      <c r="KF378" s="2">
        <v>4650</v>
      </c>
    </row>
    <row r="379" spans="39:292">
      <c r="AM379" s="2">
        <v>352</v>
      </c>
      <c r="AX379" s="2">
        <v>892</v>
      </c>
      <c r="CK379" s="2">
        <v>340</v>
      </c>
      <c r="CV379" s="2">
        <v>1204</v>
      </c>
      <c r="DG379" s="2">
        <v>2068</v>
      </c>
      <c r="FA379" s="2">
        <v>336</v>
      </c>
      <c r="FJ379" s="2">
        <v>1236</v>
      </c>
      <c r="FS379" s="2">
        <v>2136</v>
      </c>
      <c r="GB379" s="2">
        <v>3036</v>
      </c>
      <c r="IR379" s="2">
        <v>331</v>
      </c>
      <c r="JB379" s="2">
        <v>1411</v>
      </c>
      <c r="JL379" s="2">
        <v>2491</v>
      </c>
      <c r="JV379" s="2">
        <v>3571</v>
      </c>
      <c r="KF379" s="2">
        <v>4651</v>
      </c>
    </row>
    <row r="380" spans="39:292">
      <c r="AM380" s="2">
        <v>353</v>
      </c>
      <c r="AX380" s="2">
        <v>893</v>
      </c>
      <c r="CK380" s="2">
        <v>341</v>
      </c>
      <c r="CV380" s="2">
        <v>1205</v>
      </c>
      <c r="DG380" s="2">
        <v>2069</v>
      </c>
      <c r="FA380" s="2">
        <v>337</v>
      </c>
      <c r="FJ380" s="2">
        <v>1237</v>
      </c>
      <c r="FS380" s="2">
        <v>2137</v>
      </c>
      <c r="GB380" s="2">
        <v>3037</v>
      </c>
      <c r="IR380" s="2">
        <v>332</v>
      </c>
      <c r="JB380" s="2">
        <v>1412</v>
      </c>
      <c r="JL380" s="2">
        <v>2492</v>
      </c>
      <c r="JV380" s="2">
        <v>3572</v>
      </c>
      <c r="KF380" s="2">
        <v>4652</v>
      </c>
    </row>
    <row r="381" spans="39:292">
      <c r="AM381" s="2">
        <v>354</v>
      </c>
      <c r="AX381" s="2">
        <v>894</v>
      </c>
      <c r="CK381" s="2">
        <v>342</v>
      </c>
      <c r="CV381" s="2">
        <v>1206</v>
      </c>
      <c r="DG381" s="2">
        <v>2070</v>
      </c>
      <c r="FA381" s="2">
        <v>338</v>
      </c>
      <c r="FJ381" s="2">
        <v>1238</v>
      </c>
      <c r="FS381" s="2">
        <v>2138</v>
      </c>
      <c r="GB381" s="2">
        <v>3038</v>
      </c>
      <c r="IR381" s="2">
        <v>333</v>
      </c>
      <c r="JB381" s="2">
        <v>1413</v>
      </c>
      <c r="JL381" s="2">
        <v>2493</v>
      </c>
      <c r="JV381" s="2">
        <v>3573</v>
      </c>
      <c r="KF381" s="2">
        <v>4653</v>
      </c>
    </row>
    <row r="382" spans="39:292">
      <c r="AM382" s="2">
        <v>355</v>
      </c>
      <c r="AX382" s="2">
        <v>895</v>
      </c>
      <c r="CK382" s="2">
        <v>343</v>
      </c>
      <c r="CV382" s="2">
        <v>1207</v>
      </c>
      <c r="DG382" s="2">
        <v>2071</v>
      </c>
      <c r="FA382" s="2">
        <v>339</v>
      </c>
      <c r="FJ382" s="2">
        <v>1239</v>
      </c>
      <c r="FS382" s="2">
        <v>2139</v>
      </c>
      <c r="GB382" s="2">
        <v>3039</v>
      </c>
      <c r="IR382" s="2">
        <v>334</v>
      </c>
      <c r="JB382" s="2">
        <v>1414</v>
      </c>
      <c r="JL382" s="2">
        <v>2494</v>
      </c>
      <c r="JV382" s="2">
        <v>3574</v>
      </c>
      <c r="KF382" s="2">
        <v>4654</v>
      </c>
    </row>
    <row r="383" spans="39:292">
      <c r="AM383" s="2">
        <v>356</v>
      </c>
      <c r="AX383" s="2">
        <v>896</v>
      </c>
      <c r="CK383" s="2">
        <v>344</v>
      </c>
      <c r="CV383" s="2">
        <v>1208</v>
      </c>
      <c r="DG383" s="2">
        <v>2072</v>
      </c>
      <c r="FA383" s="2">
        <v>340</v>
      </c>
      <c r="FJ383" s="2">
        <v>1240</v>
      </c>
      <c r="FS383" s="2">
        <v>2140</v>
      </c>
      <c r="GB383" s="2">
        <v>3040</v>
      </c>
      <c r="IR383" s="2">
        <v>335</v>
      </c>
      <c r="JB383" s="2">
        <v>1415</v>
      </c>
      <c r="JL383" s="2">
        <v>2495</v>
      </c>
      <c r="JV383" s="2">
        <v>3575</v>
      </c>
      <c r="KF383" s="2">
        <v>4655</v>
      </c>
    </row>
    <row r="384" spans="39:292">
      <c r="AM384" s="2">
        <v>357</v>
      </c>
      <c r="AX384" s="2">
        <v>897</v>
      </c>
      <c r="CK384" s="2">
        <v>345</v>
      </c>
      <c r="CV384" s="2">
        <v>1209</v>
      </c>
      <c r="DG384" s="2">
        <v>2073</v>
      </c>
      <c r="FA384" s="2">
        <v>341</v>
      </c>
      <c r="FJ384" s="2">
        <v>1241</v>
      </c>
      <c r="FS384" s="2">
        <v>2141</v>
      </c>
      <c r="GB384" s="2">
        <v>3041</v>
      </c>
      <c r="IR384" s="2">
        <v>336</v>
      </c>
      <c r="JB384" s="2">
        <v>1416</v>
      </c>
      <c r="JL384" s="2">
        <v>2496</v>
      </c>
      <c r="JV384" s="2">
        <v>3576</v>
      </c>
      <c r="KF384" s="2">
        <v>4656</v>
      </c>
    </row>
    <row r="385" spans="39:292">
      <c r="AM385" s="2">
        <v>358</v>
      </c>
      <c r="AX385" s="2">
        <v>898</v>
      </c>
      <c r="CK385" s="2">
        <v>346</v>
      </c>
      <c r="CV385" s="2">
        <v>1210</v>
      </c>
      <c r="DG385" s="2">
        <v>2074</v>
      </c>
      <c r="FA385" s="2">
        <v>342</v>
      </c>
      <c r="FJ385" s="2">
        <v>1242</v>
      </c>
      <c r="FS385" s="2">
        <v>2142</v>
      </c>
      <c r="GB385" s="2">
        <v>3042</v>
      </c>
      <c r="IR385" s="2">
        <v>337</v>
      </c>
      <c r="JB385" s="2">
        <v>1417</v>
      </c>
      <c r="JL385" s="2">
        <v>2497</v>
      </c>
      <c r="JV385" s="2">
        <v>3577</v>
      </c>
      <c r="KF385" s="2">
        <v>4657</v>
      </c>
    </row>
    <row r="386" spans="39:292">
      <c r="AM386" s="2">
        <v>359</v>
      </c>
      <c r="AX386" s="2">
        <v>899</v>
      </c>
      <c r="CK386" s="2">
        <v>347</v>
      </c>
      <c r="CV386" s="2">
        <v>1211</v>
      </c>
      <c r="DG386" s="2">
        <v>2075</v>
      </c>
      <c r="FA386" s="2">
        <v>343</v>
      </c>
      <c r="FJ386" s="2">
        <v>1243</v>
      </c>
      <c r="FS386" s="2">
        <v>2143</v>
      </c>
      <c r="GB386" s="2">
        <v>3043</v>
      </c>
      <c r="IR386" s="2">
        <v>338</v>
      </c>
      <c r="JB386" s="2">
        <v>1418</v>
      </c>
      <c r="JL386" s="2">
        <v>2498</v>
      </c>
      <c r="JV386" s="2">
        <v>3578</v>
      </c>
      <c r="KF386" s="2">
        <v>4658</v>
      </c>
    </row>
    <row r="387" spans="39:292" ht="15.75" thickBot="1">
      <c r="AM387" s="1">
        <v>360</v>
      </c>
      <c r="AX387" s="1">
        <v>900</v>
      </c>
      <c r="CK387" s="2">
        <v>348</v>
      </c>
      <c r="CV387" s="2">
        <v>1212</v>
      </c>
      <c r="DG387" s="2">
        <v>2076</v>
      </c>
      <c r="FA387" s="2">
        <v>344</v>
      </c>
      <c r="FJ387" s="2">
        <v>1244</v>
      </c>
      <c r="FS387" s="2">
        <v>2144</v>
      </c>
      <c r="GB387" s="2">
        <v>3044</v>
      </c>
      <c r="IR387" s="2">
        <v>339</v>
      </c>
      <c r="JB387" s="2">
        <v>1419</v>
      </c>
      <c r="JL387" s="2">
        <v>2499</v>
      </c>
      <c r="JV387" s="2">
        <v>3579</v>
      </c>
      <c r="KF387" s="2">
        <v>4659</v>
      </c>
    </row>
    <row r="388" spans="39:292">
      <c r="AM388" s="3">
        <v>361</v>
      </c>
      <c r="AX388" s="3">
        <v>901</v>
      </c>
      <c r="CK388" s="2">
        <v>349</v>
      </c>
      <c r="CV388" s="2">
        <v>1213</v>
      </c>
      <c r="DG388" s="2">
        <v>2077</v>
      </c>
      <c r="FA388" s="2">
        <v>345</v>
      </c>
      <c r="FJ388" s="2">
        <v>1245</v>
      </c>
      <c r="FS388" s="2">
        <v>2145</v>
      </c>
      <c r="GB388" s="2">
        <v>3045</v>
      </c>
      <c r="IR388" s="2">
        <v>340</v>
      </c>
      <c r="JB388" s="2">
        <v>1420</v>
      </c>
      <c r="JL388" s="2">
        <v>2500</v>
      </c>
      <c r="JV388" s="2">
        <v>3580</v>
      </c>
      <c r="KF388" s="2">
        <v>4660</v>
      </c>
    </row>
    <row r="389" spans="39:292">
      <c r="AM389" s="2">
        <v>362</v>
      </c>
      <c r="AX389" s="2">
        <v>902</v>
      </c>
      <c r="CK389" s="2">
        <v>350</v>
      </c>
      <c r="CV389" s="2">
        <v>1214</v>
      </c>
      <c r="DG389" s="2">
        <v>2078</v>
      </c>
      <c r="FA389" s="2">
        <v>346</v>
      </c>
      <c r="FJ389" s="2">
        <v>1246</v>
      </c>
      <c r="FS389" s="2">
        <v>2146</v>
      </c>
      <c r="GB389" s="2">
        <v>3046</v>
      </c>
      <c r="IR389" s="2">
        <v>341</v>
      </c>
      <c r="JB389" s="2">
        <v>1421</v>
      </c>
      <c r="JL389" s="2">
        <v>2501</v>
      </c>
      <c r="JV389" s="2">
        <v>3581</v>
      </c>
      <c r="KF389" s="2">
        <v>4661</v>
      </c>
    </row>
    <row r="390" spans="39:292">
      <c r="AM390" s="2">
        <v>363</v>
      </c>
      <c r="AX390" s="2">
        <v>903</v>
      </c>
      <c r="CK390" s="2">
        <v>351</v>
      </c>
      <c r="CV390" s="2">
        <v>1215</v>
      </c>
      <c r="DG390" s="2">
        <v>2079</v>
      </c>
      <c r="FA390" s="2">
        <v>347</v>
      </c>
      <c r="FJ390" s="2">
        <v>1247</v>
      </c>
      <c r="FS390" s="2">
        <v>2147</v>
      </c>
      <c r="GB390" s="2">
        <v>3047</v>
      </c>
      <c r="IR390" s="2">
        <v>342</v>
      </c>
      <c r="JB390" s="2">
        <v>1422</v>
      </c>
      <c r="JL390" s="2">
        <v>2502</v>
      </c>
      <c r="JV390" s="2">
        <v>3582</v>
      </c>
      <c r="KF390" s="2">
        <v>4662</v>
      </c>
    </row>
    <row r="391" spans="39:292">
      <c r="AM391" s="2">
        <v>364</v>
      </c>
      <c r="AX391" s="2">
        <v>904</v>
      </c>
      <c r="CK391" s="2">
        <v>352</v>
      </c>
      <c r="CV391" s="2">
        <v>1216</v>
      </c>
      <c r="DG391" s="2">
        <v>2080</v>
      </c>
      <c r="FA391" s="2">
        <v>348</v>
      </c>
      <c r="FJ391" s="2">
        <v>1248</v>
      </c>
      <c r="FS391" s="2">
        <v>2148</v>
      </c>
      <c r="GB391" s="2">
        <v>3048</v>
      </c>
      <c r="IR391" s="2">
        <v>343</v>
      </c>
      <c r="JB391" s="2">
        <v>1423</v>
      </c>
      <c r="JL391" s="2">
        <v>2503</v>
      </c>
      <c r="JV391" s="2">
        <v>3583</v>
      </c>
      <c r="KF391" s="2">
        <v>4663</v>
      </c>
    </row>
    <row r="392" spans="39:292">
      <c r="AM392" s="2">
        <v>365</v>
      </c>
      <c r="AX392" s="2">
        <v>905</v>
      </c>
      <c r="CK392" s="2">
        <v>353</v>
      </c>
      <c r="CV392" s="2">
        <v>1217</v>
      </c>
      <c r="DG392" s="2">
        <v>2081</v>
      </c>
      <c r="FA392" s="2">
        <v>349</v>
      </c>
      <c r="FJ392" s="2">
        <v>1249</v>
      </c>
      <c r="FS392" s="2">
        <v>2149</v>
      </c>
      <c r="GB392" s="2">
        <v>3049</v>
      </c>
      <c r="IR392" s="2">
        <v>344</v>
      </c>
      <c r="JB392" s="2">
        <v>1424</v>
      </c>
      <c r="JL392" s="2">
        <v>2504</v>
      </c>
      <c r="JV392" s="2">
        <v>3584</v>
      </c>
      <c r="KF392" s="2">
        <v>4664</v>
      </c>
    </row>
    <row r="393" spans="39:292">
      <c r="AM393" s="2">
        <v>366</v>
      </c>
      <c r="AX393" s="2">
        <v>906</v>
      </c>
      <c r="CK393" s="2">
        <v>354</v>
      </c>
      <c r="CV393" s="2">
        <v>1218</v>
      </c>
      <c r="DG393" s="2">
        <v>2082</v>
      </c>
      <c r="FA393" s="2">
        <v>350</v>
      </c>
      <c r="FJ393" s="2">
        <v>1250</v>
      </c>
      <c r="FS393" s="2">
        <v>2150</v>
      </c>
      <c r="GB393" s="2">
        <v>3050</v>
      </c>
      <c r="IR393" s="2">
        <v>345</v>
      </c>
      <c r="JB393" s="2">
        <v>1425</v>
      </c>
      <c r="JL393" s="2">
        <v>2505</v>
      </c>
      <c r="JV393" s="2">
        <v>3585</v>
      </c>
      <c r="KF393" s="2">
        <v>4665</v>
      </c>
    </row>
    <row r="394" spans="39:292">
      <c r="AM394" s="2">
        <v>367</v>
      </c>
      <c r="AX394" s="2">
        <v>907</v>
      </c>
      <c r="CK394" s="2">
        <v>355</v>
      </c>
      <c r="CV394" s="2">
        <v>1219</v>
      </c>
      <c r="DG394" s="2">
        <v>2083</v>
      </c>
      <c r="FA394" s="2">
        <v>351</v>
      </c>
      <c r="FJ394" s="2">
        <v>1251</v>
      </c>
      <c r="FS394" s="2">
        <v>2151</v>
      </c>
      <c r="GB394" s="2">
        <v>3051</v>
      </c>
      <c r="IR394" s="2">
        <v>346</v>
      </c>
      <c r="JB394" s="2">
        <v>1426</v>
      </c>
      <c r="JL394" s="2">
        <v>2506</v>
      </c>
      <c r="JV394" s="2">
        <v>3586</v>
      </c>
      <c r="KF394" s="2">
        <v>4666</v>
      </c>
    </row>
    <row r="395" spans="39:292">
      <c r="AM395" s="2">
        <v>368</v>
      </c>
      <c r="AX395" s="2">
        <v>908</v>
      </c>
      <c r="CK395" s="2">
        <v>356</v>
      </c>
      <c r="CV395" s="2">
        <v>1220</v>
      </c>
      <c r="DG395" s="2">
        <v>2084</v>
      </c>
      <c r="FA395" s="2">
        <v>352</v>
      </c>
      <c r="FJ395" s="2">
        <v>1252</v>
      </c>
      <c r="FS395" s="2">
        <v>2152</v>
      </c>
      <c r="GB395" s="2">
        <v>3052</v>
      </c>
      <c r="IR395" s="2">
        <v>347</v>
      </c>
      <c r="JB395" s="2">
        <v>1427</v>
      </c>
      <c r="JL395" s="2">
        <v>2507</v>
      </c>
      <c r="JV395" s="2">
        <v>3587</v>
      </c>
      <c r="KF395" s="2">
        <v>4667</v>
      </c>
    </row>
    <row r="396" spans="39:292">
      <c r="AM396" s="2">
        <v>369</v>
      </c>
      <c r="AX396" s="2">
        <v>909</v>
      </c>
      <c r="CK396" s="2">
        <v>357</v>
      </c>
      <c r="CV396" s="2">
        <v>1221</v>
      </c>
      <c r="DG396" s="2">
        <v>2085</v>
      </c>
      <c r="FA396" s="2">
        <v>353</v>
      </c>
      <c r="FJ396" s="2">
        <v>1253</v>
      </c>
      <c r="FS396" s="2">
        <v>2153</v>
      </c>
      <c r="GB396" s="2">
        <v>3053</v>
      </c>
      <c r="IR396" s="2">
        <v>348</v>
      </c>
      <c r="JB396" s="2">
        <v>1428</v>
      </c>
      <c r="JL396" s="2">
        <v>2508</v>
      </c>
      <c r="JV396" s="2">
        <v>3588</v>
      </c>
      <c r="KF396" s="2">
        <v>4668</v>
      </c>
    </row>
    <row r="397" spans="39:292">
      <c r="AM397" s="2">
        <v>370</v>
      </c>
      <c r="AX397" s="2">
        <v>910</v>
      </c>
      <c r="CK397" s="2">
        <v>358</v>
      </c>
      <c r="CV397" s="2">
        <v>1222</v>
      </c>
      <c r="DG397" s="2">
        <v>2086</v>
      </c>
      <c r="FA397" s="2">
        <v>354</v>
      </c>
      <c r="FJ397" s="2">
        <v>1254</v>
      </c>
      <c r="FS397" s="2">
        <v>2154</v>
      </c>
      <c r="GB397" s="2">
        <v>3054</v>
      </c>
      <c r="IR397" s="2">
        <v>349</v>
      </c>
      <c r="JB397" s="2">
        <v>1429</v>
      </c>
      <c r="JL397" s="2">
        <v>2509</v>
      </c>
      <c r="JV397" s="2">
        <v>3589</v>
      </c>
      <c r="KF397" s="2">
        <v>4669</v>
      </c>
    </row>
    <row r="398" spans="39:292">
      <c r="AM398" s="2">
        <v>371</v>
      </c>
      <c r="AX398" s="2">
        <v>911</v>
      </c>
      <c r="CK398" s="2">
        <v>359</v>
      </c>
      <c r="CV398" s="2">
        <v>1223</v>
      </c>
      <c r="DG398" s="2">
        <v>2087</v>
      </c>
      <c r="FA398" s="2">
        <v>355</v>
      </c>
      <c r="FJ398" s="2">
        <v>1255</v>
      </c>
      <c r="FS398" s="2">
        <v>2155</v>
      </c>
      <c r="GB398" s="2">
        <v>3055</v>
      </c>
      <c r="IR398" s="2">
        <v>350</v>
      </c>
      <c r="JB398" s="2">
        <v>1430</v>
      </c>
      <c r="JL398" s="2">
        <v>2510</v>
      </c>
      <c r="JV398" s="2">
        <v>3590</v>
      </c>
      <c r="KF398" s="2">
        <v>4670</v>
      </c>
    </row>
    <row r="399" spans="39:292" ht="15.75" thickBot="1">
      <c r="AM399" s="2">
        <v>372</v>
      </c>
      <c r="AX399" s="2">
        <v>912</v>
      </c>
      <c r="CK399" s="1">
        <v>360</v>
      </c>
      <c r="CV399" s="1">
        <v>1224</v>
      </c>
      <c r="DG399" s="1">
        <v>2088</v>
      </c>
      <c r="FA399" s="2">
        <v>356</v>
      </c>
      <c r="FJ399" s="2">
        <v>1256</v>
      </c>
      <c r="FS399" s="2">
        <v>2156</v>
      </c>
      <c r="GB399" s="2">
        <v>3056</v>
      </c>
      <c r="IR399" s="2">
        <v>351</v>
      </c>
      <c r="JB399" s="2">
        <v>1431</v>
      </c>
      <c r="JL399" s="2">
        <v>2511</v>
      </c>
      <c r="JV399" s="2">
        <v>3591</v>
      </c>
      <c r="KF399" s="2">
        <v>4671</v>
      </c>
    </row>
    <row r="400" spans="39:292">
      <c r="AM400" s="2">
        <v>373</v>
      </c>
      <c r="AX400" s="2">
        <v>913</v>
      </c>
      <c r="CK400" s="3">
        <v>361</v>
      </c>
      <c r="CV400" s="3">
        <v>1225</v>
      </c>
      <c r="DG400" s="3">
        <v>2089</v>
      </c>
      <c r="FA400" s="2">
        <v>357</v>
      </c>
      <c r="FJ400" s="2">
        <v>1257</v>
      </c>
      <c r="FS400" s="2">
        <v>2157</v>
      </c>
      <c r="GB400" s="2">
        <v>3057</v>
      </c>
      <c r="IR400" s="2">
        <v>352</v>
      </c>
      <c r="JB400" s="2">
        <v>1432</v>
      </c>
      <c r="JL400" s="2">
        <v>2512</v>
      </c>
      <c r="JV400" s="2">
        <v>3592</v>
      </c>
      <c r="KF400" s="2">
        <v>4672</v>
      </c>
    </row>
    <row r="401" spans="39:292">
      <c r="AM401" s="2">
        <v>374</v>
      </c>
      <c r="AX401" s="2">
        <v>914</v>
      </c>
      <c r="CK401" s="2">
        <v>362</v>
      </c>
      <c r="CV401" s="2">
        <v>1226</v>
      </c>
      <c r="DG401" s="2">
        <v>2090</v>
      </c>
      <c r="FA401" s="2">
        <v>358</v>
      </c>
      <c r="FJ401" s="2">
        <v>1258</v>
      </c>
      <c r="FS401" s="2">
        <v>2158</v>
      </c>
      <c r="GB401" s="2">
        <v>3058</v>
      </c>
      <c r="IR401" s="2">
        <v>353</v>
      </c>
      <c r="JB401" s="2">
        <v>1433</v>
      </c>
      <c r="JL401" s="2">
        <v>2513</v>
      </c>
      <c r="JV401" s="2">
        <v>3593</v>
      </c>
      <c r="KF401" s="2">
        <v>4673</v>
      </c>
    </row>
    <row r="402" spans="39:292">
      <c r="AM402" s="2">
        <v>375</v>
      </c>
      <c r="AX402" s="2">
        <v>915</v>
      </c>
      <c r="CK402" s="2">
        <v>363</v>
      </c>
      <c r="CV402" s="2">
        <v>1227</v>
      </c>
      <c r="DG402" s="2">
        <v>2091</v>
      </c>
      <c r="FA402" s="2">
        <v>359</v>
      </c>
      <c r="FJ402" s="2">
        <v>1259</v>
      </c>
      <c r="FS402" s="2">
        <v>2159</v>
      </c>
      <c r="GB402" s="2">
        <v>3059</v>
      </c>
      <c r="IR402" s="2">
        <v>354</v>
      </c>
      <c r="JB402" s="2">
        <v>1434</v>
      </c>
      <c r="JL402" s="2">
        <v>2514</v>
      </c>
      <c r="JV402" s="2">
        <v>3594</v>
      </c>
      <c r="KF402" s="2">
        <v>4674</v>
      </c>
    </row>
    <row r="403" spans="39:292" ht="15.75" thickBot="1">
      <c r="AM403" s="2">
        <v>376</v>
      </c>
      <c r="AX403" s="2">
        <v>916</v>
      </c>
      <c r="CK403" s="2">
        <v>364</v>
      </c>
      <c r="CV403" s="2">
        <v>1228</v>
      </c>
      <c r="DG403" s="2">
        <v>2092</v>
      </c>
      <c r="FA403" s="1">
        <v>360</v>
      </c>
      <c r="FJ403" s="1">
        <v>1260</v>
      </c>
      <c r="FS403" s="1">
        <v>2160</v>
      </c>
      <c r="GB403" s="1">
        <v>3060</v>
      </c>
      <c r="IR403" s="2">
        <v>355</v>
      </c>
      <c r="JB403" s="2">
        <v>1435</v>
      </c>
      <c r="JL403" s="2">
        <v>2515</v>
      </c>
      <c r="JV403" s="2">
        <v>3595</v>
      </c>
      <c r="KF403" s="2">
        <v>4675</v>
      </c>
    </row>
    <row r="404" spans="39:292">
      <c r="AM404" s="2">
        <v>377</v>
      </c>
      <c r="AX404" s="2">
        <v>917</v>
      </c>
      <c r="CK404" s="2">
        <v>365</v>
      </c>
      <c r="CV404" s="2">
        <v>1229</v>
      </c>
      <c r="DG404" s="2">
        <v>2093</v>
      </c>
      <c r="FA404" s="3">
        <v>361</v>
      </c>
      <c r="FJ404" s="3">
        <v>1261</v>
      </c>
      <c r="FS404" s="3">
        <v>2161</v>
      </c>
      <c r="GB404" s="3">
        <v>3061</v>
      </c>
      <c r="IR404" s="2">
        <v>356</v>
      </c>
      <c r="JB404" s="2">
        <v>1436</v>
      </c>
      <c r="JL404" s="2">
        <v>2516</v>
      </c>
      <c r="JV404" s="2">
        <v>3596</v>
      </c>
      <c r="KF404" s="2">
        <v>4676</v>
      </c>
    </row>
    <row r="405" spans="39:292">
      <c r="AM405" s="2">
        <v>378</v>
      </c>
      <c r="AX405" s="2">
        <v>918</v>
      </c>
      <c r="CK405" s="2">
        <v>366</v>
      </c>
      <c r="CV405" s="2">
        <v>1230</v>
      </c>
      <c r="DG405" s="2">
        <v>2094</v>
      </c>
      <c r="FA405" s="2">
        <v>362</v>
      </c>
      <c r="FJ405" s="2">
        <v>1262</v>
      </c>
      <c r="FS405" s="2">
        <v>2162</v>
      </c>
      <c r="GB405" s="2">
        <v>3062</v>
      </c>
      <c r="IR405" s="2">
        <v>357</v>
      </c>
      <c r="JB405" s="2">
        <v>1437</v>
      </c>
      <c r="JL405" s="2">
        <v>2517</v>
      </c>
      <c r="JV405" s="2">
        <v>3597</v>
      </c>
      <c r="KF405" s="2">
        <v>4677</v>
      </c>
    </row>
    <row r="406" spans="39:292">
      <c r="AM406" s="2">
        <v>379</v>
      </c>
      <c r="AX406" s="2">
        <v>919</v>
      </c>
      <c r="CK406" s="2">
        <v>367</v>
      </c>
      <c r="CV406" s="2">
        <v>1231</v>
      </c>
      <c r="DG406" s="2">
        <v>2095</v>
      </c>
      <c r="FA406" s="2">
        <v>363</v>
      </c>
      <c r="FJ406" s="2">
        <v>1263</v>
      </c>
      <c r="FS406" s="2">
        <v>2163</v>
      </c>
      <c r="GB406" s="2">
        <v>3063</v>
      </c>
      <c r="IR406" s="2">
        <v>358</v>
      </c>
      <c r="JB406" s="2">
        <v>1438</v>
      </c>
      <c r="JL406" s="2">
        <v>2518</v>
      </c>
      <c r="JV406" s="2">
        <v>3598</v>
      </c>
      <c r="KF406" s="2">
        <v>4678</v>
      </c>
    </row>
    <row r="407" spans="39:292">
      <c r="AM407" s="2">
        <v>380</v>
      </c>
      <c r="AX407" s="2">
        <v>920</v>
      </c>
      <c r="CK407" s="2">
        <v>368</v>
      </c>
      <c r="CV407" s="2">
        <v>1232</v>
      </c>
      <c r="DG407" s="2">
        <v>2096</v>
      </c>
      <c r="FA407" s="2">
        <v>364</v>
      </c>
      <c r="FJ407" s="2">
        <v>1264</v>
      </c>
      <c r="FS407" s="2">
        <v>2164</v>
      </c>
      <c r="GB407" s="2">
        <v>3064</v>
      </c>
      <c r="IR407" s="2">
        <v>359</v>
      </c>
      <c r="JB407" s="2">
        <v>1439</v>
      </c>
      <c r="JL407" s="2">
        <v>2519</v>
      </c>
      <c r="JV407" s="2">
        <v>3599</v>
      </c>
      <c r="KF407" s="2">
        <v>4679</v>
      </c>
    </row>
    <row r="408" spans="39:292" ht="15.75" thickBot="1">
      <c r="AM408" s="2">
        <v>381</v>
      </c>
      <c r="AX408" s="2">
        <v>921</v>
      </c>
      <c r="CK408" s="2">
        <v>369</v>
      </c>
      <c r="CV408" s="2">
        <v>1233</v>
      </c>
      <c r="DG408" s="2">
        <v>2097</v>
      </c>
      <c r="FA408" s="2">
        <v>365</v>
      </c>
      <c r="FJ408" s="2">
        <v>1265</v>
      </c>
      <c r="FS408" s="2">
        <v>2165</v>
      </c>
      <c r="GB408" s="2">
        <v>3065</v>
      </c>
      <c r="IR408" s="1">
        <v>360</v>
      </c>
      <c r="JB408" s="1">
        <v>1440</v>
      </c>
      <c r="JL408" s="1">
        <v>2520</v>
      </c>
      <c r="JV408" s="1">
        <v>3600</v>
      </c>
      <c r="KF408" s="1">
        <v>4680</v>
      </c>
    </row>
    <row r="409" spans="39:292">
      <c r="AM409" s="2">
        <v>382</v>
      </c>
      <c r="AX409" s="2">
        <v>922</v>
      </c>
      <c r="CK409" s="2">
        <v>370</v>
      </c>
      <c r="CV409" s="2">
        <v>1234</v>
      </c>
      <c r="DG409" s="2">
        <v>2098</v>
      </c>
      <c r="FA409" s="2">
        <v>366</v>
      </c>
      <c r="FJ409" s="2">
        <v>1266</v>
      </c>
      <c r="FS409" s="2">
        <v>2166</v>
      </c>
      <c r="GB409" s="2">
        <v>3066</v>
      </c>
      <c r="IR409" s="3">
        <v>361</v>
      </c>
      <c r="JB409" s="3">
        <v>1441</v>
      </c>
      <c r="JL409" s="3">
        <v>2521</v>
      </c>
      <c r="JV409" s="3">
        <v>3601</v>
      </c>
      <c r="KF409" s="3">
        <v>4681</v>
      </c>
    </row>
    <row r="410" spans="39:292">
      <c r="AM410" s="2">
        <v>383</v>
      </c>
      <c r="AX410" s="2">
        <v>923</v>
      </c>
      <c r="CK410" s="2">
        <v>371</v>
      </c>
      <c r="CV410" s="2">
        <v>1235</v>
      </c>
      <c r="DG410" s="2">
        <v>2099</v>
      </c>
      <c r="FA410" s="2">
        <v>367</v>
      </c>
      <c r="FJ410" s="2">
        <v>1267</v>
      </c>
      <c r="FS410" s="2">
        <v>2167</v>
      </c>
      <c r="GB410" s="2">
        <v>3067</v>
      </c>
      <c r="IR410" s="2">
        <v>362</v>
      </c>
      <c r="JB410" s="2">
        <v>1442</v>
      </c>
      <c r="JL410" s="2">
        <v>2522</v>
      </c>
      <c r="JV410" s="2">
        <v>3602</v>
      </c>
      <c r="KF410" s="2">
        <v>4682</v>
      </c>
    </row>
    <row r="411" spans="39:292">
      <c r="AM411" s="2">
        <v>384</v>
      </c>
      <c r="AX411" s="2">
        <v>924</v>
      </c>
      <c r="CK411" s="2">
        <v>372</v>
      </c>
      <c r="CV411" s="2">
        <v>1236</v>
      </c>
      <c r="DG411" s="2">
        <v>2100</v>
      </c>
      <c r="FA411" s="2">
        <v>368</v>
      </c>
      <c r="FJ411" s="2">
        <v>1268</v>
      </c>
      <c r="FS411" s="2">
        <v>2168</v>
      </c>
      <c r="GB411" s="2">
        <v>3068</v>
      </c>
      <c r="IR411" s="2">
        <v>363</v>
      </c>
      <c r="JB411" s="2">
        <v>1443</v>
      </c>
      <c r="JL411" s="2">
        <v>2523</v>
      </c>
      <c r="JV411" s="2">
        <v>3603</v>
      </c>
      <c r="KF411" s="2">
        <v>4683</v>
      </c>
    </row>
    <row r="412" spans="39:292">
      <c r="AM412" s="2">
        <v>385</v>
      </c>
      <c r="AX412" s="2">
        <v>925</v>
      </c>
      <c r="CK412" s="2">
        <v>373</v>
      </c>
      <c r="CV412" s="2">
        <v>1237</v>
      </c>
      <c r="DG412" s="2">
        <v>2101</v>
      </c>
      <c r="FA412" s="2">
        <v>369</v>
      </c>
      <c r="FJ412" s="2">
        <v>1269</v>
      </c>
      <c r="FS412" s="2">
        <v>2169</v>
      </c>
      <c r="GB412" s="2">
        <v>3069</v>
      </c>
      <c r="IR412" s="2">
        <v>364</v>
      </c>
      <c r="JB412" s="2">
        <v>1444</v>
      </c>
      <c r="JL412" s="2">
        <v>2524</v>
      </c>
      <c r="JV412" s="2">
        <v>3604</v>
      </c>
      <c r="KF412" s="2">
        <v>4684</v>
      </c>
    </row>
    <row r="413" spans="39:292">
      <c r="AM413" s="2">
        <v>386</v>
      </c>
      <c r="AX413" s="2">
        <v>926</v>
      </c>
      <c r="CK413" s="2">
        <v>374</v>
      </c>
      <c r="CV413" s="2">
        <v>1238</v>
      </c>
      <c r="DG413" s="2">
        <v>2102</v>
      </c>
      <c r="FA413" s="2">
        <v>370</v>
      </c>
      <c r="FJ413" s="2">
        <v>1270</v>
      </c>
      <c r="FS413" s="2">
        <v>2170</v>
      </c>
      <c r="GB413" s="2">
        <v>3070</v>
      </c>
      <c r="IR413" s="2">
        <v>365</v>
      </c>
      <c r="JB413" s="2">
        <v>1445</v>
      </c>
      <c r="JL413" s="2">
        <v>2525</v>
      </c>
      <c r="JV413" s="2">
        <v>3605</v>
      </c>
      <c r="KF413" s="2">
        <v>4685</v>
      </c>
    </row>
    <row r="414" spans="39:292">
      <c r="AM414" s="2">
        <v>387</v>
      </c>
      <c r="AX414" s="2">
        <v>927</v>
      </c>
      <c r="CK414" s="2">
        <v>375</v>
      </c>
      <c r="CV414" s="2">
        <v>1239</v>
      </c>
      <c r="DG414" s="2">
        <v>2103</v>
      </c>
      <c r="FA414" s="2">
        <v>371</v>
      </c>
      <c r="FJ414" s="2">
        <v>1271</v>
      </c>
      <c r="FS414" s="2">
        <v>2171</v>
      </c>
      <c r="GB414" s="2">
        <v>3071</v>
      </c>
      <c r="IR414" s="2">
        <v>366</v>
      </c>
      <c r="JB414" s="2">
        <v>1446</v>
      </c>
      <c r="JL414" s="2">
        <v>2526</v>
      </c>
      <c r="JV414" s="2">
        <v>3606</v>
      </c>
      <c r="KF414" s="2">
        <v>4686</v>
      </c>
    </row>
    <row r="415" spans="39:292">
      <c r="AM415" s="2">
        <v>388</v>
      </c>
      <c r="AX415" s="2">
        <v>928</v>
      </c>
      <c r="CK415" s="2">
        <v>376</v>
      </c>
      <c r="CV415" s="2">
        <v>1240</v>
      </c>
      <c r="DG415" s="2">
        <v>2104</v>
      </c>
      <c r="FA415" s="2">
        <v>372</v>
      </c>
      <c r="FJ415" s="2">
        <v>1272</v>
      </c>
      <c r="FS415" s="2">
        <v>2172</v>
      </c>
      <c r="GB415" s="2">
        <v>3072</v>
      </c>
      <c r="IR415" s="2">
        <v>367</v>
      </c>
      <c r="JB415" s="2">
        <v>1447</v>
      </c>
      <c r="JL415" s="2">
        <v>2527</v>
      </c>
      <c r="JV415" s="2">
        <v>3607</v>
      </c>
      <c r="KF415" s="2">
        <v>4687</v>
      </c>
    </row>
    <row r="416" spans="39:292">
      <c r="AM416" s="2">
        <v>389</v>
      </c>
      <c r="AX416" s="2">
        <v>929</v>
      </c>
      <c r="CK416" s="2">
        <v>377</v>
      </c>
      <c r="CV416" s="2">
        <v>1241</v>
      </c>
      <c r="DG416" s="2">
        <v>2105</v>
      </c>
      <c r="FA416" s="2">
        <v>373</v>
      </c>
      <c r="FJ416" s="2">
        <v>1273</v>
      </c>
      <c r="FS416" s="2">
        <v>2173</v>
      </c>
      <c r="GB416" s="2">
        <v>3073</v>
      </c>
      <c r="IR416" s="2">
        <v>368</v>
      </c>
      <c r="JB416" s="2">
        <v>1448</v>
      </c>
      <c r="JL416" s="2">
        <v>2528</v>
      </c>
      <c r="JV416" s="2">
        <v>3608</v>
      </c>
      <c r="KF416" s="2">
        <v>4688</v>
      </c>
    </row>
    <row r="417" spans="39:292">
      <c r="AM417" s="2">
        <v>390</v>
      </c>
      <c r="AX417" s="2">
        <v>930</v>
      </c>
      <c r="CK417" s="2">
        <v>378</v>
      </c>
      <c r="CV417" s="2">
        <v>1242</v>
      </c>
      <c r="DG417" s="2">
        <v>2106</v>
      </c>
      <c r="FA417" s="2">
        <v>374</v>
      </c>
      <c r="FJ417" s="2">
        <v>1274</v>
      </c>
      <c r="FS417" s="2">
        <v>2174</v>
      </c>
      <c r="GB417" s="2">
        <v>3074</v>
      </c>
      <c r="IR417" s="2">
        <v>369</v>
      </c>
      <c r="JB417" s="2">
        <v>1449</v>
      </c>
      <c r="JL417" s="2">
        <v>2529</v>
      </c>
      <c r="JV417" s="2">
        <v>3609</v>
      </c>
      <c r="KF417" s="2">
        <v>4689</v>
      </c>
    </row>
    <row r="418" spans="39:292">
      <c r="AM418" s="2">
        <v>391</v>
      </c>
      <c r="AX418" s="2">
        <v>931</v>
      </c>
      <c r="CK418" s="2">
        <v>379</v>
      </c>
      <c r="CV418" s="2">
        <v>1243</v>
      </c>
      <c r="DG418" s="2">
        <v>2107</v>
      </c>
      <c r="FA418" s="2">
        <v>375</v>
      </c>
      <c r="FJ418" s="2">
        <v>1275</v>
      </c>
      <c r="FS418" s="2">
        <v>2175</v>
      </c>
      <c r="GB418" s="2">
        <v>3075</v>
      </c>
      <c r="IR418" s="2">
        <v>370</v>
      </c>
      <c r="JB418" s="2">
        <v>1450</v>
      </c>
      <c r="JL418" s="2">
        <v>2530</v>
      </c>
      <c r="JV418" s="2">
        <v>3610</v>
      </c>
      <c r="KF418" s="2">
        <v>4690</v>
      </c>
    </row>
    <row r="419" spans="39:292">
      <c r="AM419" s="2">
        <v>392</v>
      </c>
      <c r="AX419" s="2">
        <v>932</v>
      </c>
      <c r="CK419" s="2">
        <v>380</v>
      </c>
      <c r="CV419" s="2">
        <v>1244</v>
      </c>
      <c r="DG419" s="2">
        <v>2108</v>
      </c>
      <c r="FA419" s="2">
        <v>376</v>
      </c>
      <c r="FJ419" s="2">
        <v>1276</v>
      </c>
      <c r="FS419" s="2">
        <v>2176</v>
      </c>
      <c r="GB419" s="2">
        <v>3076</v>
      </c>
      <c r="IR419" s="2">
        <v>371</v>
      </c>
      <c r="JB419" s="2">
        <v>1451</v>
      </c>
      <c r="JL419" s="2">
        <v>2531</v>
      </c>
      <c r="JV419" s="2">
        <v>3611</v>
      </c>
      <c r="KF419" s="2">
        <v>4691</v>
      </c>
    </row>
    <row r="420" spans="39:292">
      <c r="AM420" s="2">
        <v>393</v>
      </c>
      <c r="AX420" s="2">
        <v>933</v>
      </c>
      <c r="CK420" s="2">
        <v>381</v>
      </c>
      <c r="CV420" s="2">
        <v>1245</v>
      </c>
      <c r="DG420" s="2">
        <v>2109</v>
      </c>
      <c r="FA420" s="2">
        <v>377</v>
      </c>
      <c r="FJ420" s="2">
        <v>1277</v>
      </c>
      <c r="FS420" s="2">
        <v>2177</v>
      </c>
      <c r="GB420" s="2">
        <v>3077</v>
      </c>
      <c r="IR420" s="2">
        <v>372</v>
      </c>
      <c r="JB420" s="2">
        <v>1452</v>
      </c>
      <c r="JL420" s="2">
        <v>2532</v>
      </c>
      <c r="JV420" s="2">
        <v>3612</v>
      </c>
      <c r="KF420" s="2">
        <v>4692</v>
      </c>
    </row>
    <row r="421" spans="39:292">
      <c r="AM421" s="2">
        <v>394</v>
      </c>
      <c r="AX421" s="2">
        <v>934</v>
      </c>
      <c r="CK421" s="2">
        <v>382</v>
      </c>
      <c r="CV421" s="2">
        <v>1246</v>
      </c>
      <c r="DG421" s="2">
        <v>2110</v>
      </c>
      <c r="FA421" s="2">
        <v>378</v>
      </c>
      <c r="FJ421" s="2">
        <v>1278</v>
      </c>
      <c r="FS421" s="2">
        <v>2178</v>
      </c>
      <c r="GB421" s="2">
        <v>3078</v>
      </c>
      <c r="IR421" s="2">
        <v>373</v>
      </c>
      <c r="JB421" s="2">
        <v>1453</v>
      </c>
      <c r="JL421" s="2">
        <v>2533</v>
      </c>
      <c r="JV421" s="2">
        <v>3613</v>
      </c>
      <c r="KF421" s="2">
        <v>4693</v>
      </c>
    </row>
    <row r="422" spans="39:292">
      <c r="AM422" s="2">
        <v>395</v>
      </c>
      <c r="AX422" s="2">
        <v>935</v>
      </c>
      <c r="CK422" s="2">
        <v>383</v>
      </c>
      <c r="CV422" s="2">
        <v>1247</v>
      </c>
      <c r="DG422" s="2">
        <v>2111</v>
      </c>
      <c r="FA422" s="2">
        <v>379</v>
      </c>
      <c r="FJ422" s="2">
        <v>1279</v>
      </c>
      <c r="FS422" s="2">
        <v>2179</v>
      </c>
      <c r="GB422" s="2">
        <v>3079</v>
      </c>
      <c r="IR422" s="2">
        <v>374</v>
      </c>
      <c r="JB422" s="2">
        <v>1454</v>
      </c>
      <c r="JL422" s="2">
        <v>2534</v>
      </c>
      <c r="JV422" s="2">
        <v>3614</v>
      </c>
      <c r="KF422" s="2">
        <v>4694</v>
      </c>
    </row>
    <row r="423" spans="39:292">
      <c r="AM423" s="2">
        <v>396</v>
      </c>
      <c r="AX423" s="2">
        <v>936</v>
      </c>
      <c r="CK423" s="2">
        <v>384</v>
      </c>
      <c r="CV423" s="2">
        <v>1248</v>
      </c>
      <c r="DG423" s="2">
        <v>2112</v>
      </c>
      <c r="FA423" s="2">
        <v>380</v>
      </c>
      <c r="FJ423" s="2">
        <v>1280</v>
      </c>
      <c r="FS423" s="2">
        <v>2180</v>
      </c>
      <c r="GB423" s="2">
        <v>3080</v>
      </c>
      <c r="IR423" s="2">
        <v>375</v>
      </c>
      <c r="JB423" s="2">
        <v>1455</v>
      </c>
      <c r="JL423" s="2">
        <v>2535</v>
      </c>
      <c r="JV423" s="2">
        <v>3615</v>
      </c>
      <c r="KF423" s="2">
        <v>4695</v>
      </c>
    </row>
    <row r="424" spans="39:292">
      <c r="AM424" s="2">
        <v>397</v>
      </c>
      <c r="AX424" s="2">
        <v>937</v>
      </c>
      <c r="CK424" s="2">
        <v>385</v>
      </c>
      <c r="CV424" s="2">
        <v>1249</v>
      </c>
      <c r="DG424" s="2">
        <v>2113</v>
      </c>
      <c r="FA424" s="2">
        <v>381</v>
      </c>
      <c r="FJ424" s="2">
        <v>1281</v>
      </c>
      <c r="FS424" s="2">
        <v>2181</v>
      </c>
      <c r="GB424" s="2">
        <v>3081</v>
      </c>
      <c r="IR424" s="2">
        <v>376</v>
      </c>
      <c r="JB424" s="2">
        <v>1456</v>
      </c>
      <c r="JL424" s="2">
        <v>2536</v>
      </c>
      <c r="JV424" s="2">
        <v>3616</v>
      </c>
      <c r="KF424" s="2">
        <v>4696</v>
      </c>
    </row>
    <row r="425" spans="39:292">
      <c r="AM425" s="2">
        <v>398</v>
      </c>
      <c r="AX425" s="2">
        <v>938</v>
      </c>
      <c r="CK425" s="2">
        <v>386</v>
      </c>
      <c r="CV425" s="2">
        <v>1250</v>
      </c>
      <c r="DG425" s="2">
        <v>2114</v>
      </c>
      <c r="FA425" s="2">
        <v>382</v>
      </c>
      <c r="FJ425" s="2">
        <v>1282</v>
      </c>
      <c r="FS425" s="2">
        <v>2182</v>
      </c>
      <c r="GB425" s="2">
        <v>3082</v>
      </c>
      <c r="IR425" s="2">
        <v>377</v>
      </c>
      <c r="JB425" s="2">
        <v>1457</v>
      </c>
      <c r="JL425" s="2">
        <v>2537</v>
      </c>
      <c r="JV425" s="2">
        <v>3617</v>
      </c>
      <c r="KF425" s="2">
        <v>4697</v>
      </c>
    </row>
    <row r="426" spans="39:292">
      <c r="AM426" s="2">
        <v>399</v>
      </c>
      <c r="AX426" s="2">
        <v>939</v>
      </c>
      <c r="CK426" s="2">
        <v>387</v>
      </c>
      <c r="CV426" s="2">
        <v>1251</v>
      </c>
      <c r="DG426" s="2">
        <v>2115</v>
      </c>
      <c r="FA426" s="2">
        <v>383</v>
      </c>
      <c r="FJ426" s="2">
        <v>1283</v>
      </c>
      <c r="FS426" s="2">
        <v>2183</v>
      </c>
      <c r="GB426" s="2">
        <v>3083</v>
      </c>
      <c r="IR426" s="2">
        <v>378</v>
      </c>
      <c r="JB426" s="2">
        <v>1458</v>
      </c>
      <c r="JL426" s="2">
        <v>2538</v>
      </c>
      <c r="JV426" s="2">
        <v>3618</v>
      </c>
      <c r="KF426" s="2">
        <v>4698</v>
      </c>
    </row>
    <row r="427" spans="39:292">
      <c r="AM427" s="2">
        <v>400</v>
      </c>
      <c r="AX427" s="2">
        <v>940</v>
      </c>
      <c r="CK427" s="2">
        <v>388</v>
      </c>
      <c r="CV427" s="2">
        <v>1252</v>
      </c>
      <c r="DG427" s="2">
        <v>2116</v>
      </c>
      <c r="FA427" s="2">
        <v>384</v>
      </c>
      <c r="FJ427" s="2">
        <v>1284</v>
      </c>
      <c r="FS427" s="2">
        <v>2184</v>
      </c>
      <c r="GB427" s="2">
        <v>3084</v>
      </c>
      <c r="IR427" s="2">
        <v>379</v>
      </c>
      <c r="JB427" s="2">
        <v>1459</v>
      </c>
      <c r="JL427" s="2">
        <v>2539</v>
      </c>
      <c r="JV427" s="2">
        <v>3619</v>
      </c>
      <c r="KF427" s="2">
        <v>4699</v>
      </c>
    </row>
    <row r="428" spans="39:292">
      <c r="AM428" s="2">
        <v>401</v>
      </c>
      <c r="AX428" s="2">
        <v>941</v>
      </c>
      <c r="CK428" s="2">
        <v>389</v>
      </c>
      <c r="CV428" s="2">
        <v>1253</v>
      </c>
      <c r="DG428" s="2">
        <v>2117</v>
      </c>
      <c r="FA428" s="2">
        <v>385</v>
      </c>
      <c r="FJ428" s="2">
        <v>1285</v>
      </c>
      <c r="FS428" s="2">
        <v>2185</v>
      </c>
      <c r="GB428" s="2">
        <v>3085</v>
      </c>
      <c r="IR428" s="2">
        <v>380</v>
      </c>
      <c r="JB428" s="2">
        <v>1460</v>
      </c>
      <c r="JL428" s="2">
        <v>2540</v>
      </c>
      <c r="JV428" s="2">
        <v>3620</v>
      </c>
      <c r="KF428" s="2">
        <v>4700</v>
      </c>
    </row>
    <row r="429" spans="39:292">
      <c r="AM429" s="2">
        <v>402</v>
      </c>
      <c r="AX429" s="2">
        <v>942</v>
      </c>
      <c r="CK429" s="2">
        <v>390</v>
      </c>
      <c r="CV429" s="2">
        <v>1254</v>
      </c>
      <c r="DG429" s="2">
        <v>2118</v>
      </c>
      <c r="FA429" s="2">
        <v>386</v>
      </c>
      <c r="FJ429" s="2">
        <v>1286</v>
      </c>
      <c r="FS429" s="2">
        <v>2186</v>
      </c>
      <c r="GB429" s="2">
        <v>3086</v>
      </c>
      <c r="IR429" s="2">
        <v>381</v>
      </c>
      <c r="JB429" s="2">
        <v>1461</v>
      </c>
      <c r="JL429" s="2">
        <v>2541</v>
      </c>
      <c r="JV429" s="2">
        <v>3621</v>
      </c>
      <c r="KF429" s="2">
        <v>4701</v>
      </c>
    </row>
    <row r="430" spans="39:292">
      <c r="AM430" s="2">
        <v>403</v>
      </c>
      <c r="AX430" s="2">
        <v>943</v>
      </c>
      <c r="CK430" s="2">
        <v>391</v>
      </c>
      <c r="CV430" s="2">
        <v>1255</v>
      </c>
      <c r="DG430" s="2">
        <v>2119</v>
      </c>
      <c r="FA430" s="2">
        <v>387</v>
      </c>
      <c r="FJ430" s="2">
        <v>1287</v>
      </c>
      <c r="FS430" s="2">
        <v>2187</v>
      </c>
      <c r="GB430" s="2">
        <v>3087</v>
      </c>
      <c r="IR430" s="2">
        <v>382</v>
      </c>
      <c r="JB430" s="2">
        <v>1462</v>
      </c>
      <c r="JL430" s="2">
        <v>2542</v>
      </c>
      <c r="JV430" s="2">
        <v>3622</v>
      </c>
      <c r="KF430" s="2">
        <v>4702</v>
      </c>
    </row>
    <row r="431" spans="39:292">
      <c r="AM431" s="2">
        <v>404</v>
      </c>
      <c r="AX431" s="2">
        <v>944</v>
      </c>
      <c r="CK431" s="2">
        <v>392</v>
      </c>
      <c r="CV431" s="2">
        <v>1256</v>
      </c>
      <c r="DG431" s="2">
        <v>2120</v>
      </c>
      <c r="FA431" s="2">
        <v>388</v>
      </c>
      <c r="FJ431" s="2">
        <v>1288</v>
      </c>
      <c r="FS431" s="2">
        <v>2188</v>
      </c>
      <c r="GB431" s="2">
        <v>3088</v>
      </c>
      <c r="IR431" s="2">
        <v>383</v>
      </c>
      <c r="JB431" s="2">
        <v>1463</v>
      </c>
      <c r="JL431" s="2">
        <v>2543</v>
      </c>
      <c r="JV431" s="2">
        <v>3623</v>
      </c>
      <c r="KF431" s="2">
        <v>4703</v>
      </c>
    </row>
    <row r="432" spans="39:292" ht="15.75" thickBot="1">
      <c r="AM432" s="1">
        <v>405</v>
      </c>
      <c r="AX432" s="1">
        <v>945</v>
      </c>
      <c r="CK432" s="2">
        <v>393</v>
      </c>
      <c r="CV432" s="2">
        <v>1257</v>
      </c>
      <c r="DG432" s="2">
        <v>2121</v>
      </c>
      <c r="FA432" s="2">
        <v>389</v>
      </c>
      <c r="FJ432" s="2">
        <v>1289</v>
      </c>
      <c r="FS432" s="2">
        <v>2189</v>
      </c>
      <c r="GB432" s="2">
        <v>3089</v>
      </c>
      <c r="IR432" s="2">
        <v>384</v>
      </c>
      <c r="JB432" s="2">
        <v>1464</v>
      </c>
      <c r="JL432" s="2">
        <v>2544</v>
      </c>
      <c r="JV432" s="2">
        <v>3624</v>
      </c>
      <c r="KF432" s="2">
        <v>4704</v>
      </c>
    </row>
    <row r="433" spans="39:292">
      <c r="AM433" s="3">
        <v>406</v>
      </c>
      <c r="AX433" s="3">
        <v>946</v>
      </c>
      <c r="CK433" s="2">
        <v>394</v>
      </c>
      <c r="CV433" s="2">
        <v>1258</v>
      </c>
      <c r="DG433" s="2">
        <v>2122</v>
      </c>
      <c r="FA433" s="2">
        <v>390</v>
      </c>
      <c r="FJ433" s="2">
        <v>1290</v>
      </c>
      <c r="FS433" s="2">
        <v>2190</v>
      </c>
      <c r="GB433" s="2">
        <v>3090</v>
      </c>
      <c r="IR433" s="2">
        <v>385</v>
      </c>
      <c r="JB433" s="2">
        <v>1465</v>
      </c>
      <c r="JL433" s="2">
        <v>2545</v>
      </c>
      <c r="JV433" s="2">
        <v>3625</v>
      </c>
      <c r="KF433" s="2">
        <v>4705</v>
      </c>
    </row>
    <row r="434" spans="39:292">
      <c r="AM434" s="2">
        <v>407</v>
      </c>
      <c r="AX434" s="2">
        <v>947</v>
      </c>
      <c r="CK434" s="2">
        <v>395</v>
      </c>
      <c r="CV434" s="2">
        <v>1259</v>
      </c>
      <c r="DG434" s="2">
        <v>2123</v>
      </c>
      <c r="FA434" s="2">
        <v>391</v>
      </c>
      <c r="FJ434" s="2">
        <v>1291</v>
      </c>
      <c r="FS434" s="2">
        <v>2191</v>
      </c>
      <c r="GB434" s="2">
        <v>3091</v>
      </c>
      <c r="IR434" s="2">
        <v>386</v>
      </c>
      <c r="JB434" s="2">
        <v>1466</v>
      </c>
      <c r="JL434" s="2">
        <v>2546</v>
      </c>
      <c r="JV434" s="2">
        <v>3626</v>
      </c>
      <c r="KF434" s="2">
        <v>4706</v>
      </c>
    </row>
    <row r="435" spans="39:292">
      <c r="AM435" s="2">
        <v>408</v>
      </c>
      <c r="AX435" s="2">
        <v>948</v>
      </c>
      <c r="CK435" s="2">
        <v>396</v>
      </c>
      <c r="CV435" s="2">
        <v>1260</v>
      </c>
      <c r="DG435" s="2">
        <v>2124</v>
      </c>
      <c r="FA435" s="2">
        <v>392</v>
      </c>
      <c r="FJ435" s="2">
        <v>1292</v>
      </c>
      <c r="FS435" s="2">
        <v>2192</v>
      </c>
      <c r="GB435" s="2">
        <v>3092</v>
      </c>
      <c r="IR435" s="2">
        <v>387</v>
      </c>
      <c r="JB435" s="2">
        <v>1467</v>
      </c>
      <c r="JL435" s="2">
        <v>2547</v>
      </c>
      <c r="JV435" s="2">
        <v>3627</v>
      </c>
      <c r="KF435" s="2">
        <v>4707</v>
      </c>
    </row>
    <row r="436" spans="39:292">
      <c r="AM436" s="2">
        <v>409</v>
      </c>
      <c r="AX436" s="2">
        <v>949</v>
      </c>
      <c r="CK436" s="2">
        <v>397</v>
      </c>
      <c r="CV436" s="2">
        <v>1261</v>
      </c>
      <c r="DG436" s="2">
        <v>2125</v>
      </c>
      <c r="FA436" s="2">
        <v>393</v>
      </c>
      <c r="FJ436" s="2">
        <v>1293</v>
      </c>
      <c r="FS436" s="2">
        <v>2193</v>
      </c>
      <c r="GB436" s="2">
        <v>3093</v>
      </c>
      <c r="IR436" s="2">
        <v>388</v>
      </c>
      <c r="JB436" s="2">
        <v>1468</v>
      </c>
      <c r="JL436" s="2">
        <v>2548</v>
      </c>
      <c r="JV436" s="2">
        <v>3628</v>
      </c>
      <c r="KF436" s="2">
        <v>4708</v>
      </c>
    </row>
    <row r="437" spans="39:292">
      <c r="AM437" s="2">
        <v>410</v>
      </c>
      <c r="AX437" s="2">
        <v>950</v>
      </c>
      <c r="CK437" s="2">
        <v>398</v>
      </c>
      <c r="CV437" s="2">
        <v>1262</v>
      </c>
      <c r="DG437" s="2">
        <v>2126</v>
      </c>
      <c r="FA437" s="2">
        <v>394</v>
      </c>
      <c r="FJ437" s="2">
        <v>1294</v>
      </c>
      <c r="FS437" s="2">
        <v>2194</v>
      </c>
      <c r="GB437" s="2">
        <v>3094</v>
      </c>
      <c r="IR437" s="2">
        <v>389</v>
      </c>
      <c r="JB437" s="2">
        <v>1469</v>
      </c>
      <c r="JL437" s="2">
        <v>2549</v>
      </c>
      <c r="JV437" s="2">
        <v>3629</v>
      </c>
      <c r="KF437" s="2">
        <v>4709</v>
      </c>
    </row>
    <row r="438" spans="39:292">
      <c r="AM438" s="2">
        <v>411</v>
      </c>
      <c r="AX438" s="2">
        <v>951</v>
      </c>
      <c r="CK438" s="2">
        <v>399</v>
      </c>
      <c r="CV438" s="2">
        <v>1263</v>
      </c>
      <c r="DG438" s="2">
        <v>2127</v>
      </c>
      <c r="FA438" s="2">
        <v>395</v>
      </c>
      <c r="FJ438" s="2">
        <v>1295</v>
      </c>
      <c r="FS438" s="2">
        <v>2195</v>
      </c>
      <c r="GB438" s="2">
        <v>3095</v>
      </c>
      <c r="IR438" s="2">
        <v>390</v>
      </c>
      <c r="JB438" s="2">
        <v>1470</v>
      </c>
      <c r="JL438" s="2">
        <v>2550</v>
      </c>
      <c r="JV438" s="2">
        <v>3630</v>
      </c>
      <c r="KF438" s="2">
        <v>4710</v>
      </c>
    </row>
    <row r="439" spans="39:292">
      <c r="AM439" s="2">
        <v>412</v>
      </c>
      <c r="AX439" s="2">
        <v>952</v>
      </c>
      <c r="CK439" s="2">
        <v>400</v>
      </c>
      <c r="CV439" s="2">
        <v>1264</v>
      </c>
      <c r="DG439" s="2">
        <v>2128</v>
      </c>
      <c r="FA439" s="2">
        <v>396</v>
      </c>
      <c r="FJ439" s="2">
        <v>1296</v>
      </c>
      <c r="FS439" s="2">
        <v>2196</v>
      </c>
      <c r="GB439" s="2">
        <v>3096</v>
      </c>
      <c r="IR439" s="2">
        <v>391</v>
      </c>
      <c r="JB439" s="2">
        <v>1471</v>
      </c>
      <c r="JL439" s="2">
        <v>2551</v>
      </c>
      <c r="JV439" s="2">
        <v>3631</v>
      </c>
      <c r="KF439" s="2">
        <v>4711</v>
      </c>
    </row>
    <row r="440" spans="39:292">
      <c r="AM440" s="2">
        <v>413</v>
      </c>
      <c r="AX440" s="2">
        <v>953</v>
      </c>
      <c r="CK440" s="2">
        <v>401</v>
      </c>
      <c r="CV440" s="2">
        <v>1265</v>
      </c>
      <c r="DG440" s="2">
        <v>2129</v>
      </c>
      <c r="FA440" s="2">
        <v>397</v>
      </c>
      <c r="FJ440" s="2">
        <v>1297</v>
      </c>
      <c r="FS440" s="2">
        <v>2197</v>
      </c>
      <c r="GB440" s="2">
        <v>3097</v>
      </c>
      <c r="IR440" s="2">
        <v>392</v>
      </c>
      <c r="JB440" s="2">
        <v>1472</v>
      </c>
      <c r="JL440" s="2">
        <v>2552</v>
      </c>
      <c r="JV440" s="2">
        <v>3632</v>
      </c>
      <c r="KF440" s="2">
        <v>4712</v>
      </c>
    </row>
    <row r="441" spans="39:292">
      <c r="AM441" s="2">
        <v>414</v>
      </c>
      <c r="AX441" s="2">
        <v>954</v>
      </c>
      <c r="CK441" s="2">
        <v>402</v>
      </c>
      <c r="CV441" s="2">
        <v>1266</v>
      </c>
      <c r="DG441" s="2">
        <v>2130</v>
      </c>
      <c r="FA441" s="2">
        <v>398</v>
      </c>
      <c r="FJ441" s="2">
        <v>1298</v>
      </c>
      <c r="FS441" s="2">
        <v>2198</v>
      </c>
      <c r="GB441" s="2">
        <v>3098</v>
      </c>
      <c r="IR441" s="2">
        <v>393</v>
      </c>
      <c r="JB441" s="2">
        <v>1473</v>
      </c>
      <c r="JL441" s="2">
        <v>2553</v>
      </c>
      <c r="JV441" s="2">
        <v>3633</v>
      </c>
      <c r="KF441" s="2">
        <v>4713</v>
      </c>
    </row>
    <row r="442" spans="39:292">
      <c r="AM442" s="2">
        <v>415</v>
      </c>
      <c r="AX442" s="2">
        <v>955</v>
      </c>
      <c r="CK442" s="2">
        <v>403</v>
      </c>
      <c r="CV442" s="2">
        <v>1267</v>
      </c>
      <c r="DG442" s="2">
        <v>2131</v>
      </c>
      <c r="FA442" s="2">
        <v>399</v>
      </c>
      <c r="FJ442" s="2">
        <v>1299</v>
      </c>
      <c r="FS442" s="2">
        <v>2199</v>
      </c>
      <c r="GB442" s="2">
        <v>3099</v>
      </c>
      <c r="IR442" s="2">
        <v>394</v>
      </c>
      <c r="JB442" s="2">
        <v>1474</v>
      </c>
      <c r="JL442" s="2">
        <v>2554</v>
      </c>
      <c r="JV442" s="2">
        <v>3634</v>
      </c>
      <c r="KF442" s="2">
        <v>4714</v>
      </c>
    </row>
    <row r="443" spans="39:292">
      <c r="AM443" s="2">
        <v>416</v>
      </c>
      <c r="AX443" s="2">
        <v>956</v>
      </c>
      <c r="CK443" s="2">
        <v>404</v>
      </c>
      <c r="CV443" s="2">
        <v>1268</v>
      </c>
      <c r="DG443" s="2">
        <v>2132</v>
      </c>
      <c r="FA443" s="2">
        <v>400</v>
      </c>
      <c r="FJ443" s="2">
        <v>1300</v>
      </c>
      <c r="FS443" s="2">
        <v>2200</v>
      </c>
      <c r="GB443" s="2">
        <v>3100</v>
      </c>
      <c r="IR443" s="2">
        <v>395</v>
      </c>
      <c r="JB443" s="2">
        <v>1475</v>
      </c>
      <c r="JL443" s="2">
        <v>2555</v>
      </c>
      <c r="JV443" s="2">
        <v>3635</v>
      </c>
      <c r="KF443" s="2">
        <v>4715</v>
      </c>
    </row>
    <row r="444" spans="39:292">
      <c r="AM444" s="2">
        <v>417</v>
      </c>
      <c r="AX444" s="2">
        <v>957</v>
      </c>
      <c r="CK444" s="2">
        <v>405</v>
      </c>
      <c r="CV444" s="2">
        <v>1269</v>
      </c>
      <c r="DG444" s="2">
        <v>2133</v>
      </c>
      <c r="FA444" s="2">
        <v>401</v>
      </c>
      <c r="FJ444" s="2">
        <v>1301</v>
      </c>
      <c r="FS444" s="2">
        <v>2201</v>
      </c>
      <c r="GB444" s="2">
        <v>3101</v>
      </c>
      <c r="IR444" s="2">
        <v>396</v>
      </c>
      <c r="JB444" s="2">
        <v>1476</v>
      </c>
      <c r="JL444" s="2">
        <v>2556</v>
      </c>
      <c r="JV444" s="2">
        <v>3636</v>
      </c>
      <c r="KF444" s="2">
        <v>4716</v>
      </c>
    </row>
    <row r="445" spans="39:292">
      <c r="AM445" s="2">
        <v>418</v>
      </c>
      <c r="AX445" s="2">
        <v>958</v>
      </c>
      <c r="CK445" s="2">
        <v>406</v>
      </c>
      <c r="CV445" s="2">
        <v>1270</v>
      </c>
      <c r="DG445" s="2">
        <v>2134</v>
      </c>
      <c r="FA445" s="2">
        <v>402</v>
      </c>
      <c r="FJ445" s="2">
        <v>1302</v>
      </c>
      <c r="FS445" s="2">
        <v>2202</v>
      </c>
      <c r="GB445" s="2">
        <v>3102</v>
      </c>
      <c r="IR445" s="2">
        <v>397</v>
      </c>
      <c r="JB445" s="2">
        <v>1477</v>
      </c>
      <c r="JL445" s="2">
        <v>2557</v>
      </c>
      <c r="JV445" s="2">
        <v>3637</v>
      </c>
      <c r="KF445" s="2">
        <v>4717</v>
      </c>
    </row>
    <row r="446" spans="39:292">
      <c r="AM446" s="2">
        <v>419</v>
      </c>
      <c r="AX446" s="2">
        <v>959</v>
      </c>
      <c r="CK446" s="2">
        <v>407</v>
      </c>
      <c r="CV446" s="2">
        <v>1271</v>
      </c>
      <c r="DG446" s="2">
        <v>2135</v>
      </c>
      <c r="FA446" s="2">
        <v>403</v>
      </c>
      <c r="FJ446" s="2">
        <v>1303</v>
      </c>
      <c r="FS446" s="2">
        <v>2203</v>
      </c>
      <c r="GB446" s="2">
        <v>3103</v>
      </c>
      <c r="IR446" s="2">
        <v>398</v>
      </c>
      <c r="JB446" s="2">
        <v>1478</v>
      </c>
      <c r="JL446" s="2">
        <v>2558</v>
      </c>
      <c r="JV446" s="2">
        <v>3638</v>
      </c>
      <c r="KF446" s="2">
        <v>4718</v>
      </c>
    </row>
    <row r="447" spans="39:292">
      <c r="AM447" s="2">
        <v>420</v>
      </c>
      <c r="AX447" s="2">
        <v>960</v>
      </c>
      <c r="CK447" s="2">
        <v>408</v>
      </c>
      <c r="CV447" s="2">
        <v>1272</v>
      </c>
      <c r="DG447" s="2">
        <v>2136</v>
      </c>
      <c r="FA447" s="2">
        <v>404</v>
      </c>
      <c r="FJ447" s="2">
        <v>1304</v>
      </c>
      <c r="FS447" s="2">
        <v>2204</v>
      </c>
      <c r="GB447" s="2">
        <v>3104</v>
      </c>
      <c r="IR447" s="2">
        <v>399</v>
      </c>
      <c r="JB447" s="2">
        <v>1479</v>
      </c>
      <c r="JL447" s="2">
        <v>2559</v>
      </c>
      <c r="JV447" s="2">
        <v>3639</v>
      </c>
      <c r="KF447" s="2">
        <v>4719</v>
      </c>
    </row>
    <row r="448" spans="39:292">
      <c r="AM448" s="2">
        <v>421</v>
      </c>
      <c r="AX448" s="2">
        <v>961</v>
      </c>
      <c r="CK448" s="2">
        <v>409</v>
      </c>
      <c r="CV448" s="2">
        <v>1273</v>
      </c>
      <c r="DG448" s="2">
        <v>2137</v>
      </c>
      <c r="FA448" s="2">
        <v>405</v>
      </c>
      <c r="FJ448" s="2">
        <v>1305</v>
      </c>
      <c r="FS448" s="2">
        <v>2205</v>
      </c>
      <c r="GB448" s="2">
        <v>3105</v>
      </c>
      <c r="IR448" s="2">
        <v>400</v>
      </c>
      <c r="JB448" s="2">
        <v>1480</v>
      </c>
      <c r="JL448" s="2">
        <v>2560</v>
      </c>
      <c r="JV448" s="2">
        <v>3640</v>
      </c>
      <c r="KF448" s="2">
        <v>4720</v>
      </c>
    </row>
    <row r="449" spans="39:292">
      <c r="AM449" s="2">
        <v>422</v>
      </c>
      <c r="AX449" s="2">
        <v>962</v>
      </c>
      <c r="CK449" s="2">
        <v>410</v>
      </c>
      <c r="CV449" s="2">
        <v>1274</v>
      </c>
      <c r="DG449" s="2">
        <v>2138</v>
      </c>
      <c r="FA449" s="2">
        <v>406</v>
      </c>
      <c r="FJ449" s="2">
        <v>1306</v>
      </c>
      <c r="FS449" s="2">
        <v>2206</v>
      </c>
      <c r="GB449" s="2">
        <v>3106</v>
      </c>
      <c r="IR449" s="2">
        <v>401</v>
      </c>
      <c r="JB449" s="2">
        <v>1481</v>
      </c>
      <c r="JL449" s="2">
        <v>2561</v>
      </c>
      <c r="JV449" s="2">
        <v>3641</v>
      </c>
      <c r="KF449" s="2">
        <v>4721</v>
      </c>
    </row>
    <row r="450" spans="39:292">
      <c r="AM450" s="2">
        <v>423</v>
      </c>
      <c r="AX450" s="2">
        <v>963</v>
      </c>
      <c r="CK450" s="2">
        <v>411</v>
      </c>
      <c r="CV450" s="2">
        <v>1275</v>
      </c>
      <c r="DG450" s="2">
        <v>2139</v>
      </c>
      <c r="FA450" s="2">
        <v>407</v>
      </c>
      <c r="FJ450" s="2">
        <v>1307</v>
      </c>
      <c r="FS450" s="2">
        <v>2207</v>
      </c>
      <c r="GB450" s="2">
        <v>3107</v>
      </c>
      <c r="IR450" s="2">
        <v>402</v>
      </c>
      <c r="JB450" s="2">
        <v>1482</v>
      </c>
      <c r="JL450" s="2">
        <v>2562</v>
      </c>
      <c r="JV450" s="2">
        <v>3642</v>
      </c>
      <c r="KF450" s="2">
        <v>4722</v>
      </c>
    </row>
    <row r="451" spans="39:292">
      <c r="AM451" s="2">
        <v>424</v>
      </c>
      <c r="AX451" s="2">
        <v>964</v>
      </c>
      <c r="CK451" s="2">
        <v>412</v>
      </c>
      <c r="CV451" s="2">
        <v>1276</v>
      </c>
      <c r="DG451" s="2">
        <v>2140</v>
      </c>
      <c r="FA451" s="2">
        <v>408</v>
      </c>
      <c r="FJ451" s="2">
        <v>1308</v>
      </c>
      <c r="FS451" s="2">
        <v>2208</v>
      </c>
      <c r="GB451" s="2">
        <v>3108</v>
      </c>
      <c r="IR451" s="2">
        <v>403</v>
      </c>
      <c r="JB451" s="2">
        <v>1483</v>
      </c>
      <c r="JL451" s="2">
        <v>2563</v>
      </c>
      <c r="JV451" s="2">
        <v>3643</v>
      </c>
      <c r="KF451" s="2">
        <v>4723</v>
      </c>
    </row>
    <row r="452" spans="39:292">
      <c r="AM452" s="2">
        <v>425</v>
      </c>
      <c r="AX452" s="2">
        <v>965</v>
      </c>
      <c r="CK452" s="2">
        <v>413</v>
      </c>
      <c r="CV452" s="2">
        <v>1277</v>
      </c>
      <c r="DG452" s="2">
        <v>2141</v>
      </c>
      <c r="FA452" s="2">
        <v>409</v>
      </c>
      <c r="FJ452" s="2">
        <v>1309</v>
      </c>
      <c r="FS452" s="2">
        <v>2209</v>
      </c>
      <c r="GB452" s="2">
        <v>3109</v>
      </c>
      <c r="IR452" s="2">
        <v>404</v>
      </c>
      <c r="JB452" s="2">
        <v>1484</v>
      </c>
      <c r="JL452" s="2">
        <v>2564</v>
      </c>
      <c r="JV452" s="2">
        <v>3644</v>
      </c>
      <c r="KF452" s="2">
        <v>4724</v>
      </c>
    </row>
    <row r="453" spans="39:292" ht="15.75" thickBot="1">
      <c r="AM453" s="2">
        <v>426</v>
      </c>
      <c r="AX453" s="2">
        <v>966</v>
      </c>
      <c r="CK453" s="2">
        <v>414</v>
      </c>
      <c r="CV453" s="2">
        <v>1278</v>
      </c>
      <c r="DG453" s="2">
        <v>2142</v>
      </c>
      <c r="FA453" s="2">
        <v>410</v>
      </c>
      <c r="FJ453" s="2">
        <v>1310</v>
      </c>
      <c r="FS453" s="2">
        <v>2210</v>
      </c>
      <c r="GB453" s="2">
        <v>3110</v>
      </c>
      <c r="IR453" s="1">
        <v>405</v>
      </c>
      <c r="JB453" s="1">
        <v>1485</v>
      </c>
      <c r="JL453" s="1">
        <v>2565</v>
      </c>
      <c r="JV453" s="1">
        <v>3645</v>
      </c>
      <c r="KF453" s="1">
        <v>4725</v>
      </c>
    </row>
    <row r="454" spans="39:292">
      <c r="AM454" s="2">
        <v>427</v>
      </c>
      <c r="AX454" s="2">
        <v>967</v>
      </c>
      <c r="CK454" s="2">
        <v>415</v>
      </c>
      <c r="CV454" s="2">
        <v>1279</v>
      </c>
      <c r="DG454" s="2">
        <v>2143</v>
      </c>
      <c r="FA454" s="2">
        <v>411</v>
      </c>
      <c r="FJ454" s="2">
        <v>1311</v>
      </c>
      <c r="FS454" s="2">
        <v>2211</v>
      </c>
      <c r="GB454" s="2">
        <v>3111</v>
      </c>
      <c r="IR454" s="3">
        <v>406</v>
      </c>
      <c r="JB454" s="3">
        <v>1486</v>
      </c>
      <c r="JL454" s="3">
        <v>2566</v>
      </c>
      <c r="JV454" s="3">
        <v>3646</v>
      </c>
      <c r="KF454" s="3">
        <v>4726</v>
      </c>
    </row>
    <row r="455" spans="39:292">
      <c r="AM455" s="2">
        <v>428</v>
      </c>
      <c r="AX455" s="2">
        <v>968</v>
      </c>
      <c r="CK455" s="2">
        <v>416</v>
      </c>
      <c r="CV455" s="2">
        <v>1280</v>
      </c>
      <c r="DG455" s="2">
        <v>2144</v>
      </c>
      <c r="FA455" s="2">
        <v>412</v>
      </c>
      <c r="FJ455" s="2">
        <v>1312</v>
      </c>
      <c r="FS455" s="2">
        <v>2212</v>
      </c>
      <c r="GB455" s="2">
        <v>3112</v>
      </c>
      <c r="IR455" s="2">
        <v>407</v>
      </c>
      <c r="JB455" s="2">
        <v>1487</v>
      </c>
      <c r="JL455" s="2">
        <v>2567</v>
      </c>
      <c r="JV455" s="2">
        <v>3647</v>
      </c>
      <c r="KF455" s="2">
        <v>4727</v>
      </c>
    </row>
    <row r="456" spans="39:292">
      <c r="AM456" s="2">
        <v>429</v>
      </c>
      <c r="AX456" s="2">
        <v>969</v>
      </c>
      <c r="CK456" s="2">
        <v>417</v>
      </c>
      <c r="CV456" s="2">
        <v>1281</v>
      </c>
      <c r="DG456" s="2">
        <v>2145</v>
      </c>
      <c r="FA456" s="2">
        <v>413</v>
      </c>
      <c r="FJ456" s="2">
        <v>1313</v>
      </c>
      <c r="FS456" s="2">
        <v>2213</v>
      </c>
      <c r="GB456" s="2">
        <v>3113</v>
      </c>
      <c r="IR456" s="2">
        <v>408</v>
      </c>
      <c r="JB456" s="2">
        <v>1488</v>
      </c>
      <c r="JL456" s="2">
        <v>2568</v>
      </c>
      <c r="JV456" s="2">
        <v>3648</v>
      </c>
      <c r="KF456" s="2">
        <v>4728</v>
      </c>
    </row>
    <row r="457" spans="39:292">
      <c r="AM457" s="2">
        <v>430</v>
      </c>
      <c r="AX457" s="2">
        <v>970</v>
      </c>
      <c r="CK457" s="2">
        <v>418</v>
      </c>
      <c r="CV457" s="2">
        <v>1282</v>
      </c>
      <c r="DG457" s="2">
        <v>2146</v>
      </c>
      <c r="FA457" s="2">
        <v>414</v>
      </c>
      <c r="FJ457" s="2">
        <v>1314</v>
      </c>
      <c r="FS457" s="2">
        <v>2214</v>
      </c>
      <c r="GB457" s="2">
        <v>3114</v>
      </c>
      <c r="IR457" s="2">
        <v>409</v>
      </c>
      <c r="JB457" s="2">
        <v>1489</v>
      </c>
      <c r="JL457" s="2">
        <v>2569</v>
      </c>
      <c r="JV457" s="2">
        <v>3649</v>
      </c>
      <c r="KF457" s="2">
        <v>4729</v>
      </c>
    </row>
    <row r="458" spans="39:292">
      <c r="AM458" s="2">
        <v>431</v>
      </c>
      <c r="AX458" s="2">
        <v>971</v>
      </c>
      <c r="CK458" s="2">
        <v>419</v>
      </c>
      <c r="CV458" s="2">
        <v>1283</v>
      </c>
      <c r="DG458" s="2">
        <v>2147</v>
      </c>
      <c r="FA458" s="2">
        <v>415</v>
      </c>
      <c r="FJ458" s="2">
        <v>1315</v>
      </c>
      <c r="FS458" s="2">
        <v>2215</v>
      </c>
      <c r="GB458" s="2">
        <v>3115</v>
      </c>
      <c r="IR458" s="2">
        <v>410</v>
      </c>
      <c r="JB458" s="2">
        <v>1490</v>
      </c>
      <c r="JL458" s="2">
        <v>2570</v>
      </c>
      <c r="JV458" s="2">
        <v>3650</v>
      </c>
      <c r="KF458" s="2">
        <v>4730</v>
      </c>
    </row>
    <row r="459" spans="39:292">
      <c r="AM459" s="2">
        <v>432</v>
      </c>
      <c r="AX459" s="2">
        <v>972</v>
      </c>
      <c r="CK459" s="2">
        <v>420</v>
      </c>
      <c r="CV459" s="2">
        <v>1284</v>
      </c>
      <c r="DG459" s="2">
        <v>2148</v>
      </c>
      <c r="FA459" s="2">
        <v>416</v>
      </c>
      <c r="FJ459" s="2">
        <v>1316</v>
      </c>
      <c r="FS459" s="2">
        <v>2216</v>
      </c>
      <c r="GB459" s="2">
        <v>3116</v>
      </c>
      <c r="IR459" s="2">
        <v>411</v>
      </c>
      <c r="JB459" s="2">
        <v>1491</v>
      </c>
      <c r="JL459" s="2">
        <v>2571</v>
      </c>
      <c r="JV459" s="2">
        <v>3651</v>
      </c>
      <c r="KF459" s="2">
        <v>4731</v>
      </c>
    </row>
    <row r="460" spans="39:292">
      <c r="AM460" s="2">
        <v>433</v>
      </c>
      <c r="AX460" s="2">
        <v>973</v>
      </c>
      <c r="CK460" s="2">
        <v>421</v>
      </c>
      <c r="CV460" s="2">
        <v>1285</v>
      </c>
      <c r="DG460" s="2">
        <v>2149</v>
      </c>
      <c r="FA460" s="2">
        <v>417</v>
      </c>
      <c r="FJ460" s="2">
        <v>1317</v>
      </c>
      <c r="FS460" s="2">
        <v>2217</v>
      </c>
      <c r="GB460" s="2">
        <v>3117</v>
      </c>
      <c r="IR460" s="2">
        <v>412</v>
      </c>
      <c r="JB460" s="2">
        <v>1492</v>
      </c>
      <c r="JL460" s="2">
        <v>2572</v>
      </c>
      <c r="JV460" s="2">
        <v>3652</v>
      </c>
      <c r="KF460" s="2">
        <v>4732</v>
      </c>
    </row>
    <row r="461" spans="39:292">
      <c r="AM461" s="2">
        <v>434</v>
      </c>
      <c r="AX461" s="2">
        <v>974</v>
      </c>
      <c r="CK461" s="2">
        <v>422</v>
      </c>
      <c r="CV461" s="2">
        <v>1286</v>
      </c>
      <c r="DG461" s="2">
        <v>2150</v>
      </c>
      <c r="FA461" s="2">
        <v>418</v>
      </c>
      <c r="FJ461" s="2">
        <v>1318</v>
      </c>
      <c r="FS461" s="2">
        <v>2218</v>
      </c>
      <c r="GB461" s="2">
        <v>3118</v>
      </c>
      <c r="IR461" s="2">
        <v>413</v>
      </c>
      <c r="JB461" s="2">
        <v>1493</v>
      </c>
      <c r="JL461" s="2">
        <v>2573</v>
      </c>
      <c r="JV461" s="2">
        <v>3653</v>
      </c>
      <c r="KF461" s="2">
        <v>4733</v>
      </c>
    </row>
    <row r="462" spans="39:292">
      <c r="AM462" s="2">
        <v>435</v>
      </c>
      <c r="AX462" s="2">
        <v>975</v>
      </c>
      <c r="CK462" s="2">
        <v>423</v>
      </c>
      <c r="CV462" s="2">
        <v>1287</v>
      </c>
      <c r="DG462" s="2">
        <v>2151</v>
      </c>
      <c r="FA462" s="2">
        <v>419</v>
      </c>
      <c r="FJ462" s="2">
        <v>1319</v>
      </c>
      <c r="FS462" s="2">
        <v>2219</v>
      </c>
      <c r="GB462" s="2">
        <v>3119</v>
      </c>
      <c r="IR462" s="2">
        <v>414</v>
      </c>
      <c r="JB462" s="2">
        <v>1494</v>
      </c>
      <c r="JL462" s="2">
        <v>2574</v>
      </c>
      <c r="JV462" s="2">
        <v>3654</v>
      </c>
      <c r="KF462" s="2">
        <v>4734</v>
      </c>
    </row>
    <row r="463" spans="39:292">
      <c r="AM463" s="2">
        <v>436</v>
      </c>
      <c r="AX463" s="2">
        <v>976</v>
      </c>
      <c r="CK463" s="2">
        <v>424</v>
      </c>
      <c r="CV463" s="2">
        <v>1288</v>
      </c>
      <c r="DG463" s="2">
        <v>2152</v>
      </c>
      <c r="FA463" s="2">
        <v>420</v>
      </c>
      <c r="FJ463" s="2">
        <v>1320</v>
      </c>
      <c r="FS463" s="2">
        <v>2220</v>
      </c>
      <c r="GB463" s="2">
        <v>3120</v>
      </c>
      <c r="IR463" s="2">
        <v>415</v>
      </c>
      <c r="JB463" s="2">
        <v>1495</v>
      </c>
      <c r="JL463" s="2">
        <v>2575</v>
      </c>
      <c r="JV463" s="2">
        <v>3655</v>
      </c>
      <c r="KF463" s="2">
        <v>4735</v>
      </c>
    </row>
    <row r="464" spans="39:292">
      <c r="AM464" s="2">
        <v>437</v>
      </c>
      <c r="AX464" s="2">
        <v>977</v>
      </c>
      <c r="CK464" s="2">
        <v>425</v>
      </c>
      <c r="CV464" s="2">
        <v>1289</v>
      </c>
      <c r="DG464" s="2">
        <v>2153</v>
      </c>
      <c r="FA464" s="2">
        <v>421</v>
      </c>
      <c r="FJ464" s="2">
        <v>1321</v>
      </c>
      <c r="FS464" s="2">
        <v>2221</v>
      </c>
      <c r="GB464" s="2">
        <v>3121</v>
      </c>
      <c r="IR464" s="2">
        <v>416</v>
      </c>
      <c r="JB464" s="2">
        <v>1496</v>
      </c>
      <c r="JL464" s="2">
        <v>2576</v>
      </c>
      <c r="JV464" s="2">
        <v>3656</v>
      </c>
      <c r="KF464" s="2">
        <v>4736</v>
      </c>
    </row>
    <row r="465" spans="39:292">
      <c r="AM465" s="2">
        <v>438</v>
      </c>
      <c r="AX465" s="2">
        <v>978</v>
      </c>
      <c r="CK465" s="2">
        <v>426</v>
      </c>
      <c r="CV465" s="2">
        <v>1290</v>
      </c>
      <c r="DG465" s="2">
        <v>2154</v>
      </c>
      <c r="FA465" s="2">
        <v>422</v>
      </c>
      <c r="FJ465" s="2">
        <v>1322</v>
      </c>
      <c r="FS465" s="2">
        <v>2222</v>
      </c>
      <c r="GB465" s="2">
        <v>3122</v>
      </c>
      <c r="IR465" s="2">
        <v>417</v>
      </c>
      <c r="JB465" s="2">
        <v>1497</v>
      </c>
      <c r="JL465" s="2">
        <v>2577</v>
      </c>
      <c r="JV465" s="2">
        <v>3657</v>
      </c>
      <c r="KF465" s="2">
        <v>4737</v>
      </c>
    </row>
    <row r="466" spans="39:292">
      <c r="AM466" s="2">
        <v>439</v>
      </c>
      <c r="AX466" s="2">
        <v>979</v>
      </c>
      <c r="CK466" s="2">
        <v>427</v>
      </c>
      <c r="CV466" s="2">
        <v>1291</v>
      </c>
      <c r="DG466" s="2">
        <v>2155</v>
      </c>
      <c r="FA466" s="2">
        <v>423</v>
      </c>
      <c r="FJ466" s="2">
        <v>1323</v>
      </c>
      <c r="FS466" s="2">
        <v>2223</v>
      </c>
      <c r="GB466" s="2">
        <v>3123</v>
      </c>
      <c r="IR466" s="2">
        <v>418</v>
      </c>
      <c r="JB466" s="2">
        <v>1498</v>
      </c>
      <c r="JL466" s="2">
        <v>2578</v>
      </c>
      <c r="JV466" s="2">
        <v>3658</v>
      </c>
      <c r="KF466" s="2">
        <v>4738</v>
      </c>
    </row>
    <row r="467" spans="39:292">
      <c r="AM467" s="2">
        <v>440</v>
      </c>
      <c r="AX467" s="2">
        <v>980</v>
      </c>
      <c r="CK467" s="2">
        <v>428</v>
      </c>
      <c r="CV467" s="2">
        <v>1292</v>
      </c>
      <c r="DG467" s="2">
        <v>2156</v>
      </c>
      <c r="FA467" s="2">
        <v>424</v>
      </c>
      <c r="FJ467" s="2">
        <v>1324</v>
      </c>
      <c r="FS467" s="2">
        <v>2224</v>
      </c>
      <c r="GB467" s="2">
        <v>3124</v>
      </c>
      <c r="IR467" s="2">
        <v>419</v>
      </c>
      <c r="JB467" s="2">
        <v>1499</v>
      </c>
      <c r="JL467" s="2">
        <v>2579</v>
      </c>
      <c r="JV467" s="2">
        <v>3659</v>
      </c>
      <c r="KF467" s="2">
        <v>4739</v>
      </c>
    </row>
    <row r="468" spans="39:292">
      <c r="AM468" s="2">
        <v>441</v>
      </c>
      <c r="AX468" s="2">
        <v>981</v>
      </c>
      <c r="CK468" s="2">
        <v>429</v>
      </c>
      <c r="CV468" s="2">
        <v>1293</v>
      </c>
      <c r="DG468" s="2">
        <v>2157</v>
      </c>
      <c r="FA468" s="2">
        <v>425</v>
      </c>
      <c r="FJ468" s="2">
        <v>1325</v>
      </c>
      <c r="FS468" s="2">
        <v>2225</v>
      </c>
      <c r="GB468" s="2">
        <v>3125</v>
      </c>
      <c r="IR468" s="2">
        <v>420</v>
      </c>
      <c r="JB468" s="2">
        <v>1500</v>
      </c>
      <c r="JL468" s="2">
        <v>2580</v>
      </c>
      <c r="JV468" s="2">
        <v>3660</v>
      </c>
      <c r="KF468" s="2">
        <v>4740</v>
      </c>
    </row>
    <row r="469" spans="39:292">
      <c r="AM469" s="2">
        <v>442</v>
      </c>
      <c r="AX469" s="2">
        <v>982</v>
      </c>
      <c r="CK469" s="2">
        <v>430</v>
      </c>
      <c r="CV469" s="2">
        <v>1294</v>
      </c>
      <c r="DG469" s="2">
        <v>2158</v>
      </c>
      <c r="FA469" s="2">
        <v>426</v>
      </c>
      <c r="FJ469" s="2">
        <v>1326</v>
      </c>
      <c r="FS469" s="2">
        <v>2226</v>
      </c>
      <c r="GB469" s="2">
        <v>3126</v>
      </c>
      <c r="IR469" s="2">
        <v>421</v>
      </c>
      <c r="JB469" s="2">
        <v>1501</v>
      </c>
      <c r="JL469" s="2">
        <v>2581</v>
      </c>
      <c r="JV469" s="2">
        <v>3661</v>
      </c>
      <c r="KF469" s="2">
        <v>4741</v>
      </c>
    </row>
    <row r="470" spans="39:292">
      <c r="AM470" s="2">
        <v>443</v>
      </c>
      <c r="AX470" s="2">
        <v>983</v>
      </c>
      <c r="CK470" s="2">
        <v>431</v>
      </c>
      <c r="CV470" s="2">
        <v>1295</v>
      </c>
      <c r="DG470" s="2">
        <v>2159</v>
      </c>
      <c r="FA470" s="2">
        <v>427</v>
      </c>
      <c r="FJ470" s="2">
        <v>1327</v>
      </c>
      <c r="FS470" s="2">
        <v>2227</v>
      </c>
      <c r="GB470" s="2">
        <v>3127</v>
      </c>
      <c r="IR470" s="2">
        <v>422</v>
      </c>
      <c r="JB470" s="2">
        <v>1502</v>
      </c>
      <c r="JL470" s="2">
        <v>2582</v>
      </c>
      <c r="JV470" s="2">
        <v>3662</v>
      </c>
      <c r="KF470" s="2">
        <v>4742</v>
      </c>
    </row>
    <row r="471" spans="39:292" ht="15.75" thickBot="1">
      <c r="AM471" s="2">
        <v>444</v>
      </c>
      <c r="AX471" s="2">
        <v>984</v>
      </c>
      <c r="CK471" s="1">
        <v>432</v>
      </c>
      <c r="CV471" s="1">
        <v>1296</v>
      </c>
      <c r="DG471" s="1">
        <v>2160</v>
      </c>
      <c r="FA471" s="2">
        <v>428</v>
      </c>
      <c r="FJ471" s="2">
        <v>1328</v>
      </c>
      <c r="FS471" s="2">
        <v>2228</v>
      </c>
      <c r="GB471" s="2">
        <v>3128</v>
      </c>
      <c r="IR471" s="2">
        <v>423</v>
      </c>
      <c r="JB471" s="2">
        <v>1503</v>
      </c>
      <c r="JL471" s="2">
        <v>2583</v>
      </c>
      <c r="JV471" s="2">
        <v>3663</v>
      </c>
      <c r="KF471" s="2">
        <v>4743</v>
      </c>
    </row>
    <row r="472" spans="39:292">
      <c r="AM472" s="2">
        <v>445</v>
      </c>
      <c r="AX472" s="2">
        <v>985</v>
      </c>
      <c r="CK472" s="3">
        <v>433</v>
      </c>
      <c r="CV472" s="3">
        <v>1297</v>
      </c>
      <c r="DG472" s="3">
        <v>2161</v>
      </c>
      <c r="FA472" s="2">
        <v>429</v>
      </c>
      <c r="FJ472" s="2">
        <v>1329</v>
      </c>
      <c r="FS472" s="2">
        <v>2229</v>
      </c>
      <c r="GB472" s="2">
        <v>3129</v>
      </c>
      <c r="IR472" s="2">
        <v>424</v>
      </c>
      <c r="JB472" s="2">
        <v>1504</v>
      </c>
      <c r="JL472" s="2">
        <v>2584</v>
      </c>
      <c r="JV472" s="2">
        <v>3664</v>
      </c>
      <c r="KF472" s="2">
        <v>4744</v>
      </c>
    </row>
    <row r="473" spans="39:292">
      <c r="AM473" s="2">
        <v>446</v>
      </c>
      <c r="AX473" s="2">
        <v>986</v>
      </c>
      <c r="CK473" s="2">
        <v>434</v>
      </c>
      <c r="CV473" s="2">
        <v>1298</v>
      </c>
      <c r="DG473" s="2">
        <v>2162</v>
      </c>
      <c r="FA473" s="2">
        <v>430</v>
      </c>
      <c r="FJ473" s="2">
        <v>1330</v>
      </c>
      <c r="FS473" s="2">
        <v>2230</v>
      </c>
      <c r="GB473" s="2">
        <v>3130</v>
      </c>
      <c r="IR473" s="2">
        <v>425</v>
      </c>
      <c r="JB473" s="2">
        <v>1505</v>
      </c>
      <c r="JL473" s="2">
        <v>2585</v>
      </c>
      <c r="JV473" s="2">
        <v>3665</v>
      </c>
      <c r="KF473" s="2">
        <v>4745</v>
      </c>
    </row>
    <row r="474" spans="39:292">
      <c r="AM474" s="2">
        <v>447</v>
      </c>
      <c r="AX474" s="2">
        <v>987</v>
      </c>
      <c r="CK474" s="2">
        <v>435</v>
      </c>
      <c r="CV474" s="2">
        <v>1299</v>
      </c>
      <c r="DG474" s="2">
        <v>2163</v>
      </c>
      <c r="FA474" s="2">
        <v>431</v>
      </c>
      <c r="FJ474" s="2">
        <v>1331</v>
      </c>
      <c r="FS474" s="2">
        <v>2231</v>
      </c>
      <c r="GB474" s="2">
        <v>3131</v>
      </c>
      <c r="IR474" s="2">
        <v>426</v>
      </c>
      <c r="JB474" s="2">
        <v>1506</v>
      </c>
      <c r="JL474" s="2">
        <v>2586</v>
      </c>
      <c r="JV474" s="2">
        <v>3666</v>
      </c>
      <c r="KF474" s="2">
        <v>4746</v>
      </c>
    </row>
    <row r="475" spans="39:292">
      <c r="AM475" s="2">
        <v>448</v>
      </c>
      <c r="AX475" s="2">
        <v>988</v>
      </c>
      <c r="CK475" s="2">
        <v>436</v>
      </c>
      <c r="CV475" s="2">
        <v>1300</v>
      </c>
      <c r="DG475" s="2">
        <v>2164</v>
      </c>
      <c r="FA475" s="2">
        <v>432</v>
      </c>
      <c r="FJ475" s="2">
        <v>1332</v>
      </c>
      <c r="FS475" s="2">
        <v>2232</v>
      </c>
      <c r="GB475" s="2">
        <v>3132</v>
      </c>
      <c r="IR475" s="2">
        <v>427</v>
      </c>
      <c r="JB475" s="2">
        <v>1507</v>
      </c>
      <c r="JL475" s="2">
        <v>2587</v>
      </c>
      <c r="JV475" s="2">
        <v>3667</v>
      </c>
      <c r="KF475" s="2">
        <v>4747</v>
      </c>
    </row>
    <row r="476" spans="39:292">
      <c r="AM476" s="2">
        <v>449</v>
      </c>
      <c r="AX476" s="2">
        <v>989</v>
      </c>
      <c r="CK476" s="2">
        <v>437</v>
      </c>
      <c r="CV476" s="2">
        <v>1301</v>
      </c>
      <c r="DG476" s="2">
        <v>2165</v>
      </c>
      <c r="FA476" s="2">
        <v>433</v>
      </c>
      <c r="FJ476" s="2">
        <v>1333</v>
      </c>
      <c r="FS476" s="2">
        <v>2233</v>
      </c>
      <c r="GB476" s="2">
        <v>3133</v>
      </c>
      <c r="IR476" s="2">
        <v>428</v>
      </c>
      <c r="JB476" s="2">
        <v>1508</v>
      </c>
      <c r="JL476" s="2">
        <v>2588</v>
      </c>
      <c r="JV476" s="2">
        <v>3668</v>
      </c>
      <c r="KF476" s="2">
        <v>4748</v>
      </c>
    </row>
    <row r="477" spans="39:292" ht="15.75" thickBot="1">
      <c r="AM477" s="1">
        <v>450</v>
      </c>
      <c r="AX477" s="1">
        <v>990</v>
      </c>
      <c r="CK477" s="2">
        <v>438</v>
      </c>
      <c r="CV477" s="2">
        <v>1302</v>
      </c>
      <c r="DG477" s="2">
        <v>2166</v>
      </c>
      <c r="FA477" s="2">
        <v>434</v>
      </c>
      <c r="FJ477" s="2">
        <v>1334</v>
      </c>
      <c r="FS477" s="2">
        <v>2234</v>
      </c>
      <c r="GB477" s="2">
        <v>3134</v>
      </c>
      <c r="IR477" s="2">
        <v>429</v>
      </c>
      <c r="JB477" s="2">
        <v>1509</v>
      </c>
      <c r="JL477" s="2">
        <v>2589</v>
      </c>
      <c r="JV477" s="2">
        <v>3669</v>
      </c>
      <c r="KF477" s="2">
        <v>4749</v>
      </c>
    </row>
    <row r="478" spans="39:292">
      <c r="AM478" s="3">
        <v>451</v>
      </c>
      <c r="AX478" s="3">
        <v>991</v>
      </c>
      <c r="CK478" s="2">
        <v>439</v>
      </c>
      <c r="CV478" s="2">
        <v>1303</v>
      </c>
      <c r="DG478" s="2">
        <v>2167</v>
      </c>
      <c r="FA478" s="2">
        <v>435</v>
      </c>
      <c r="FJ478" s="2">
        <v>1335</v>
      </c>
      <c r="FS478" s="2">
        <v>2235</v>
      </c>
      <c r="GB478" s="2">
        <v>3135</v>
      </c>
      <c r="IR478" s="2">
        <v>430</v>
      </c>
      <c r="JB478" s="2">
        <v>1510</v>
      </c>
      <c r="JL478" s="2">
        <v>2590</v>
      </c>
      <c r="JV478" s="2">
        <v>3670</v>
      </c>
      <c r="KF478" s="2">
        <v>4750</v>
      </c>
    </row>
    <row r="479" spans="39:292">
      <c r="AM479" s="2">
        <v>452</v>
      </c>
      <c r="AX479" s="2">
        <v>992</v>
      </c>
      <c r="CK479" s="2">
        <v>440</v>
      </c>
      <c r="CV479" s="2">
        <v>1304</v>
      </c>
      <c r="DG479" s="2">
        <v>2168</v>
      </c>
      <c r="FA479" s="2">
        <v>436</v>
      </c>
      <c r="FJ479" s="2">
        <v>1336</v>
      </c>
      <c r="FS479" s="2">
        <v>2236</v>
      </c>
      <c r="GB479" s="2">
        <v>3136</v>
      </c>
      <c r="IR479" s="2">
        <v>431</v>
      </c>
      <c r="JB479" s="2">
        <v>1511</v>
      </c>
      <c r="JL479" s="2">
        <v>2591</v>
      </c>
      <c r="JV479" s="2">
        <v>3671</v>
      </c>
      <c r="KF479" s="2">
        <v>4751</v>
      </c>
    </row>
    <row r="480" spans="39:292">
      <c r="AM480" s="2">
        <v>453</v>
      </c>
      <c r="AX480" s="2">
        <v>993</v>
      </c>
      <c r="CK480" s="2">
        <v>441</v>
      </c>
      <c r="CV480" s="2">
        <v>1305</v>
      </c>
      <c r="DG480" s="2">
        <v>2169</v>
      </c>
      <c r="FA480" s="2">
        <v>437</v>
      </c>
      <c r="FJ480" s="2">
        <v>1337</v>
      </c>
      <c r="FS480" s="2">
        <v>2237</v>
      </c>
      <c r="GB480" s="2">
        <v>3137</v>
      </c>
      <c r="IR480" s="2">
        <v>432</v>
      </c>
      <c r="JB480" s="2">
        <v>1512</v>
      </c>
      <c r="JL480" s="2">
        <v>2592</v>
      </c>
      <c r="JV480" s="2">
        <v>3672</v>
      </c>
      <c r="KF480" s="2">
        <v>4752</v>
      </c>
    </row>
    <row r="481" spans="39:292">
      <c r="AM481" s="2">
        <v>454</v>
      </c>
      <c r="AX481" s="2">
        <v>994</v>
      </c>
      <c r="CK481" s="2">
        <v>442</v>
      </c>
      <c r="CV481" s="2">
        <v>1306</v>
      </c>
      <c r="DG481" s="2">
        <v>2170</v>
      </c>
      <c r="FA481" s="2">
        <v>438</v>
      </c>
      <c r="FJ481" s="2">
        <v>1338</v>
      </c>
      <c r="FS481" s="2">
        <v>2238</v>
      </c>
      <c r="GB481" s="2">
        <v>3138</v>
      </c>
      <c r="IR481" s="2">
        <v>433</v>
      </c>
      <c r="JB481" s="2">
        <v>1513</v>
      </c>
      <c r="JL481" s="2">
        <v>2593</v>
      </c>
      <c r="JV481" s="2">
        <v>3673</v>
      </c>
      <c r="KF481" s="2">
        <v>4753</v>
      </c>
    </row>
    <row r="482" spans="39:292">
      <c r="AM482" s="2">
        <v>455</v>
      </c>
      <c r="AX482" s="2">
        <v>995</v>
      </c>
      <c r="CK482" s="2">
        <v>443</v>
      </c>
      <c r="CV482" s="2">
        <v>1307</v>
      </c>
      <c r="DG482" s="2">
        <v>2171</v>
      </c>
      <c r="FA482" s="2">
        <v>439</v>
      </c>
      <c r="FJ482" s="2">
        <v>1339</v>
      </c>
      <c r="FS482" s="2">
        <v>2239</v>
      </c>
      <c r="GB482" s="2">
        <v>3139</v>
      </c>
      <c r="IR482" s="2">
        <v>434</v>
      </c>
      <c r="JB482" s="2">
        <v>1514</v>
      </c>
      <c r="JL482" s="2">
        <v>2594</v>
      </c>
      <c r="JV482" s="2">
        <v>3674</v>
      </c>
      <c r="KF482" s="2">
        <v>4754</v>
      </c>
    </row>
    <row r="483" spans="39:292">
      <c r="AM483" s="2">
        <v>456</v>
      </c>
      <c r="AX483" s="2">
        <v>996</v>
      </c>
      <c r="CK483" s="2">
        <v>444</v>
      </c>
      <c r="CV483" s="2">
        <v>1308</v>
      </c>
      <c r="DG483" s="2">
        <v>2172</v>
      </c>
      <c r="FA483" s="2">
        <v>440</v>
      </c>
      <c r="FJ483" s="2">
        <v>1340</v>
      </c>
      <c r="FS483" s="2">
        <v>2240</v>
      </c>
      <c r="GB483" s="2">
        <v>3140</v>
      </c>
      <c r="IR483" s="2">
        <v>435</v>
      </c>
      <c r="JB483" s="2">
        <v>1515</v>
      </c>
      <c r="JL483" s="2">
        <v>2595</v>
      </c>
      <c r="JV483" s="2">
        <v>3675</v>
      </c>
      <c r="KF483" s="2">
        <v>4755</v>
      </c>
    </row>
    <row r="484" spans="39:292">
      <c r="AM484" s="2">
        <v>457</v>
      </c>
      <c r="AX484" s="2">
        <v>997</v>
      </c>
      <c r="CK484" s="2">
        <v>445</v>
      </c>
      <c r="CV484" s="2">
        <v>1309</v>
      </c>
      <c r="DG484" s="2">
        <v>2173</v>
      </c>
      <c r="FA484" s="2">
        <v>441</v>
      </c>
      <c r="FJ484" s="2">
        <v>1341</v>
      </c>
      <c r="FS484" s="2">
        <v>2241</v>
      </c>
      <c r="GB484" s="2">
        <v>3141</v>
      </c>
      <c r="IR484" s="2">
        <v>436</v>
      </c>
      <c r="JB484" s="2">
        <v>1516</v>
      </c>
      <c r="JL484" s="2">
        <v>2596</v>
      </c>
      <c r="JV484" s="2">
        <v>3676</v>
      </c>
      <c r="KF484" s="2">
        <v>4756</v>
      </c>
    </row>
    <row r="485" spans="39:292">
      <c r="AM485" s="2">
        <v>458</v>
      </c>
      <c r="AX485" s="2">
        <v>998</v>
      </c>
      <c r="CK485" s="2">
        <v>446</v>
      </c>
      <c r="CV485" s="2">
        <v>1310</v>
      </c>
      <c r="DG485" s="2">
        <v>2174</v>
      </c>
      <c r="FA485" s="2">
        <v>442</v>
      </c>
      <c r="FJ485" s="2">
        <v>1342</v>
      </c>
      <c r="FS485" s="2">
        <v>2242</v>
      </c>
      <c r="GB485" s="2">
        <v>3142</v>
      </c>
      <c r="IR485" s="2">
        <v>437</v>
      </c>
      <c r="JB485" s="2">
        <v>1517</v>
      </c>
      <c r="JL485" s="2">
        <v>2597</v>
      </c>
      <c r="JV485" s="2">
        <v>3677</v>
      </c>
      <c r="KF485" s="2">
        <v>4757</v>
      </c>
    </row>
    <row r="486" spans="39:292">
      <c r="AM486" s="2">
        <v>459</v>
      </c>
      <c r="AX486" s="2">
        <v>999</v>
      </c>
      <c r="CK486" s="2">
        <v>447</v>
      </c>
      <c r="CV486" s="2">
        <v>1311</v>
      </c>
      <c r="DG486" s="2">
        <v>2175</v>
      </c>
      <c r="FA486" s="2">
        <v>443</v>
      </c>
      <c r="FJ486" s="2">
        <v>1343</v>
      </c>
      <c r="FS486" s="2">
        <v>2243</v>
      </c>
      <c r="GB486" s="2">
        <v>3143</v>
      </c>
      <c r="IR486" s="2">
        <v>438</v>
      </c>
      <c r="JB486" s="2">
        <v>1518</v>
      </c>
      <c r="JL486" s="2">
        <v>2598</v>
      </c>
      <c r="JV486" s="2">
        <v>3678</v>
      </c>
      <c r="KF486" s="2">
        <v>4758</v>
      </c>
    </row>
    <row r="487" spans="39:292">
      <c r="AM487" s="2">
        <v>460</v>
      </c>
      <c r="AX487" s="2">
        <v>1000</v>
      </c>
      <c r="CK487" s="2">
        <v>448</v>
      </c>
      <c r="CV487" s="2">
        <v>1312</v>
      </c>
      <c r="DG487" s="2">
        <v>2176</v>
      </c>
      <c r="FA487" s="2">
        <v>444</v>
      </c>
      <c r="FJ487" s="2">
        <v>1344</v>
      </c>
      <c r="FS487" s="2">
        <v>2244</v>
      </c>
      <c r="GB487" s="2">
        <v>3144</v>
      </c>
      <c r="IR487" s="2">
        <v>439</v>
      </c>
      <c r="JB487" s="2">
        <v>1519</v>
      </c>
      <c r="JL487" s="2">
        <v>2599</v>
      </c>
      <c r="JV487" s="2">
        <v>3679</v>
      </c>
      <c r="KF487" s="2">
        <v>4759</v>
      </c>
    </row>
    <row r="488" spans="39:292">
      <c r="AM488" s="2">
        <v>461</v>
      </c>
      <c r="AX488" s="2">
        <v>1001</v>
      </c>
      <c r="CK488" s="2">
        <v>449</v>
      </c>
      <c r="CV488" s="2">
        <v>1313</v>
      </c>
      <c r="DG488" s="2">
        <v>2177</v>
      </c>
      <c r="FA488" s="2">
        <v>445</v>
      </c>
      <c r="FJ488" s="2">
        <v>1345</v>
      </c>
      <c r="FS488" s="2">
        <v>2245</v>
      </c>
      <c r="GB488" s="2">
        <v>3145</v>
      </c>
      <c r="IR488" s="2">
        <v>440</v>
      </c>
      <c r="JB488" s="2">
        <v>1520</v>
      </c>
      <c r="JL488" s="2">
        <v>2600</v>
      </c>
      <c r="JV488" s="2">
        <v>3680</v>
      </c>
      <c r="KF488" s="2">
        <v>4760</v>
      </c>
    </row>
    <row r="489" spans="39:292">
      <c r="AM489" s="2">
        <v>462</v>
      </c>
      <c r="AX489" s="2">
        <v>1002</v>
      </c>
      <c r="CK489" s="2">
        <v>450</v>
      </c>
      <c r="CV489" s="2">
        <v>1314</v>
      </c>
      <c r="DG489" s="2">
        <v>2178</v>
      </c>
      <c r="FA489" s="2">
        <v>446</v>
      </c>
      <c r="FJ489" s="2">
        <v>1346</v>
      </c>
      <c r="FS489" s="2">
        <v>2246</v>
      </c>
      <c r="GB489" s="2">
        <v>3146</v>
      </c>
      <c r="IR489" s="2">
        <v>441</v>
      </c>
      <c r="JB489" s="2">
        <v>1521</v>
      </c>
      <c r="JL489" s="2">
        <v>2601</v>
      </c>
      <c r="JV489" s="2">
        <v>3681</v>
      </c>
      <c r="KF489" s="2">
        <v>4761</v>
      </c>
    </row>
    <row r="490" spans="39:292">
      <c r="AM490" s="2">
        <v>463</v>
      </c>
      <c r="AX490" s="2">
        <v>1003</v>
      </c>
      <c r="CK490" s="2">
        <v>451</v>
      </c>
      <c r="CV490" s="2">
        <v>1315</v>
      </c>
      <c r="DG490" s="2">
        <v>2179</v>
      </c>
      <c r="FA490" s="2">
        <v>447</v>
      </c>
      <c r="FJ490" s="2">
        <v>1347</v>
      </c>
      <c r="FS490" s="2">
        <v>2247</v>
      </c>
      <c r="GB490" s="2">
        <v>3147</v>
      </c>
      <c r="IR490" s="2">
        <v>442</v>
      </c>
      <c r="JB490" s="2">
        <v>1522</v>
      </c>
      <c r="JL490" s="2">
        <v>2602</v>
      </c>
      <c r="JV490" s="2">
        <v>3682</v>
      </c>
      <c r="KF490" s="2">
        <v>4762</v>
      </c>
    </row>
    <row r="491" spans="39:292">
      <c r="AM491" s="2">
        <v>464</v>
      </c>
      <c r="AX491" s="2">
        <v>1004</v>
      </c>
      <c r="CK491" s="2">
        <v>452</v>
      </c>
      <c r="CV491" s="2">
        <v>1316</v>
      </c>
      <c r="DG491" s="2">
        <v>2180</v>
      </c>
      <c r="FA491" s="2">
        <v>448</v>
      </c>
      <c r="FJ491" s="2">
        <v>1348</v>
      </c>
      <c r="FS491" s="2">
        <v>2248</v>
      </c>
      <c r="GB491" s="2">
        <v>3148</v>
      </c>
      <c r="IR491" s="2">
        <v>443</v>
      </c>
      <c r="JB491" s="2">
        <v>1523</v>
      </c>
      <c r="JL491" s="2">
        <v>2603</v>
      </c>
      <c r="JV491" s="2">
        <v>3683</v>
      </c>
      <c r="KF491" s="2">
        <v>4763</v>
      </c>
    </row>
    <row r="492" spans="39:292">
      <c r="AM492" s="2">
        <v>465</v>
      </c>
      <c r="AX492" s="2">
        <v>1005</v>
      </c>
      <c r="CK492" s="2">
        <v>453</v>
      </c>
      <c r="CV492" s="2">
        <v>1317</v>
      </c>
      <c r="DG492" s="2">
        <v>2181</v>
      </c>
      <c r="FA492" s="2">
        <v>449</v>
      </c>
      <c r="FJ492" s="2">
        <v>1349</v>
      </c>
      <c r="FS492" s="2">
        <v>2249</v>
      </c>
      <c r="GB492" s="2">
        <v>3149</v>
      </c>
      <c r="IR492" s="2">
        <v>444</v>
      </c>
      <c r="JB492" s="2">
        <v>1524</v>
      </c>
      <c r="JL492" s="2">
        <v>2604</v>
      </c>
      <c r="JV492" s="2">
        <v>3684</v>
      </c>
      <c r="KF492" s="2">
        <v>4764</v>
      </c>
    </row>
    <row r="493" spans="39:292" ht="15.75" thickBot="1">
      <c r="AM493" s="2">
        <v>466</v>
      </c>
      <c r="AX493" s="2">
        <v>1006</v>
      </c>
      <c r="CK493" s="2">
        <v>454</v>
      </c>
      <c r="CV493" s="2">
        <v>1318</v>
      </c>
      <c r="DG493" s="2">
        <v>2182</v>
      </c>
      <c r="FA493" s="1">
        <v>450</v>
      </c>
      <c r="FJ493" s="1">
        <v>1350</v>
      </c>
      <c r="FS493" s="1">
        <v>2250</v>
      </c>
      <c r="GB493" s="1">
        <v>3150</v>
      </c>
      <c r="IR493" s="2">
        <v>445</v>
      </c>
      <c r="JB493" s="2">
        <v>1525</v>
      </c>
      <c r="JL493" s="2">
        <v>2605</v>
      </c>
      <c r="JV493" s="2">
        <v>3685</v>
      </c>
      <c r="KF493" s="2">
        <v>4765</v>
      </c>
    </row>
    <row r="494" spans="39:292">
      <c r="AM494" s="2">
        <v>467</v>
      </c>
      <c r="AX494" s="2">
        <v>1007</v>
      </c>
      <c r="CK494" s="2">
        <v>455</v>
      </c>
      <c r="CV494" s="2">
        <v>1319</v>
      </c>
      <c r="DG494" s="2">
        <v>2183</v>
      </c>
      <c r="FA494" s="3">
        <v>451</v>
      </c>
      <c r="FJ494" s="3">
        <v>1351</v>
      </c>
      <c r="FS494" s="3">
        <v>2251</v>
      </c>
      <c r="GB494" s="3">
        <v>3151</v>
      </c>
      <c r="IR494" s="2">
        <v>446</v>
      </c>
      <c r="JB494" s="2">
        <v>1526</v>
      </c>
      <c r="JL494" s="2">
        <v>2606</v>
      </c>
      <c r="JV494" s="2">
        <v>3686</v>
      </c>
      <c r="KF494" s="2">
        <v>4766</v>
      </c>
    </row>
    <row r="495" spans="39:292">
      <c r="AM495" s="2">
        <v>468</v>
      </c>
      <c r="AX495" s="2">
        <v>1008</v>
      </c>
      <c r="CK495" s="2">
        <v>456</v>
      </c>
      <c r="CV495" s="2">
        <v>1320</v>
      </c>
      <c r="DG495" s="2">
        <v>2184</v>
      </c>
      <c r="FA495" s="2">
        <v>452</v>
      </c>
      <c r="FJ495" s="2">
        <v>1352</v>
      </c>
      <c r="FS495" s="2">
        <v>2252</v>
      </c>
      <c r="GB495" s="2">
        <v>3152</v>
      </c>
      <c r="IR495" s="2">
        <v>447</v>
      </c>
      <c r="JB495" s="2">
        <v>1527</v>
      </c>
      <c r="JL495" s="2">
        <v>2607</v>
      </c>
      <c r="JV495" s="2">
        <v>3687</v>
      </c>
      <c r="KF495" s="2">
        <v>4767</v>
      </c>
    </row>
    <row r="496" spans="39:292">
      <c r="AM496" s="2">
        <v>469</v>
      </c>
      <c r="AX496" s="2">
        <v>1009</v>
      </c>
      <c r="CK496" s="2">
        <v>457</v>
      </c>
      <c r="CV496" s="2">
        <v>1321</v>
      </c>
      <c r="DG496" s="2">
        <v>2185</v>
      </c>
      <c r="FA496" s="2">
        <v>453</v>
      </c>
      <c r="FJ496" s="2">
        <v>1353</v>
      </c>
      <c r="FS496" s="2">
        <v>2253</v>
      </c>
      <c r="GB496" s="2">
        <v>3153</v>
      </c>
      <c r="IR496" s="2">
        <v>448</v>
      </c>
      <c r="JB496" s="2">
        <v>1528</v>
      </c>
      <c r="JL496" s="2">
        <v>2608</v>
      </c>
      <c r="JV496" s="2">
        <v>3688</v>
      </c>
      <c r="KF496" s="2">
        <v>4768</v>
      </c>
    </row>
    <row r="497" spans="39:292">
      <c r="AM497" s="2">
        <v>470</v>
      </c>
      <c r="AX497" s="2">
        <v>1010</v>
      </c>
      <c r="CK497" s="2">
        <v>458</v>
      </c>
      <c r="CV497" s="2">
        <v>1322</v>
      </c>
      <c r="DG497" s="2">
        <v>2186</v>
      </c>
      <c r="FA497" s="2">
        <v>454</v>
      </c>
      <c r="FJ497" s="2">
        <v>1354</v>
      </c>
      <c r="FS497" s="2">
        <v>2254</v>
      </c>
      <c r="GB497" s="2">
        <v>3154</v>
      </c>
      <c r="IR497" s="2">
        <v>449</v>
      </c>
      <c r="JB497" s="2">
        <v>1529</v>
      </c>
      <c r="JL497" s="2">
        <v>2609</v>
      </c>
      <c r="JV497" s="2">
        <v>3689</v>
      </c>
      <c r="KF497" s="2">
        <v>4769</v>
      </c>
    </row>
    <row r="498" spans="39:292" ht="15.75" thickBot="1">
      <c r="AM498" s="2">
        <v>471</v>
      </c>
      <c r="AX498" s="2">
        <v>1011</v>
      </c>
      <c r="CK498" s="2">
        <v>459</v>
      </c>
      <c r="CV498" s="2">
        <v>1323</v>
      </c>
      <c r="DG498" s="2">
        <v>2187</v>
      </c>
      <c r="FA498" s="2">
        <v>455</v>
      </c>
      <c r="FJ498" s="2">
        <v>1355</v>
      </c>
      <c r="FS498" s="2">
        <v>2255</v>
      </c>
      <c r="GB498" s="2">
        <v>3155</v>
      </c>
      <c r="IR498" s="1">
        <v>450</v>
      </c>
      <c r="JB498" s="1">
        <v>1530</v>
      </c>
      <c r="JL498" s="1">
        <v>2610</v>
      </c>
      <c r="JV498" s="1">
        <v>3690</v>
      </c>
      <c r="KF498" s="1">
        <v>4770</v>
      </c>
    </row>
    <row r="499" spans="39:292">
      <c r="AM499" s="2">
        <v>472</v>
      </c>
      <c r="AX499" s="2">
        <v>1012</v>
      </c>
      <c r="CK499" s="2">
        <v>460</v>
      </c>
      <c r="CV499" s="2">
        <v>1324</v>
      </c>
      <c r="DG499" s="2">
        <v>2188</v>
      </c>
      <c r="FA499" s="2">
        <v>456</v>
      </c>
      <c r="FJ499" s="2">
        <v>1356</v>
      </c>
      <c r="FS499" s="2">
        <v>2256</v>
      </c>
      <c r="GB499" s="2">
        <v>3156</v>
      </c>
      <c r="IR499" s="3">
        <v>451</v>
      </c>
      <c r="JB499" s="3">
        <v>1531</v>
      </c>
      <c r="JL499" s="3">
        <v>2611</v>
      </c>
      <c r="JV499" s="3">
        <v>3691</v>
      </c>
      <c r="KF499" s="3">
        <v>4771</v>
      </c>
    </row>
    <row r="500" spans="39:292">
      <c r="AM500" s="2">
        <v>473</v>
      </c>
      <c r="AX500" s="2">
        <v>1013</v>
      </c>
      <c r="CK500" s="2">
        <v>461</v>
      </c>
      <c r="CV500" s="2">
        <v>1325</v>
      </c>
      <c r="DG500" s="2">
        <v>2189</v>
      </c>
      <c r="FA500" s="2">
        <v>457</v>
      </c>
      <c r="FJ500" s="2">
        <v>1357</v>
      </c>
      <c r="FS500" s="2">
        <v>2257</v>
      </c>
      <c r="GB500" s="2">
        <v>3157</v>
      </c>
      <c r="IR500" s="2">
        <v>452</v>
      </c>
      <c r="JB500" s="2">
        <v>1532</v>
      </c>
      <c r="JL500" s="2">
        <v>2612</v>
      </c>
      <c r="JV500" s="2">
        <v>3692</v>
      </c>
      <c r="KF500" s="2">
        <v>4772</v>
      </c>
    </row>
    <row r="501" spans="39:292">
      <c r="AM501" s="2">
        <v>474</v>
      </c>
      <c r="AX501" s="2">
        <v>1014</v>
      </c>
      <c r="CK501" s="2">
        <v>462</v>
      </c>
      <c r="CV501" s="2">
        <v>1326</v>
      </c>
      <c r="DG501" s="2">
        <v>2190</v>
      </c>
      <c r="FA501" s="2">
        <v>458</v>
      </c>
      <c r="FJ501" s="2">
        <v>1358</v>
      </c>
      <c r="FS501" s="2">
        <v>2258</v>
      </c>
      <c r="GB501" s="2">
        <v>3158</v>
      </c>
      <c r="IR501" s="2">
        <v>453</v>
      </c>
      <c r="JB501" s="2">
        <v>1533</v>
      </c>
      <c r="JL501" s="2">
        <v>2613</v>
      </c>
      <c r="JV501" s="2">
        <v>3693</v>
      </c>
      <c r="KF501" s="2">
        <v>4773</v>
      </c>
    </row>
    <row r="502" spans="39:292">
      <c r="AM502" s="2">
        <v>475</v>
      </c>
      <c r="AX502" s="2">
        <v>1015</v>
      </c>
      <c r="CK502" s="2">
        <v>463</v>
      </c>
      <c r="CV502" s="2">
        <v>1327</v>
      </c>
      <c r="DG502" s="2">
        <v>2191</v>
      </c>
      <c r="FA502" s="2">
        <v>459</v>
      </c>
      <c r="FJ502" s="2">
        <v>1359</v>
      </c>
      <c r="FS502" s="2">
        <v>2259</v>
      </c>
      <c r="GB502" s="2">
        <v>3159</v>
      </c>
      <c r="IR502" s="2">
        <v>454</v>
      </c>
      <c r="JB502" s="2">
        <v>1534</v>
      </c>
      <c r="JL502" s="2">
        <v>2614</v>
      </c>
      <c r="JV502" s="2">
        <v>3694</v>
      </c>
      <c r="KF502" s="2">
        <v>4774</v>
      </c>
    </row>
    <row r="503" spans="39:292">
      <c r="AM503" s="2">
        <v>476</v>
      </c>
      <c r="AX503" s="2">
        <v>1016</v>
      </c>
      <c r="CK503" s="2">
        <v>464</v>
      </c>
      <c r="CV503" s="2">
        <v>1328</v>
      </c>
      <c r="DG503" s="2">
        <v>2192</v>
      </c>
      <c r="FA503" s="2">
        <v>460</v>
      </c>
      <c r="FJ503" s="2">
        <v>1360</v>
      </c>
      <c r="FS503" s="2">
        <v>2260</v>
      </c>
      <c r="GB503" s="2">
        <v>3160</v>
      </c>
      <c r="IR503" s="2">
        <v>455</v>
      </c>
      <c r="JB503" s="2">
        <v>1535</v>
      </c>
      <c r="JL503" s="2">
        <v>2615</v>
      </c>
      <c r="JV503" s="2">
        <v>3695</v>
      </c>
      <c r="KF503" s="2">
        <v>4775</v>
      </c>
    </row>
    <row r="504" spans="39:292">
      <c r="AM504" s="2">
        <v>477</v>
      </c>
      <c r="AX504" s="2">
        <v>1017</v>
      </c>
      <c r="CK504" s="2">
        <v>465</v>
      </c>
      <c r="CV504" s="2">
        <v>1329</v>
      </c>
      <c r="DG504" s="2">
        <v>2193</v>
      </c>
      <c r="FA504" s="2">
        <v>461</v>
      </c>
      <c r="FJ504" s="2">
        <v>1361</v>
      </c>
      <c r="FS504" s="2">
        <v>2261</v>
      </c>
      <c r="GB504" s="2">
        <v>3161</v>
      </c>
      <c r="IR504" s="2">
        <v>456</v>
      </c>
      <c r="JB504" s="2">
        <v>1536</v>
      </c>
      <c r="JL504" s="2">
        <v>2616</v>
      </c>
      <c r="JV504" s="2">
        <v>3696</v>
      </c>
      <c r="KF504" s="2">
        <v>4776</v>
      </c>
    </row>
    <row r="505" spans="39:292">
      <c r="AM505" s="2">
        <v>478</v>
      </c>
      <c r="AX505" s="2">
        <v>1018</v>
      </c>
      <c r="CK505" s="2">
        <v>466</v>
      </c>
      <c r="CV505" s="2">
        <v>1330</v>
      </c>
      <c r="DG505" s="2">
        <v>2194</v>
      </c>
      <c r="FA505" s="2">
        <v>462</v>
      </c>
      <c r="FJ505" s="2">
        <v>1362</v>
      </c>
      <c r="FS505" s="2">
        <v>2262</v>
      </c>
      <c r="GB505" s="2">
        <v>3162</v>
      </c>
      <c r="IR505" s="2">
        <v>457</v>
      </c>
      <c r="JB505" s="2">
        <v>1537</v>
      </c>
      <c r="JL505" s="2">
        <v>2617</v>
      </c>
      <c r="JV505" s="2">
        <v>3697</v>
      </c>
      <c r="KF505" s="2">
        <v>4777</v>
      </c>
    </row>
    <row r="506" spans="39:292">
      <c r="AM506" s="2">
        <v>479</v>
      </c>
      <c r="AX506" s="2">
        <v>1019</v>
      </c>
      <c r="CK506" s="2">
        <v>467</v>
      </c>
      <c r="CV506" s="2">
        <v>1331</v>
      </c>
      <c r="DG506" s="2">
        <v>2195</v>
      </c>
      <c r="FA506" s="2">
        <v>463</v>
      </c>
      <c r="FJ506" s="2">
        <v>1363</v>
      </c>
      <c r="FS506" s="2">
        <v>2263</v>
      </c>
      <c r="GB506" s="2">
        <v>3163</v>
      </c>
      <c r="IR506" s="2">
        <v>458</v>
      </c>
      <c r="JB506" s="2">
        <v>1538</v>
      </c>
      <c r="JL506" s="2">
        <v>2618</v>
      </c>
      <c r="JV506" s="2">
        <v>3698</v>
      </c>
      <c r="KF506" s="2">
        <v>4778</v>
      </c>
    </row>
    <row r="507" spans="39:292">
      <c r="AM507" s="2">
        <v>480</v>
      </c>
      <c r="AX507" s="2">
        <v>1020</v>
      </c>
      <c r="CK507" s="2">
        <v>468</v>
      </c>
      <c r="CV507" s="2">
        <v>1332</v>
      </c>
      <c r="DG507" s="2">
        <v>2196</v>
      </c>
      <c r="FA507" s="2">
        <v>464</v>
      </c>
      <c r="FJ507" s="2">
        <v>1364</v>
      </c>
      <c r="FS507" s="2">
        <v>2264</v>
      </c>
      <c r="GB507" s="2">
        <v>3164</v>
      </c>
      <c r="IR507" s="2">
        <v>459</v>
      </c>
      <c r="JB507" s="2">
        <v>1539</v>
      </c>
      <c r="JL507" s="2">
        <v>2619</v>
      </c>
      <c r="JV507" s="2">
        <v>3699</v>
      </c>
      <c r="KF507" s="2">
        <v>4779</v>
      </c>
    </row>
    <row r="508" spans="39:292">
      <c r="AM508" s="2">
        <v>481</v>
      </c>
      <c r="AX508" s="2">
        <v>1021</v>
      </c>
      <c r="CK508" s="2">
        <v>469</v>
      </c>
      <c r="CV508" s="2">
        <v>1333</v>
      </c>
      <c r="DG508" s="2">
        <v>2197</v>
      </c>
      <c r="FA508" s="2">
        <v>465</v>
      </c>
      <c r="FJ508" s="2">
        <v>1365</v>
      </c>
      <c r="FS508" s="2">
        <v>2265</v>
      </c>
      <c r="GB508" s="2">
        <v>3165</v>
      </c>
      <c r="IR508" s="2">
        <v>460</v>
      </c>
      <c r="JB508" s="2">
        <v>1540</v>
      </c>
      <c r="JL508" s="2">
        <v>2620</v>
      </c>
      <c r="JV508" s="2">
        <v>3700</v>
      </c>
      <c r="KF508" s="2">
        <v>4780</v>
      </c>
    </row>
    <row r="509" spans="39:292">
      <c r="AM509" s="2">
        <v>482</v>
      </c>
      <c r="AX509" s="2">
        <v>1022</v>
      </c>
      <c r="CK509" s="2">
        <v>470</v>
      </c>
      <c r="CV509" s="2">
        <v>1334</v>
      </c>
      <c r="DG509" s="2">
        <v>2198</v>
      </c>
      <c r="FA509" s="2">
        <v>466</v>
      </c>
      <c r="FJ509" s="2">
        <v>1366</v>
      </c>
      <c r="FS509" s="2">
        <v>2266</v>
      </c>
      <c r="GB509" s="2">
        <v>3166</v>
      </c>
      <c r="IR509" s="2">
        <v>461</v>
      </c>
      <c r="JB509" s="2">
        <v>1541</v>
      </c>
      <c r="JL509" s="2">
        <v>2621</v>
      </c>
      <c r="JV509" s="2">
        <v>3701</v>
      </c>
      <c r="KF509" s="2">
        <v>4781</v>
      </c>
    </row>
    <row r="510" spans="39:292">
      <c r="AM510" s="2">
        <v>483</v>
      </c>
      <c r="AX510" s="2">
        <v>1023</v>
      </c>
      <c r="CK510" s="2">
        <v>471</v>
      </c>
      <c r="CV510" s="2">
        <v>1335</v>
      </c>
      <c r="DG510" s="2">
        <v>2199</v>
      </c>
      <c r="FA510" s="2">
        <v>467</v>
      </c>
      <c r="FJ510" s="2">
        <v>1367</v>
      </c>
      <c r="FS510" s="2">
        <v>2267</v>
      </c>
      <c r="GB510" s="2">
        <v>3167</v>
      </c>
      <c r="IR510" s="2">
        <v>462</v>
      </c>
      <c r="JB510" s="2">
        <v>1542</v>
      </c>
      <c r="JL510" s="2">
        <v>2622</v>
      </c>
      <c r="JV510" s="2">
        <v>3702</v>
      </c>
      <c r="KF510" s="2">
        <v>4782</v>
      </c>
    </row>
    <row r="511" spans="39:292">
      <c r="AM511" s="2">
        <v>484</v>
      </c>
      <c r="AX511" s="2">
        <v>1024</v>
      </c>
      <c r="CK511" s="2">
        <v>472</v>
      </c>
      <c r="CV511" s="2">
        <v>1336</v>
      </c>
      <c r="DG511" s="2">
        <v>2200</v>
      </c>
      <c r="FA511" s="2">
        <v>468</v>
      </c>
      <c r="FJ511" s="2">
        <v>1368</v>
      </c>
      <c r="FS511" s="2">
        <v>2268</v>
      </c>
      <c r="GB511" s="2">
        <v>3168</v>
      </c>
      <c r="IR511" s="2">
        <v>463</v>
      </c>
      <c r="JB511" s="2">
        <v>1543</v>
      </c>
      <c r="JL511" s="2">
        <v>2623</v>
      </c>
      <c r="JV511" s="2">
        <v>3703</v>
      </c>
      <c r="KF511" s="2">
        <v>4783</v>
      </c>
    </row>
    <row r="512" spans="39:292">
      <c r="AM512" s="2">
        <v>485</v>
      </c>
      <c r="AX512" s="2">
        <v>1025</v>
      </c>
      <c r="CK512" s="2">
        <v>473</v>
      </c>
      <c r="CV512" s="2">
        <v>1337</v>
      </c>
      <c r="DG512" s="2">
        <v>2201</v>
      </c>
      <c r="FA512" s="2">
        <v>469</v>
      </c>
      <c r="FJ512" s="2">
        <v>1369</v>
      </c>
      <c r="FS512" s="2">
        <v>2269</v>
      </c>
      <c r="GB512" s="2">
        <v>3169</v>
      </c>
      <c r="IR512" s="2">
        <v>464</v>
      </c>
      <c r="JB512" s="2">
        <v>1544</v>
      </c>
      <c r="JL512" s="2">
        <v>2624</v>
      </c>
      <c r="JV512" s="2">
        <v>3704</v>
      </c>
      <c r="KF512" s="2">
        <v>4784</v>
      </c>
    </row>
    <row r="513" spans="39:292">
      <c r="AM513" s="2">
        <v>486</v>
      </c>
      <c r="AX513" s="2">
        <v>1026</v>
      </c>
      <c r="CK513" s="2">
        <v>474</v>
      </c>
      <c r="CV513" s="2">
        <v>1338</v>
      </c>
      <c r="DG513" s="2">
        <v>2202</v>
      </c>
      <c r="FA513" s="2">
        <v>470</v>
      </c>
      <c r="FJ513" s="2">
        <v>1370</v>
      </c>
      <c r="FS513" s="2">
        <v>2270</v>
      </c>
      <c r="GB513" s="2">
        <v>3170</v>
      </c>
      <c r="IR513" s="2">
        <v>465</v>
      </c>
      <c r="JB513" s="2">
        <v>1545</v>
      </c>
      <c r="JL513" s="2">
        <v>2625</v>
      </c>
      <c r="JV513" s="2">
        <v>3705</v>
      </c>
      <c r="KF513" s="2">
        <v>4785</v>
      </c>
    </row>
    <row r="514" spans="39:292">
      <c r="AM514" s="2">
        <v>487</v>
      </c>
      <c r="AX514" s="2">
        <v>1027</v>
      </c>
      <c r="CK514" s="2">
        <v>475</v>
      </c>
      <c r="CV514" s="2">
        <v>1339</v>
      </c>
      <c r="DG514" s="2">
        <v>2203</v>
      </c>
      <c r="FA514" s="2">
        <v>471</v>
      </c>
      <c r="FJ514" s="2">
        <v>1371</v>
      </c>
      <c r="FS514" s="2">
        <v>2271</v>
      </c>
      <c r="GB514" s="2">
        <v>3171</v>
      </c>
      <c r="IR514" s="2">
        <v>466</v>
      </c>
      <c r="JB514" s="2">
        <v>1546</v>
      </c>
      <c r="JL514" s="2">
        <v>2626</v>
      </c>
      <c r="JV514" s="2">
        <v>3706</v>
      </c>
      <c r="KF514" s="2">
        <v>4786</v>
      </c>
    </row>
    <row r="515" spans="39:292">
      <c r="AM515" s="2">
        <v>488</v>
      </c>
      <c r="AX515" s="2">
        <v>1028</v>
      </c>
      <c r="CK515" s="2">
        <v>476</v>
      </c>
      <c r="CV515" s="2">
        <v>1340</v>
      </c>
      <c r="DG515" s="2">
        <v>2204</v>
      </c>
      <c r="FA515" s="2">
        <v>472</v>
      </c>
      <c r="FJ515" s="2">
        <v>1372</v>
      </c>
      <c r="FS515" s="2">
        <v>2272</v>
      </c>
      <c r="GB515" s="2">
        <v>3172</v>
      </c>
      <c r="IR515" s="2">
        <v>467</v>
      </c>
      <c r="JB515" s="2">
        <v>1547</v>
      </c>
      <c r="JL515" s="2">
        <v>2627</v>
      </c>
      <c r="JV515" s="2">
        <v>3707</v>
      </c>
      <c r="KF515" s="2">
        <v>4787</v>
      </c>
    </row>
    <row r="516" spans="39:292">
      <c r="AM516" s="2">
        <v>489</v>
      </c>
      <c r="AX516" s="2">
        <v>1029</v>
      </c>
      <c r="CK516" s="2">
        <v>477</v>
      </c>
      <c r="CV516" s="2">
        <v>1341</v>
      </c>
      <c r="DG516" s="2">
        <v>2205</v>
      </c>
      <c r="FA516" s="2">
        <v>473</v>
      </c>
      <c r="FJ516" s="2">
        <v>1373</v>
      </c>
      <c r="FS516" s="2">
        <v>2273</v>
      </c>
      <c r="GB516" s="2">
        <v>3173</v>
      </c>
      <c r="IR516" s="2">
        <v>468</v>
      </c>
      <c r="JB516" s="2">
        <v>1548</v>
      </c>
      <c r="JL516" s="2">
        <v>2628</v>
      </c>
      <c r="JV516" s="2">
        <v>3708</v>
      </c>
      <c r="KF516" s="2">
        <v>4788</v>
      </c>
    </row>
    <row r="517" spans="39:292">
      <c r="AM517" s="2">
        <v>490</v>
      </c>
      <c r="AX517" s="2">
        <v>1030</v>
      </c>
      <c r="CK517" s="2">
        <v>478</v>
      </c>
      <c r="CV517" s="2">
        <v>1342</v>
      </c>
      <c r="DG517" s="2">
        <v>2206</v>
      </c>
      <c r="FA517" s="2">
        <v>474</v>
      </c>
      <c r="FJ517" s="2">
        <v>1374</v>
      </c>
      <c r="FS517" s="2">
        <v>2274</v>
      </c>
      <c r="GB517" s="2">
        <v>3174</v>
      </c>
      <c r="IR517" s="2">
        <v>469</v>
      </c>
      <c r="JB517" s="2">
        <v>1549</v>
      </c>
      <c r="JL517" s="2">
        <v>2629</v>
      </c>
      <c r="JV517" s="2">
        <v>3709</v>
      </c>
      <c r="KF517" s="2">
        <v>4789</v>
      </c>
    </row>
    <row r="518" spans="39:292">
      <c r="AM518" s="2">
        <v>491</v>
      </c>
      <c r="AX518" s="2">
        <v>1031</v>
      </c>
      <c r="CK518" s="2">
        <v>479</v>
      </c>
      <c r="CV518" s="2">
        <v>1343</v>
      </c>
      <c r="DG518" s="2">
        <v>2207</v>
      </c>
      <c r="FA518" s="2">
        <v>475</v>
      </c>
      <c r="FJ518" s="2">
        <v>1375</v>
      </c>
      <c r="FS518" s="2">
        <v>2275</v>
      </c>
      <c r="GB518" s="2">
        <v>3175</v>
      </c>
      <c r="IR518" s="2">
        <v>470</v>
      </c>
      <c r="JB518" s="2">
        <v>1550</v>
      </c>
      <c r="JL518" s="2">
        <v>2630</v>
      </c>
      <c r="JV518" s="2">
        <v>3710</v>
      </c>
      <c r="KF518" s="2">
        <v>4790</v>
      </c>
    </row>
    <row r="519" spans="39:292">
      <c r="AM519" s="2">
        <v>492</v>
      </c>
      <c r="AX519" s="2">
        <v>1032</v>
      </c>
      <c r="CK519" s="2">
        <v>480</v>
      </c>
      <c r="CV519" s="2">
        <v>1344</v>
      </c>
      <c r="DG519" s="2">
        <v>2208</v>
      </c>
      <c r="FA519" s="2">
        <v>476</v>
      </c>
      <c r="FJ519" s="2">
        <v>1376</v>
      </c>
      <c r="FS519" s="2">
        <v>2276</v>
      </c>
      <c r="GB519" s="2">
        <v>3176</v>
      </c>
      <c r="IR519" s="2">
        <v>471</v>
      </c>
      <c r="JB519" s="2">
        <v>1551</v>
      </c>
      <c r="JL519" s="2">
        <v>2631</v>
      </c>
      <c r="JV519" s="2">
        <v>3711</v>
      </c>
      <c r="KF519" s="2">
        <v>4791</v>
      </c>
    </row>
    <row r="520" spans="39:292">
      <c r="AM520" s="2">
        <v>493</v>
      </c>
      <c r="AX520" s="2">
        <v>1033</v>
      </c>
      <c r="CK520" s="2">
        <v>481</v>
      </c>
      <c r="CV520" s="2">
        <v>1345</v>
      </c>
      <c r="DG520" s="2">
        <v>2209</v>
      </c>
      <c r="FA520" s="2">
        <v>477</v>
      </c>
      <c r="FJ520" s="2">
        <v>1377</v>
      </c>
      <c r="FS520" s="2">
        <v>2277</v>
      </c>
      <c r="GB520" s="2">
        <v>3177</v>
      </c>
      <c r="IR520" s="2">
        <v>472</v>
      </c>
      <c r="JB520" s="2">
        <v>1552</v>
      </c>
      <c r="JL520" s="2">
        <v>2632</v>
      </c>
      <c r="JV520" s="2">
        <v>3712</v>
      </c>
      <c r="KF520" s="2">
        <v>4792</v>
      </c>
    </row>
    <row r="521" spans="39:292">
      <c r="AM521" s="2">
        <v>494</v>
      </c>
      <c r="AX521" s="2">
        <v>1034</v>
      </c>
      <c r="CK521" s="2">
        <v>482</v>
      </c>
      <c r="CV521" s="2">
        <v>1346</v>
      </c>
      <c r="DG521" s="2">
        <v>2210</v>
      </c>
      <c r="FA521" s="2">
        <v>478</v>
      </c>
      <c r="FJ521" s="2">
        <v>1378</v>
      </c>
      <c r="FS521" s="2">
        <v>2278</v>
      </c>
      <c r="GB521" s="2">
        <v>3178</v>
      </c>
      <c r="IR521" s="2">
        <v>473</v>
      </c>
      <c r="JB521" s="2">
        <v>1553</v>
      </c>
      <c r="JL521" s="2">
        <v>2633</v>
      </c>
      <c r="JV521" s="2">
        <v>3713</v>
      </c>
      <c r="KF521" s="2">
        <v>4793</v>
      </c>
    </row>
    <row r="522" spans="39:292" ht="15.75" thickBot="1">
      <c r="AM522" s="1">
        <v>495</v>
      </c>
      <c r="AX522" s="1">
        <v>1035</v>
      </c>
      <c r="CK522" s="2">
        <v>483</v>
      </c>
      <c r="CV522" s="2">
        <v>1347</v>
      </c>
      <c r="DG522" s="2">
        <v>2211</v>
      </c>
      <c r="FA522" s="2">
        <v>479</v>
      </c>
      <c r="FJ522" s="2">
        <v>1379</v>
      </c>
      <c r="FS522" s="2">
        <v>2279</v>
      </c>
      <c r="GB522" s="2">
        <v>3179</v>
      </c>
      <c r="IR522" s="2">
        <v>474</v>
      </c>
      <c r="JB522" s="2">
        <v>1554</v>
      </c>
      <c r="JL522" s="2">
        <v>2634</v>
      </c>
      <c r="JV522" s="2">
        <v>3714</v>
      </c>
      <c r="KF522" s="2">
        <v>4794</v>
      </c>
    </row>
    <row r="523" spans="39:292">
      <c r="AM523" s="3">
        <v>496</v>
      </c>
      <c r="AX523" s="3">
        <v>1036</v>
      </c>
      <c r="CK523" s="2">
        <v>484</v>
      </c>
      <c r="CV523" s="2">
        <v>1348</v>
      </c>
      <c r="DG523" s="2">
        <v>2212</v>
      </c>
      <c r="FA523" s="2">
        <v>480</v>
      </c>
      <c r="FJ523" s="2">
        <v>1380</v>
      </c>
      <c r="FS523" s="2">
        <v>2280</v>
      </c>
      <c r="GB523" s="2">
        <v>3180</v>
      </c>
      <c r="IR523" s="2">
        <v>475</v>
      </c>
      <c r="JB523" s="2">
        <v>1555</v>
      </c>
      <c r="JL523" s="2">
        <v>2635</v>
      </c>
      <c r="JV523" s="2">
        <v>3715</v>
      </c>
      <c r="KF523" s="2">
        <v>4795</v>
      </c>
    </row>
    <row r="524" spans="39:292">
      <c r="AM524" s="2">
        <v>497</v>
      </c>
      <c r="AX524" s="2">
        <v>1037</v>
      </c>
      <c r="CK524" s="2">
        <v>485</v>
      </c>
      <c r="CV524" s="2">
        <v>1349</v>
      </c>
      <c r="DG524" s="2">
        <v>2213</v>
      </c>
      <c r="FA524" s="2">
        <v>481</v>
      </c>
      <c r="FJ524" s="2">
        <v>1381</v>
      </c>
      <c r="FS524" s="2">
        <v>2281</v>
      </c>
      <c r="GB524" s="2">
        <v>3181</v>
      </c>
      <c r="IR524" s="2">
        <v>476</v>
      </c>
      <c r="JB524" s="2">
        <v>1556</v>
      </c>
      <c r="JL524" s="2">
        <v>2636</v>
      </c>
      <c r="JV524" s="2">
        <v>3716</v>
      </c>
      <c r="KF524" s="2">
        <v>4796</v>
      </c>
    </row>
    <row r="525" spans="39:292">
      <c r="AM525" s="2">
        <v>498</v>
      </c>
      <c r="AX525" s="2">
        <v>1038</v>
      </c>
      <c r="CK525" s="2">
        <v>486</v>
      </c>
      <c r="CV525" s="2">
        <v>1350</v>
      </c>
      <c r="DG525" s="2">
        <v>2214</v>
      </c>
      <c r="FA525" s="2">
        <v>482</v>
      </c>
      <c r="FJ525" s="2">
        <v>1382</v>
      </c>
      <c r="FS525" s="2">
        <v>2282</v>
      </c>
      <c r="GB525" s="2">
        <v>3182</v>
      </c>
      <c r="IR525" s="2">
        <v>477</v>
      </c>
      <c r="JB525" s="2">
        <v>1557</v>
      </c>
      <c r="JL525" s="2">
        <v>2637</v>
      </c>
      <c r="JV525" s="2">
        <v>3717</v>
      </c>
      <c r="KF525" s="2">
        <v>4797</v>
      </c>
    </row>
    <row r="526" spans="39:292">
      <c r="AM526" s="2">
        <v>499</v>
      </c>
      <c r="AX526" s="2">
        <v>1039</v>
      </c>
      <c r="CK526" s="2">
        <v>487</v>
      </c>
      <c r="CV526" s="2">
        <v>1351</v>
      </c>
      <c r="DG526" s="2">
        <v>2215</v>
      </c>
      <c r="FA526" s="2">
        <v>483</v>
      </c>
      <c r="FJ526" s="2">
        <v>1383</v>
      </c>
      <c r="FS526" s="2">
        <v>2283</v>
      </c>
      <c r="GB526" s="2">
        <v>3183</v>
      </c>
      <c r="IR526" s="2">
        <v>478</v>
      </c>
      <c r="JB526" s="2">
        <v>1558</v>
      </c>
      <c r="JL526" s="2">
        <v>2638</v>
      </c>
      <c r="JV526" s="2">
        <v>3718</v>
      </c>
      <c r="KF526" s="2">
        <v>4798</v>
      </c>
    </row>
    <row r="527" spans="39:292">
      <c r="AM527" s="2">
        <v>500</v>
      </c>
      <c r="AX527" s="2">
        <v>1040</v>
      </c>
      <c r="CK527" s="2">
        <v>488</v>
      </c>
      <c r="CV527" s="2">
        <v>1352</v>
      </c>
      <c r="DG527" s="2">
        <v>2216</v>
      </c>
      <c r="FA527" s="2">
        <v>484</v>
      </c>
      <c r="FJ527" s="2">
        <v>1384</v>
      </c>
      <c r="FS527" s="2">
        <v>2284</v>
      </c>
      <c r="GB527" s="2">
        <v>3184</v>
      </c>
      <c r="IR527" s="2">
        <v>479</v>
      </c>
      <c r="JB527" s="2">
        <v>1559</v>
      </c>
      <c r="JL527" s="2">
        <v>2639</v>
      </c>
      <c r="JV527" s="2">
        <v>3719</v>
      </c>
      <c r="KF527" s="2">
        <v>4799</v>
      </c>
    </row>
    <row r="528" spans="39:292">
      <c r="AM528" s="2">
        <v>501</v>
      </c>
      <c r="AX528" s="2">
        <v>1041</v>
      </c>
      <c r="CK528" s="2">
        <v>489</v>
      </c>
      <c r="CV528" s="2">
        <v>1353</v>
      </c>
      <c r="DG528" s="2">
        <v>2217</v>
      </c>
      <c r="FA528" s="2">
        <v>485</v>
      </c>
      <c r="FJ528" s="2">
        <v>1385</v>
      </c>
      <c r="FS528" s="2">
        <v>2285</v>
      </c>
      <c r="GB528" s="2">
        <v>3185</v>
      </c>
      <c r="IR528" s="2">
        <v>480</v>
      </c>
      <c r="JB528" s="2">
        <v>1560</v>
      </c>
      <c r="JL528" s="2">
        <v>2640</v>
      </c>
      <c r="JV528" s="2">
        <v>3720</v>
      </c>
      <c r="KF528" s="2">
        <v>4800</v>
      </c>
    </row>
    <row r="529" spans="39:292">
      <c r="AM529" s="2">
        <v>502</v>
      </c>
      <c r="AX529" s="2">
        <v>1042</v>
      </c>
      <c r="CK529" s="2">
        <v>490</v>
      </c>
      <c r="CV529" s="2">
        <v>1354</v>
      </c>
      <c r="DG529" s="2">
        <v>2218</v>
      </c>
      <c r="FA529" s="2">
        <v>486</v>
      </c>
      <c r="FJ529" s="2">
        <v>1386</v>
      </c>
      <c r="FS529" s="2">
        <v>2286</v>
      </c>
      <c r="GB529" s="2">
        <v>3186</v>
      </c>
      <c r="IR529" s="2">
        <v>481</v>
      </c>
      <c r="JB529" s="2">
        <v>1561</v>
      </c>
      <c r="JL529" s="2">
        <v>2641</v>
      </c>
      <c r="JV529" s="2">
        <v>3721</v>
      </c>
      <c r="KF529" s="2">
        <v>4801</v>
      </c>
    </row>
    <row r="530" spans="39:292">
      <c r="AM530" s="2">
        <v>503</v>
      </c>
      <c r="AX530" s="2">
        <v>1043</v>
      </c>
      <c r="CK530" s="2">
        <v>491</v>
      </c>
      <c r="CV530" s="2">
        <v>1355</v>
      </c>
      <c r="DG530" s="2">
        <v>2219</v>
      </c>
      <c r="FA530" s="2">
        <v>487</v>
      </c>
      <c r="FJ530" s="2">
        <v>1387</v>
      </c>
      <c r="FS530" s="2">
        <v>2287</v>
      </c>
      <c r="GB530" s="2">
        <v>3187</v>
      </c>
      <c r="IR530" s="2">
        <v>482</v>
      </c>
      <c r="JB530" s="2">
        <v>1562</v>
      </c>
      <c r="JL530" s="2">
        <v>2642</v>
      </c>
      <c r="JV530" s="2">
        <v>3722</v>
      </c>
      <c r="KF530" s="2">
        <v>4802</v>
      </c>
    </row>
    <row r="531" spans="39:292">
      <c r="AM531" s="2">
        <v>504</v>
      </c>
      <c r="AX531" s="2">
        <v>1044</v>
      </c>
      <c r="CK531" s="2">
        <v>492</v>
      </c>
      <c r="CV531" s="2">
        <v>1356</v>
      </c>
      <c r="DG531" s="2">
        <v>2220</v>
      </c>
      <c r="FA531" s="2">
        <v>488</v>
      </c>
      <c r="FJ531" s="2">
        <v>1388</v>
      </c>
      <c r="FS531" s="2">
        <v>2288</v>
      </c>
      <c r="GB531" s="2">
        <v>3188</v>
      </c>
      <c r="IR531" s="2">
        <v>483</v>
      </c>
      <c r="JB531" s="2">
        <v>1563</v>
      </c>
      <c r="JL531" s="2">
        <v>2643</v>
      </c>
      <c r="JV531" s="2">
        <v>3723</v>
      </c>
      <c r="KF531" s="2">
        <v>4803</v>
      </c>
    </row>
    <row r="532" spans="39:292">
      <c r="AM532" s="2">
        <v>505</v>
      </c>
      <c r="AX532" s="2">
        <v>1045</v>
      </c>
      <c r="CK532" s="2">
        <v>493</v>
      </c>
      <c r="CV532" s="2">
        <v>1357</v>
      </c>
      <c r="DG532" s="2">
        <v>2221</v>
      </c>
      <c r="FA532" s="2">
        <v>489</v>
      </c>
      <c r="FJ532" s="2">
        <v>1389</v>
      </c>
      <c r="FS532" s="2">
        <v>2289</v>
      </c>
      <c r="GB532" s="2">
        <v>3189</v>
      </c>
      <c r="IR532" s="2">
        <v>484</v>
      </c>
      <c r="JB532" s="2">
        <v>1564</v>
      </c>
      <c r="JL532" s="2">
        <v>2644</v>
      </c>
      <c r="JV532" s="2">
        <v>3724</v>
      </c>
      <c r="KF532" s="2">
        <v>4804</v>
      </c>
    </row>
    <row r="533" spans="39:292">
      <c r="AM533" s="2">
        <v>506</v>
      </c>
      <c r="AX533" s="2">
        <v>1046</v>
      </c>
      <c r="CK533" s="2">
        <v>494</v>
      </c>
      <c r="CV533" s="2">
        <v>1358</v>
      </c>
      <c r="DG533" s="2">
        <v>2222</v>
      </c>
      <c r="FA533" s="2">
        <v>490</v>
      </c>
      <c r="FJ533" s="2">
        <v>1390</v>
      </c>
      <c r="FS533" s="2">
        <v>2290</v>
      </c>
      <c r="GB533" s="2">
        <v>3190</v>
      </c>
      <c r="IR533" s="2">
        <v>485</v>
      </c>
      <c r="JB533" s="2">
        <v>1565</v>
      </c>
      <c r="JL533" s="2">
        <v>2645</v>
      </c>
      <c r="JV533" s="2">
        <v>3725</v>
      </c>
      <c r="KF533" s="2">
        <v>4805</v>
      </c>
    </row>
    <row r="534" spans="39:292">
      <c r="AM534" s="2">
        <v>507</v>
      </c>
      <c r="AX534" s="2">
        <v>1047</v>
      </c>
      <c r="CK534" s="2">
        <v>495</v>
      </c>
      <c r="CV534" s="2">
        <v>1359</v>
      </c>
      <c r="DG534" s="2">
        <v>2223</v>
      </c>
      <c r="FA534" s="2">
        <v>491</v>
      </c>
      <c r="FJ534" s="2">
        <v>1391</v>
      </c>
      <c r="FS534" s="2">
        <v>2291</v>
      </c>
      <c r="GB534" s="2">
        <v>3191</v>
      </c>
      <c r="IR534" s="2">
        <v>486</v>
      </c>
      <c r="JB534" s="2">
        <v>1566</v>
      </c>
      <c r="JL534" s="2">
        <v>2646</v>
      </c>
      <c r="JV534" s="2">
        <v>3726</v>
      </c>
      <c r="KF534" s="2">
        <v>4806</v>
      </c>
    </row>
    <row r="535" spans="39:292">
      <c r="AM535" s="2">
        <v>508</v>
      </c>
      <c r="AX535" s="2">
        <v>1048</v>
      </c>
      <c r="CK535" s="2">
        <v>496</v>
      </c>
      <c r="CV535" s="2">
        <v>1360</v>
      </c>
      <c r="DG535" s="2">
        <v>2224</v>
      </c>
      <c r="FA535" s="2">
        <v>492</v>
      </c>
      <c r="FJ535" s="2">
        <v>1392</v>
      </c>
      <c r="FS535" s="2">
        <v>2292</v>
      </c>
      <c r="GB535" s="2">
        <v>3192</v>
      </c>
      <c r="IR535" s="2">
        <v>487</v>
      </c>
      <c r="JB535" s="2">
        <v>1567</v>
      </c>
      <c r="JL535" s="2">
        <v>2647</v>
      </c>
      <c r="JV535" s="2">
        <v>3727</v>
      </c>
      <c r="KF535" s="2">
        <v>4807</v>
      </c>
    </row>
    <row r="536" spans="39:292">
      <c r="AM536" s="2">
        <v>509</v>
      </c>
      <c r="AX536" s="2">
        <v>1049</v>
      </c>
      <c r="CK536" s="2">
        <v>497</v>
      </c>
      <c r="CV536" s="2">
        <v>1361</v>
      </c>
      <c r="DG536" s="2">
        <v>2225</v>
      </c>
      <c r="FA536" s="2">
        <v>493</v>
      </c>
      <c r="FJ536" s="2">
        <v>1393</v>
      </c>
      <c r="FS536" s="2">
        <v>2293</v>
      </c>
      <c r="GB536" s="2">
        <v>3193</v>
      </c>
      <c r="IR536" s="2">
        <v>488</v>
      </c>
      <c r="JB536" s="2">
        <v>1568</v>
      </c>
      <c r="JL536" s="2">
        <v>2648</v>
      </c>
      <c r="JV536" s="2">
        <v>3728</v>
      </c>
      <c r="KF536" s="2">
        <v>4808</v>
      </c>
    </row>
    <row r="537" spans="39:292">
      <c r="AM537" s="2">
        <v>510</v>
      </c>
      <c r="AX537" s="2">
        <v>1050</v>
      </c>
      <c r="CK537" s="2">
        <v>498</v>
      </c>
      <c r="CV537" s="2">
        <v>1362</v>
      </c>
      <c r="DG537" s="2">
        <v>2226</v>
      </c>
      <c r="FA537" s="2">
        <v>494</v>
      </c>
      <c r="FJ537" s="2">
        <v>1394</v>
      </c>
      <c r="FS537" s="2">
        <v>2294</v>
      </c>
      <c r="GB537" s="2">
        <v>3194</v>
      </c>
      <c r="IR537" s="2">
        <v>489</v>
      </c>
      <c r="JB537" s="2">
        <v>1569</v>
      </c>
      <c r="JL537" s="2">
        <v>2649</v>
      </c>
      <c r="JV537" s="2">
        <v>3729</v>
      </c>
      <c r="KF537" s="2">
        <v>4809</v>
      </c>
    </row>
    <row r="538" spans="39:292">
      <c r="AM538" s="2">
        <v>511</v>
      </c>
      <c r="AX538" s="2">
        <v>1051</v>
      </c>
      <c r="CK538" s="2">
        <v>499</v>
      </c>
      <c r="CV538" s="2">
        <v>1363</v>
      </c>
      <c r="DG538" s="2">
        <v>2227</v>
      </c>
      <c r="FA538" s="2">
        <v>495</v>
      </c>
      <c r="FJ538" s="2">
        <v>1395</v>
      </c>
      <c r="FS538" s="2">
        <v>2295</v>
      </c>
      <c r="GB538" s="2">
        <v>3195</v>
      </c>
      <c r="IR538" s="2">
        <v>490</v>
      </c>
      <c r="JB538" s="2">
        <v>1570</v>
      </c>
      <c r="JL538" s="2">
        <v>2650</v>
      </c>
      <c r="JV538" s="2">
        <v>3730</v>
      </c>
      <c r="KF538" s="2">
        <v>4810</v>
      </c>
    </row>
    <row r="539" spans="39:292">
      <c r="AM539" s="2">
        <v>512</v>
      </c>
      <c r="AX539" s="2">
        <v>1052</v>
      </c>
      <c r="CK539" s="2">
        <v>500</v>
      </c>
      <c r="CV539" s="2">
        <v>1364</v>
      </c>
      <c r="DG539" s="2">
        <v>2228</v>
      </c>
      <c r="FA539" s="2">
        <v>496</v>
      </c>
      <c r="FJ539" s="2">
        <v>1396</v>
      </c>
      <c r="FS539" s="2">
        <v>2296</v>
      </c>
      <c r="GB539" s="2">
        <v>3196</v>
      </c>
      <c r="IR539" s="2">
        <v>491</v>
      </c>
      <c r="JB539" s="2">
        <v>1571</v>
      </c>
      <c r="JL539" s="2">
        <v>2651</v>
      </c>
      <c r="JV539" s="2">
        <v>3731</v>
      </c>
      <c r="KF539" s="2">
        <v>4811</v>
      </c>
    </row>
    <row r="540" spans="39:292">
      <c r="AM540" s="2">
        <v>513</v>
      </c>
      <c r="AX540" s="2">
        <v>1053</v>
      </c>
      <c r="CK540" s="2">
        <v>501</v>
      </c>
      <c r="CV540" s="2">
        <v>1365</v>
      </c>
      <c r="DG540" s="2">
        <v>2229</v>
      </c>
      <c r="FA540" s="2">
        <v>497</v>
      </c>
      <c r="FJ540" s="2">
        <v>1397</v>
      </c>
      <c r="FS540" s="2">
        <v>2297</v>
      </c>
      <c r="GB540" s="2">
        <v>3197</v>
      </c>
      <c r="IR540" s="2">
        <v>492</v>
      </c>
      <c r="JB540" s="2">
        <v>1572</v>
      </c>
      <c r="JL540" s="2">
        <v>2652</v>
      </c>
      <c r="JV540" s="2">
        <v>3732</v>
      </c>
      <c r="KF540" s="2">
        <v>4812</v>
      </c>
    </row>
    <row r="541" spans="39:292">
      <c r="AM541" s="2">
        <v>514</v>
      </c>
      <c r="AX541" s="2">
        <v>1054</v>
      </c>
      <c r="CK541" s="2">
        <v>502</v>
      </c>
      <c r="CV541" s="2">
        <v>1366</v>
      </c>
      <c r="DG541" s="2">
        <v>2230</v>
      </c>
      <c r="FA541" s="2">
        <v>498</v>
      </c>
      <c r="FJ541" s="2">
        <v>1398</v>
      </c>
      <c r="FS541" s="2">
        <v>2298</v>
      </c>
      <c r="GB541" s="2">
        <v>3198</v>
      </c>
      <c r="IR541" s="2">
        <v>493</v>
      </c>
      <c r="JB541" s="2">
        <v>1573</v>
      </c>
      <c r="JL541" s="2">
        <v>2653</v>
      </c>
      <c r="JV541" s="2">
        <v>3733</v>
      </c>
      <c r="KF541" s="2">
        <v>4813</v>
      </c>
    </row>
    <row r="542" spans="39:292">
      <c r="AM542" s="2">
        <v>515</v>
      </c>
      <c r="AX542" s="2">
        <v>1055</v>
      </c>
      <c r="CK542" s="2">
        <v>503</v>
      </c>
      <c r="CV542" s="2">
        <v>1367</v>
      </c>
      <c r="DG542" s="2">
        <v>2231</v>
      </c>
      <c r="FA542" s="2">
        <v>499</v>
      </c>
      <c r="FJ542" s="2">
        <v>1399</v>
      </c>
      <c r="FS542" s="2">
        <v>2299</v>
      </c>
      <c r="GB542" s="2">
        <v>3199</v>
      </c>
      <c r="IR542" s="2">
        <v>494</v>
      </c>
      <c r="JB542" s="2">
        <v>1574</v>
      </c>
      <c r="JL542" s="2">
        <v>2654</v>
      </c>
      <c r="JV542" s="2">
        <v>3734</v>
      </c>
      <c r="KF542" s="2">
        <v>4814</v>
      </c>
    </row>
    <row r="543" spans="39:292" ht="15.75" thickBot="1">
      <c r="AM543" s="2">
        <v>516</v>
      </c>
      <c r="AX543" s="2">
        <v>1056</v>
      </c>
      <c r="CK543" s="1">
        <v>504</v>
      </c>
      <c r="CV543" s="1">
        <v>1368</v>
      </c>
      <c r="DG543" s="1">
        <v>2232</v>
      </c>
      <c r="FA543" s="2">
        <v>500</v>
      </c>
      <c r="FJ543" s="2">
        <v>1400</v>
      </c>
      <c r="FS543" s="2">
        <v>2300</v>
      </c>
      <c r="GB543" s="2">
        <v>3200</v>
      </c>
      <c r="IR543" s="1">
        <v>495</v>
      </c>
      <c r="JB543" s="1">
        <v>1575</v>
      </c>
      <c r="JL543" s="1">
        <v>2655</v>
      </c>
      <c r="JV543" s="1">
        <v>3735</v>
      </c>
      <c r="KF543" s="1">
        <v>4815</v>
      </c>
    </row>
    <row r="544" spans="39:292">
      <c r="AM544" s="2">
        <v>517</v>
      </c>
      <c r="AX544" s="2">
        <v>1057</v>
      </c>
      <c r="CK544" s="3">
        <v>505</v>
      </c>
      <c r="CV544" s="3">
        <v>1369</v>
      </c>
      <c r="DG544" s="3">
        <v>2233</v>
      </c>
      <c r="FA544" s="2">
        <v>501</v>
      </c>
      <c r="FJ544" s="2">
        <v>1401</v>
      </c>
      <c r="FS544" s="2">
        <v>2301</v>
      </c>
      <c r="GB544" s="2">
        <v>3201</v>
      </c>
      <c r="IR544" s="3">
        <v>496</v>
      </c>
      <c r="JB544" s="3">
        <v>1576</v>
      </c>
      <c r="JL544" s="3">
        <v>2656</v>
      </c>
      <c r="JV544" s="3">
        <v>3736</v>
      </c>
      <c r="KF544" s="3">
        <v>4816</v>
      </c>
    </row>
    <row r="545" spans="39:292">
      <c r="AM545" s="2">
        <v>518</v>
      </c>
      <c r="AX545" s="2">
        <v>1058</v>
      </c>
      <c r="CK545" s="2">
        <v>506</v>
      </c>
      <c r="CV545" s="2">
        <v>1370</v>
      </c>
      <c r="DG545" s="2">
        <v>2234</v>
      </c>
      <c r="FA545" s="2">
        <v>502</v>
      </c>
      <c r="FJ545" s="2">
        <v>1402</v>
      </c>
      <c r="FS545" s="2">
        <v>2302</v>
      </c>
      <c r="GB545" s="2">
        <v>3202</v>
      </c>
      <c r="IR545" s="2">
        <v>497</v>
      </c>
      <c r="JB545" s="2">
        <v>1577</v>
      </c>
      <c r="JL545" s="2">
        <v>2657</v>
      </c>
      <c r="JV545" s="2">
        <v>3737</v>
      </c>
      <c r="KF545" s="2">
        <v>4817</v>
      </c>
    </row>
    <row r="546" spans="39:292">
      <c r="AM546" s="2">
        <v>519</v>
      </c>
      <c r="AX546" s="2">
        <v>1059</v>
      </c>
      <c r="CK546" s="2">
        <v>507</v>
      </c>
      <c r="CV546" s="2">
        <v>1371</v>
      </c>
      <c r="DG546" s="2">
        <v>2235</v>
      </c>
      <c r="FA546" s="2">
        <v>503</v>
      </c>
      <c r="FJ546" s="2">
        <v>1403</v>
      </c>
      <c r="FS546" s="2">
        <v>2303</v>
      </c>
      <c r="GB546" s="2">
        <v>3203</v>
      </c>
      <c r="IR546" s="2">
        <v>498</v>
      </c>
      <c r="JB546" s="2">
        <v>1578</v>
      </c>
      <c r="JL546" s="2">
        <v>2658</v>
      </c>
      <c r="JV546" s="2">
        <v>3738</v>
      </c>
      <c r="KF546" s="2">
        <v>4818</v>
      </c>
    </row>
    <row r="547" spans="39:292">
      <c r="AM547" s="2">
        <v>520</v>
      </c>
      <c r="AX547" s="2">
        <v>1060</v>
      </c>
      <c r="CK547" s="2">
        <v>508</v>
      </c>
      <c r="CV547" s="2">
        <v>1372</v>
      </c>
      <c r="DG547" s="2">
        <v>2236</v>
      </c>
      <c r="FA547" s="2">
        <v>504</v>
      </c>
      <c r="FJ547" s="2">
        <v>1404</v>
      </c>
      <c r="FS547" s="2">
        <v>2304</v>
      </c>
      <c r="GB547" s="2">
        <v>3204</v>
      </c>
      <c r="IR547" s="2">
        <v>499</v>
      </c>
      <c r="JB547" s="2">
        <v>1579</v>
      </c>
      <c r="JL547" s="2">
        <v>2659</v>
      </c>
      <c r="JV547" s="2">
        <v>3739</v>
      </c>
      <c r="KF547" s="2">
        <v>4819</v>
      </c>
    </row>
    <row r="548" spans="39:292">
      <c r="AM548" s="2">
        <v>521</v>
      </c>
      <c r="AX548" s="2">
        <v>1061</v>
      </c>
      <c r="CK548" s="2">
        <v>509</v>
      </c>
      <c r="CV548" s="2">
        <v>1373</v>
      </c>
      <c r="DG548" s="2">
        <v>2237</v>
      </c>
      <c r="FA548" s="2">
        <v>505</v>
      </c>
      <c r="FJ548" s="2">
        <v>1405</v>
      </c>
      <c r="FS548" s="2">
        <v>2305</v>
      </c>
      <c r="GB548" s="2">
        <v>3205</v>
      </c>
      <c r="IR548" s="2">
        <v>500</v>
      </c>
      <c r="JB548" s="2">
        <v>1580</v>
      </c>
      <c r="JL548" s="2">
        <v>2660</v>
      </c>
      <c r="JV548" s="2">
        <v>3740</v>
      </c>
      <c r="KF548" s="2">
        <v>4820</v>
      </c>
    </row>
    <row r="549" spans="39:292">
      <c r="AM549" s="2">
        <v>522</v>
      </c>
      <c r="AX549" s="2">
        <v>1062</v>
      </c>
      <c r="CK549" s="2">
        <v>510</v>
      </c>
      <c r="CV549" s="2">
        <v>1374</v>
      </c>
      <c r="DG549" s="2">
        <v>2238</v>
      </c>
      <c r="FA549" s="2">
        <v>506</v>
      </c>
      <c r="FJ549" s="2">
        <v>1406</v>
      </c>
      <c r="FS549" s="2">
        <v>2306</v>
      </c>
      <c r="GB549" s="2">
        <v>3206</v>
      </c>
      <c r="IR549" s="2">
        <v>501</v>
      </c>
      <c r="JB549" s="2">
        <v>1581</v>
      </c>
      <c r="JL549" s="2">
        <v>2661</v>
      </c>
      <c r="JV549" s="2">
        <v>3741</v>
      </c>
      <c r="KF549" s="2">
        <v>4821</v>
      </c>
    </row>
    <row r="550" spans="39:292">
      <c r="AM550" s="2">
        <v>523</v>
      </c>
      <c r="AX550" s="2">
        <v>1063</v>
      </c>
      <c r="CK550" s="2">
        <v>511</v>
      </c>
      <c r="CV550" s="2">
        <v>1375</v>
      </c>
      <c r="DG550" s="2">
        <v>2239</v>
      </c>
      <c r="FA550" s="2">
        <v>507</v>
      </c>
      <c r="FJ550" s="2">
        <v>1407</v>
      </c>
      <c r="FS550" s="2">
        <v>2307</v>
      </c>
      <c r="GB550" s="2">
        <v>3207</v>
      </c>
      <c r="IR550" s="2">
        <v>502</v>
      </c>
      <c r="JB550" s="2">
        <v>1582</v>
      </c>
      <c r="JL550" s="2">
        <v>2662</v>
      </c>
      <c r="JV550" s="2">
        <v>3742</v>
      </c>
      <c r="KF550" s="2">
        <v>4822</v>
      </c>
    </row>
    <row r="551" spans="39:292">
      <c r="AM551" s="2">
        <v>524</v>
      </c>
      <c r="AX551" s="2">
        <v>1064</v>
      </c>
      <c r="CK551" s="2">
        <v>512</v>
      </c>
      <c r="CV551" s="2">
        <v>1376</v>
      </c>
      <c r="DG551" s="2">
        <v>2240</v>
      </c>
      <c r="FA551" s="2">
        <v>508</v>
      </c>
      <c r="FJ551" s="2">
        <v>1408</v>
      </c>
      <c r="FS551" s="2">
        <v>2308</v>
      </c>
      <c r="GB551" s="2">
        <v>3208</v>
      </c>
      <c r="IR551" s="2">
        <v>503</v>
      </c>
      <c r="JB551" s="2">
        <v>1583</v>
      </c>
      <c r="JL551" s="2">
        <v>2663</v>
      </c>
      <c r="JV551" s="2">
        <v>3743</v>
      </c>
      <c r="KF551" s="2">
        <v>4823</v>
      </c>
    </row>
    <row r="552" spans="39:292">
      <c r="AM552" s="2">
        <v>525</v>
      </c>
      <c r="AX552" s="2">
        <v>1065</v>
      </c>
      <c r="CK552" s="2">
        <v>513</v>
      </c>
      <c r="CV552" s="2">
        <v>1377</v>
      </c>
      <c r="DG552" s="2">
        <v>2241</v>
      </c>
      <c r="FA552" s="2">
        <v>509</v>
      </c>
      <c r="FJ552" s="2">
        <v>1409</v>
      </c>
      <c r="FS552" s="2">
        <v>2309</v>
      </c>
      <c r="GB552" s="2">
        <v>3209</v>
      </c>
      <c r="IR552" s="2">
        <v>504</v>
      </c>
      <c r="JB552" s="2">
        <v>1584</v>
      </c>
      <c r="JL552" s="2">
        <v>2664</v>
      </c>
      <c r="JV552" s="2">
        <v>3744</v>
      </c>
      <c r="KF552" s="2">
        <v>4824</v>
      </c>
    </row>
    <row r="553" spans="39:292">
      <c r="AM553" s="2">
        <v>526</v>
      </c>
      <c r="AX553" s="2">
        <v>1066</v>
      </c>
      <c r="CK553" s="2">
        <v>514</v>
      </c>
      <c r="CV553" s="2">
        <v>1378</v>
      </c>
      <c r="DG553" s="2">
        <v>2242</v>
      </c>
      <c r="FA553" s="2">
        <v>510</v>
      </c>
      <c r="FJ553" s="2">
        <v>1410</v>
      </c>
      <c r="FS553" s="2">
        <v>2310</v>
      </c>
      <c r="GB553" s="2">
        <v>3210</v>
      </c>
      <c r="IR553" s="2">
        <v>505</v>
      </c>
      <c r="JB553" s="2">
        <v>1585</v>
      </c>
      <c r="JL553" s="2">
        <v>2665</v>
      </c>
      <c r="JV553" s="2">
        <v>3745</v>
      </c>
      <c r="KF553" s="2">
        <v>4825</v>
      </c>
    </row>
    <row r="554" spans="39:292">
      <c r="AM554" s="2">
        <v>527</v>
      </c>
      <c r="AX554" s="2">
        <v>1067</v>
      </c>
      <c r="CK554" s="2">
        <v>515</v>
      </c>
      <c r="CV554" s="2">
        <v>1379</v>
      </c>
      <c r="DG554" s="2">
        <v>2243</v>
      </c>
      <c r="FA554" s="2">
        <v>511</v>
      </c>
      <c r="FJ554" s="2">
        <v>1411</v>
      </c>
      <c r="FS554" s="2">
        <v>2311</v>
      </c>
      <c r="GB554" s="2">
        <v>3211</v>
      </c>
      <c r="IR554" s="2">
        <v>506</v>
      </c>
      <c r="JB554" s="2">
        <v>1586</v>
      </c>
      <c r="JL554" s="2">
        <v>2666</v>
      </c>
      <c r="JV554" s="2">
        <v>3746</v>
      </c>
      <c r="KF554" s="2">
        <v>4826</v>
      </c>
    </row>
    <row r="555" spans="39:292">
      <c r="AM555" s="2">
        <v>528</v>
      </c>
      <c r="AX555" s="2">
        <v>1068</v>
      </c>
      <c r="CK555" s="2">
        <v>516</v>
      </c>
      <c r="CV555" s="2">
        <v>1380</v>
      </c>
      <c r="DG555" s="2">
        <v>2244</v>
      </c>
      <c r="FA555" s="2">
        <v>512</v>
      </c>
      <c r="FJ555" s="2">
        <v>1412</v>
      </c>
      <c r="FS555" s="2">
        <v>2312</v>
      </c>
      <c r="GB555" s="2">
        <v>3212</v>
      </c>
      <c r="IR555" s="2">
        <v>507</v>
      </c>
      <c r="JB555" s="2">
        <v>1587</v>
      </c>
      <c r="JL555" s="2">
        <v>2667</v>
      </c>
      <c r="JV555" s="2">
        <v>3747</v>
      </c>
      <c r="KF555" s="2">
        <v>4827</v>
      </c>
    </row>
    <row r="556" spans="39:292">
      <c r="AM556" s="2">
        <v>529</v>
      </c>
      <c r="AX556" s="2">
        <v>1069</v>
      </c>
      <c r="CK556" s="2">
        <v>517</v>
      </c>
      <c r="CV556" s="2">
        <v>1381</v>
      </c>
      <c r="DG556" s="2">
        <v>2245</v>
      </c>
      <c r="FA556" s="2">
        <v>513</v>
      </c>
      <c r="FJ556" s="2">
        <v>1413</v>
      </c>
      <c r="FS556" s="2">
        <v>2313</v>
      </c>
      <c r="GB556" s="2">
        <v>3213</v>
      </c>
      <c r="IR556" s="2">
        <v>508</v>
      </c>
      <c r="JB556" s="2">
        <v>1588</v>
      </c>
      <c r="JL556" s="2">
        <v>2668</v>
      </c>
      <c r="JV556" s="2">
        <v>3748</v>
      </c>
      <c r="KF556" s="2">
        <v>4828</v>
      </c>
    </row>
    <row r="557" spans="39:292">
      <c r="AM557" s="2">
        <v>530</v>
      </c>
      <c r="AX557" s="2">
        <v>1070</v>
      </c>
      <c r="CK557" s="2">
        <v>518</v>
      </c>
      <c r="CV557" s="2">
        <v>1382</v>
      </c>
      <c r="DG557" s="2">
        <v>2246</v>
      </c>
      <c r="FA557" s="2">
        <v>514</v>
      </c>
      <c r="FJ557" s="2">
        <v>1414</v>
      </c>
      <c r="FS557" s="2">
        <v>2314</v>
      </c>
      <c r="GB557" s="2">
        <v>3214</v>
      </c>
      <c r="IR557" s="2">
        <v>509</v>
      </c>
      <c r="JB557" s="2">
        <v>1589</v>
      </c>
      <c r="JL557" s="2">
        <v>2669</v>
      </c>
      <c r="JV557" s="2">
        <v>3749</v>
      </c>
      <c r="KF557" s="2">
        <v>4829</v>
      </c>
    </row>
    <row r="558" spans="39:292">
      <c r="AM558" s="2">
        <v>531</v>
      </c>
      <c r="AX558" s="2">
        <v>1071</v>
      </c>
      <c r="CK558" s="2">
        <v>519</v>
      </c>
      <c r="CV558" s="2">
        <v>1383</v>
      </c>
      <c r="DG558" s="2">
        <v>2247</v>
      </c>
      <c r="FA558" s="2">
        <v>515</v>
      </c>
      <c r="FJ558" s="2">
        <v>1415</v>
      </c>
      <c r="FS558" s="2">
        <v>2315</v>
      </c>
      <c r="GB558" s="2">
        <v>3215</v>
      </c>
      <c r="IR558" s="2">
        <v>510</v>
      </c>
      <c r="JB558" s="2">
        <v>1590</v>
      </c>
      <c r="JL558" s="2">
        <v>2670</v>
      </c>
      <c r="JV558" s="2">
        <v>3750</v>
      </c>
      <c r="KF558" s="2">
        <v>4830</v>
      </c>
    </row>
    <row r="559" spans="39:292">
      <c r="AM559" s="2">
        <v>532</v>
      </c>
      <c r="AX559" s="2">
        <v>1072</v>
      </c>
      <c r="CK559" s="2">
        <v>520</v>
      </c>
      <c r="CV559" s="2">
        <v>1384</v>
      </c>
      <c r="DG559" s="2">
        <v>2248</v>
      </c>
      <c r="FA559" s="2">
        <v>516</v>
      </c>
      <c r="FJ559" s="2">
        <v>1416</v>
      </c>
      <c r="FS559" s="2">
        <v>2316</v>
      </c>
      <c r="GB559" s="2">
        <v>3216</v>
      </c>
      <c r="IR559" s="2">
        <v>511</v>
      </c>
      <c r="JB559" s="2">
        <v>1591</v>
      </c>
      <c r="JL559" s="2">
        <v>2671</v>
      </c>
      <c r="JV559" s="2">
        <v>3751</v>
      </c>
      <c r="KF559" s="2">
        <v>4831</v>
      </c>
    </row>
    <row r="560" spans="39:292">
      <c r="AM560" s="2">
        <v>533</v>
      </c>
      <c r="AX560" s="2">
        <v>1073</v>
      </c>
      <c r="CK560" s="2">
        <v>521</v>
      </c>
      <c r="CV560" s="2">
        <v>1385</v>
      </c>
      <c r="DG560" s="2">
        <v>2249</v>
      </c>
      <c r="FA560" s="2">
        <v>517</v>
      </c>
      <c r="FJ560" s="2">
        <v>1417</v>
      </c>
      <c r="FS560" s="2">
        <v>2317</v>
      </c>
      <c r="GB560" s="2">
        <v>3217</v>
      </c>
      <c r="IR560" s="2">
        <v>512</v>
      </c>
      <c r="JB560" s="2">
        <v>1592</v>
      </c>
      <c r="JL560" s="2">
        <v>2672</v>
      </c>
      <c r="JV560" s="2">
        <v>3752</v>
      </c>
      <c r="KF560" s="2">
        <v>4832</v>
      </c>
    </row>
    <row r="561" spans="39:292">
      <c r="AM561" s="2">
        <v>534</v>
      </c>
      <c r="AX561" s="2">
        <v>1074</v>
      </c>
      <c r="CK561" s="2">
        <v>522</v>
      </c>
      <c r="CV561" s="2">
        <v>1386</v>
      </c>
      <c r="DG561" s="2">
        <v>2250</v>
      </c>
      <c r="FA561" s="2">
        <v>518</v>
      </c>
      <c r="FJ561" s="2">
        <v>1418</v>
      </c>
      <c r="FS561" s="2">
        <v>2318</v>
      </c>
      <c r="GB561" s="2">
        <v>3218</v>
      </c>
      <c r="IR561" s="2">
        <v>513</v>
      </c>
      <c r="JB561" s="2">
        <v>1593</v>
      </c>
      <c r="JL561" s="2">
        <v>2673</v>
      </c>
      <c r="JV561" s="2">
        <v>3753</v>
      </c>
      <c r="KF561" s="2">
        <v>4833</v>
      </c>
    </row>
    <row r="562" spans="39:292">
      <c r="AM562" s="2">
        <v>535</v>
      </c>
      <c r="AX562" s="2">
        <v>1075</v>
      </c>
      <c r="CK562" s="2">
        <v>523</v>
      </c>
      <c r="CV562" s="2">
        <v>1387</v>
      </c>
      <c r="DG562" s="2">
        <v>2251</v>
      </c>
      <c r="FA562" s="2">
        <v>519</v>
      </c>
      <c r="FJ562" s="2">
        <v>1419</v>
      </c>
      <c r="FS562" s="2">
        <v>2319</v>
      </c>
      <c r="GB562" s="2">
        <v>3219</v>
      </c>
      <c r="IR562" s="2">
        <v>514</v>
      </c>
      <c r="JB562" s="2">
        <v>1594</v>
      </c>
      <c r="JL562" s="2">
        <v>2674</v>
      </c>
      <c r="JV562" s="2">
        <v>3754</v>
      </c>
      <c r="KF562" s="2">
        <v>4834</v>
      </c>
    </row>
    <row r="563" spans="39:292">
      <c r="AM563" s="2">
        <v>536</v>
      </c>
      <c r="AX563" s="2">
        <v>1076</v>
      </c>
      <c r="CK563" s="2">
        <v>524</v>
      </c>
      <c r="CV563" s="2">
        <v>1388</v>
      </c>
      <c r="DG563" s="2">
        <v>2252</v>
      </c>
      <c r="FA563" s="2">
        <v>520</v>
      </c>
      <c r="FJ563" s="2">
        <v>1420</v>
      </c>
      <c r="FS563" s="2">
        <v>2320</v>
      </c>
      <c r="GB563" s="2">
        <v>3220</v>
      </c>
      <c r="IR563" s="2">
        <v>515</v>
      </c>
      <c r="JB563" s="2">
        <v>1595</v>
      </c>
      <c r="JL563" s="2">
        <v>2675</v>
      </c>
      <c r="JV563" s="2">
        <v>3755</v>
      </c>
      <c r="KF563" s="2">
        <v>4835</v>
      </c>
    </row>
    <row r="564" spans="39:292">
      <c r="AM564" s="2">
        <v>537</v>
      </c>
      <c r="AX564" s="2">
        <v>1077</v>
      </c>
      <c r="CK564" s="2">
        <v>525</v>
      </c>
      <c r="CV564" s="2">
        <v>1389</v>
      </c>
      <c r="DG564" s="2">
        <v>2253</v>
      </c>
      <c r="FA564" s="2">
        <v>521</v>
      </c>
      <c r="FJ564" s="2">
        <v>1421</v>
      </c>
      <c r="FS564" s="2">
        <v>2321</v>
      </c>
      <c r="GB564" s="2">
        <v>3221</v>
      </c>
      <c r="IR564" s="2">
        <v>516</v>
      </c>
      <c r="JB564" s="2">
        <v>1596</v>
      </c>
      <c r="JL564" s="2">
        <v>2676</v>
      </c>
      <c r="JV564" s="2">
        <v>3756</v>
      </c>
      <c r="KF564" s="2">
        <v>4836</v>
      </c>
    </row>
    <row r="565" spans="39:292">
      <c r="AM565" s="2">
        <v>538</v>
      </c>
      <c r="AX565" s="2">
        <v>1078</v>
      </c>
      <c r="CK565" s="2">
        <v>526</v>
      </c>
      <c r="CV565" s="2">
        <v>1390</v>
      </c>
      <c r="DG565" s="2">
        <v>2254</v>
      </c>
      <c r="FA565" s="2">
        <v>522</v>
      </c>
      <c r="FJ565" s="2">
        <v>1422</v>
      </c>
      <c r="FS565" s="2">
        <v>2322</v>
      </c>
      <c r="GB565" s="2">
        <v>3222</v>
      </c>
      <c r="IR565" s="2">
        <v>517</v>
      </c>
      <c r="JB565" s="2">
        <v>1597</v>
      </c>
      <c r="JL565" s="2">
        <v>2677</v>
      </c>
      <c r="JV565" s="2">
        <v>3757</v>
      </c>
      <c r="KF565" s="2">
        <v>4837</v>
      </c>
    </row>
    <row r="566" spans="39:292">
      <c r="AM566" s="2">
        <v>539</v>
      </c>
      <c r="AX566" s="2">
        <v>1079</v>
      </c>
      <c r="CK566" s="2">
        <v>527</v>
      </c>
      <c r="CV566" s="2">
        <v>1391</v>
      </c>
      <c r="DG566" s="2">
        <v>2255</v>
      </c>
      <c r="FA566" s="2">
        <v>523</v>
      </c>
      <c r="FJ566" s="2">
        <v>1423</v>
      </c>
      <c r="FS566" s="2">
        <v>2323</v>
      </c>
      <c r="GB566" s="2">
        <v>3223</v>
      </c>
      <c r="IR566" s="2">
        <v>518</v>
      </c>
      <c r="JB566" s="2">
        <v>1598</v>
      </c>
      <c r="JL566" s="2">
        <v>2678</v>
      </c>
      <c r="JV566" s="2">
        <v>3758</v>
      </c>
      <c r="KF566" s="2">
        <v>4838</v>
      </c>
    </row>
    <row r="567" spans="39:292" ht="15.75" thickBot="1">
      <c r="AM567" s="1">
        <v>540</v>
      </c>
      <c r="AX567" s="1">
        <v>1080</v>
      </c>
      <c r="CK567" s="2">
        <v>528</v>
      </c>
      <c r="CV567" s="2">
        <v>1392</v>
      </c>
      <c r="DG567" s="2">
        <v>2256</v>
      </c>
      <c r="FA567" s="2">
        <v>524</v>
      </c>
      <c r="FJ567" s="2">
        <v>1424</v>
      </c>
      <c r="FS567" s="2">
        <v>2324</v>
      </c>
      <c r="GB567" s="2">
        <v>3224</v>
      </c>
      <c r="IR567" s="2">
        <v>519</v>
      </c>
      <c r="JB567" s="2">
        <v>1599</v>
      </c>
      <c r="JL567" s="2">
        <v>2679</v>
      </c>
      <c r="JV567" s="2">
        <v>3759</v>
      </c>
      <c r="KF567" s="2">
        <v>4839</v>
      </c>
    </row>
    <row r="568" spans="39:292">
      <c r="CK568" s="2">
        <v>529</v>
      </c>
      <c r="CV568" s="2">
        <v>1393</v>
      </c>
      <c r="DG568" s="2">
        <v>2257</v>
      </c>
      <c r="FA568" s="2">
        <v>525</v>
      </c>
      <c r="FJ568" s="2">
        <v>1425</v>
      </c>
      <c r="FS568" s="2">
        <v>2325</v>
      </c>
      <c r="GB568" s="2">
        <v>3225</v>
      </c>
      <c r="IR568" s="2">
        <v>520</v>
      </c>
      <c r="JB568" s="2">
        <v>1600</v>
      </c>
      <c r="JL568" s="2">
        <v>2680</v>
      </c>
      <c r="JV568" s="2">
        <v>3760</v>
      </c>
      <c r="KF568" s="2">
        <v>4840</v>
      </c>
    </row>
    <row r="569" spans="39:292">
      <c r="CK569" s="2">
        <v>530</v>
      </c>
      <c r="CV569" s="2">
        <v>1394</v>
      </c>
      <c r="DG569" s="2">
        <v>2258</v>
      </c>
      <c r="FA569" s="2">
        <v>526</v>
      </c>
      <c r="FJ569" s="2">
        <v>1426</v>
      </c>
      <c r="FS569" s="2">
        <v>2326</v>
      </c>
      <c r="GB569" s="2">
        <v>3226</v>
      </c>
      <c r="IR569" s="2">
        <v>521</v>
      </c>
      <c r="JB569" s="2">
        <v>1601</v>
      </c>
      <c r="JL569" s="2">
        <v>2681</v>
      </c>
      <c r="JV569" s="2">
        <v>3761</v>
      </c>
      <c r="KF569" s="2">
        <v>4841</v>
      </c>
    </row>
    <row r="570" spans="39:292">
      <c r="CK570" s="2">
        <v>531</v>
      </c>
      <c r="CV570" s="2">
        <v>1395</v>
      </c>
      <c r="DG570" s="2">
        <v>2259</v>
      </c>
      <c r="FA570" s="2">
        <v>527</v>
      </c>
      <c r="FJ570" s="2">
        <v>1427</v>
      </c>
      <c r="FS570" s="2">
        <v>2327</v>
      </c>
      <c r="GB570" s="2">
        <v>3227</v>
      </c>
      <c r="IR570" s="2">
        <v>522</v>
      </c>
      <c r="JB570" s="2">
        <v>1602</v>
      </c>
      <c r="JL570" s="2">
        <v>2682</v>
      </c>
      <c r="JV570" s="2">
        <v>3762</v>
      </c>
      <c r="KF570" s="2">
        <v>4842</v>
      </c>
    </row>
    <row r="571" spans="39:292">
      <c r="CK571" s="2">
        <v>532</v>
      </c>
      <c r="CV571" s="2">
        <v>1396</v>
      </c>
      <c r="DG571" s="2">
        <v>2260</v>
      </c>
      <c r="FA571" s="2">
        <v>528</v>
      </c>
      <c r="FJ571" s="2">
        <v>1428</v>
      </c>
      <c r="FS571" s="2">
        <v>2328</v>
      </c>
      <c r="GB571" s="2">
        <v>3228</v>
      </c>
      <c r="IR571" s="2">
        <v>523</v>
      </c>
      <c r="JB571" s="2">
        <v>1603</v>
      </c>
      <c r="JL571" s="2">
        <v>2683</v>
      </c>
      <c r="JV571" s="2">
        <v>3763</v>
      </c>
      <c r="KF571" s="2">
        <v>4843</v>
      </c>
    </row>
    <row r="572" spans="39:292">
      <c r="CK572" s="2">
        <v>533</v>
      </c>
      <c r="CV572" s="2">
        <v>1397</v>
      </c>
      <c r="DG572" s="2">
        <v>2261</v>
      </c>
      <c r="FA572" s="2">
        <v>529</v>
      </c>
      <c r="FJ572" s="2">
        <v>1429</v>
      </c>
      <c r="FS572" s="2">
        <v>2329</v>
      </c>
      <c r="GB572" s="2">
        <v>3229</v>
      </c>
      <c r="IR572" s="2">
        <v>524</v>
      </c>
      <c r="JB572" s="2">
        <v>1604</v>
      </c>
      <c r="JL572" s="2">
        <v>2684</v>
      </c>
      <c r="JV572" s="2">
        <v>3764</v>
      </c>
      <c r="KF572" s="2">
        <v>4844</v>
      </c>
    </row>
    <row r="573" spans="39:292">
      <c r="CK573" s="2">
        <v>534</v>
      </c>
      <c r="CV573" s="2">
        <v>1398</v>
      </c>
      <c r="DG573" s="2">
        <v>2262</v>
      </c>
      <c r="FA573" s="2">
        <v>530</v>
      </c>
      <c r="FJ573" s="2">
        <v>1430</v>
      </c>
      <c r="FS573" s="2">
        <v>2330</v>
      </c>
      <c r="GB573" s="2">
        <v>3230</v>
      </c>
      <c r="IR573" s="2">
        <v>525</v>
      </c>
      <c r="JB573" s="2">
        <v>1605</v>
      </c>
      <c r="JL573" s="2">
        <v>2685</v>
      </c>
      <c r="JV573" s="2">
        <v>3765</v>
      </c>
      <c r="KF573" s="2">
        <v>4845</v>
      </c>
    </row>
    <row r="574" spans="39:292">
      <c r="CK574" s="2">
        <v>535</v>
      </c>
      <c r="CV574" s="2">
        <v>1399</v>
      </c>
      <c r="DG574" s="2">
        <v>2263</v>
      </c>
      <c r="FA574" s="2">
        <v>531</v>
      </c>
      <c r="FJ574" s="2">
        <v>1431</v>
      </c>
      <c r="FS574" s="2">
        <v>2331</v>
      </c>
      <c r="GB574" s="2">
        <v>3231</v>
      </c>
      <c r="IR574" s="2">
        <v>526</v>
      </c>
      <c r="JB574" s="2">
        <v>1606</v>
      </c>
      <c r="JL574" s="2">
        <v>2686</v>
      </c>
      <c r="JV574" s="2">
        <v>3766</v>
      </c>
      <c r="KF574" s="2">
        <v>4846</v>
      </c>
    </row>
    <row r="575" spans="39:292">
      <c r="CK575" s="2">
        <v>536</v>
      </c>
      <c r="CV575" s="2">
        <v>1400</v>
      </c>
      <c r="DG575" s="2">
        <v>2264</v>
      </c>
      <c r="FA575" s="2">
        <v>532</v>
      </c>
      <c r="FJ575" s="2">
        <v>1432</v>
      </c>
      <c r="FS575" s="2">
        <v>2332</v>
      </c>
      <c r="GB575" s="2">
        <v>3232</v>
      </c>
      <c r="IR575" s="2">
        <v>527</v>
      </c>
      <c r="JB575" s="2">
        <v>1607</v>
      </c>
      <c r="JL575" s="2">
        <v>2687</v>
      </c>
      <c r="JV575" s="2">
        <v>3767</v>
      </c>
      <c r="KF575" s="2">
        <v>4847</v>
      </c>
    </row>
    <row r="576" spans="39:292">
      <c r="CK576" s="2">
        <v>537</v>
      </c>
      <c r="CV576" s="2">
        <v>1401</v>
      </c>
      <c r="DG576" s="2">
        <v>2265</v>
      </c>
      <c r="FA576" s="2">
        <v>533</v>
      </c>
      <c r="FJ576" s="2">
        <v>1433</v>
      </c>
      <c r="FS576" s="2">
        <v>2333</v>
      </c>
      <c r="GB576" s="2">
        <v>3233</v>
      </c>
      <c r="IR576" s="2">
        <v>528</v>
      </c>
      <c r="JB576" s="2">
        <v>1608</v>
      </c>
      <c r="JL576" s="2">
        <v>2688</v>
      </c>
      <c r="JV576" s="2">
        <v>3768</v>
      </c>
      <c r="KF576" s="2">
        <v>4848</v>
      </c>
    </row>
    <row r="577" spans="89:292">
      <c r="CK577" s="2">
        <v>538</v>
      </c>
      <c r="CV577" s="2">
        <v>1402</v>
      </c>
      <c r="DG577" s="2">
        <v>2266</v>
      </c>
      <c r="FA577" s="2">
        <v>534</v>
      </c>
      <c r="FJ577" s="2">
        <v>1434</v>
      </c>
      <c r="FS577" s="2">
        <v>2334</v>
      </c>
      <c r="GB577" s="2">
        <v>3234</v>
      </c>
      <c r="IR577" s="2">
        <v>529</v>
      </c>
      <c r="JB577" s="2">
        <v>1609</v>
      </c>
      <c r="JL577" s="2">
        <v>2689</v>
      </c>
      <c r="JV577" s="2">
        <v>3769</v>
      </c>
      <c r="KF577" s="2">
        <v>4849</v>
      </c>
    </row>
    <row r="578" spans="89:292">
      <c r="CK578" s="2">
        <v>539</v>
      </c>
      <c r="CV578" s="2">
        <v>1403</v>
      </c>
      <c r="DG578" s="2">
        <v>2267</v>
      </c>
      <c r="FA578" s="2">
        <v>535</v>
      </c>
      <c r="FJ578" s="2">
        <v>1435</v>
      </c>
      <c r="FS578" s="2">
        <v>2335</v>
      </c>
      <c r="GB578" s="2">
        <v>3235</v>
      </c>
      <c r="IR578" s="2">
        <v>530</v>
      </c>
      <c r="JB578" s="2">
        <v>1610</v>
      </c>
      <c r="JL578" s="2">
        <v>2690</v>
      </c>
      <c r="JV578" s="2">
        <v>3770</v>
      </c>
      <c r="KF578" s="2">
        <v>4850</v>
      </c>
    </row>
    <row r="579" spans="89:292">
      <c r="CK579" s="2">
        <v>540</v>
      </c>
      <c r="CV579" s="2">
        <v>1404</v>
      </c>
      <c r="DG579" s="2">
        <v>2268</v>
      </c>
      <c r="FA579" s="2">
        <v>536</v>
      </c>
      <c r="FJ579" s="2">
        <v>1436</v>
      </c>
      <c r="FS579" s="2">
        <v>2336</v>
      </c>
      <c r="GB579" s="2">
        <v>3236</v>
      </c>
      <c r="IR579" s="2">
        <v>531</v>
      </c>
      <c r="JB579" s="2">
        <v>1611</v>
      </c>
      <c r="JL579" s="2">
        <v>2691</v>
      </c>
      <c r="JV579" s="2">
        <v>3771</v>
      </c>
      <c r="KF579" s="2">
        <v>4851</v>
      </c>
    </row>
    <row r="580" spans="89:292">
      <c r="CK580" s="2">
        <v>541</v>
      </c>
      <c r="CV580" s="2">
        <v>1405</v>
      </c>
      <c r="DG580" s="2">
        <v>2269</v>
      </c>
      <c r="FA580" s="2">
        <v>537</v>
      </c>
      <c r="FJ580" s="2">
        <v>1437</v>
      </c>
      <c r="FS580" s="2">
        <v>2337</v>
      </c>
      <c r="GB580" s="2">
        <v>3237</v>
      </c>
      <c r="IR580" s="2">
        <v>532</v>
      </c>
      <c r="JB580" s="2">
        <v>1612</v>
      </c>
      <c r="JL580" s="2">
        <v>2692</v>
      </c>
      <c r="JV580" s="2">
        <v>3772</v>
      </c>
      <c r="KF580" s="2">
        <v>4852</v>
      </c>
    </row>
    <row r="581" spans="89:292">
      <c r="CK581" s="2">
        <v>542</v>
      </c>
      <c r="CV581" s="2">
        <v>1406</v>
      </c>
      <c r="DG581" s="2">
        <v>2270</v>
      </c>
      <c r="FA581" s="2">
        <v>538</v>
      </c>
      <c r="FJ581" s="2">
        <v>1438</v>
      </c>
      <c r="FS581" s="2">
        <v>2338</v>
      </c>
      <c r="GB581" s="2">
        <v>3238</v>
      </c>
      <c r="IR581" s="2">
        <v>533</v>
      </c>
      <c r="JB581" s="2">
        <v>1613</v>
      </c>
      <c r="JL581" s="2">
        <v>2693</v>
      </c>
      <c r="JV581" s="2">
        <v>3773</v>
      </c>
      <c r="KF581" s="2">
        <v>4853</v>
      </c>
    </row>
    <row r="582" spans="89:292">
      <c r="CK582" s="2">
        <v>543</v>
      </c>
      <c r="CV582" s="2">
        <v>1407</v>
      </c>
      <c r="DG582" s="2">
        <v>2271</v>
      </c>
      <c r="FA582" s="2">
        <v>539</v>
      </c>
      <c r="FJ582" s="2">
        <v>1439</v>
      </c>
      <c r="FS582" s="2">
        <v>2339</v>
      </c>
      <c r="GB582" s="2">
        <v>3239</v>
      </c>
      <c r="IR582" s="2">
        <v>534</v>
      </c>
      <c r="JB582" s="2">
        <v>1614</v>
      </c>
      <c r="JL582" s="2">
        <v>2694</v>
      </c>
      <c r="JV582" s="2">
        <v>3774</v>
      </c>
      <c r="KF582" s="2">
        <v>4854</v>
      </c>
    </row>
    <row r="583" spans="89:292" ht="15.75" thickBot="1">
      <c r="CK583" s="2">
        <v>544</v>
      </c>
      <c r="CV583" s="2">
        <v>1408</v>
      </c>
      <c r="DG583" s="2">
        <v>2272</v>
      </c>
      <c r="FA583" s="1">
        <v>540</v>
      </c>
      <c r="FJ583" s="1">
        <v>1440</v>
      </c>
      <c r="FS583" s="1">
        <v>2340</v>
      </c>
      <c r="GB583" s="1">
        <v>3240</v>
      </c>
      <c r="IR583" s="2">
        <v>535</v>
      </c>
      <c r="JB583" s="2">
        <v>1615</v>
      </c>
      <c r="JL583" s="2">
        <v>2695</v>
      </c>
      <c r="JV583" s="2">
        <v>3775</v>
      </c>
      <c r="KF583" s="2">
        <v>4855</v>
      </c>
    </row>
    <row r="584" spans="89:292">
      <c r="CK584" s="2">
        <v>545</v>
      </c>
      <c r="CV584" s="2">
        <v>1409</v>
      </c>
      <c r="DG584" s="2">
        <v>2273</v>
      </c>
      <c r="FA584" s="3">
        <v>541</v>
      </c>
      <c r="FJ584" s="3">
        <v>1441</v>
      </c>
      <c r="FS584" s="3">
        <v>2341</v>
      </c>
      <c r="GB584" s="3">
        <v>3241</v>
      </c>
      <c r="IR584" s="2">
        <v>536</v>
      </c>
      <c r="JB584" s="2">
        <v>1616</v>
      </c>
      <c r="JL584" s="2">
        <v>2696</v>
      </c>
      <c r="JV584" s="2">
        <v>3776</v>
      </c>
      <c r="KF584" s="2">
        <v>4856</v>
      </c>
    </row>
    <row r="585" spans="89:292">
      <c r="CK585" s="2">
        <v>546</v>
      </c>
      <c r="CV585" s="2">
        <v>1410</v>
      </c>
      <c r="DG585" s="2">
        <v>2274</v>
      </c>
      <c r="FA585" s="2">
        <v>542</v>
      </c>
      <c r="FJ585" s="2">
        <v>1442</v>
      </c>
      <c r="FS585" s="2">
        <v>2342</v>
      </c>
      <c r="GB585" s="2">
        <v>3242</v>
      </c>
      <c r="IR585" s="2">
        <v>537</v>
      </c>
      <c r="JB585" s="2">
        <v>1617</v>
      </c>
      <c r="JL585" s="2">
        <v>2697</v>
      </c>
      <c r="JV585" s="2">
        <v>3777</v>
      </c>
      <c r="KF585" s="2">
        <v>4857</v>
      </c>
    </row>
    <row r="586" spans="89:292">
      <c r="CK586" s="2">
        <v>547</v>
      </c>
      <c r="CV586" s="2">
        <v>1411</v>
      </c>
      <c r="DG586" s="2">
        <v>2275</v>
      </c>
      <c r="FA586" s="2">
        <v>543</v>
      </c>
      <c r="FJ586" s="2">
        <v>1443</v>
      </c>
      <c r="FS586" s="2">
        <v>2343</v>
      </c>
      <c r="GB586" s="2">
        <v>3243</v>
      </c>
      <c r="IR586" s="2">
        <v>538</v>
      </c>
      <c r="JB586" s="2">
        <v>1618</v>
      </c>
      <c r="JL586" s="2">
        <v>2698</v>
      </c>
      <c r="JV586" s="2">
        <v>3778</v>
      </c>
      <c r="KF586" s="2">
        <v>4858</v>
      </c>
    </row>
    <row r="587" spans="89:292">
      <c r="CK587" s="2">
        <v>548</v>
      </c>
      <c r="CV587" s="2">
        <v>1412</v>
      </c>
      <c r="DG587" s="2">
        <v>2276</v>
      </c>
      <c r="FA587" s="2">
        <v>544</v>
      </c>
      <c r="FJ587" s="2">
        <v>1444</v>
      </c>
      <c r="FS587" s="2">
        <v>2344</v>
      </c>
      <c r="GB587" s="2">
        <v>3244</v>
      </c>
      <c r="IR587" s="2">
        <v>539</v>
      </c>
      <c r="JB587" s="2">
        <v>1619</v>
      </c>
      <c r="JL587" s="2">
        <v>2699</v>
      </c>
      <c r="JV587" s="2">
        <v>3779</v>
      </c>
      <c r="KF587" s="2">
        <v>4859</v>
      </c>
    </row>
    <row r="588" spans="89:292" ht="15.75" thickBot="1">
      <c r="CK588" s="2">
        <v>549</v>
      </c>
      <c r="CV588" s="2">
        <v>1413</v>
      </c>
      <c r="DG588" s="2">
        <v>2277</v>
      </c>
      <c r="FA588" s="2">
        <v>545</v>
      </c>
      <c r="FJ588" s="2">
        <v>1445</v>
      </c>
      <c r="FS588" s="2">
        <v>2345</v>
      </c>
      <c r="GB588" s="2">
        <v>3245</v>
      </c>
      <c r="IR588" s="1">
        <v>540</v>
      </c>
      <c r="JB588" s="1">
        <v>1620</v>
      </c>
      <c r="JL588" s="1">
        <v>2700</v>
      </c>
      <c r="JV588" s="1">
        <v>3780</v>
      </c>
      <c r="KF588" s="1">
        <v>4860</v>
      </c>
    </row>
    <row r="589" spans="89:292">
      <c r="CK589" s="2">
        <v>550</v>
      </c>
      <c r="CV589" s="2">
        <v>1414</v>
      </c>
      <c r="DG589" s="2">
        <v>2278</v>
      </c>
      <c r="FA589" s="2">
        <v>546</v>
      </c>
      <c r="FJ589" s="2">
        <v>1446</v>
      </c>
      <c r="FS589" s="2">
        <v>2346</v>
      </c>
      <c r="GB589" s="2">
        <v>3246</v>
      </c>
      <c r="IR589" s="3">
        <v>541</v>
      </c>
      <c r="JB589" s="3">
        <v>1621</v>
      </c>
      <c r="JL589" s="3">
        <v>2701</v>
      </c>
      <c r="JV589" s="3">
        <v>3781</v>
      </c>
      <c r="KF589" s="3">
        <v>4861</v>
      </c>
    </row>
    <row r="590" spans="89:292">
      <c r="CK590" s="2">
        <v>551</v>
      </c>
      <c r="CV590" s="2">
        <v>1415</v>
      </c>
      <c r="DG590" s="2">
        <v>2279</v>
      </c>
      <c r="FA590" s="2">
        <v>547</v>
      </c>
      <c r="FJ590" s="2">
        <v>1447</v>
      </c>
      <c r="FS590" s="2">
        <v>2347</v>
      </c>
      <c r="GB590" s="2">
        <v>3247</v>
      </c>
      <c r="IR590" s="2">
        <v>542</v>
      </c>
      <c r="JB590" s="2">
        <v>1622</v>
      </c>
      <c r="JL590" s="2">
        <v>2702</v>
      </c>
      <c r="JV590" s="2">
        <v>3782</v>
      </c>
      <c r="KF590" s="2">
        <v>4862</v>
      </c>
    </row>
    <row r="591" spans="89:292">
      <c r="CK591" s="2">
        <v>552</v>
      </c>
      <c r="CV591" s="2">
        <v>1416</v>
      </c>
      <c r="DG591" s="2">
        <v>2280</v>
      </c>
      <c r="FA591" s="2">
        <v>548</v>
      </c>
      <c r="FJ591" s="2">
        <v>1448</v>
      </c>
      <c r="FS591" s="2">
        <v>2348</v>
      </c>
      <c r="GB591" s="2">
        <v>3248</v>
      </c>
      <c r="IR591" s="2">
        <v>543</v>
      </c>
      <c r="JB591" s="2">
        <v>1623</v>
      </c>
      <c r="JL591" s="2">
        <v>2703</v>
      </c>
      <c r="JV591" s="2">
        <v>3783</v>
      </c>
      <c r="KF591" s="2">
        <v>4863</v>
      </c>
    </row>
    <row r="592" spans="89:292">
      <c r="CK592" s="2">
        <v>553</v>
      </c>
      <c r="CV592" s="2">
        <v>1417</v>
      </c>
      <c r="DG592" s="2">
        <v>2281</v>
      </c>
      <c r="FA592" s="2">
        <v>549</v>
      </c>
      <c r="FJ592" s="2">
        <v>1449</v>
      </c>
      <c r="FS592" s="2">
        <v>2349</v>
      </c>
      <c r="GB592" s="2">
        <v>3249</v>
      </c>
      <c r="IR592" s="2">
        <v>544</v>
      </c>
      <c r="JB592" s="2">
        <v>1624</v>
      </c>
      <c r="JL592" s="2">
        <v>2704</v>
      </c>
      <c r="JV592" s="2">
        <v>3784</v>
      </c>
      <c r="KF592" s="2">
        <v>4864</v>
      </c>
    </row>
    <row r="593" spans="89:292">
      <c r="CK593" s="2">
        <v>554</v>
      </c>
      <c r="CV593" s="2">
        <v>1418</v>
      </c>
      <c r="DG593" s="2">
        <v>2282</v>
      </c>
      <c r="FA593" s="2">
        <v>550</v>
      </c>
      <c r="FJ593" s="2">
        <v>1450</v>
      </c>
      <c r="FS593" s="2">
        <v>2350</v>
      </c>
      <c r="GB593" s="2">
        <v>3250</v>
      </c>
      <c r="IR593" s="2">
        <v>545</v>
      </c>
      <c r="JB593" s="2">
        <v>1625</v>
      </c>
      <c r="JL593" s="2">
        <v>2705</v>
      </c>
      <c r="JV593" s="2">
        <v>3785</v>
      </c>
      <c r="KF593" s="2">
        <v>4865</v>
      </c>
    </row>
    <row r="594" spans="89:292">
      <c r="CK594" s="2">
        <v>555</v>
      </c>
      <c r="CV594" s="2">
        <v>1419</v>
      </c>
      <c r="DG594" s="2">
        <v>2283</v>
      </c>
      <c r="FA594" s="2">
        <v>551</v>
      </c>
      <c r="FJ594" s="2">
        <v>1451</v>
      </c>
      <c r="FS594" s="2">
        <v>2351</v>
      </c>
      <c r="GB594" s="2">
        <v>3251</v>
      </c>
      <c r="IR594" s="2">
        <v>546</v>
      </c>
      <c r="JB594" s="2">
        <v>1626</v>
      </c>
      <c r="JL594" s="2">
        <v>2706</v>
      </c>
      <c r="JV594" s="2">
        <v>3786</v>
      </c>
      <c r="KF594" s="2">
        <v>4866</v>
      </c>
    </row>
    <row r="595" spans="89:292">
      <c r="CK595" s="2">
        <v>556</v>
      </c>
      <c r="CV595" s="2">
        <v>1420</v>
      </c>
      <c r="DG595" s="2">
        <v>2284</v>
      </c>
      <c r="FA595" s="2">
        <v>552</v>
      </c>
      <c r="FJ595" s="2">
        <v>1452</v>
      </c>
      <c r="FS595" s="2">
        <v>2352</v>
      </c>
      <c r="GB595" s="2">
        <v>3252</v>
      </c>
      <c r="IR595" s="2">
        <v>547</v>
      </c>
      <c r="JB595" s="2">
        <v>1627</v>
      </c>
      <c r="JL595" s="2">
        <v>2707</v>
      </c>
      <c r="JV595" s="2">
        <v>3787</v>
      </c>
      <c r="KF595" s="2">
        <v>4867</v>
      </c>
    </row>
    <row r="596" spans="89:292">
      <c r="CK596" s="2">
        <v>557</v>
      </c>
      <c r="CV596" s="2">
        <v>1421</v>
      </c>
      <c r="DG596" s="2">
        <v>2285</v>
      </c>
      <c r="FA596" s="2">
        <v>553</v>
      </c>
      <c r="FJ596" s="2">
        <v>1453</v>
      </c>
      <c r="FS596" s="2">
        <v>2353</v>
      </c>
      <c r="GB596" s="2">
        <v>3253</v>
      </c>
      <c r="IR596" s="2">
        <v>548</v>
      </c>
      <c r="JB596" s="2">
        <v>1628</v>
      </c>
      <c r="JL596" s="2">
        <v>2708</v>
      </c>
      <c r="JV596" s="2">
        <v>3788</v>
      </c>
      <c r="KF596" s="2">
        <v>4868</v>
      </c>
    </row>
    <row r="597" spans="89:292">
      <c r="CK597" s="2">
        <v>558</v>
      </c>
      <c r="CV597" s="2">
        <v>1422</v>
      </c>
      <c r="DG597" s="2">
        <v>2286</v>
      </c>
      <c r="FA597" s="2">
        <v>554</v>
      </c>
      <c r="FJ597" s="2">
        <v>1454</v>
      </c>
      <c r="FS597" s="2">
        <v>2354</v>
      </c>
      <c r="GB597" s="2">
        <v>3254</v>
      </c>
      <c r="IR597" s="2">
        <v>549</v>
      </c>
      <c r="JB597" s="2">
        <v>1629</v>
      </c>
      <c r="JL597" s="2">
        <v>2709</v>
      </c>
      <c r="JV597" s="2">
        <v>3789</v>
      </c>
      <c r="KF597" s="2">
        <v>4869</v>
      </c>
    </row>
    <row r="598" spans="89:292">
      <c r="CK598" s="2">
        <v>559</v>
      </c>
      <c r="CV598" s="2">
        <v>1423</v>
      </c>
      <c r="DG598" s="2">
        <v>2287</v>
      </c>
      <c r="FA598" s="2">
        <v>555</v>
      </c>
      <c r="FJ598" s="2">
        <v>1455</v>
      </c>
      <c r="FS598" s="2">
        <v>2355</v>
      </c>
      <c r="GB598" s="2">
        <v>3255</v>
      </c>
      <c r="IR598" s="2">
        <v>550</v>
      </c>
      <c r="JB598" s="2">
        <v>1630</v>
      </c>
      <c r="JL598" s="2">
        <v>2710</v>
      </c>
      <c r="JV598" s="2">
        <v>3790</v>
      </c>
      <c r="KF598" s="2">
        <v>4870</v>
      </c>
    </row>
    <row r="599" spans="89:292">
      <c r="CK599" s="2">
        <v>560</v>
      </c>
      <c r="CV599" s="2">
        <v>1424</v>
      </c>
      <c r="DG599" s="2">
        <v>2288</v>
      </c>
      <c r="FA599" s="2">
        <v>556</v>
      </c>
      <c r="FJ599" s="2">
        <v>1456</v>
      </c>
      <c r="FS599" s="2">
        <v>2356</v>
      </c>
      <c r="GB599" s="2">
        <v>3256</v>
      </c>
      <c r="IR599" s="2">
        <v>551</v>
      </c>
      <c r="JB599" s="2">
        <v>1631</v>
      </c>
      <c r="JL599" s="2">
        <v>2711</v>
      </c>
      <c r="JV599" s="2">
        <v>3791</v>
      </c>
      <c r="KF599" s="2">
        <v>4871</v>
      </c>
    </row>
    <row r="600" spans="89:292">
      <c r="CK600" s="2">
        <v>561</v>
      </c>
      <c r="CV600" s="2">
        <v>1425</v>
      </c>
      <c r="DG600" s="2">
        <v>2289</v>
      </c>
      <c r="FA600" s="2">
        <v>557</v>
      </c>
      <c r="FJ600" s="2">
        <v>1457</v>
      </c>
      <c r="FS600" s="2">
        <v>2357</v>
      </c>
      <c r="GB600" s="2">
        <v>3257</v>
      </c>
      <c r="IR600" s="2">
        <v>552</v>
      </c>
      <c r="JB600" s="2">
        <v>1632</v>
      </c>
      <c r="JL600" s="2">
        <v>2712</v>
      </c>
      <c r="JV600" s="2">
        <v>3792</v>
      </c>
      <c r="KF600" s="2">
        <v>4872</v>
      </c>
    </row>
    <row r="601" spans="89:292">
      <c r="CK601" s="2">
        <v>562</v>
      </c>
      <c r="CV601" s="2">
        <v>1426</v>
      </c>
      <c r="DG601" s="2">
        <v>2290</v>
      </c>
      <c r="FA601" s="2">
        <v>558</v>
      </c>
      <c r="FJ601" s="2">
        <v>1458</v>
      </c>
      <c r="FS601" s="2">
        <v>2358</v>
      </c>
      <c r="GB601" s="2">
        <v>3258</v>
      </c>
      <c r="IR601" s="2">
        <v>553</v>
      </c>
      <c r="JB601" s="2">
        <v>1633</v>
      </c>
      <c r="JL601" s="2">
        <v>2713</v>
      </c>
      <c r="JV601" s="2">
        <v>3793</v>
      </c>
      <c r="KF601" s="2">
        <v>4873</v>
      </c>
    </row>
    <row r="602" spans="89:292">
      <c r="CK602" s="2">
        <v>563</v>
      </c>
      <c r="CV602" s="2">
        <v>1427</v>
      </c>
      <c r="DG602" s="2">
        <v>2291</v>
      </c>
      <c r="FA602" s="2">
        <v>559</v>
      </c>
      <c r="FJ602" s="2">
        <v>1459</v>
      </c>
      <c r="FS602" s="2">
        <v>2359</v>
      </c>
      <c r="GB602" s="2">
        <v>3259</v>
      </c>
      <c r="IR602" s="2">
        <v>554</v>
      </c>
      <c r="JB602" s="2">
        <v>1634</v>
      </c>
      <c r="JL602" s="2">
        <v>2714</v>
      </c>
      <c r="JV602" s="2">
        <v>3794</v>
      </c>
      <c r="KF602" s="2">
        <v>4874</v>
      </c>
    </row>
    <row r="603" spans="89:292">
      <c r="CK603" s="2">
        <v>564</v>
      </c>
      <c r="CV603" s="2">
        <v>1428</v>
      </c>
      <c r="DG603" s="2">
        <v>2292</v>
      </c>
      <c r="FA603" s="2">
        <v>560</v>
      </c>
      <c r="FJ603" s="2">
        <v>1460</v>
      </c>
      <c r="FS603" s="2">
        <v>2360</v>
      </c>
      <c r="GB603" s="2">
        <v>3260</v>
      </c>
      <c r="IR603" s="2">
        <v>555</v>
      </c>
      <c r="JB603" s="2">
        <v>1635</v>
      </c>
      <c r="JL603" s="2">
        <v>2715</v>
      </c>
      <c r="JV603" s="2">
        <v>3795</v>
      </c>
      <c r="KF603" s="2">
        <v>4875</v>
      </c>
    </row>
    <row r="604" spans="89:292">
      <c r="CK604" s="2">
        <v>565</v>
      </c>
      <c r="CV604" s="2">
        <v>1429</v>
      </c>
      <c r="DG604" s="2">
        <v>2293</v>
      </c>
      <c r="FA604" s="2">
        <v>561</v>
      </c>
      <c r="FJ604" s="2">
        <v>1461</v>
      </c>
      <c r="FS604" s="2">
        <v>2361</v>
      </c>
      <c r="GB604" s="2">
        <v>3261</v>
      </c>
      <c r="IR604" s="2">
        <v>556</v>
      </c>
      <c r="JB604" s="2">
        <v>1636</v>
      </c>
      <c r="JL604" s="2">
        <v>2716</v>
      </c>
      <c r="JV604" s="2">
        <v>3796</v>
      </c>
      <c r="KF604" s="2">
        <v>4876</v>
      </c>
    </row>
    <row r="605" spans="89:292">
      <c r="CK605" s="2">
        <v>566</v>
      </c>
      <c r="CV605" s="2">
        <v>1430</v>
      </c>
      <c r="DG605" s="2">
        <v>2294</v>
      </c>
      <c r="FA605" s="2">
        <v>562</v>
      </c>
      <c r="FJ605" s="2">
        <v>1462</v>
      </c>
      <c r="FS605" s="2">
        <v>2362</v>
      </c>
      <c r="GB605" s="2">
        <v>3262</v>
      </c>
      <c r="IR605" s="2">
        <v>557</v>
      </c>
      <c r="JB605" s="2">
        <v>1637</v>
      </c>
      <c r="JL605" s="2">
        <v>2717</v>
      </c>
      <c r="JV605" s="2">
        <v>3797</v>
      </c>
      <c r="KF605" s="2">
        <v>4877</v>
      </c>
    </row>
    <row r="606" spans="89:292">
      <c r="CK606" s="2">
        <v>567</v>
      </c>
      <c r="CV606" s="2">
        <v>1431</v>
      </c>
      <c r="DG606" s="2">
        <v>2295</v>
      </c>
      <c r="FA606" s="2">
        <v>563</v>
      </c>
      <c r="FJ606" s="2">
        <v>1463</v>
      </c>
      <c r="FS606" s="2">
        <v>2363</v>
      </c>
      <c r="GB606" s="2">
        <v>3263</v>
      </c>
      <c r="IR606" s="2">
        <v>558</v>
      </c>
      <c r="JB606" s="2">
        <v>1638</v>
      </c>
      <c r="JL606" s="2">
        <v>2718</v>
      </c>
      <c r="JV606" s="2">
        <v>3798</v>
      </c>
      <c r="KF606" s="2">
        <v>4878</v>
      </c>
    </row>
    <row r="607" spans="89:292">
      <c r="CK607" s="2">
        <v>568</v>
      </c>
      <c r="CV607" s="2">
        <v>1432</v>
      </c>
      <c r="DG607" s="2">
        <v>2296</v>
      </c>
      <c r="FA607" s="2">
        <v>564</v>
      </c>
      <c r="FJ607" s="2">
        <v>1464</v>
      </c>
      <c r="FS607" s="2">
        <v>2364</v>
      </c>
      <c r="GB607" s="2">
        <v>3264</v>
      </c>
      <c r="IR607" s="2">
        <v>559</v>
      </c>
      <c r="JB607" s="2">
        <v>1639</v>
      </c>
      <c r="JL607" s="2">
        <v>2719</v>
      </c>
      <c r="JV607" s="2">
        <v>3799</v>
      </c>
      <c r="KF607" s="2">
        <v>4879</v>
      </c>
    </row>
    <row r="608" spans="89:292">
      <c r="CK608" s="2">
        <v>569</v>
      </c>
      <c r="CV608" s="2">
        <v>1433</v>
      </c>
      <c r="DG608" s="2">
        <v>2297</v>
      </c>
      <c r="FA608" s="2">
        <v>565</v>
      </c>
      <c r="FJ608" s="2">
        <v>1465</v>
      </c>
      <c r="FS608" s="2">
        <v>2365</v>
      </c>
      <c r="GB608" s="2">
        <v>3265</v>
      </c>
      <c r="IR608" s="2">
        <v>560</v>
      </c>
      <c r="JB608" s="2">
        <v>1640</v>
      </c>
      <c r="JL608" s="2">
        <v>2720</v>
      </c>
      <c r="JV608" s="2">
        <v>3800</v>
      </c>
      <c r="KF608" s="2">
        <v>4880</v>
      </c>
    </row>
    <row r="609" spans="89:292">
      <c r="CK609" s="2">
        <v>570</v>
      </c>
      <c r="CV609" s="2">
        <v>1434</v>
      </c>
      <c r="DG609" s="2">
        <v>2298</v>
      </c>
      <c r="FA609" s="2">
        <v>566</v>
      </c>
      <c r="FJ609" s="2">
        <v>1466</v>
      </c>
      <c r="FS609" s="2">
        <v>2366</v>
      </c>
      <c r="GB609" s="2">
        <v>3266</v>
      </c>
      <c r="IR609" s="2">
        <v>561</v>
      </c>
      <c r="JB609" s="2">
        <v>1641</v>
      </c>
      <c r="JL609" s="2">
        <v>2721</v>
      </c>
      <c r="JV609" s="2">
        <v>3801</v>
      </c>
      <c r="KF609" s="2">
        <v>4881</v>
      </c>
    </row>
    <row r="610" spans="89:292">
      <c r="CK610" s="2">
        <v>571</v>
      </c>
      <c r="CV610" s="2">
        <v>1435</v>
      </c>
      <c r="DG610" s="2">
        <v>2299</v>
      </c>
      <c r="FA610" s="2">
        <v>567</v>
      </c>
      <c r="FJ610" s="2">
        <v>1467</v>
      </c>
      <c r="FS610" s="2">
        <v>2367</v>
      </c>
      <c r="GB610" s="2">
        <v>3267</v>
      </c>
      <c r="IR610" s="2">
        <v>562</v>
      </c>
      <c r="JB610" s="2">
        <v>1642</v>
      </c>
      <c r="JL610" s="2">
        <v>2722</v>
      </c>
      <c r="JV610" s="2">
        <v>3802</v>
      </c>
      <c r="KF610" s="2">
        <v>4882</v>
      </c>
    </row>
    <row r="611" spans="89:292">
      <c r="CK611" s="2">
        <v>572</v>
      </c>
      <c r="CV611" s="2">
        <v>1436</v>
      </c>
      <c r="DG611" s="2">
        <v>2300</v>
      </c>
      <c r="FA611" s="2">
        <v>568</v>
      </c>
      <c r="FJ611" s="2">
        <v>1468</v>
      </c>
      <c r="FS611" s="2">
        <v>2368</v>
      </c>
      <c r="GB611" s="2">
        <v>3268</v>
      </c>
      <c r="IR611" s="2">
        <v>563</v>
      </c>
      <c r="JB611" s="2">
        <v>1643</v>
      </c>
      <c r="JL611" s="2">
        <v>2723</v>
      </c>
      <c r="JV611" s="2">
        <v>3803</v>
      </c>
      <c r="KF611" s="2">
        <v>4883</v>
      </c>
    </row>
    <row r="612" spans="89:292">
      <c r="CK612" s="2">
        <v>573</v>
      </c>
      <c r="CV612" s="2">
        <v>1437</v>
      </c>
      <c r="DG612" s="2">
        <v>2301</v>
      </c>
      <c r="FA612" s="2">
        <v>569</v>
      </c>
      <c r="FJ612" s="2">
        <v>1469</v>
      </c>
      <c r="FS612" s="2">
        <v>2369</v>
      </c>
      <c r="GB612" s="2">
        <v>3269</v>
      </c>
      <c r="IR612" s="2">
        <v>564</v>
      </c>
      <c r="JB612" s="2">
        <v>1644</v>
      </c>
      <c r="JL612" s="2">
        <v>2724</v>
      </c>
      <c r="JV612" s="2">
        <v>3804</v>
      </c>
      <c r="KF612" s="2">
        <v>4884</v>
      </c>
    </row>
    <row r="613" spans="89:292">
      <c r="CK613" s="2">
        <v>574</v>
      </c>
      <c r="CV613" s="2">
        <v>1438</v>
      </c>
      <c r="DG613" s="2">
        <v>2302</v>
      </c>
      <c r="FA613" s="2">
        <v>570</v>
      </c>
      <c r="FJ613" s="2">
        <v>1470</v>
      </c>
      <c r="FS613" s="2">
        <v>2370</v>
      </c>
      <c r="GB613" s="2">
        <v>3270</v>
      </c>
      <c r="IR613" s="2">
        <v>565</v>
      </c>
      <c r="JB613" s="2">
        <v>1645</v>
      </c>
      <c r="JL613" s="2">
        <v>2725</v>
      </c>
      <c r="JV613" s="2">
        <v>3805</v>
      </c>
      <c r="KF613" s="2">
        <v>4885</v>
      </c>
    </row>
    <row r="614" spans="89:292">
      <c r="CK614" s="2">
        <v>575</v>
      </c>
      <c r="CV614" s="2">
        <v>1439</v>
      </c>
      <c r="DG614" s="2">
        <v>2303</v>
      </c>
      <c r="FA614" s="2">
        <v>571</v>
      </c>
      <c r="FJ614" s="2">
        <v>1471</v>
      </c>
      <c r="FS614" s="2">
        <v>2371</v>
      </c>
      <c r="GB614" s="2">
        <v>3271</v>
      </c>
      <c r="IR614" s="2">
        <v>566</v>
      </c>
      <c r="JB614" s="2">
        <v>1646</v>
      </c>
      <c r="JL614" s="2">
        <v>2726</v>
      </c>
      <c r="JV614" s="2">
        <v>3806</v>
      </c>
      <c r="KF614" s="2">
        <v>4886</v>
      </c>
    </row>
    <row r="615" spans="89:292" ht="15.75" thickBot="1">
      <c r="CK615" s="1">
        <v>576</v>
      </c>
      <c r="CV615" s="1">
        <v>1440</v>
      </c>
      <c r="DG615" s="1">
        <v>2304</v>
      </c>
      <c r="FA615" s="2">
        <v>572</v>
      </c>
      <c r="FJ615" s="2">
        <v>1472</v>
      </c>
      <c r="FS615" s="2">
        <v>2372</v>
      </c>
      <c r="GB615" s="2">
        <v>3272</v>
      </c>
      <c r="IR615" s="2">
        <v>567</v>
      </c>
      <c r="JB615" s="2">
        <v>1647</v>
      </c>
      <c r="JL615" s="2">
        <v>2727</v>
      </c>
      <c r="JV615" s="2">
        <v>3807</v>
      </c>
      <c r="KF615" s="2">
        <v>4887</v>
      </c>
    </row>
    <row r="616" spans="89:292">
      <c r="CK616" s="3">
        <v>577</v>
      </c>
      <c r="CV616" s="3">
        <v>1441</v>
      </c>
      <c r="DG616" s="3">
        <v>2305</v>
      </c>
      <c r="FA616" s="2">
        <v>573</v>
      </c>
      <c r="FJ616" s="2">
        <v>1473</v>
      </c>
      <c r="FS616" s="2">
        <v>2373</v>
      </c>
      <c r="GB616" s="2">
        <v>3273</v>
      </c>
      <c r="IR616" s="2">
        <v>568</v>
      </c>
      <c r="JB616" s="2">
        <v>1648</v>
      </c>
      <c r="JL616" s="2">
        <v>2728</v>
      </c>
      <c r="JV616" s="2">
        <v>3808</v>
      </c>
      <c r="KF616" s="2">
        <v>4888</v>
      </c>
    </row>
    <row r="617" spans="89:292">
      <c r="CK617" s="2">
        <v>578</v>
      </c>
      <c r="CV617" s="2">
        <v>1442</v>
      </c>
      <c r="DG617" s="2">
        <v>2306</v>
      </c>
      <c r="FA617" s="2">
        <v>574</v>
      </c>
      <c r="FJ617" s="2">
        <v>1474</v>
      </c>
      <c r="FS617" s="2">
        <v>2374</v>
      </c>
      <c r="GB617" s="2">
        <v>3274</v>
      </c>
      <c r="IR617" s="2">
        <v>569</v>
      </c>
      <c r="JB617" s="2">
        <v>1649</v>
      </c>
      <c r="JL617" s="2">
        <v>2729</v>
      </c>
      <c r="JV617" s="2">
        <v>3809</v>
      </c>
      <c r="KF617" s="2">
        <v>4889</v>
      </c>
    </row>
    <row r="618" spans="89:292">
      <c r="CK618" s="2">
        <v>579</v>
      </c>
      <c r="CV618" s="2">
        <v>1443</v>
      </c>
      <c r="DG618" s="2">
        <v>2307</v>
      </c>
      <c r="FA618" s="2">
        <v>575</v>
      </c>
      <c r="FJ618" s="2">
        <v>1475</v>
      </c>
      <c r="FS618" s="2">
        <v>2375</v>
      </c>
      <c r="GB618" s="2">
        <v>3275</v>
      </c>
      <c r="IR618" s="2">
        <v>570</v>
      </c>
      <c r="JB618" s="2">
        <v>1650</v>
      </c>
      <c r="JL618" s="2">
        <v>2730</v>
      </c>
      <c r="JV618" s="2">
        <v>3810</v>
      </c>
      <c r="KF618" s="2">
        <v>4890</v>
      </c>
    </row>
    <row r="619" spans="89:292">
      <c r="CK619" s="2">
        <v>580</v>
      </c>
      <c r="CV619" s="2">
        <v>1444</v>
      </c>
      <c r="DG619" s="2">
        <v>2308</v>
      </c>
      <c r="FA619" s="2">
        <v>576</v>
      </c>
      <c r="FJ619" s="2">
        <v>1476</v>
      </c>
      <c r="FS619" s="2">
        <v>2376</v>
      </c>
      <c r="GB619" s="2">
        <v>3276</v>
      </c>
      <c r="IR619" s="2">
        <v>571</v>
      </c>
      <c r="JB619" s="2">
        <v>1651</v>
      </c>
      <c r="JL619" s="2">
        <v>2731</v>
      </c>
      <c r="JV619" s="2">
        <v>3811</v>
      </c>
      <c r="KF619" s="2">
        <v>4891</v>
      </c>
    </row>
    <row r="620" spans="89:292">
      <c r="CK620" s="2">
        <v>581</v>
      </c>
      <c r="CV620" s="2">
        <v>1445</v>
      </c>
      <c r="DG620" s="2">
        <v>2309</v>
      </c>
      <c r="FA620" s="2">
        <v>577</v>
      </c>
      <c r="FJ620" s="2">
        <v>1477</v>
      </c>
      <c r="FS620" s="2">
        <v>2377</v>
      </c>
      <c r="GB620" s="2">
        <v>3277</v>
      </c>
      <c r="IR620" s="2">
        <v>572</v>
      </c>
      <c r="JB620" s="2">
        <v>1652</v>
      </c>
      <c r="JL620" s="2">
        <v>2732</v>
      </c>
      <c r="JV620" s="2">
        <v>3812</v>
      </c>
      <c r="KF620" s="2">
        <v>4892</v>
      </c>
    </row>
    <row r="621" spans="89:292">
      <c r="CK621" s="2">
        <v>582</v>
      </c>
      <c r="CV621" s="2">
        <v>1446</v>
      </c>
      <c r="DG621" s="2">
        <v>2310</v>
      </c>
      <c r="FA621" s="2">
        <v>578</v>
      </c>
      <c r="FJ621" s="2">
        <v>1478</v>
      </c>
      <c r="FS621" s="2">
        <v>2378</v>
      </c>
      <c r="GB621" s="2">
        <v>3278</v>
      </c>
      <c r="IR621" s="2">
        <v>573</v>
      </c>
      <c r="JB621" s="2">
        <v>1653</v>
      </c>
      <c r="JL621" s="2">
        <v>2733</v>
      </c>
      <c r="JV621" s="2">
        <v>3813</v>
      </c>
      <c r="KF621" s="2">
        <v>4893</v>
      </c>
    </row>
    <row r="622" spans="89:292">
      <c r="CK622" s="2">
        <v>583</v>
      </c>
      <c r="CV622" s="2">
        <v>1447</v>
      </c>
      <c r="DG622" s="2">
        <v>2311</v>
      </c>
      <c r="FA622" s="2">
        <v>579</v>
      </c>
      <c r="FJ622" s="2">
        <v>1479</v>
      </c>
      <c r="FS622" s="2">
        <v>2379</v>
      </c>
      <c r="GB622" s="2">
        <v>3279</v>
      </c>
      <c r="IR622" s="2">
        <v>574</v>
      </c>
      <c r="JB622" s="2">
        <v>1654</v>
      </c>
      <c r="JL622" s="2">
        <v>2734</v>
      </c>
      <c r="JV622" s="2">
        <v>3814</v>
      </c>
      <c r="KF622" s="2">
        <v>4894</v>
      </c>
    </row>
    <row r="623" spans="89:292">
      <c r="CK623" s="2">
        <v>584</v>
      </c>
      <c r="CV623" s="2">
        <v>1448</v>
      </c>
      <c r="DG623" s="2">
        <v>2312</v>
      </c>
      <c r="FA623" s="2">
        <v>580</v>
      </c>
      <c r="FJ623" s="2">
        <v>1480</v>
      </c>
      <c r="FS623" s="2">
        <v>2380</v>
      </c>
      <c r="GB623" s="2">
        <v>3280</v>
      </c>
      <c r="IR623" s="2">
        <v>575</v>
      </c>
      <c r="JB623" s="2">
        <v>1655</v>
      </c>
      <c r="JL623" s="2">
        <v>2735</v>
      </c>
      <c r="JV623" s="2">
        <v>3815</v>
      </c>
      <c r="KF623" s="2">
        <v>4895</v>
      </c>
    </row>
    <row r="624" spans="89:292">
      <c r="CK624" s="2">
        <v>585</v>
      </c>
      <c r="CV624" s="2">
        <v>1449</v>
      </c>
      <c r="DG624" s="2">
        <v>2313</v>
      </c>
      <c r="FA624" s="2">
        <v>581</v>
      </c>
      <c r="FJ624" s="2">
        <v>1481</v>
      </c>
      <c r="FS624" s="2">
        <v>2381</v>
      </c>
      <c r="GB624" s="2">
        <v>3281</v>
      </c>
      <c r="IR624" s="2">
        <v>576</v>
      </c>
      <c r="JB624" s="2">
        <v>1656</v>
      </c>
      <c r="JL624" s="2">
        <v>2736</v>
      </c>
      <c r="JV624" s="2">
        <v>3816</v>
      </c>
      <c r="KF624" s="2">
        <v>4896</v>
      </c>
    </row>
    <row r="625" spans="89:292">
      <c r="CK625" s="2">
        <v>586</v>
      </c>
      <c r="CV625" s="2">
        <v>1450</v>
      </c>
      <c r="DG625" s="2">
        <v>2314</v>
      </c>
      <c r="FA625" s="2">
        <v>582</v>
      </c>
      <c r="FJ625" s="2">
        <v>1482</v>
      </c>
      <c r="FS625" s="2">
        <v>2382</v>
      </c>
      <c r="GB625" s="2">
        <v>3282</v>
      </c>
      <c r="IR625" s="2">
        <v>577</v>
      </c>
      <c r="JB625" s="2">
        <v>1657</v>
      </c>
      <c r="JL625" s="2">
        <v>2737</v>
      </c>
      <c r="JV625" s="2">
        <v>3817</v>
      </c>
      <c r="KF625" s="2">
        <v>4897</v>
      </c>
    </row>
    <row r="626" spans="89:292">
      <c r="CK626" s="2">
        <v>587</v>
      </c>
      <c r="CV626" s="2">
        <v>1451</v>
      </c>
      <c r="DG626" s="2">
        <v>2315</v>
      </c>
      <c r="FA626" s="2">
        <v>583</v>
      </c>
      <c r="FJ626" s="2">
        <v>1483</v>
      </c>
      <c r="FS626" s="2">
        <v>2383</v>
      </c>
      <c r="GB626" s="2">
        <v>3283</v>
      </c>
      <c r="IR626" s="2">
        <v>578</v>
      </c>
      <c r="JB626" s="2">
        <v>1658</v>
      </c>
      <c r="JL626" s="2">
        <v>2738</v>
      </c>
      <c r="JV626" s="2">
        <v>3818</v>
      </c>
      <c r="KF626" s="2">
        <v>4898</v>
      </c>
    </row>
    <row r="627" spans="89:292">
      <c r="CK627" s="2">
        <v>588</v>
      </c>
      <c r="CV627" s="2">
        <v>1452</v>
      </c>
      <c r="DG627" s="2">
        <v>2316</v>
      </c>
      <c r="FA627" s="2">
        <v>584</v>
      </c>
      <c r="FJ627" s="2">
        <v>1484</v>
      </c>
      <c r="FS627" s="2">
        <v>2384</v>
      </c>
      <c r="GB627" s="2">
        <v>3284</v>
      </c>
      <c r="IR627" s="2">
        <v>579</v>
      </c>
      <c r="JB627" s="2">
        <v>1659</v>
      </c>
      <c r="JL627" s="2">
        <v>2739</v>
      </c>
      <c r="JV627" s="2">
        <v>3819</v>
      </c>
      <c r="KF627" s="2">
        <v>4899</v>
      </c>
    </row>
    <row r="628" spans="89:292">
      <c r="CK628" s="2">
        <v>589</v>
      </c>
      <c r="CV628" s="2">
        <v>1453</v>
      </c>
      <c r="DG628" s="2">
        <v>2317</v>
      </c>
      <c r="FA628" s="2">
        <v>585</v>
      </c>
      <c r="FJ628" s="2">
        <v>1485</v>
      </c>
      <c r="FS628" s="2">
        <v>2385</v>
      </c>
      <c r="GB628" s="2">
        <v>3285</v>
      </c>
      <c r="IR628" s="2">
        <v>580</v>
      </c>
      <c r="JB628" s="2">
        <v>1660</v>
      </c>
      <c r="JL628" s="2">
        <v>2740</v>
      </c>
      <c r="JV628" s="2">
        <v>3820</v>
      </c>
      <c r="KF628" s="2">
        <v>4900</v>
      </c>
    </row>
    <row r="629" spans="89:292">
      <c r="CK629" s="2">
        <v>590</v>
      </c>
      <c r="CV629" s="2">
        <v>1454</v>
      </c>
      <c r="DG629" s="2">
        <v>2318</v>
      </c>
      <c r="FA629" s="2">
        <v>586</v>
      </c>
      <c r="FJ629" s="2">
        <v>1486</v>
      </c>
      <c r="FS629" s="2">
        <v>2386</v>
      </c>
      <c r="GB629" s="2">
        <v>3286</v>
      </c>
      <c r="IR629" s="2">
        <v>581</v>
      </c>
      <c r="JB629" s="2">
        <v>1661</v>
      </c>
      <c r="JL629" s="2">
        <v>2741</v>
      </c>
      <c r="JV629" s="2">
        <v>3821</v>
      </c>
      <c r="KF629" s="2">
        <v>4901</v>
      </c>
    </row>
    <row r="630" spans="89:292">
      <c r="CK630" s="2">
        <v>591</v>
      </c>
      <c r="CV630" s="2">
        <v>1455</v>
      </c>
      <c r="DG630" s="2">
        <v>2319</v>
      </c>
      <c r="FA630" s="2">
        <v>587</v>
      </c>
      <c r="FJ630" s="2">
        <v>1487</v>
      </c>
      <c r="FS630" s="2">
        <v>2387</v>
      </c>
      <c r="GB630" s="2">
        <v>3287</v>
      </c>
      <c r="IR630" s="2">
        <v>582</v>
      </c>
      <c r="JB630" s="2">
        <v>1662</v>
      </c>
      <c r="JL630" s="2">
        <v>2742</v>
      </c>
      <c r="JV630" s="2">
        <v>3822</v>
      </c>
      <c r="KF630" s="2">
        <v>4902</v>
      </c>
    </row>
    <row r="631" spans="89:292">
      <c r="CK631" s="2">
        <v>592</v>
      </c>
      <c r="CV631" s="2">
        <v>1456</v>
      </c>
      <c r="DG631" s="2">
        <v>2320</v>
      </c>
      <c r="FA631" s="2">
        <v>588</v>
      </c>
      <c r="FJ631" s="2">
        <v>1488</v>
      </c>
      <c r="FS631" s="2">
        <v>2388</v>
      </c>
      <c r="GB631" s="2">
        <v>3288</v>
      </c>
      <c r="IR631" s="2">
        <v>583</v>
      </c>
      <c r="JB631" s="2">
        <v>1663</v>
      </c>
      <c r="JL631" s="2">
        <v>2743</v>
      </c>
      <c r="JV631" s="2">
        <v>3823</v>
      </c>
      <c r="KF631" s="2">
        <v>4903</v>
      </c>
    </row>
    <row r="632" spans="89:292">
      <c r="CK632" s="2">
        <v>593</v>
      </c>
      <c r="CV632" s="2">
        <v>1457</v>
      </c>
      <c r="DG632" s="2">
        <v>2321</v>
      </c>
      <c r="FA632" s="2">
        <v>589</v>
      </c>
      <c r="FJ632" s="2">
        <v>1489</v>
      </c>
      <c r="FS632" s="2">
        <v>2389</v>
      </c>
      <c r="GB632" s="2">
        <v>3289</v>
      </c>
      <c r="IR632" s="2">
        <v>584</v>
      </c>
      <c r="JB632" s="2">
        <v>1664</v>
      </c>
      <c r="JL632" s="2">
        <v>2744</v>
      </c>
      <c r="JV632" s="2">
        <v>3824</v>
      </c>
      <c r="KF632" s="2">
        <v>4904</v>
      </c>
    </row>
    <row r="633" spans="89:292" ht="15.75" thickBot="1">
      <c r="CK633" s="2">
        <v>594</v>
      </c>
      <c r="CV633" s="2">
        <v>1458</v>
      </c>
      <c r="DG633" s="2">
        <v>2322</v>
      </c>
      <c r="FA633" s="2">
        <v>590</v>
      </c>
      <c r="FJ633" s="2">
        <v>1490</v>
      </c>
      <c r="FS633" s="2">
        <v>2390</v>
      </c>
      <c r="GB633" s="2">
        <v>3290</v>
      </c>
      <c r="IR633" s="1">
        <v>585</v>
      </c>
      <c r="JB633" s="1">
        <v>1665</v>
      </c>
      <c r="JL633" s="1">
        <v>2745</v>
      </c>
      <c r="JV633" s="1">
        <v>3825</v>
      </c>
      <c r="KF633" s="1">
        <v>4905</v>
      </c>
    </row>
    <row r="634" spans="89:292">
      <c r="CK634" s="2">
        <v>595</v>
      </c>
      <c r="CV634" s="2">
        <v>1459</v>
      </c>
      <c r="DG634" s="2">
        <v>2323</v>
      </c>
      <c r="FA634" s="2">
        <v>591</v>
      </c>
      <c r="FJ634" s="2">
        <v>1491</v>
      </c>
      <c r="FS634" s="2">
        <v>2391</v>
      </c>
      <c r="GB634" s="2">
        <v>3291</v>
      </c>
      <c r="IR634" s="3">
        <v>586</v>
      </c>
      <c r="JB634" s="3">
        <v>1666</v>
      </c>
      <c r="JL634" s="3">
        <v>2746</v>
      </c>
      <c r="JV634" s="3">
        <v>3826</v>
      </c>
      <c r="KF634" s="3">
        <v>4906</v>
      </c>
    </row>
    <row r="635" spans="89:292">
      <c r="CK635" s="2">
        <v>596</v>
      </c>
      <c r="CV635" s="2">
        <v>1460</v>
      </c>
      <c r="DG635" s="2">
        <v>2324</v>
      </c>
      <c r="FA635" s="2">
        <v>592</v>
      </c>
      <c r="FJ635" s="2">
        <v>1492</v>
      </c>
      <c r="FS635" s="2">
        <v>2392</v>
      </c>
      <c r="GB635" s="2">
        <v>3292</v>
      </c>
      <c r="IR635" s="2">
        <v>587</v>
      </c>
      <c r="JB635" s="2">
        <v>1667</v>
      </c>
      <c r="JL635" s="2">
        <v>2747</v>
      </c>
      <c r="JV635" s="2">
        <v>3827</v>
      </c>
      <c r="KF635" s="2">
        <v>4907</v>
      </c>
    </row>
    <row r="636" spans="89:292">
      <c r="CK636" s="2">
        <v>597</v>
      </c>
      <c r="CV636" s="2">
        <v>1461</v>
      </c>
      <c r="DG636" s="2">
        <v>2325</v>
      </c>
      <c r="FA636" s="2">
        <v>593</v>
      </c>
      <c r="FJ636" s="2">
        <v>1493</v>
      </c>
      <c r="FS636" s="2">
        <v>2393</v>
      </c>
      <c r="GB636" s="2">
        <v>3293</v>
      </c>
      <c r="IR636" s="2">
        <v>588</v>
      </c>
      <c r="JB636" s="2">
        <v>1668</v>
      </c>
      <c r="JL636" s="2">
        <v>2748</v>
      </c>
      <c r="JV636" s="2">
        <v>3828</v>
      </c>
      <c r="KF636" s="2">
        <v>4908</v>
      </c>
    </row>
    <row r="637" spans="89:292">
      <c r="CK637" s="2">
        <v>598</v>
      </c>
      <c r="CV637" s="2">
        <v>1462</v>
      </c>
      <c r="DG637" s="2">
        <v>2326</v>
      </c>
      <c r="FA637" s="2">
        <v>594</v>
      </c>
      <c r="FJ637" s="2">
        <v>1494</v>
      </c>
      <c r="FS637" s="2">
        <v>2394</v>
      </c>
      <c r="GB637" s="2">
        <v>3294</v>
      </c>
      <c r="IR637" s="2">
        <v>589</v>
      </c>
      <c r="JB637" s="2">
        <v>1669</v>
      </c>
      <c r="JL637" s="2">
        <v>2749</v>
      </c>
      <c r="JV637" s="2">
        <v>3829</v>
      </c>
      <c r="KF637" s="2">
        <v>4909</v>
      </c>
    </row>
    <row r="638" spans="89:292">
      <c r="CK638" s="2">
        <v>599</v>
      </c>
      <c r="CV638" s="2">
        <v>1463</v>
      </c>
      <c r="DG638" s="2">
        <v>2327</v>
      </c>
      <c r="FA638" s="2">
        <v>595</v>
      </c>
      <c r="FJ638" s="2">
        <v>1495</v>
      </c>
      <c r="FS638" s="2">
        <v>2395</v>
      </c>
      <c r="GB638" s="2">
        <v>3295</v>
      </c>
      <c r="IR638" s="2">
        <v>590</v>
      </c>
      <c r="JB638" s="2">
        <v>1670</v>
      </c>
      <c r="JL638" s="2">
        <v>2750</v>
      </c>
      <c r="JV638" s="2">
        <v>3830</v>
      </c>
      <c r="KF638" s="2">
        <v>4910</v>
      </c>
    </row>
    <row r="639" spans="89:292">
      <c r="CK639" s="2">
        <v>600</v>
      </c>
      <c r="CV639" s="2">
        <v>1464</v>
      </c>
      <c r="DG639" s="2">
        <v>2328</v>
      </c>
      <c r="FA639" s="2">
        <v>596</v>
      </c>
      <c r="FJ639" s="2">
        <v>1496</v>
      </c>
      <c r="FS639" s="2">
        <v>2396</v>
      </c>
      <c r="GB639" s="2">
        <v>3296</v>
      </c>
      <c r="IR639" s="2">
        <v>591</v>
      </c>
      <c r="JB639" s="2">
        <v>1671</v>
      </c>
      <c r="JL639" s="2">
        <v>2751</v>
      </c>
      <c r="JV639" s="2">
        <v>3831</v>
      </c>
      <c r="KF639" s="2">
        <v>4911</v>
      </c>
    </row>
    <row r="640" spans="89:292">
      <c r="CK640" s="2">
        <v>601</v>
      </c>
      <c r="CV640" s="2">
        <v>1465</v>
      </c>
      <c r="DG640" s="2">
        <v>2329</v>
      </c>
      <c r="FA640" s="2">
        <v>597</v>
      </c>
      <c r="FJ640" s="2">
        <v>1497</v>
      </c>
      <c r="FS640" s="2">
        <v>2397</v>
      </c>
      <c r="GB640" s="2">
        <v>3297</v>
      </c>
      <c r="IR640" s="2">
        <v>592</v>
      </c>
      <c r="JB640" s="2">
        <v>1672</v>
      </c>
      <c r="JL640" s="2">
        <v>2752</v>
      </c>
      <c r="JV640" s="2">
        <v>3832</v>
      </c>
      <c r="KF640" s="2">
        <v>4912</v>
      </c>
    </row>
    <row r="641" spans="89:292">
      <c r="CK641" s="2">
        <v>602</v>
      </c>
      <c r="CV641" s="2">
        <v>1466</v>
      </c>
      <c r="DG641" s="2">
        <v>2330</v>
      </c>
      <c r="FA641" s="2">
        <v>598</v>
      </c>
      <c r="FJ641" s="2">
        <v>1498</v>
      </c>
      <c r="FS641" s="2">
        <v>2398</v>
      </c>
      <c r="GB641" s="2">
        <v>3298</v>
      </c>
      <c r="IR641" s="2">
        <v>593</v>
      </c>
      <c r="JB641" s="2">
        <v>1673</v>
      </c>
      <c r="JL641" s="2">
        <v>2753</v>
      </c>
      <c r="JV641" s="2">
        <v>3833</v>
      </c>
      <c r="KF641" s="2">
        <v>4913</v>
      </c>
    </row>
    <row r="642" spans="89:292">
      <c r="CK642" s="2">
        <v>603</v>
      </c>
      <c r="CV642" s="2">
        <v>1467</v>
      </c>
      <c r="DG642" s="2">
        <v>2331</v>
      </c>
      <c r="FA642" s="2">
        <v>599</v>
      </c>
      <c r="FJ642" s="2">
        <v>1499</v>
      </c>
      <c r="FS642" s="2">
        <v>2399</v>
      </c>
      <c r="GB642" s="2">
        <v>3299</v>
      </c>
      <c r="IR642" s="2">
        <v>594</v>
      </c>
      <c r="JB642" s="2">
        <v>1674</v>
      </c>
      <c r="JL642" s="2">
        <v>2754</v>
      </c>
      <c r="JV642" s="2">
        <v>3834</v>
      </c>
      <c r="KF642" s="2">
        <v>4914</v>
      </c>
    </row>
    <row r="643" spans="89:292">
      <c r="CK643" s="2">
        <v>604</v>
      </c>
      <c r="CV643" s="2">
        <v>1468</v>
      </c>
      <c r="DG643" s="2">
        <v>2332</v>
      </c>
      <c r="FA643" s="2">
        <v>600</v>
      </c>
      <c r="FJ643" s="2">
        <v>1500</v>
      </c>
      <c r="FS643" s="2">
        <v>2400</v>
      </c>
      <c r="GB643" s="2">
        <v>3300</v>
      </c>
      <c r="IR643" s="2">
        <v>595</v>
      </c>
      <c r="JB643" s="2">
        <v>1675</v>
      </c>
      <c r="JL643" s="2">
        <v>2755</v>
      </c>
      <c r="JV643" s="2">
        <v>3835</v>
      </c>
      <c r="KF643" s="2">
        <v>4915</v>
      </c>
    </row>
    <row r="644" spans="89:292">
      <c r="CK644" s="2">
        <v>605</v>
      </c>
      <c r="CV644" s="2">
        <v>1469</v>
      </c>
      <c r="DG644" s="2">
        <v>2333</v>
      </c>
      <c r="FA644" s="2">
        <v>601</v>
      </c>
      <c r="FJ644" s="2">
        <v>1501</v>
      </c>
      <c r="FS644" s="2">
        <v>2401</v>
      </c>
      <c r="GB644" s="2">
        <v>3301</v>
      </c>
      <c r="IR644" s="2">
        <v>596</v>
      </c>
      <c r="JB644" s="2">
        <v>1676</v>
      </c>
      <c r="JL644" s="2">
        <v>2756</v>
      </c>
      <c r="JV644" s="2">
        <v>3836</v>
      </c>
      <c r="KF644" s="2">
        <v>4916</v>
      </c>
    </row>
    <row r="645" spans="89:292">
      <c r="CK645" s="2">
        <v>606</v>
      </c>
      <c r="CV645" s="2">
        <v>1470</v>
      </c>
      <c r="DG645" s="2">
        <v>2334</v>
      </c>
      <c r="FA645" s="2">
        <v>602</v>
      </c>
      <c r="FJ645" s="2">
        <v>1502</v>
      </c>
      <c r="FS645" s="2">
        <v>2402</v>
      </c>
      <c r="GB645" s="2">
        <v>3302</v>
      </c>
      <c r="IR645" s="2">
        <v>597</v>
      </c>
      <c r="JB645" s="2">
        <v>1677</v>
      </c>
      <c r="JL645" s="2">
        <v>2757</v>
      </c>
      <c r="JV645" s="2">
        <v>3837</v>
      </c>
      <c r="KF645" s="2">
        <v>4917</v>
      </c>
    </row>
    <row r="646" spans="89:292">
      <c r="CK646" s="2">
        <v>607</v>
      </c>
      <c r="CV646" s="2">
        <v>1471</v>
      </c>
      <c r="DG646" s="2">
        <v>2335</v>
      </c>
      <c r="FA646" s="2">
        <v>603</v>
      </c>
      <c r="FJ646" s="2">
        <v>1503</v>
      </c>
      <c r="FS646" s="2">
        <v>2403</v>
      </c>
      <c r="GB646" s="2">
        <v>3303</v>
      </c>
      <c r="IR646" s="2">
        <v>598</v>
      </c>
      <c r="JB646" s="2">
        <v>1678</v>
      </c>
      <c r="JL646" s="2">
        <v>2758</v>
      </c>
      <c r="JV646" s="2">
        <v>3838</v>
      </c>
      <c r="KF646" s="2">
        <v>4918</v>
      </c>
    </row>
    <row r="647" spans="89:292">
      <c r="CK647" s="2">
        <v>608</v>
      </c>
      <c r="CV647" s="2">
        <v>1472</v>
      </c>
      <c r="DG647" s="2">
        <v>2336</v>
      </c>
      <c r="FA647" s="2">
        <v>604</v>
      </c>
      <c r="FJ647" s="2">
        <v>1504</v>
      </c>
      <c r="FS647" s="2">
        <v>2404</v>
      </c>
      <c r="GB647" s="2">
        <v>3304</v>
      </c>
      <c r="IR647" s="2">
        <v>599</v>
      </c>
      <c r="JB647" s="2">
        <v>1679</v>
      </c>
      <c r="JL647" s="2">
        <v>2759</v>
      </c>
      <c r="JV647" s="2">
        <v>3839</v>
      </c>
      <c r="KF647" s="2">
        <v>4919</v>
      </c>
    </row>
    <row r="648" spans="89:292">
      <c r="CK648" s="2">
        <v>609</v>
      </c>
      <c r="CV648" s="2">
        <v>1473</v>
      </c>
      <c r="DG648" s="2">
        <v>2337</v>
      </c>
      <c r="FA648" s="2">
        <v>605</v>
      </c>
      <c r="FJ648" s="2">
        <v>1505</v>
      </c>
      <c r="FS648" s="2">
        <v>2405</v>
      </c>
      <c r="GB648" s="2">
        <v>3305</v>
      </c>
      <c r="IR648" s="2">
        <v>600</v>
      </c>
      <c r="JB648" s="2">
        <v>1680</v>
      </c>
      <c r="JL648" s="2">
        <v>2760</v>
      </c>
      <c r="JV648" s="2">
        <v>3840</v>
      </c>
      <c r="KF648" s="2">
        <v>4920</v>
      </c>
    </row>
    <row r="649" spans="89:292">
      <c r="CK649" s="2">
        <v>610</v>
      </c>
      <c r="CV649" s="2">
        <v>1474</v>
      </c>
      <c r="DG649" s="2">
        <v>2338</v>
      </c>
      <c r="FA649" s="2">
        <v>606</v>
      </c>
      <c r="FJ649" s="2">
        <v>1506</v>
      </c>
      <c r="FS649" s="2">
        <v>2406</v>
      </c>
      <c r="GB649" s="2">
        <v>3306</v>
      </c>
      <c r="IR649" s="2">
        <v>601</v>
      </c>
      <c r="JB649" s="2">
        <v>1681</v>
      </c>
      <c r="JL649" s="2">
        <v>2761</v>
      </c>
      <c r="JV649" s="2">
        <v>3841</v>
      </c>
      <c r="KF649" s="2">
        <v>4921</v>
      </c>
    </row>
    <row r="650" spans="89:292">
      <c r="CK650" s="2">
        <v>611</v>
      </c>
      <c r="CV650" s="2">
        <v>1475</v>
      </c>
      <c r="DG650" s="2">
        <v>2339</v>
      </c>
      <c r="FA650" s="2">
        <v>607</v>
      </c>
      <c r="FJ650" s="2">
        <v>1507</v>
      </c>
      <c r="FS650" s="2">
        <v>2407</v>
      </c>
      <c r="GB650" s="2">
        <v>3307</v>
      </c>
      <c r="IR650" s="2">
        <v>602</v>
      </c>
      <c r="JB650" s="2">
        <v>1682</v>
      </c>
      <c r="JL650" s="2">
        <v>2762</v>
      </c>
      <c r="JV650" s="2">
        <v>3842</v>
      </c>
      <c r="KF650" s="2">
        <v>4922</v>
      </c>
    </row>
    <row r="651" spans="89:292">
      <c r="CK651" s="2">
        <v>612</v>
      </c>
      <c r="CV651" s="2">
        <v>1476</v>
      </c>
      <c r="DG651" s="2">
        <v>2340</v>
      </c>
      <c r="FA651" s="2">
        <v>608</v>
      </c>
      <c r="FJ651" s="2">
        <v>1508</v>
      </c>
      <c r="FS651" s="2">
        <v>2408</v>
      </c>
      <c r="GB651" s="2">
        <v>3308</v>
      </c>
      <c r="IR651" s="2">
        <v>603</v>
      </c>
      <c r="JB651" s="2">
        <v>1683</v>
      </c>
      <c r="JL651" s="2">
        <v>2763</v>
      </c>
      <c r="JV651" s="2">
        <v>3843</v>
      </c>
      <c r="KF651" s="2">
        <v>4923</v>
      </c>
    </row>
    <row r="652" spans="89:292">
      <c r="CK652" s="2">
        <v>613</v>
      </c>
      <c r="CV652" s="2">
        <v>1477</v>
      </c>
      <c r="DG652" s="2">
        <v>2341</v>
      </c>
      <c r="FA652" s="2">
        <v>609</v>
      </c>
      <c r="FJ652" s="2">
        <v>1509</v>
      </c>
      <c r="FS652" s="2">
        <v>2409</v>
      </c>
      <c r="GB652" s="2">
        <v>3309</v>
      </c>
      <c r="IR652" s="2">
        <v>604</v>
      </c>
      <c r="JB652" s="2">
        <v>1684</v>
      </c>
      <c r="JL652" s="2">
        <v>2764</v>
      </c>
      <c r="JV652" s="2">
        <v>3844</v>
      </c>
      <c r="KF652" s="2">
        <v>4924</v>
      </c>
    </row>
    <row r="653" spans="89:292">
      <c r="CK653" s="2">
        <v>614</v>
      </c>
      <c r="CV653" s="2">
        <v>1478</v>
      </c>
      <c r="DG653" s="2">
        <v>2342</v>
      </c>
      <c r="FA653" s="2">
        <v>610</v>
      </c>
      <c r="FJ653" s="2">
        <v>1510</v>
      </c>
      <c r="FS653" s="2">
        <v>2410</v>
      </c>
      <c r="GB653" s="2">
        <v>3310</v>
      </c>
      <c r="IR653" s="2">
        <v>605</v>
      </c>
      <c r="JB653" s="2">
        <v>1685</v>
      </c>
      <c r="JL653" s="2">
        <v>2765</v>
      </c>
      <c r="JV653" s="2">
        <v>3845</v>
      </c>
      <c r="KF653" s="2">
        <v>4925</v>
      </c>
    </row>
    <row r="654" spans="89:292">
      <c r="CK654" s="2">
        <v>615</v>
      </c>
      <c r="CV654" s="2">
        <v>1479</v>
      </c>
      <c r="DG654" s="2">
        <v>2343</v>
      </c>
      <c r="FA654" s="2">
        <v>611</v>
      </c>
      <c r="FJ654" s="2">
        <v>1511</v>
      </c>
      <c r="FS654" s="2">
        <v>2411</v>
      </c>
      <c r="GB654" s="2">
        <v>3311</v>
      </c>
      <c r="IR654" s="2">
        <v>606</v>
      </c>
      <c r="JB654" s="2">
        <v>1686</v>
      </c>
      <c r="JL654" s="2">
        <v>2766</v>
      </c>
      <c r="JV654" s="2">
        <v>3846</v>
      </c>
      <c r="KF654" s="2">
        <v>4926</v>
      </c>
    </row>
    <row r="655" spans="89:292">
      <c r="CK655" s="2">
        <v>616</v>
      </c>
      <c r="CV655" s="2">
        <v>1480</v>
      </c>
      <c r="DG655" s="2">
        <v>2344</v>
      </c>
      <c r="FA655" s="2">
        <v>612</v>
      </c>
      <c r="FJ655" s="2">
        <v>1512</v>
      </c>
      <c r="FS655" s="2">
        <v>2412</v>
      </c>
      <c r="GB655" s="2">
        <v>3312</v>
      </c>
      <c r="IR655" s="2">
        <v>607</v>
      </c>
      <c r="JB655" s="2">
        <v>1687</v>
      </c>
      <c r="JL655" s="2">
        <v>2767</v>
      </c>
      <c r="JV655" s="2">
        <v>3847</v>
      </c>
      <c r="KF655" s="2">
        <v>4927</v>
      </c>
    </row>
    <row r="656" spans="89:292">
      <c r="CK656" s="2">
        <v>617</v>
      </c>
      <c r="CV656" s="2">
        <v>1481</v>
      </c>
      <c r="DG656" s="2">
        <v>2345</v>
      </c>
      <c r="FA656" s="2">
        <v>613</v>
      </c>
      <c r="FJ656" s="2">
        <v>1513</v>
      </c>
      <c r="FS656" s="2">
        <v>2413</v>
      </c>
      <c r="GB656" s="2">
        <v>3313</v>
      </c>
      <c r="IR656" s="2">
        <v>608</v>
      </c>
      <c r="JB656" s="2">
        <v>1688</v>
      </c>
      <c r="JL656" s="2">
        <v>2768</v>
      </c>
      <c r="JV656" s="2">
        <v>3848</v>
      </c>
      <c r="KF656" s="2">
        <v>4928</v>
      </c>
    </row>
    <row r="657" spans="89:292">
      <c r="CK657" s="2">
        <v>618</v>
      </c>
      <c r="CV657" s="2">
        <v>1482</v>
      </c>
      <c r="DG657" s="2">
        <v>2346</v>
      </c>
      <c r="FA657" s="2">
        <v>614</v>
      </c>
      <c r="FJ657" s="2">
        <v>1514</v>
      </c>
      <c r="FS657" s="2">
        <v>2414</v>
      </c>
      <c r="GB657" s="2">
        <v>3314</v>
      </c>
      <c r="IR657" s="2">
        <v>609</v>
      </c>
      <c r="JB657" s="2">
        <v>1689</v>
      </c>
      <c r="JL657" s="2">
        <v>2769</v>
      </c>
      <c r="JV657" s="2">
        <v>3849</v>
      </c>
      <c r="KF657" s="2">
        <v>4929</v>
      </c>
    </row>
    <row r="658" spans="89:292">
      <c r="CK658" s="2">
        <v>619</v>
      </c>
      <c r="CV658" s="2">
        <v>1483</v>
      </c>
      <c r="DG658" s="2">
        <v>2347</v>
      </c>
      <c r="FA658" s="2">
        <v>615</v>
      </c>
      <c r="FJ658" s="2">
        <v>1515</v>
      </c>
      <c r="FS658" s="2">
        <v>2415</v>
      </c>
      <c r="GB658" s="2">
        <v>3315</v>
      </c>
      <c r="IR658" s="2">
        <v>610</v>
      </c>
      <c r="JB658" s="2">
        <v>1690</v>
      </c>
      <c r="JL658" s="2">
        <v>2770</v>
      </c>
      <c r="JV658" s="2">
        <v>3850</v>
      </c>
      <c r="KF658" s="2">
        <v>4930</v>
      </c>
    </row>
    <row r="659" spans="89:292">
      <c r="CK659" s="2">
        <v>620</v>
      </c>
      <c r="CV659" s="2">
        <v>1484</v>
      </c>
      <c r="DG659" s="2">
        <v>2348</v>
      </c>
      <c r="FA659" s="2">
        <v>616</v>
      </c>
      <c r="FJ659" s="2">
        <v>1516</v>
      </c>
      <c r="FS659" s="2">
        <v>2416</v>
      </c>
      <c r="GB659" s="2">
        <v>3316</v>
      </c>
      <c r="IR659" s="2">
        <v>611</v>
      </c>
      <c r="JB659" s="2">
        <v>1691</v>
      </c>
      <c r="JL659" s="2">
        <v>2771</v>
      </c>
      <c r="JV659" s="2">
        <v>3851</v>
      </c>
      <c r="KF659" s="2">
        <v>4931</v>
      </c>
    </row>
    <row r="660" spans="89:292">
      <c r="CK660" s="2">
        <v>621</v>
      </c>
      <c r="CV660" s="2">
        <v>1485</v>
      </c>
      <c r="DG660" s="2">
        <v>2349</v>
      </c>
      <c r="FA660" s="2">
        <v>617</v>
      </c>
      <c r="FJ660" s="2">
        <v>1517</v>
      </c>
      <c r="FS660" s="2">
        <v>2417</v>
      </c>
      <c r="GB660" s="2">
        <v>3317</v>
      </c>
      <c r="IR660" s="2">
        <v>612</v>
      </c>
      <c r="JB660" s="2">
        <v>1692</v>
      </c>
      <c r="JL660" s="2">
        <v>2772</v>
      </c>
      <c r="JV660" s="2">
        <v>3852</v>
      </c>
      <c r="KF660" s="2">
        <v>4932</v>
      </c>
    </row>
    <row r="661" spans="89:292">
      <c r="CK661" s="2">
        <v>622</v>
      </c>
      <c r="CV661" s="2">
        <v>1486</v>
      </c>
      <c r="DG661" s="2">
        <v>2350</v>
      </c>
      <c r="FA661" s="2">
        <v>618</v>
      </c>
      <c r="FJ661" s="2">
        <v>1518</v>
      </c>
      <c r="FS661" s="2">
        <v>2418</v>
      </c>
      <c r="GB661" s="2">
        <v>3318</v>
      </c>
      <c r="IR661" s="2">
        <v>613</v>
      </c>
      <c r="JB661" s="2">
        <v>1693</v>
      </c>
      <c r="JL661" s="2">
        <v>2773</v>
      </c>
      <c r="JV661" s="2">
        <v>3853</v>
      </c>
      <c r="KF661" s="2">
        <v>4933</v>
      </c>
    </row>
    <row r="662" spans="89:292">
      <c r="CK662" s="2">
        <v>623</v>
      </c>
      <c r="CV662" s="2">
        <v>1487</v>
      </c>
      <c r="DG662" s="2">
        <v>2351</v>
      </c>
      <c r="FA662" s="2">
        <v>619</v>
      </c>
      <c r="FJ662" s="2">
        <v>1519</v>
      </c>
      <c r="FS662" s="2">
        <v>2419</v>
      </c>
      <c r="GB662" s="2">
        <v>3319</v>
      </c>
      <c r="IR662" s="2">
        <v>614</v>
      </c>
      <c r="JB662" s="2">
        <v>1694</v>
      </c>
      <c r="JL662" s="2">
        <v>2774</v>
      </c>
      <c r="JV662" s="2">
        <v>3854</v>
      </c>
      <c r="KF662" s="2">
        <v>4934</v>
      </c>
    </row>
    <row r="663" spans="89:292">
      <c r="CK663" s="2">
        <v>624</v>
      </c>
      <c r="CV663" s="2">
        <v>1488</v>
      </c>
      <c r="DG663" s="2">
        <v>2352</v>
      </c>
      <c r="FA663" s="2">
        <v>620</v>
      </c>
      <c r="FJ663" s="2">
        <v>1520</v>
      </c>
      <c r="FS663" s="2">
        <v>2420</v>
      </c>
      <c r="GB663" s="2">
        <v>3320</v>
      </c>
      <c r="IR663" s="2">
        <v>615</v>
      </c>
      <c r="JB663" s="2">
        <v>1695</v>
      </c>
      <c r="JL663" s="2">
        <v>2775</v>
      </c>
      <c r="JV663" s="2">
        <v>3855</v>
      </c>
      <c r="KF663" s="2">
        <v>4935</v>
      </c>
    </row>
    <row r="664" spans="89:292">
      <c r="CK664" s="2">
        <v>625</v>
      </c>
      <c r="CV664" s="2">
        <v>1489</v>
      </c>
      <c r="DG664" s="2">
        <v>2353</v>
      </c>
      <c r="FA664" s="2">
        <v>621</v>
      </c>
      <c r="FJ664" s="2">
        <v>1521</v>
      </c>
      <c r="FS664" s="2">
        <v>2421</v>
      </c>
      <c r="GB664" s="2">
        <v>3321</v>
      </c>
      <c r="IR664" s="2">
        <v>616</v>
      </c>
      <c r="JB664" s="2">
        <v>1696</v>
      </c>
      <c r="JL664" s="2">
        <v>2776</v>
      </c>
      <c r="JV664" s="2">
        <v>3856</v>
      </c>
      <c r="KF664" s="2">
        <v>4936</v>
      </c>
    </row>
    <row r="665" spans="89:292">
      <c r="CK665" s="2">
        <v>626</v>
      </c>
      <c r="CV665" s="2">
        <v>1490</v>
      </c>
      <c r="DG665" s="2">
        <v>2354</v>
      </c>
      <c r="FA665" s="2">
        <v>622</v>
      </c>
      <c r="FJ665" s="2">
        <v>1522</v>
      </c>
      <c r="FS665" s="2">
        <v>2422</v>
      </c>
      <c r="GB665" s="2">
        <v>3322</v>
      </c>
      <c r="IR665" s="2">
        <v>617</v>
      </c>
      <c r="JB665" s="2">
        <v>1697</v>
      </c>
      <c r="JL665" s="2">
        <v>2777</v>
      </c>
      <c r="JV665" s="2">
        <v>3857</v>
      </c>
      <c r="KF665" s="2">
        <v>4937</v>
      </c>
    </row>
    <row r="666" spans="89:292">
      <c r="CK666" s="2">
        <v>627</v>
      </c>
      <c r="CV666" s="2">
        <v>1491</v>
      </c>
      <c r="DG666" s="2">
        <v>2355</v>
      </c>
      <c r="FA666" s="2">
        <v>623</v>
      </c>
      <c r="FJ666" s="2">
        <v>1523</v>
      </c>
      <c r="FS666" s="2">
        <v>2423</v>
      </c>
      <c r="GB666" s="2">
        <v>3323</v>
      </c>
      <c r="IR666" s="2">
        <v>618</v>
      </c>
      <c r="JB666" s="2">
        <v>1698</v>
      </c>
      <c r="JL666" s="2">
        <v>2778</v>
      </c>
      <c r="JV666" s="2">
        <v>3858</v>
      </c>
      <c r="KF666" s="2">
        <v>4938</v>
      </c>
    </row>
    <row r="667" spans="89:292">
      <c r="CK667" s="2">
        <v>628</v>
      </c>
      <c r="CV667" s="2">
        <v>1492</v>
      </c>
      <c r="DG667" s="2">
        <v>2356</v>
      </c>
      <c r="FA667" s="2">
        <v>624</v>
      </c>
      <c r="FJ667" s="2">
        <v>1524</v>
      </c>
      <c r="FS667" s="2">
        <v>2424</v>
      </c>
      <c r="GB667" s="2">
        <v>3324</v>
      </c>
      <c r="IR667" s="2">
        <v>619</v>
      </c>
      <c r="JB667" s="2">
        <v>1699</v>
      </c>
      <c r="JL667" s="2">
        <v>2779</v>
      </c>
      <c r="JV667" s="2">
        <v>3859</v>
      </c>
      <c r="KF667" s="2">
        <v>4939</v>
      </c>
    </row>
    <row r="668" spans="89:292">
      <c r="CK668" s="2">
        <v>629</v>
      </c>
      <c r="CV668" s="2">
        <v>1493</v>
      </c>
      <c r="DG668" s="2">
        <v>2357</v>
      </c>
      <c r="FA668" s="2">
        <v>625</v>
      </c>
      <c r="FJ668" s="2">
        <v>1525</v>
      </c>
      <c r="FS668" s="2">
        <v>2425</v>
      </c>
      <c r="GB668" s="2">
        <v>3325</v>
      </c>
      <c r="IR668" s="2">
        <v>620</v>
      </c>
      <c r="JB668" s="2">
        <v>1700</v>
      </c>
      <c r="JL668" s="2">
        <v>2780</v>
      </c>
      <c r="JV668" s="2">
        <v>3860</v>
      </c>
      <c r="KF668" s="2">
        <v>4940</v>
      </c>
    </row>
    <row r="669" spans="89:292">
      <c r="CK669" s="2">
        <v>630</v>
      </c>
      <c r="CV669" s="2">
        <v>1494</v>
      </c>
      <c r="DG669" s="2">
        <v>2358</v>
      </c>
      <c r="FA669" s="2">
        <v>626</v>
      </c>
      <c r="FJ669" s="2">
        <v>1526</v>
      </c>
      <c r="FS669" s="2">
        <v>2426</v>
      </c>
      <c r="GB669" s="2">
        <v>3326</v>
      </c>
      <c r="IR669" s="2">
        <v>621</v>
      </c>
      <c r="JB669" s="2">
        <v>1701</v>
      </c>
      <c r="JL669" s="2">
        <v>2781</v>
      </c>
      <c r="JV669" s="2">
        <v>3861</v>
      </c>
      <c r="KF669" s="2">
        <v>4941</v>
      </c>
    </row>
    <row r="670" spans="89:292">
      <c r="CK670" s="2">
        <v>631</v>
      </c>
      <c r="CV670" s="2">
        <v>1495</v>
      </c>
      <c r="DG670" s="2">
        <v>2359</v>
      </c>
      <c r="FA670" s="2">
        <v>627</v>
      </c>
      <c r="FJ670" s="2">
        <v>1527</v>
      </c>
      <c r="FS670" s="2">
        <v>2427</v>
      </c>
      <c r="GB670" s="2">
        <v>3327</v>
      </c>
      <c r="IR670" s="2">
        <v>622</v>
      </c>
      <c r="JB670" s="2">
        <v>1702</v>
      </c>
      <c r="JL670" s="2">
        <v>2782</v>
      </c>
      <c r="JV670" s="2">
        <v>3862</v>
      </c>
      <c r="KF670" s="2">
        <v>4942</v>
      </c>
    </row>
    <row r="671" spans="89:292">
      <c r="CK671" s="2">
        <v>632</v>
      </c>
      <c r="CV671" s="2">
        <v>1496</v>
      </c>
      <c r="DG671" s="2">
        <v>2360</v>
      </c>
      <c r="FA671" s="2">
        <v>628</v>
      </c>
      <c r="FJ671" s="2">
        <v>1528</v>
      </c>
      <c r="FS671" s="2">
        <v>2428</v>
      </c>
      <c r="GB671" s="2">
        <v>3328</v>
      </c>
      <c r="IR671" s="2">
        <v>623</v>
      </c>
      <c r="JB671" s="2">
        <v>1703</v>
      </c>
      <c r="JL671" s="2">
        <v>2783</v>
      </c>
      <c r="JV671" s="2">
        <v>3863</v>
      </c>
      <c r="KF671" s="2">
        <v>4943</v>
      </c>
    </row>
    <row r="672" spans="89:292">
      <c r="CK672" s="2">
        <v>633</v>
      </c>
      <c r="CV672" s="2">
        <v>1497</v>
      </c>
      <c r="DG672" s="2">
        <v>2361</v>
      </c>
      <c r="FA672" s="2">
        <v>629</v>
      </c>
      <c r="FJ672" s="2">
        <v>1529</v>
      </c>
      <c r="FS672" s="2">
        <v>2429</v>
      </c>
      <c r="GB672" s="2">
        <v>3329</v>
      </c>
      <c r="IR672" s="2">
        <v>624</v>
      </c>
      <c r="JB672" s="2">
        <v>1704</v>
      </c>
      <c r="JL672" s="2">
        <v>2784</v>
      </c>
      <c r="JV672" s="2">
        <v>3864</v>
      </c>
      <c r="KF672" s="2">
        <v>4944</v>
      </c>
    </row>
    <row r="673" spans="89:292" ht="15.75" thickBot="1">
      <c r="CK673" s="2">
        <v>634</v>
      </c>
      <c r="CV673" s="2">
        <v>1498</v>
      </c>
      <c r="DG673" s="2">
        <v>2362</v>
      </c>
      <c r="FA673" s="1">
        <v>630</v>
      </c>
      <c r="FJ673" s="1">
        <v>1530</v>
      </c>
      <c r="FS673" s="1">
        <v>2430</v>
      </c>
      <c r="GB673" s="1">
        <v>3330</v>
      </c>
      <c r="IR673" s="2">
        <v>625</v>
      </c>
      <c r="JB673" s="2">
        <v>1705</v>
      </c>
      <c r="JL673" s="2">
        <v>2785</v>
      </c>
      <c r="JV673" s="2">
        <v>3865</v>
      </c>
      <c r="KF673" s="2">
        <v>4945</v>
      </c>
    </row>
    <row r="674" spans="89:292">
      <c r="CK674" s="2">
        <v>635</v>
      </c>
      <c r="CV674" s="2">
        <v>1499</v>
      </c>
      <c r="DG674" s="2">
        <v>2363</v>
      </c>
      <c r="FA674" s="3">
        <v>631</v>
      </c>
      <c r="FJ674" s="3">
        <v>1531</v>
      </c>
      <c r="FS674" s="3">
        <v>2431</v>
      </c>
      <c r="GB674" s="3">
        <v>3331</v>
      </c>
      <c r="IR674" s="2">
        <v>626</v>
      </c>
      <c r="JB674" s="2">
        <v>1706</v>
      </c>
      <c r="JL674" s="2">
        <v>2786</v>
      </c>
      <c r="JV674" s="2">
        <v>3866</v>
      </c>
      <c r="KF674" s="2">
        <v>4946</v>
      </c>
    </row>
    <row r="675" spans="89:292">
      <c r="CK675" s="2">
        <v>636</v>
      </c>
      <c r="CV675" s="2">
        <v>1500</v>
      </c>
      <c r="DG675" s="2">
        <v>2364</v>
      </c>
      <c r="FA675" s="2">
        <v>632</v>
      </c>
      <c r="FJ675" s="2">
        <v>1532</v>
      </c>
      <c r="FS675" s="2">
        <v>2432</v>
      </c>
      <c r="GB675" s="2">
        <v>3332</v>
      </c>
      <c r="IR675" s="2">
        <v>627</v>
      </c>
      <c r="JB675" s="2">
        <v>1707</v>
      </c>
      <c r="JL675" s="2">
        <v>2787</v>
      </c>
      <c r="JV675" s="2">
        <v>3867</v>
      </c>
      <c r="KF675" s="2">
        <v>4947</v>
      </c>
    </row>
    <row r="676" spans="89:292">
      <c r="CK676" s="2">
        <v>637</v>
      </c>
      <c r="CV676" s="2">
        <v>1501</v>
      </c>
      <c r="DG676" s="2">
        <v>2365</v>
      </c>
      <c r="FA676" s="2">
        <v>633</v>
      </c>
      <c r="FJ676" s="2">
        <v>1533</v>
      </c>
      <c r="FS676" s="2">
        <v>2433</v>
      </c>
      <c r="GB676" s="2">
        <v>3333</v>
      </c>
      <c r="IR676" s="2">
        <v>628</v>
      </c>
      <c r="JB676" s="2">
        <v>1708</v>
      </c>
      <c r="JL676" s="2">
        <v>2788</v>
      </c>
      <c r="JV676" s="2">
        <v>3868</v>
      </c>
      <c r="KF676" s="2">
        <v>4948</v>
      </c>
    </row>
    <row r="677" spans="89:292">
      <c r="CK677" s="2">
        <v>638</v>
      </c>
      <c r="CV677" s="2">
        <v>1502</v>
      </c>
      <c r="DG677" s="2">
        <v>2366</v>
      </c>
      <c r="FA677" s="2">
        <v>634</v>
      </c>
      <c r="FJ677" s="2">
        <v>1534</v>
      </c>
      <c r="FS677" s="2">
        <v>2434</v>
      </c>
      <c r="GB677" s="2">
        <v>3334</v>
      </c>
      <c r="IR677" s="2">
        <v>629</v>
      </c>
      <c r="JB677" s="2">
        <v>1709</v>
      </c>
      <c r="JL677" s="2">
        <v>2789</v>
      </c>
      <c r="JV677" s="2">
        <v>3869</v>
      </c>
      <c r="KF677" s="2">
        <v>4949</v>
      </c>
    </row>
    <row r="678" spans="89:292" ht="15.75" thickBot="1">
      <c r="CK678" s="2">
        <v>639</v>
      </c>
      <c r="CV678" s="2">
        <v>1503</v>
      </c>
      <c r="DG678" s="2">
        <v>2367</v>
      </c>
      <c r="FA678" s="2">
        <v>635</v>
      </c>
      <c r="FJ678" s="2">
        <v>1535</v>
      </c>
      <c r="FS678" s="2">
        <v>2435</v>
      </c>
      <c r="GB678" s="2">
        <v>3335</v>
      </c>
      <c r="IR678" s="1">
        <v>630</v>
      </c>
      <c r="JB678" s="1">
        <v>1710</v>
      </c>
      <c r="JL678" s="1">
        <v>2790</v>
      </c>
      <c r="JV678" s="1">
        <v>3870</v>
      </c>
      <c r="KF678" s="1">
        <v>4950</v>
      </c>
    </row>
    <row r="679" spans="89:292">
      <c r="CK679" s="2">
        <v>640</v>
      </c>
      <c r="CV679" s="2">
        <v>1504</v>
      </c>
      <c r="DG679" s="2">
        <v>2368</v>
      </c>
      <c r="FA679" s="2">
        <v>636</v>
      </c>
      <c r="FJ679" s="2">
        <v>1536</v>
      </c>
      <c r="FS679" s="2">
        <v>2436</v>
      </c>
      <c r="GB679" s="2">
        <v>3336</v>
      </c>
      <c r="IR679" s="3">
        <v>631</v>
      </c>
      <c r="JB679" s="3">
        <v>1711</v>
      </c>
      <c r="JL679" s="3">
        <v>2791</v>
      </c>
      <c r="JV679" s="3">
        <v>3871</v>
      </c>
      <c r="KF679" s="3">
        <v>4951</v>
      </c>
    </row>
    <row r="680" spans="89:292">
      <c r="CK680" s="2">
        <v>641</v>
      </c>
      <c r="CV680" s="2">
        <v>1505</v>
      </c>
      <c r="DG680" s="2">
        <v>2369</v>
      </c>
      <c r="FA680" s="2">
        <v>637</v>
      </c>
      <c r="FJ680" s="2">
        <v>1537</v>
      </c>
      <c r="FS680" s="2">
        <v>2437</v>
      </c>
      <c r="GB680" s="2">
        <v>3337</v>
      </c>
      <c r="IR680" s="2">
        <v>632</v>
      </c>
      <c r="JB680" s="2">
        <v>1712</v>
      </c>
      <c r="JL680" s="2">
        <v>2792</v>
      </c>
      <c r="JV680" s="2">
        <v>3872</v>
      </c>
      <c r="KF680" s="2">
        <v>4952</v>
      </c>
    </row>
    <row r="681" spans="89:292">
      <c r="CK681" s="2">
        <v>642</v>
      </c>
      <c r="CV681" s="2">
        <v>1506</v>
      </c>
      <c r="DG681" s="2">
        <v>2370</v>
      </c>
      <c r="FA681" s="2">
        <v>638</v>
      </c>
      <c r="FJ681" s="2">
        <v>1538</v>
      </c>
      <c r="FS681" s="2">
        <v>2438</v>
      </c>
      <c r="GB681" s="2">
        <v>3338</v>
      </c>
      <c r="IR681" s="2">
        <v>633</v>
      </c>
      <c r="JB681" s="2">
        <v>1713</v>
      </c>
      <c r="JL681" s="2">
        <v>2793</v>
      </c>
      <c r="JV681" s="2">
        <v>3873</v>
      </c>
      <c r="KF681" s="2">
        <v>4953</v>
      </c>
    </row>
    <row r="682" spans="89:292">
      <c r="CK682" s="2">
        <v>643</v>
      </c>
      <c r="CV682" s="2">
        <v>1507</v>
      </c>
      <c r="DG682" s="2">
        <v>2371</v>
      </c>
      <c r="FA682" s="2">
        <v>639</v>
      </c>
      <c r="FJ682" s="2">
        <v>1539</v>
      </c>
      <c r="FS682" s="2">
        <v>2439</v>
      </c>
      <c r="GB682" s="2">
        <v>3339</v>
      </c>
      <c r="IR682" s="2">
        <v>634</v>
      </c>
      <c r="JB682" s="2">
        <v>1714</v>
      </c>
      <c r="JL682" s="2">
        <v>2794</v>
      </c>
      <c r="JV682" s="2">
        <v>3874</v>
      </c>
      <c r="KF682" s="2">
        <v>4954</v>
      </c>
    </row>
    <row r="683" spans="89:292">
      <c r="CK683" s="2">
        <v>644</v>
      </c>
      <c r="CV683" s="2">
        <v>1508</v>
      </c>
      <c r="DG683" s="2">
        <v>2372</v>
      </c>
      <c r="FA683" s="2">
        <v>640</v>
      </c>
      <c r="FJ683" s="2">
        <v>1540</v>
      </c>
      <c r="FS683" s="2">
        <v>2440</v>
      </c>
      <c r="GB683" s="2">
        <v>3340</v>
      </c>
      <c r="IR683" s="2">
        <v>635</v>
      </c>
      <c r="JB683" s="2">
        <v>1715</v>
      </c>
      <c r="JL683" s="2">
        <v>2795</v>
      </c>
      <c r="JV683" s="2">
        <v>3875</v>
      </c>
      <c r="KF683" s="2">
        <v>4955</v>
      </c>
    </row>
    <row r="684" spans="89:292">
      <c r="CK684" s="2">
        <v>645</v>
      </c>
      <c r="CV684" s="2">
        <v>1509</v>
      </c>
      <c r="DG684" s="2">
        <v>2373</v>
      </c>
      <c r="FA684" s="2">
        <v>641</v>
      </c>
      <c r="FJ684" s="2">
        <v>1541</v>
      </c>
      <c r="FS684" s="2">
        <v>2441</v>
      </c>
      <c r="GB684" s="2">
        <v>3341</v>
      </c>
      <c r="IR684" s="2">
        <v>636</v>
      </c>
      <c r="JB684" s="2">
        <v>1716</v>
      </c>
      <c r="JL684" s="2">
        <v>2796</v>
      </c>
      <c r="JV684" s="2">
        <v>3876</v>
      </c>
      <c r="KF684" s="2">
        <v>4956</v>
      </c>
    </row>
    <row r="685" spans="89:292">
      <c r="CK685" s="2">
        <v>646</v>
      </c>
      <c r="CV685" s="2">
        <v>1510</v>
      </c>
      <c r="DG685" s="2">
        <v>2374</v>
      </c>
      <c r="FA685" s="2">
        <v>642</v>
      </c>
      <c r="FJ685" s="2">
        <v>1542</v>
      </c>
      <c r="FS685" s="2">
        <v>2442</v>
      </c>
      <c r="GB685" s="2">
        <v>3342</v>
      </c>
      <c r="IR685" s="2">
        <v>637</v>
      </c>
      <c r="JB685" s="2">
        <v>1717</v>
      </c>
      <c r="JL685" s="2">
        <v>2797</v>
      </c>
      <c r="JV685" s="2">
        <v>3877</v>
      </c>
      <c r="KF685" s="2">
        <v>4957</v>
      </c>
    </row>
    <row r="686" spans="89:292">
      <c r="CK686" s="2">
        <v>647</v>
      </c>
      <c r="CV686" s="2">
        <v>1511</v>
      </c>
      <c r="DG686" s="2">
        <v>2375</v>
      </c>
      <c r="FA686" s="2">
        <v>643</v>
      </c>
      <c r="FJ686" s="2">
        <v>1543</v>
      </c>
      <c r="FS686" s="2">
        <v>2443</v>
      </c>
      <c r="GB686" s="2">
        <v>3343</v>
      </c>
      <c r="IR686" s="2">
        <v>638</v>
      </c>
      <c r="JB686" s="2">
        <v>1718</v>
      </c>
      <c r="JL686" s="2">
        <v>2798</v>
      </c>
      <c r="JV686" s="2">
        <v>3878</v>
      </c>
      <c r="KF686" s="2">
        <v>4958</v>
      </c>
    </row>
    <row r="687" spans="89:292" ht="15.75" thickBot="1">
      <c r="CK687" s="1">
        <v>648</v>
      </c>
      <c r="CV687" s="1">
        <v>1512</v>
      </c>
      <c r="DG687" s="1">
        <v>2376</v>
      </c>
      <c r="FA687" s="2">
        <v>644</v>
      </c>
      <c r="FJ687" s="2">
        <v>1544</v>
      </c>
      <c r="FS687" s="2">
        <v>2444</v>
      </c>
      <c r="GB687" s="2">
        <v>3344</v>
      </c>
      <c r="IR687" s="2">
        <v>639</v>
      </c>
      <c r="JB687" s="2">
        <v>1719</v>
      </c>
      <c r="JL687" s="2">
        <v>2799</v>
      </c>
      <c r="JV687" s="2">
        <v>3879</v>
      </c>
      <c r="KF687" s="2">
        <v>4959</v>
      </c>
    </row>
    <row r="688" spans="89:292">
      <c r="CK688" s="3">
        <v>649</v>
      </c>
      <c r="CV688" s="3">
        <v>1513</v>
      </c>
      <c r="DG688" s="3">
        <v>2377</v>
      </c>
      <c r="FA688" s="2">
        <v>645</v>
      </c>
      <c r="FJ688" s="2">
        <v>1545</v>
      </c>
      <c r="FS688" s="2">
        <v>2445</v>
      </c>
      <c r="GB688" s="2">
        <v>3345</v>
      </c>
      <c r="IR688" s="2">
        <v>640</v>
      </c>
      <c r="JB688" s="2">
        <v>1720</v>
      </c>
      <c r="JL688" s="2">
        <v>2800</v>
      </c>
      <c r="JV688" s="2">
        <v>3880</v>
      </c>
      <c r="KF688" s="2">
        <v>4960</v>
      </c>
    </row>
    <row r="689" spans="89:292">
      <c r="CK689" s="2">
        <v>650</v>
      </c>
      <c r="CV689" s="2">
        <v>1514</v>
      </c>
      <c r="DG689" s="2">
        <v>2378</v>
      </c>
      <c r="FA689" s="2">
        <v>646</v>
      </c>
      <c r="FJ689" s="2">
        <v>1546</v>
      </c>
      <c r="FS689" s="2">
        <v>2446</v>
      </c>
      <c r="GB689" s="2">
        <v>3346</v>
      </c>
      <c r="IR689" s="2">
        <v>641</v>
      </c>
      <c r="JB689" s="2">
        <v>1721</v>
      </c>
      <c r="JL689" s="2">
        <v>2801</v>
      </c>
      <c r="JV689" s="2">
        <v>3881</v>
      </c>
      <c r="KF689" s="2">
        <v>4961</v>
      </c>
    </row>
    <row r="690" spans="89:292">
      <c r="CK690" s="2">
        <v>651</v>
      </c>
      <c r="CV690" s="2">
        <v>1515</v>
      </c>
      <c r="DG690" s="2">
        <v>2379</v>
      </c>
      <c r="FA690" s="2">
        <v>647</v>
      </c>
      <c r="FJ690" s="2">
        <v>1547</v>
      </c>
      <c r="FS690" s="2">
        <v>2447</v>
      </c>
      <c r="GB690" s="2">
        <v>3347</v>
      </c>
      <c r="IR690" s="2">
        <v>642</v>
      </c>
      <c r="JB690" s="2">
        <v>1722</v>
      </c>
      <c r="JL690" s="2">
        <v>2802</v>
      </c>
      <c r="JV690" s="2">
        <v>3882</v>
      </c>
      <c r="KF690" s="2">
        <v>4962</v>
      </c>
    </row>
    <row r="691" spans="89:292">
      <c r="CK691" s="2">
        <v>652</v>
      </c>
      <c r="CV691" s="2">
        <v>1516</v>
      </c>
      <c r="DG691" s="2">
        <v>2380</v>
      </c>
      <c r="FA691" s="2">
        <v>648</v>
      </c>
      <c r="FJ691" s="2">
        <v>1548</v>
      </c>
      <c r="FS691" s="2">
        <v>2448</v>
      </c>
      <c r="GB691" s="2">
        <v>3348</v>
      </c>
      <c r="IR691" s="2">
        <v>643</v>
      </c>
      <c r="JB691" s="2">
        <v>1723</v>
      </c>
      <c r="JL691" s="2">
        <v>2803</v>
      </c>
      <c r="JV691" s="2">
        <v>3883</v>
      </c>
      <c r="KF691" s="2">
        <v>4963</v>
      </c>
    </row>
    <row r="692" spans="89:292">
      <c r="CK692" s="2">
        <v>653</v>
      </c>
      <c r="CV692" s="2">
        <v>1517</v>
      </c>
      <c r="DG692" s="2">
        <v>2381</v>
      </c>
      <c r="FA692" s="2">
        <v>649</v>
      </c>
      <c r="FJ692" s="2">
        <v>1549</v>
      </c>
      <c r="FS692" s="2">
        <v>2449</v>
      </c>
      <c r="GB692" s="2">
        <v>3349</v>
      </c>
      <c r="IR692" s="2">
        <v>644</v>
      </c>
      <c r="JB692" s="2">
        <v>1724</v>
      </c>
      <c r="JL692" s="2">
        <v>2804</v>
      </c>
      <c r="JV692" s="2">
        <v>3884</v>
      </c>
      <c r="KF692" s="2">
        <v>4964</v>
      </c>
    </row>
    <row r="693" spans="89:292">
      <c r="CK693" s="2">
        <v>654</v>
      </c>
      <c r="CV693" s="2">
        <v>1518</v>
      </c>
      <c r="DG693" s="2">
        <v>2382</v>
      </c>
      <c r="FA693" s="2">
        <v>650</v>
      </c>
      <c r="FJ693" s="2">
        <v>1550</v>
      </c>
      <c r="FS693" s="2">
        <v>2450</v>
      </c>
      <c r="GB693" s="2">
        <v>3350</v>
      </c>
      <c r="IR693" s="2">
        <v>645</v>
      </c>
      <c r="JB693" s="2">
        <v>1725</v>
      </c>
      <c r="JL693" s="2">
        <v>2805</v>
      </c>
      <c r="JV693" s="2">
        <v>3885</v>
      </c>
      <c r="KF693" s="2">
        <v>4965</v>
      </c>
    </row>
    <row r="694" spans="89:292">
      <c r="CK694" s="2">
        <v>655</v>
      </c>
      <c r="CV694" s="2">
        <v>1519</v>
      </c>
      <c r="DG694" s="2">
        <v>2383</v>
      </c>
      <c r="FA694" s="2">
        <v>651</v>
      </c>
      <c r="FJ694" s="2">
        <v>1551</v>
      </c>
      <c r="FS694" s="2">
        <v>2451</v>
      </c>
      <c r="GB694" s="2">
        <v>3351</v>
      </c>
      <c r="IR694" s="2">
        <v>646</v>
      </c>
      <c r="JB694" s="2">
        <v>1726</v>
      </c>
      <c r="JL694" s="2">
        <v>2806</v>
      </c>
      <c r="JV694" s="2">
        <v>3886</v>
      </c>
      <c r="KF694" s="2">
        <v>4966</v>
      </c>
    </row>
    <row r="695" spans="89:292">
      <c r="CK695" s="2">
        <v>656</v>
      </c>
      <c r="CV695" s="2">
        <v>1520</v>
      </c>
      <c r="DG695" s="2">
        <v>2384</v>
      </c>
      <c r="FA695" s="2">
        <v>652</v>
      </c>
      <c r="FJ695" s="2">
        <v>1552</v>
      </c>
      <c r="FS695" s="2">
        <v>2452</v>
      </c>
      <c r="GB695" s="2">
        <v>3352</v>
      </c>
      <c r="IR695" s="2">
        <v>647</v>
      </c>
      <c r="JB695" s="2">
        <v>1727</v>
      </c>
      <c r="JL695" s="2">
        <v>2807</v>
      </c>
      <c r="JV695" s="2">
        <v>3887</v>
      </c>
      <c r="KF695" s="2">
        <v>4967</v>
      </c>
    </row>
    <row r="696" spans="89:292">
      <c r="CK696" s="2">
        <v>657</v>
      </c>
      <c r="CV696" s="2">
        <v>1521</v>
      </c>
      <c r="DG696" s="2">
        <v>2385</v>
      </c>
      <c r="FA696" s="2">
        <v>653</v>
      </c>
      <c r="FJ696" s="2">
        <v>1553</v>
      </c>
      <c r="FS696" s="2">
        <v>2453</v>
      </c>
      <c r="GB696" s="2">
        <v>3353</v>
      </c>
      <c r="IR696" s="2">
        <v>648</v>
      </c>
      <c r="JB696" s="2">
        <v>1728</v>
      </c>
      <c r="JL696" s="2">
        <v>2808</v>
      </c>
      <c r="JV696" s="2">
        <v>3888</v>
      </c>
      <c r="KF696" s="2">
        <v>4968</v>
      </c>
    </row>
    <row r="697" spans="89:292">
      <c r="CK697" s="2">
        <v>658</v>
      </c>
      <c r="CV697" s="2">
        <v>1522</v>
      </c>
      <c r="DG697" s="2">
        <v>2386</v>
      </c>
      <c r="FA697" s="2">
        <v>654</v>
      </c>
      <c r="FJ697" s="2">
        <v>1554</v>
      </c>
      <c r="FS697" s="2">
        <v>2454</v>
      </c>
      <c r="GB697" s="2">
        <v>3354</v>
      </c>
      <c r="IR697" s="2">
        <v>649</v>
      </c>
      <c r="JB697" s="2">
        <v>1729</v>
      </c>
      <c r="JL697" s="2">
        <v>2809</v>
      </c>
      <c r="JV697" s="2">
        <v>3889</v>
      </c>
      <c r="KF697" s="2">
        <v>4969</v>
      </c>
    </row>
    <row r="698" spans="89:292">
      <c r="CK698" s="2">
        <v>659</v>
      </c>
      <c r="CV698" s="2">
        <v>1523</v>
      </c>
      <c r="DG698" s="2">
        <v>2387</v>
      </c>
      <c r="FA698" s="2">
        <v>655</v>
      </c>
      <c r="FJ698" s="2">
        <v>1555</v>
      </c>
      <c r="FS698" s="2">
        <v>2455</v>
      </c>
      <c r="GB698" s="2">
        <v>3355</v>
      </c>
      <c r="IR698" s="2">
        <v>650</v>
      </c>
      <c r="JB698" s="2">
        <v>1730</v>
      </c>
      <c r="JL698" s="2">
        <v>2810</v>
      </c>
      <c r="JV698" s="2">
        <v>3890</v>
      </c>
      <c r="KF698" s="2">
        <v>4970</v>
      </c>
    </row>
    <row r="699" spans="89:292">
      <c r="CK699" s="2">
        <v>660</v>
      </c>
      <c r="CV699" s="2">
        <v>1524</v>
      </c>
      <c r="DG699" s="2">
        <v>2388</v>
      </c>
      <c r="FA699" s="2">
        <v>656</v>
      </c>
      <c r="FJ699" s="2">
        <v>1556</v>
      </c>
      <c r="FS699" s="2">
        <v>2456</v>
      </c>
      <c r="GB699" s="2">
        <v>3356</v>
      </c>
      <c r="IR699" s="2">
        <v>651</v>
      </c>
      <c r="JB699" s="2">
        <v>1731</v>
      </c>
      <c r="JL699" s="2">
        <v>2811</v>
      </c>
      <c r="JV699" s="2">
        <v>3891</v>
      </c>
      <c r="KF699" s="2">
        <v>4971</v>
      </c>
    </row>
    <row r="700" spans="89:292">
      <c r="CK700" s="2">
        <v>661</v>
      </c>
      <c r="CV700" s="2">
        <v>1525</v>
      </c>
      <c r="DG700" s="2">
        <v>2389</v>
      </c>
      <c r="FA700" s="2">
        <v>657</v>
      </c>
      <c r="FJ700" s="2">
        <v>1557</v>
      </c>
      <c r="FS700" s="2">
        <v>2457</v>
      </c>
      <c r="GB700" s="2">
        <v>3357</v>
      </c>
      <c r="IR700" s="2">
        <v>652</v>
      </c>
      <c r="JB700" s="2">
        <v>1732</v>
      </c>
      <c r="JL700" s="2">
        <v>2812</v>
      </c>
      <c r="JV700" s="2">
        <v>3892</v>
      </c>
      <c r="KF700" s="2">
        <v>4972</v>
      </c>
    </row>
    <row r="701" spans="89:292">
      <c r="CK701" s="2">
        <v>662</v>
      </c>
      <c r="CV701" s="2">
        <v>1526</v>
      </c>
      <c r="DG701" s="2">
        <v>2390</v>
      </c>
      <c r="FA701" s="2">
        <v>658</v>
      </c>
      <c r="FJ701" s="2">
        <v>1558</v>
      </c>
      <c r="FS701" s="2">
        <v>2458</v>
      </c>
      <c r="GB701" s="2">
        <v>3358</v>
      </c>
      <c r="IR701" s="2">
        <v>653</v>
      </c>
      <c r="JB701" s="2">
        <v>1733</v>
      </c>
      <c r="JL701" s="2">
        <v>2813</v>
      </c>
      <c r="JV701" s="2">
        <v>3893</v>
      </c>
      <c r="KF701" s="2">
        <v>4973</v>
      </c>
    </row>
    <row r="702" spans="89:292">
      <c r="CK702" s="2">
        <v>663</v>
      </c>
      <c r="CV702" s="2">
        <v>1527</v>
      </c>
      <c r="DG702" s="2">
        <v>2391</v>
      </c>
      <c r="FA702" s="2">
        <v>659</v>
      </c>
      <c r="FJ702" s="2">
        <v>1559</v>
      </c>
      <c r="FS702" s="2">
        <v>2459</v>
      </c>
      <c r="GB702" s="2">
        <v>3359</v>
      </c>
      <c r="IR702" s="2">
        <v>654</v>
      </c>
      <c r="JB702" s="2">
        <v>1734</v>
      </c>
      <c r="JL702" s="2">
        <v>2814</v>
      </c>
      <c r="JV702" s="2">
        <v>3894</v>
      </c>
      <c r="KF702" s="2">
        <v>4974</v>
      </c>
    </row>
    <row r="703" spans="89:292">
      <c r="CK703" s="2">
        <v>664</v>
      </c>
      <c r="CV703" s="2">
        <v>1528</v>
      </c>
      <c r="DG703" s="2">
        <v>2392</v>
      </c>
      <c r="FA703" s="2">
        <v>660</v>
      </c>
      <c r="FJ703" s="2">
        <v>1560</v>
      </c>
      <c r="FS703" s="2">
        <v>2460</v>
      </c>
      <c r="GB703" s="2">
        <v>3360</v>
      </c>
      <c r="IR703" s="2">
        <v>655</v>
      </c>
      <c r="JB703" s="2">
        <v>1735</v>
      </c>
      <c r="JL703" s="2">
        <v>2815</v>
      </c>
      <c r="JV703" s="2">
        <v>3895</v>
      </c>
      <c r="KF703" s="2">
        <v>4975</v>
      </c>
    </row>
    <row r="704" spans="89:292">
      <c r="CK704" s="2">
        <v>665</v>
      </c>
      <c r="CV704" s="2">
        <v>1529</v>
      </c>
      <c r="DG704" s="2">
        <v>2393</v>
      </c>
      <c r="FA704" s="2">
        <v>661</v>
      </c>
      <c r="FJ704" s="2">
        <v>1561</v>
      </c>
      <c r="FS704" s="2">
        <v>2461</v>
      </c>
      <c r="GB704" s="2">
        <v>3361</v>
      </c>
      <c r="IR704" s="2">
        <v>656</v>
      </c>
      <c r="JB704" s="2">
        <v>1736</v>
      </c>
      <c r="JL704" s="2">
        <v>2816</v>
      </c>
      <c r="JV704" s="2">
        <v>3896</v>
      </c>
      <c r="KF704" s="2">
        <v>4976</v>
      </c>
    </row>
    <row r="705" spans="89:292">
      <c r="CK705" s="2">
        <v>666</v>
      </c>
      <c r="CV705" s="2">
        <v>1530</v>
      </c>
      <c r="DG705" s="2">
        <v>2394</v>
      </c>
      <c r="FA705" s="2">
        <v>662</v>
      </c>
      <c r="FJ705" s="2">
        <v>1562</v>
      </c>
      <c r="FS705" s="2">
        <v>2462</v>
      </c>
      <c r="GB705" s="2">
        <v>3362</v>
      </c>
      <c r="IR705" s="2">
        <v>657</v>
      </c>
      <c r="JB705" s="2">
        <v>1737</v>
      </c>
      <c r="JL705" s="2">
        <v>2817</v>
      </c>
      <c r="JV705" s="2">
        <v>3897</v>
      </c>
      <c r="KF705" s="2">
        <v>4977</v>
      </c>
    </row>
    <row r="706" spans="89:292">
      <c r="CK706" s="2">
        <v>667</v>
      </c>
      <c r="CV706" s="2">
        <v>1531</v>
      </c>
      <c r="DG706" s="2">
        <v>2395</v>
      </c>
      <c r="FA706" s="2">
        <v>663</v>
      </c>
      <c r="FJ706" s="2">
        <v>1563</v>
      </c>
      <c r="FS706" s="2">
        <v>2463</v>
      </c>
      <c r="GB706" s="2">
        <v>3363</v>
      </c>
      <c r="IR706" s="2">
        <v>658</v>
      </c>
      <c r="JB706" s="2">
        <v>1738</v>
      </c>
      <c r="JL706" s="2">
        <v>2818</v>
      </c>
      <c r="JV706" s="2">
        <v>3898</v>
      </c>
      <c r="KF706" s="2">
        <v>4978</v>
      </c>
    </row>
    <row r="707" spans="89:292">
      <c r="CK707" s="2">
        <v>668</v>
      </c>
      <c r="CV707" s="2">
        <v>1532</v>
      </c>
      <c r="DG707" s="2">
        <v>2396</v>
      </c>
      <c r="FA707" s="2">
        <v>664</v>
      </c>
      <c r="FJ707" s="2">
        <v>1564</v>
      </c>
      <c r="FS707" s="2">
        <v>2464</v>
      </c>
      <c r="GB707" s="2">
        <v>3364</v>
      </c>
      <c r="IR707" s="2">
        <v>659</v>
      </c>
      <c r="JB707" s="2">
        <v>1739</v>
      </c>
      <c r="JL707" s="2">
        <v>2819</v>
      </c>
      <c r="JV707" s="2">
        <v>3899</v>
      </c>
      <c r="KF707" s="2">
        <v>4979</v>
      </c>
    </row>
    <row r="708" spans="89:292">
      <c r="CK708" s="2">
        <v>669</v>
      </c>
      <c r="CV708" s="2">
        <v>1533</v>
      </c>
      <c r="DG708" s="2">
        <v>2397</v>
      </c>
      <c r="FA708" s="2">
        <v>665</v>
      </c>
      <c r="FJ708" s="2">
        <v>1565</v>
      </c>
      <c r="FS708" s="2">
        <v>2465</v>
      </c>
      <c r="GB708" s="2">
        <v>3365</v>
      </c>
      <c r="IR708" s="2">
        <v>660</v>
      </c>
      <c r="JB708" s="2">
        <v>1740</v>
      </c>
      <c r="JL708" s="2">
        <v>2820</v>
      </c>
      <c r="JV708" s="2">
        <v>3900</v>
      </c>
      <c r="KF708" s="2">
        <v>4980</v>
      </c>
    </row>
    <row r="709" spans="89:292">
      <c r="CK709" s="2">
        <v>670</v>
      </c>
      <c r="CV709" s="2">
        <v>1534</v>
      </c>
      <c r="DG709" s="2">
        <v>2398</v>
      </c>
      <c r="FA709" s="2">
        <v>666</v>
      </c>
      <c r="FJ709" s="2">
        <v>1566</v>
      </c>
      <c r="FS709" s="2">
        <v>2466</v>
      </c>
      <c r="GB709" s="2">
        <v>3366</v>
      </c>
      <c r="IR709" s="2">
        <v>661</v>
      </c>
      <c r="JB709" s="2">
        <v>1741</v>
      </c>
      <c r="JL709" s="2">
        <v>2821</v>
      </c>
      <c r="JV709" s="2">
        <v>3901</v>
      </c>
      <c r="KF709" s="2">
        <v>4981</v>
      </c>
    </row>
    <row r="710" spans="89:292">
      <c r="CK710" s="2">
        <v>671</v>
      </c>
      <c r="CV710" s="2">
        <v>1535</v>
      </c>
      <c r="DG710" s="2">
        <v>2399</v>
      </c>
      <c r="FA710" s="2">
        <v>667</v>
      </c>
      <c r="FJ710" s="2">
        <v>1567</v>
      </c>
      <c r="FS710" s="2">
        <v>2467</v>
      </c>
      <c r="GB710" s="2">
        <v>3367</v>
      </c>
      <c r="IR710" s="2">
        <v>662</v>
      </c>
      <c r="JB710" s="2">
        <v>1742</v>
      </c>
      <c r="JL710" s="2">
        <v>2822</v>
      </c>
      <c r="JV710" s="2">
        <v>3902</v>
      </c>
      <c r="KF710" s="2">
        <v>4982</v>
      </c>
    </row>
    <row r="711" spans="89:292">
      <c r="CK711" s="2">
        <v>672</v>
      </c>
      <c r="CV711" s="2">
        <v>1536</v>
      </c>
      <c r="DG711" s="2">
        <v>2400</v>
      </c>
      <c r="FA711" s="2">
        <v>668</v>
      </c>
      <c r="FJ711" s="2">
        <v>1568</v>
      </c>
      <c r="FS711" s="2">
        <v>2468</v>
      </c>
      <c r="GB711" s="2">
        <v>3368</v>
      </c>
      <c r="IR711" s="2">
        <v>663</v>
      </c>
      <c r="JB711" s="2">
        <v>1743</v>
      </c>
      <c r="JL711" s="2">
        <v>2823</v>
      </c>
      <c r="JV711" s="2">
        <v>3903</v>
      </c>
      <c r="KF711" s="2">
        <v>4983</v>
      </c>
    </row>
    <row r="712" spans="89:292">
      <c r="CK712" s="2">
        <v>673</v>
      </c>
      <c r="CV712" s="2">
        <v>1537</v>
      </c>
      <c r="DG712" s="2">
        <v>2401</v>
      </c>
      <c r="FA712" s="2">
        <v>669</v>
      </c>
      <c r="FJ712" s="2">
        <v>1569</v>
      </c>
      <c r="FS712" s="2">
        <v>2469</v>
      </c>
      <c r="GB712" s="2">
        <v>3369</v>
      </c>
      <c r="IR712" s="2">
        <v>664</v>
      </c>
      <c r="JB712" s="2">
        <v>1744</v>
      </c>
      <c r="JL712" s="2">
        <v>2824</v>
      </c>
      <c r="JV712" s="2">
        <v>3904</v>
      </c>
      <c r="KF712" s="2">
        <v>4984</v>
      </c>
    </row>
    <row r="713" spans="89:292">
      <c r="CK713" s="2">
        <v>674</v>
      </c>
      <c r="CV713" s="2">
        <v>1538</v>
      </c>
      <c r="DG713" s="2">
        <v>2402</v>
      </c>
      <c r="FA713" s="2">
        <v>670</v>
      </c>
      <c r="FJ713" s="2">
        <v>1570</v>
      </c>
      <c r="FS713" s="2">
        <v>2470</v>
      </c>
      <c r="GB713" s="2">
        <v>3370</v>
      </c>
      <c r="IR713" s="2">
        <v>665</v>
      </c>
      <c r="JB713" s="2">
        <v>1745</v>
      </c>
      <c r="JL713" s="2">
        <v>2825</v>
      </c>
      <c r="JV713" s="2">
        <v>3905</v>
      </c>
      <c r="KF713" s="2">
        <v>4985</v>
      </c>
    </row>
    <row r="714" spans="89:292">
      <c r="CK714" s="2">
        <v>675</v>
      </c>
      <c r="CV714" s="2">
        <v>1539</v>
      </c>
      <c r="DG714" s="2">
        <v>2403</v>
      </c>
      <c r="FA714" s="2">
        <v>671</v>
      </c>
      <c r="FJ714" s="2">
        <v>1571</v>
      </c>
      <c r="FS714" s="2">
        <v>2471</v>
      </c>
      <c r="GB714" s="2">
        <v>3371</v>
      </c>
      <c r="IR714" s="2">
        <v>666</v>
      </c>
      <c r="JB714" s="2">
        <v>1746</v>
      </c>
      <c r="JL714" s="2">
        <v>2826</v>
      </c>
      <c r="JV714" s="2">
        <v>3906</v>
      </c>
      <c r="KF714" s="2">
        <v>4986</v>
      </c>
    </row>
    <row r="715" spans="89:292">
      <c r="CK715" s="2">
        <v>676</v>
      </c>
      <c r="CV715" s="2">
        <v>1540</v>
      </c>
      <c r="DG715" s="2">
        <v>2404</v>
      </c>
      <c r="FA715" s="2">
        <v>672</v>
      </c>
      <c r="FJ715" s="2">
        <v>1572</v>
      </c>
      <c r="FS715" s="2">
        <v>2472</v>
      </c>
      <c r="GB715" s="2">
        <v>3372</v>
      </c>
      <c r="IR715" s="2">
        <v>667</v>
      </c>
      <c r="JB715" s="2">
        <v>1747</v>
      </c>
      <c r="JL715" s="2">
        <v>2827</v>
      </c>
      <c r="JV715" s="2">
        <v>3907</v>
      </c>
      <c r="KF715" s="2">
        <v>4987</v>
      </c>
    </row>
    <row r="716" spans="89:292">
      <c r="CK716" s="2">
        <v>677</v>
      </c>
      <c r="CV716" s="2">
        <v>1541</v>
      </c>
      <c r="DG716" s="2">
        <v>2405</v>
      </c>
      <c r="FA716" s="2">
        <v>673</v>
      </c>
      <c r="FJ716" s="2">
        <v>1573</v>
      </c>
      <c r="FS716" s="2">
        <v>2473</v>
      </c>
      <c r="GB716" s="2">
        <v>3373</v>
      </c>
      <c r="IR716" s="2">
        <v>668</v>
      </c>
      <c r="JB716" s="2">
        <v>1748</v>
      </c>
      <c r="JL716" s="2">
        <v>2828</v>
      </c>
      <c r="JV716" s="2">
        <v>3908</v>
      </c>
      <c r="KF716" s="2">
        <v>4988</v>
      </c>
    </row>
    <row r="717" spans="89:292">
      <c r="CK717" s="2">
        <v>678</v>
      </c>
      <c r="CV717" s="2">
        <v>1542</v>
      </c>
      <c r="DG717" s="2">
        <v>2406</v>
      </c>
      <c r="FA717" s="2">
        <v>674</v>
      </c>
      <c r="FJ717" s="2">
        <v>1574</v>
      </c>
      <c r="FS717" s="2">
        <v>2474</v>
      </c>
      <c r="GB717" s="2">
        <v>3374</v>
      </c>
      <c r="IR717" s="2">
        <v>669</v>
      </c>
      <c r="JB717" s="2">
        <v>1749</v>
      </c>
      <c r="JL717" s="2">
        <v>2829</v>
      </c>
      <c r="JV717" s="2">
        <v>3909</v>
      </c>
      <c r="KF717" s="2">
        <v>4989</v>
      </c>
    </row>
    <row r="718" spans="89:292">
      <c r="CK718" s="2">
        <v>679</v>
      </c>
      <c r="CV718" s="2">
        <v>1543</v>
      </c>
      <c r="DG718" s="2">
        <v>2407</v>
      </c>
      <c r="FA718" s="2">
        <v>675</v>
      </c>
      <c r="FJ718" s="2">
        <v>1575</v>
      </c>
      <c r="FS718" s="2">
        <v>2475</v>
      </c>
      <c r="GB718" s="2">
        <v>3375</v>
      </c>
      <c r="IR718" s="2">
        <v>670</v>
      </c>
      <c r="JB718" s="2">
        <v>1750</v>
      </c>
      <c r="JL718" s="2">
        <v>2830</v>
      </c>
      <c r="JV718" s="2">
        <v>3910</v>
      </c>
      <c r="KF718" s="2">
        <v>4990</v>
      </c>
    </row>
    <row r="719" spans="89:292">
      <c r="CK719" s="2">
        <v>680</v>
      </c>
      <c r="CV719" s="2">
        <v>1544</v>
      </c>
      <c r="DG719" s="2">
        <v>2408</v>
      </c>
      <c r="FA719" s="2">
        <v>676</v>
      </c>
      <c r="FJ719" s="2">
        <v>1576</v>
      </c>
      <c r="FS719" s="2">
        <v>2476</v>
      </c>
      <c r="GB719" s="2">
        <v>3376</v>
      </c>
      <c r="IR719" s="2">
        <v>671</v>
      </c>
      <c r="JB719" s="2">
        <v>1751</v>
      </c>
      <c r="JL719" s="2">
        <v>2831</v>
      </c>
      <c r="JV719" s="2">
        <v>3911</v>
      </c>
      <c r="KF719" s="2">
        <v>4991</v>
      </c>
    </row>
    <row r="720" spans="89:292">
      <c r="CK720" s="2">
        <v>681</v>
      </c>
      <c r="CV720" s="2">
        <v>1545</v>
      </c>
      <c r="DG720" s="2">
        <v>2409</v>
      </c>
      <c r="FA720" s="2">
        <v>677</v>
      </c>
      <c r="FJ720" s="2">
        <v>1577</v>
      </c>
      <c r="FS720" s="2">
        <v>2477</v>
      </c>
      <c r="GB720" s="2">
        <v>3377</v>
      </c>
      <c r="IR720" s="2">
        <v>672</v>
      </c>
      <c r="JB720" s="2">
        <v>1752</v>
      </c>
      <c r="JL720" s="2">
        <v>2832</v>
      </c>
      <c r="JV720" s="2">
        <v>3912</v>
      </c>
      <c r="KF720" s="2">
        <v>4992</v>
      </c>
    </row>
    <row r="721" spans="89:292">
      <c r="CK721" s="2">
        <v>682</v>
      </c>
      <c r="CV721" s="2">
        <v>1546</v>
      </c>
      <c r="DG721" s="2">
        <v>2410</v>
      </c>
      <c r="FA721" s="2">
        <v>678</v>
      </c>
      <c r="FJ721" s="2">
        <v>1578</v>
      </c>
      <c r="FS721" s="2">
        <v>2478</v>
      </c>
      <c r="GB721" s="2">
        <v>3378</v>
      </c>
      <c r="IR721" s="2">
        <v>673</v>
      </c>
      <c r="JB721" s="2">
        <v>1753</v>
      </c>
      <c r="JL721" s="2">
        <v>2833</v>
      </c>
      <c r="JV721" s="2">
        <v>3913</v>
      </c>
      <c r="KF721" s="2">
        <v>4993</v>
      </c>
    </row>
    <row r="722" spans="89:292">
      <c r="CK722" s="2">
        <v>683</v>
      </c>
      <c r="CV722" s="2">
        <v>1547</v>
      </c>
      <c r="DG722" s="2">
        <v>2411</v>
      </c>
      <c r="FA722" s="2">
        <v>679</v>
      </c>
      <c r="FJ722" s="2">
        <v>1579</v>
      </c>
      <c r="FS722" s="2">
        <v>2479</v>
      </c>
      <c r="GB722" s="2">
        <v>3379</v>
      </c>
      <c r="IR722" s="2">
        <v>674</v>
      </c>
      <c r="JB722" s="2">
        <v>1754</v>
      </c>
      <c r="JL722" s="2">
        <v>2834</v>
      </c>
      <c r="JV722" s="2">
        <v>3914</v>
      </c>
      <c r="KF722" s="2">
        <v>4994</v>
      </c>
    </row>
    <row r="723" spans="89:292" ht="15.75" thickBot="1">
      <c r="CK723" s="2">
        <v>684</v>
      </c>
      <c r="CV723" s="2">
        <v>1548</v>
      </c>
      <c r="DG723" s="2">
        <v>2412</v>
      </c>
      <c r="FA723" s="2">
        <v>680</v>
      </c>
      <c r="FJ723" s="2">
        <v>1580</v>
      </c>
      <c r="FS723" s="2">
        <v>2480</v>
      </c>
      <c r="GB723" s="2">
        <v>3380</v>
      </c>
      <c r="IR723" s="1">
        <v>675</v>
      </c>
      <c r="JB723" s="1">
        <v>1755</v>
      </c>
      <c r="JL723" s="1">
        <v>2835</v>
      </c>
      <c r="JV723" s="1">
        <v>3915</v>
      </c>
      <c r="KF723" s="1">
        <v>4995</v>
      </c>
    </row>
    <row r="724" spans="89:292">
      <c r="CK724" s="2">
        <v>685</v>
      </c>
      <c r="CV724" s="2">
        <v>1549</v>
      </c>
      <c r="DG724" s="2">
        <v>2413</v>
      </c>
      <c r="FA724" s="2">
        <v>681</v>
      </c>
      <c r="FJ724" s="2">
        <v>1581</v>
      </c>
      <c r="FS724" s="2">
        <v>2481</v>
      </c>
      <c r="GB724" s="2">
        <v>3381</v>
      </c>
      <c r="IR724" s="3">
        <v>676</v>
      </c>
      <c r="JB724" s="3">
        <v>1756</v>
      </c>
      <c r="JL724" s="3">
        <v>2836</v>
      </c>
      <c r="JV724" s="3">
        <v>3916</v>
      </c>
      <c r="KF724" s="3">
        <v>4996</v>
      </c>
    </row>
    <row r="725" spans="89:292">
      <c r="CK725" s="2">
        <v>686</v>
      </c>
      <c r="CV725" s="2">
        <v>1550</v>
      </c>
      <c r="DG725" s="2">
        <v>2414</v>
      </c>
      <c r="FA725" s="2">
        <v>682</v>
      </c>
      <c r="FJ725" s="2">
        <v>1582</v>
      </c>
      <c r="FS725" s="2">
        <v>2482</v>
      </c>
      <c r="GB725" s="2">
        <v>3382</v>
      </c>
      <c r="IR725" s="2">
        <v>677</v>
      </c>
      <c r="JB725" s="2">
        <v>1757</v>
      </c>
      <c r="JL725" s="2">
        <v>2837</v>
      </c>
      <c r="JV725" s="2">
        <v>3917</v>
      </c>
      <c r="KF725" s="2">
        <v>4997</v>
      </c>
    </row>
    <row r="726" spans="89:292">
      <c r="CK726" s="2">
        <v>687</v>
      </c>
      <c r="CV726" s="2">
        <v>1551</v>
      </c>
      <c r="DG726" s="2">
        <v>2415</v>
      </c>
      <c r="FA726" s="2">
        <v>683</v>
      </c>
      <c r="FJ726" s="2">
        <v>1583</v>
      </c>
      <c r="FS726" s="2">
        <v>2483</v>
      </c>
      <c r="GB726" s="2">
        <v>3383</v>
      </c>
      <c r="IR726" s="2">
        <v>678</v>
      </c>
      <c r="JB726" s="2">
        <v>1758</v>
      </c>
      <c r="JL726" s="2">
        <v>2838</v>
      </c>
      <c r="JV726" s="2">
        <v>3918</v>
      </c>
      <c r="KF726" s="2">
        <v>4998</v>
      </c>
    </row>
    <row r="727" spans="89:292">
      <c r="CK727" s="2">
        <v>688</v>
      </c>
      <c r="CV727" s="2">
        <v>1552</v>
      </c>
      <c r="DG727" s="2">
        <v>2416</v>
      </c>
      <c r="FA727" s="2">
        <v>684</v>
      </c>
      <c r="FJ727" s="2">
        <v>1584</v>
      </c>
      <c r="FS727" s="2">
        <v>2484</v>
      </c>
      <c r="GB727" s="2">
        <v>3384</v>
      </c>
      <c r="IR727" s="2">
        <v>679</v>
      </c>
      <c r="JB727" s="2">
        <v>1759</v>
      </c>
      <c r="JL727" s="2">
        <v>2839</v>
      </c>
      <c r="JV727" s="2">
        <v>3919</v>
      </c>
      <c r="KF727" s="2">
        <v>4999</v>
      </c>
    </row>
    <row r="728" spans="89:292">
      <c r="CK728" s="2">
        <v>689</v>
      </c>
      <c r="CV728" s="2">
        <v>1553</v>
      </c>
      <c r="DG728" s="2">
        <v>2417</v>
      </c>
      <c r="FA728" s="2">
        <v>685</v>
      </c>
      <c r="FJ728" s="2">
        <v>1585</v>
      </c>
      <c r="FS728" s="2">
        <v>2485</v>
      </c>
      <c r="GB728" s="2">
        <v>3385</v>
      </c>
      <c r="IR728" s="2">
        <v>680</v>
      </c>
      <c r="JB728" s="2">
        <v>1760</v>
      </c>
      <c r="JL728" s="2">
        <v>2840</v>
      </c>
      <c r="JV728" s="2">
        <v>3920</v>
      </c>
      <c r="KF728" s="2">
        <v>5000</v>
      </c>
    </row>
    <row r="729" spans="89:292">
      <c r="CK729" s="2">
        <v>690</v>
      </c>
      <c r="CV729" s="2">
        <v>1554</v>
      </c>
      <c r="DG729" s="2">
        <v>2418</v>
      </c>
      <c r="FA729" s="2">
        <v>686</v>
      </c>
      <c r="FJ729" s="2">
        <v>1586</v>
      </c>
      <c r="FS729" s="2">
        <v>2486</v>
      </c>
      <c r="GB729" s="2">
        <v>3386</v>
      </c>
      <c r="IR729" s="2">
        <v>681</v>
      </c>
      <c r="JB729" s="2">
        <v>1761</v>
      </c>
      <c r="JL729" s="2">
        <v>2841</v>
      </c>
      <c r="JV729" s="2">
        <v>3921</v>
      </c>
      <c r="KF729" s="2">
        <v>5001</v>
      </c>
    </row>
    <row r="730" spans="89:292">
      <c r="CK730" s="2">
        <v>691</v>
      </c>
      <c r="CV730" s="2">
        <v>1555</v>
      </c>
      <c r="DG730" s="2">
        <v>2419</v>
      </c>
      <c r="FA730" s="2">
        <v>687</v>
      </c>
      <c r="FJ730" s="2">
        <v>1587</v>
      </c>
      <c r="FS730" s="2">
        <v>2487</v>
      </c>
      <c r="GB730" s="2">
        <v>3387</v>
      </c>
      <c r="IR730" s="2">
        <v>682</v>
      </c>
      <c r="JB730" s="2">
        <v>1762</v>
      </c>
      <c r="JL730" s="2">
        <v>2842</v>
      </c>
      <c r="JV730" s="2">
        <v>3922</v>
      </c>
      <c r="KF730" s="2">
        <v>5002</v>
      </c>
    </row>
    <row r="731" spans="89:292">
      <c r="CK731" s="2">
        <v>692</v>
      </c>
      <c r="CV731" s="2">
        <v>1556</v>
      </c>
      <c r="DG731" s="2">
        <v>2420</v>
      </c>
      <c r="FA731" s="2">
        <v>688</v>
      </c>
      <c r="FJ731" s="2">
        <v>1588</v>
      </c>
      <c r="FS731" s="2">
        <v>2488</v>
      </c>
      <c r="GB731" s="2">
        <v>3388</v>
      </c>
      <c r="IR731" s="2">
        <v>683</v>
      </c>
      <c r="JB731" s="2">
        <v>1763</v>
      </c>
      <c r="JL731" s="2">
        <v>2843</v>
      </c>
      <c r="JV731" s="2">
        <v>3923</v>
      </c>
      <c r="KF731" s="2">
        <v>5003</v>
      </c>
    </row>
    <row r="732" spans="89:292">
      <c r="CK732" s="2">
        <v>693</v>
      </c>
      <c r="CV732" s="2">
        <v>1557</v>
      </c>
      <c r="DG732" s="2">
        <v>2421</v>
      </c>
      <c r="FA732" s="2">
        <v>689</v>
      </c>
      <c r="FJ732" s="2">
        <v>1589</v>
      </c>
      <c r="FS732" s="2">
        <v>2489</v>
      </c>
      <c r="GB732" s="2">
        <v>3389</v>
      </c>
      <c r="IR732" s="2">
        <v>684</v>
      </c>
      <c r="JB732" s="2">
        <v>1764</v>
      </c>
      <c r="JL732" s="2">
        <v>2844</v>
      </c>
      <c r="JV732" s="2">
        <v>3924</v>
      </c>
      <c r="KF732" s="2">
        <v>5004</v>
      </c>
    </row>
    <row r="733" spans="89:292">
      <c r="CK733" s="2">
        <v>694</v>
      </c>
      <c r="CV733" s="2">
        <v>1558</v>
      </c>
      <c r="DG733" s="2">
        <v>2422</v>
      </c>
      <c r="FA733" s="2">
        <v>690</v>
      </c>
      <c r="FJ733" s="2">
        <v>1590</v>
      </c>
      <c r="FS733" s="2">
        <v>2490</v>
      </c>
      <c r="GB733" s="2">
        <v>3390</v>
      </c>
      <c r="IR733" s="2">
        <v>685</v>
      </c>
      <c r="JB733" s="2">
        <v>1765</v>
      </c>
      <c r="JL733" s="2">
        <v>2845</v>
      </c>
      <c r="JV733" s="2">
        <v>3925</v>
      </c>
      <c r="KF733" s="2">
        <v>5005</v>
      </c>
    </row>
    <row r="734" spans="89:292">
      <c r="CK734" s="2">
        <v>695</v>
      </c>
      <c r="CV734" s="2">
        <v>1559</v>
      </c>
      <c r="DG734" s="2">
        <v>2423</v>
      </c>
      <c r="FA734" s="2">
        <v>691</v>
      </c>
      <c r="FJ734" s="2">
        <v>1591</v>
      </c>
      <c r="FS734" s="2">
        <v>2491</v>
      </c>
      <c r="GB734" s="2">
        <v>3391</v>
      </c>
      <c r="IR734" s="2">
        <v>686</v>
      </c>
      <c r="JB734" s="2">
        <v>1766</v>
      </c>
      <c r="JL734" s="2">
        <v>2846</v>
      </c>
      <c r="JV734" s="2">
        <v>3926</v>
      </c>
      <c r="KF734" s="2">
        <v>5006</v>
      </c>
    </row>
    <row r="735" spans="89:292">
      <c r="CK735" s="2">
        <v>696</v>
      </c>
      <c r="CV735" s="2">
        <v>1560</v>
      </c>
      <c r="DG735" s="2">
        <v>2424</v>
      </c>
      <c r="FA735" s="2">
        <v>692</v>
      </c>
      <c r="FJ735" s="2">
        <v>1592</v>
      </c>
      <c r="FS735" s="2">
        <v>2492</v>
      </c>
      <c r="GB735" s="2">
        <v>3392</v>
      </c>
      <c r="IR735" s="2">
        <v>687</v>
      </c>
      <c r="JB735" s="2">
        <v>1767</v>
      </c>
      <c r="JL735" s="2">
        <v>2847</v>
      </c>
      <c r="JV735" s="2">
        <v>3927</v>
      </c>
      <c r="KF735" s="2">
        <v>5007</v>
      </c>
    </row>
    <row r="736" spans="89:292">
      <c r="CK736" s="2">
        <v>697</v>
      </c>
      <c r="CV736" s="2">
        <v>1561</v>
      </c>
      <c r="DG736" s="2">
        <v>2425</v>
      </c>
      <c r="FA736" s="2">
        <v>693</v>
      </c>
      <c r="FJ736" s="2">
        <v>1593</v>
      </c>
      <c r="FS736" s="2">
        <v>2493</v>
      </c>
      <c r="GB736" s="2">
        <v>3393</v>
      </c>
      <c r="IR736" s="2">
        <v>688</v>
      </c>
      <c r="JB736" s="2">
        <v>1768</v>
      </c>
      <c r="JL736" s="2">
        <v>2848</v>
      </c>
      <c r="JV736" s="2">
        <v>3928</v>
      </c>
      <c r="KF736" s="2">
        <v>5008</v>
      </c>
    </row>
    <row r="737" spans="89:292">
      <c r="CK737" s="2">
        <v>698</v>
      </c>
      <c r="CV737" s="2">
        <v>1562</v>
      </c>
      <c r="DG737" s="2">
        <v>2426</v>
      </c>
      <c r="FA737" s="2">
        <v>694</v>
      </c>
      <c r="FJ737" s="2">
        <v>1594</v>
      </c>
      <c r="FS737" s="2">
        <v>2494</v>
      </c>
      <c r="GB737" s="2">
        <v>3394</v>
      </c>
      <c r="IR737" s="2">
        <v>689</v>
      </c>
      <c r="JB737" s="2">
        <v>1769</v>
      </c>
      <c r="JL737" s="2">
        <v>2849</v>
      </c>
      <c r="JV737" s="2">
        <v>3929</v>
      </c>
      <c r="KF737" s="2">
        <v>5009</v>
      </c>
    </row>
    <row r="738" spans="89:292">
      <c r="CK738" s="2">
        <v>699</v>
      </c>
      <c r="CV738" s="2">
        <v>1563</v>
      </c>
      <c r="DG738" s="2">
        <v>2427</v>
      </c>
      <c r="FA738" s="2">
        <v>695</v>
      </c>
      <c r="FJ738" s="2">
        <v>1595</v>
      </c>
      <c r="FS738" s="2">
        <v>2495</v>
      </c>
      <c r="GB738" s="2">
        <v>3395</v>
      </c>
      <c r="IR738" s="2">
        <v>690</v>
      </c>
      <c r="JB738" s="2">
        <v>1770</v>
      </c>
      <c r="JL738" s="2">
        <v>2850</v>
      </c>
      <c r="JV738" s="2">
        <v>3930</v>
      </c>
      <c r="KF738" s="2">
        <v>5010</v>
      </c>
    </row>
    <row r="739" spans="89:292">
      <c r="CK739" s="2">
        <v>700</v>
      </c>
      <c r="CV739" s="2">
        <v>1564</v>
      </c>
      <c r="DG739" s="2">
        <v>2428</v>
      </c>
      <c r="FA739" s="2">
        <v>696</v>
      </c>
      <c r="FJ739" s="2">
        <v>1596</v>
      </c>
      <c r="FS739" s="2">
        <v>2496</v>
      </c>
      <c r="GB739" s="2">
        <v>3396</v>
      </c>
      <c r="IR739" s="2">
        <v>691</v>
      </c>
      <c r="JB739" s="2">
        <v>1771</v>
      </c>
      <c r="JL739" s="2">
        <v>2851</v>
      </c>
      <c r="JV739" s="2">
        <v>3931</v>
      </c>
      <c r="KF739" s="2">
        <v>5011</v>
      </c>
    </row>
    <row r="740" spans="89:292">
      <c r="CK740" s="2">
        <v>701</v>
      </c>
      <c r="CV740" s="2">
        <v>1565</v>
      </c>
      <c r="DG740" s="2">
        <v>2429</v>
      </c>
      <c r="FA740" s="2">
        <v>697</v>
      </c>
      <c r="FJ740" s="2">
        <v>1597</v>
      </c>
      <c r="FS740" s="2">
        <v>2497</v>
      </c>
      <c r="GB740" s="2">
        <v>3397</v>
      </c>
      <c r="IR740" s="2">
        <v>692</v>
      </c>
      <c r="JB740" s="2">
        <v>1772</v>
      </c>
      <c r="JL740" s="2">
        <v>2852</v>
      </c>
      <c r="JV740" s="2">
        <v>3932</v>
      </c>
      <c r="KF740" s="2">
        <v>5012</v>
      </c>
    </row>
    <row r="741" spans="89:292">
      <c r="CK741" s="2">
        <v>702</v>
      </c>
      <c r="CV741" s="2">
        <v>1566</v>
      </c>
      <c r="DG741" s="2">
        <v>2430</v>
      </c>
      <c r="FA741" s="2">
        <v>698</v>
      </c>
      <c r="FJ741" s="2">
        <v>1598</v>
      </c>
      <c r="FS741" s="2">
        <v>2498</v>
      </c>
      <c r="GB741" s="2">
        <v>3398</v>
      </c>
      <c r="IR741" s="2">
        <v>693</v>
      </c>
      <c r="JB741" s="2">
        <v>1773</v>
      </c>
      <c r="JL741" s="2">
        <v>2853</v>
      </c>
      <c r="JV741" s="2">
        <v>3933</v>
      </c>
      <c r="KF741" s="2">
        <v>5013</v>
      </c>
    </row>
    <row r="742" spans="89:292">
      <c r="CK742" s="2">
        <v>703</v>
      </c>
      <c r="CV742" s="2">
        <v>1567</v>
      </c>
      <c r="DG742" s="2">
        <v>2431</v>
      </c>
      <c r="FA742" s="2">
        <v>699</v>
      </c>
      <c r="FJ742" s="2">
        <v>1599</v>
      </c>
      <c r="FS742" s="2">
        <v>2499</v>
      </c>
      <c r="GB742" s="2">
        <v>3399</v>
      </c>
      <c r="IR742" s="2">
        <v>694</v>
      </c>
      <c r="JB742" s="2">
        <v>1774</v>
      </c>
      <c r="JL742" s="2">
        <v>2854</v>
      </c>
      <c r="JV742" s="2">
        <v>3934</v>
      </c>
      <c r="KF742" s="2">
        <v>5014</v>
      </c>
    </row>
    <row r="743" spans="89:292">
      <c r="CK743" s="2">
        <v>704</v>
      </c>
      <c r="CV743" s="2">
        <v>1568</v>
      </c>
      <c r="DG743" s="2">
        <v>2432</v>
      </c>
      <c r="FA743" s="2">
        <v>700</v>
      </c>
      <c r="FJ743" s="2">
        <v>1600</v>
      </c>
      <c r="FS743" s="2">
        <v>2500</v>
      </c>
      <c r="GB743" s="2">
        <v>3400</v>
      </c>
      <c r="IR743" s="2">
        <v>695</v>
      </c>
      <c r="JB743" s="2">
        <v>1775</v>
      </c>
      <c r="JL743" s="2">
        <v>2855</v>
      </c>
      <c r="JV743" s="2">
        <v>3935</v>
      </c>
      <c r="KF743" s="2">
        <v>5015</v>
      </c>
    </row>
    <row r="744" spans="89:292">
      <c r="CK744" s="2">
        <v>705</v>
      </c>
      <c r="CV744" s="2">
        <v>1569</v>
      </c>
      <c r="DG744" s="2">
        <v>2433</v>
      </c>
      <c r="FA744" s="2">
        <v>701</v>
      </c>
      <c r="FJ744" s="2">
        <v>1601</v>
      </c>
      <c r="FS744" s="2">
        <v>2501</v>
      </c>
      <c r="GB744" s="2">
        <v>3401</v>
      </c>
      <c r="IR744" s="2">
        <v>696</v>
      </c>
      <c r="JB744" s="2">
        <v>1776</v>
      </c>
      <c r="JL744" s="2">
        <v>2856</v>
      </c>
      <c r="JV744" s="2">
        <v>3936</v>
      </c>
      <c r="KF744" s="2">
        <v>5016</v>
      </c>
    </row>
    <row r="745" spans="89:292">
      <c r="CK745" s="2">
        <v>706</v>
      </c>
      <c r="CV745" s="2">
        <v>1570</v>
      </c>
      <c r="DG745" s="2">
        <v>2434</v>
      </c>
      <c r="FA745" s="2">
        <v>702</v>
      </c>
      <c r="FJ745" s="2">
        <v>1602</v>
      </c>
      <c r="FS745" s="2">
        <v>2502</v>
      </c>
      <c r="GB745" s="2">
        <v>3402</v>
      </c>
      <c r="IR745" s="2">
        <v>697</v>
      </c>
      <c r="JB745" s="2">
        <v>1777</v>
      </c>
      <c r="JL745" s="2">
        <v>2857</v>
      </c>
      <c r="JV745" s="2">
        <v>3937</v>
      </c>
      <c r="KF745" s="2">
        <v>5017</v>
      </c>
    </row>
    <row r="746" spans="89:292">
      <c r="CK746" s="2">
        <v>707</v>
      </c>
      <c r="CV746" s="2">
        <v>1571</v>
      </c>
      <c r="DG746" s="2">
        <v>2435</v>
      </c>
      <c r="FA746" s="2">
        <v>703</v>
      </c>
      <c r="FJ746" s="2">
        <v>1603</v>
      </c>
      <c r="FS746" s="2">
        <v>2503</v>
      </c>
      <c r="GB746" s="2">
        <v>3403</v>
      </c>
      <c r="IR746" s="2">
        <v>698</v>
      </c>
      <c r="JB746" s="2">
        <v>1778</v>
      </c>
      <c r="JL746" s="2">
        <v>2858</v>
      </c>
      <c r="JV746" s="2">
        <v>3938</v>
      </c>
      <c r="KF746" s="2">
        <v>5018</v>
      </c>
    </row>
    <row r="747" spans="89:292">
      <c r="CK747" s="2">
        <v>708</v>
      </c>
      <c r="CV747" s="2">
        <v>1572</v>
      </c>
      <c r="DG747" s="2">
        <v>2436</v>
      </c>
      <c r="FA747" s="2">
        <v>704</v>
      </c>
      <c r="FJ747" s="2">
        <v>1604</v>
      </c>
      <c r="FS747" s="2">
        <v>2504</v>
      </c>
      <c r="GB747" s="2">
        <v>3404</v>
      </c>
      <c r="IR747" s="2">
        <v>699</v>
      </c>
      <c r="JB747" s="2">
        <v>1779</v>
      </c>
      <c r="JL747" s="2">
        <v>2859</v>
      </c>
      <c r="JV747" s="2">
        <v>3939</v>
      </c>
      <c r="KF747" s="2">
        <v>5019</v>
      </c>
    </row>
    <row r="748" spans="89:292">
      <c r="CK748" s="2">
        <v>709</v>
      </c>
      <c r="CV748" s="2">
        <v>1573</v>
      </c>
      <c r="DG748" s="2">
        <v>2437</v>
      </c>
      <c r="FA748" s="2">
        <v>705</v>
      </c>
      <c r="FJ748" s="2">
        <v>1605</v>
      </c>
      <c r="FS748" s="2">
        <v>2505</v>
      </c>
      <c r="GB748" s="2">
        <v>3405</v>
      </c>
      <c r="IR748" s="2">
        <v>700</v>
      </c>
      <c r="JB748" s="2">
        <v>1780</v>
      </c>
      <c r="JL748" s="2">
        <v>2860</v>
      </c>
      <c r="JV748" s="2">
        <v>3940</v>
      </c>
      <c r="KF748" s="2">
        <v>5020</v>
      </c>
    </row>
    <row r="749" spans="89:292">
      <c r="CK749" s="2">
        <v>710</v>
      </c>
      <c r="CV749" s="2">
        <v>1574</v>
      </c>
      <c r="DG749" s="2">
        <v>2438</v>
      </c>
      <c r="FA749" s="2">
        <v>706</v>
      </c>
      <c r="FJ749" s="2">
        <v>1606</v>
      </c>
      <c r="FS749" s="2">
        <v>2506</v>
      </c>
      <c r="GB749" s="2">
        <v>3406</v>
      </c>
      <c r="IR749" s="2">
        <v>701</v>
      </c>
      <c r="JB749" s="2">
        <v>1781</v>
      </c>
      <c r="JL749" s="2">
        <v>2861</v>
      </c>
      <c r="JV749" s="2">
        <v>3941</v>
      </c>
      <c r="KF749" s="2">
        <v>5021</v>
      </c>
    </row>
    <row r="750" spans="89:292">
      <c r="CK750" s="2">
        <v>711</v>
      </c>
      <c r="CV750" s="2">
        <v>1575</v>
      </c>
      <c r="DG750" s="2">
        <v>2439</v>
      </c>
      <c r="FA750" s="2">
        <v>707</v>
      </c>
      <c r="FJ750" s="2">
        <v>1607</v>
      </c>
      <c r="FS750" s="2">
        <v>2507</v>
      </c>
      <c r="GB750" s="2">
        <v>3407</v>
      </c>
      <c r="IR750" s="2">
        <v>702</v>
      </c>
      <c r="JB750" s="2">
        <v>1782</v>
      </c>
      <c r="JL750" s="2">
        <v>2862</v>
      </c>
      <c r="JV750" s="2">
        <v>3942</v>
      </c>
      <c r="KF750" s="2">
        <v>5022</v>
      </c>
    </row>
    <row r="751" spans="89:292">
      <c r="CK751" s="2">
        <v>712</v>
      </c>
      <c r="CV751" s="2">
        <v>1576</v>
      </c>
      <c r="DG751" s="2">
        <v>2440</v>
      </c>
      <c r="FA751" s="2">
        <v>708</v>
      </c>
      <c r="FJ751" s="2">
        <v>1608</v>
      </c>
      <c r="FS751" s="2">
        <v>2508</v>
      </c>
      <c r="GB751" s="2">
        <v>3408</v>
      </c>
      <c r="IR751" s="2">
        <v>703</v>
      </c>
      <c r="JB751" s="2">
        <v>1783</v>
      </c>
      <c r="JL751" s="2">
        <v>2863</v>
      </c>
      <c r="JV751" s="2">
        <v>3943</v>
      </c>
      <c r="KF751" s="2">
        <v>5023</v>
      </c>
    </row>
    <row r="752" spans="89:292">
      <c r="CK752" s="2">
        <v>713</v>
      </c>
      <c r="CV752" s="2">
        <v>1577</v>
      </c>
      <c r="DG752" s="2">
        <v>2441</v>
      </c>
      <c r="FA752" s="2">
        <v>709</v>
      </c>
      <c r="FJ752" s="2">
        <v>1609</v>
      </c>
      <c r="FS752" s="2">
        <v>2509</v>
      </c>
      <c r="GB752" s="2">
        <v>3409</v>
      </c>
      <c r="IR752" s="2">
        <v>704</v>
      </c>
      <c r="JB752" s="2">
        <v>1784</v>
      </c>
      <c r="JL752" s="2">
        <v>2864</v>
      </c>
      <c r="JV752" s="2">
        <v>3944</v>
      </c>
      <c r="KF752" s="2">
        <v>5024</v>
      </c>
    </row>
    <row r="753" spans="89:292">
      <c r="CK753" s="2">
        <v>714</v>
      </c>
      <c r="CV753" s="2">
        <v>1578</v>
      </c>
      <c r="DG753" s="2">
        <v>2442</v>
      </c>
      <c r="FA753" s="2">
        <v>710</v>
      </c>
      <c r="FJ753" s="2">
        <v>1610</v>
      </c>
      <c r="FS753" s="2">
        <v>2510</v>
      </c>
      <c r="GB753" s="2">
        <v>3410</v>
      </c>
      <c r="IR753" s="2">
        <v>705</v>
      </c>
      <c r="JB753" s="2">
        <v>1785</v>
      </c>
      <c r="JL753" s="2">
        <v>2865</v>
      </c>
      <c r="JV753" s="2">
        <v>3945</v>
      </c>
      <c r="KF753" s="2">
        <v>5025</v>
      </c>
    </row>
    <row r="754" spans="89:292">
      <c r="CK754" s="2">
        <v>715</v>
      </c>
      <c r="CV754" s="2">
        <v>1579</v>
      </c>
      <c r="DG754" s="2">
        <v>2443</v>
      </c>
      <c r="FA754" s="2">
        <v>711</v>
      </c>
      <c r="FJ754" s="2">
        <v>1611</v>
      </c>
      <c r="FS754" s="2">
        <v>2511</v>
      </c>
      <c r="GB754" s="2">
        <v>3411</v>
      </c>
      <c r="IR754" s="2">
        <v>706</v>
      </c>
      <c r="JB754" s="2">
        <v>1786</v>
      </c>
      <c r="JL754" s="2">
        <v>2866</v>
      </c>
      <c r="JV754" s="2">
        <v>3946</v>
      </c>
      <c r="KF754" s="2">
        <v>5026</v>
      </c>
    </row>
    <row r="755" spans="89:292">
      <c r="CK755" s="2">
        <v>716</v>
      </c>
      <c r="CV755" s="2">
        <v>1580</v>
      </c>
      <c r="DG755" s="2">
        <v>2444</v>
      </c>
      <c r="FA755" s="2">
        <v>712</v>
      </c>
      <c r="FJ755" s="2">
        <v>1612</v>
      </c>
      <c r="FS755" s="2">
        <v>2512</v>
      </c>
      <c r="GB755" s="2">
        <v>3412</v>
      </c>
      <c r="IR755" s="2">
        <v>707</v>
      </c>
      <c r="JB755" s="2">
        <v>1787</v>
      </c>
      <c r="JL755" s="2">
        <v>2867</v>
      </c>
      <c r="JV755" s="2">
        <v>3947</v>
      </c>
      <c r="KF755" s="2">
        <v>5027</v>
      </c>
    </row>
    <row r="756" spans="89:292">
      <c r="CK756" s="2">
        <v>717</v>
      </c>
      <c r="CV756" s="2">
        <v>1581</v>
      </c>
      <c r="DG756" s="2">
        <v>2445</v>
      </c>
      <c r="FA756" s="2">
        <v>713</v>
      </c>
      <c r="FJ756" s="2">
        <v>1613</v>
      </c>
      <c r="FS756" s="2">
        <v>2513</v>
      </c>
      <c r="GB756" s="2">
        <v>3413</v>
      </c>
      <c r="IR756" s="2">
        <v>708</v>
      </c>
      <c r="JB756" s="2">
        <v>1788</v>
      </c>
      <c r="JL756" s="2">
        <v>2868</v>
      </c>
      <c r="JV756" s="2">
        <v>3948</v>
      </c>
      <c r="KF756" s="2">
        <v>5028</v>
      </c>
    </row>
    <row r="757" spans="89:292">
      <c r="CK757" s="2">
        <v>718</v>
      </c>
      <c r="CV757" s="2">
        <v>1582</v>
      </c>
      <c r="DG757" s="2">
        <v>2446</v>
      </c>
      <c r="FA757" s="2">
        <v>714</v>
      </c>
      <c r="FJ757" s="2">
        <v>1614</v>
      </c>
      <c r="FS757" s="2">
        <v>2514</v>
      </c>
      <c r="GB757" s="2">
        <v>3414</v>
      </c>
      <c r="IR757" s="2">
        <v>709</v>
      </c>
      <c r="JB757" s="2">
        <v>1789</v>
      </c>
      <c r="JL757" s="2">
        <v>2869</v>
      </c>
      <c r="JV757" s="2">
        <v>3949</v>
      </c>
      <c r="KF757" s="2">
        <v>5029</v>
      </c>
    </row>
    <row r="758" spans="89:292">
      <c r="CK758" s="2">
        <v>719</v>
      </c>
      <c r="CV758" s="2">
        <v>1583</v>
      </c>
      <c r="DG758" s="2">
        <v>2447</v>
      </c>
      <c r="FA758" s="2">
        <v>715</v>
      </c>
      <c r="FJ758" s="2">
        <v>1615</v>
      </c>
      <c r="FS758" s="2">
        <v>2515</v>
      </c>
      <c r="GB758" s="2">
        <v>3415</v>
      </c>
      <c r="IR758" s="2">
        <v>710</v>
      </c>
      <c r="JB758" s="2">
        <v>1790</v>
      </c>
      <c r="JL758" s="2">
        <v>2870</v>
      </c>
      <c r="JV758" s="2">
        <v>3950</v>
      </c>
      <c r="KF758" s="2">
        <v>5030</v>
      </c>
    </row>
    <row r="759" spans="89:292" ht="15.75" thickBot="1">
      <c r="CK759" s="1">
        <v>720</v>
      </c>
      <c r="CV759" s="1">
        <v>1584</v>
      </c>
      <c r="DG759" s="1">
        <v>2448</v>
      </c>
      <c r="FA759" s="2">
        <v>716</v>
      </c>
      <c r="FJ759" s="2">
        <v>1616</v>
      </c>
      <c r="FS759" s="2">
        <v>2516</v>
      </c>
      <c r="GB759" s="2">
        <v>3416</v>
      </c>
      <c r="IR759" s="2">
        <v>711</v>
      </c>
      <c r="JB759" s="2">
        <v>1791</v>
      </c>
      <c r="JL759" s="2">
        <v>2871</v>
      </c>
      <c r="JV759" s="2">
        <v>3951</v>
      </c>
      <c r="KF759" s="2">
        <v>5031</v>
      </c>
    </row>
    <row r="760" spans="89:292">
      <c r="CK760" s="3">
        <v>721</v>
      </c>
      <c r="CV760" s="3">
        <v>1585</v>
      </c>
      <c r="DG760" s="3">
        <v>2449</v>
      </c>
      <c r="FA760" s="2">
        <v>717</v>
      </c>
      <c r="FJ760" s="2">
        <v>1617</v>
      </c>
      <c r="FS760" s="2">
        <v>2517</v>
      </c>
      <c r="GB760" s="2">
        <v>3417</v>
      </c>
      <c r="IR760" s="2">
        <v>712</v>
      </c>
      <c r="JB760" s="2">
        <v>1792</v>
      </c>
      <c r="JL760" s="2">
        <v>2872</v>
      </c>
      <c r="JV760" s="2">
        <v>3952</v>
      </c>
      <c r="KF760" s="2">
        <v>5032</v>
      </c>
    </row>
    <row r="761" spans="89:292">
      <c r="CK761" s="2">
        <v>722</v>
      </c>
      <c r="CV761" s="2">
        <v>1586</v>
      </c>
      <c r="DG761" s="2">
        <v>2450</v>
      </c>
      <c r="FA761" s="2">
        <v>718</v>
      </c>
      <c r="FJ761" s="2">
        <v>1618</v>
      </c>
      <c r="FS761" s="2">
        <v>2518</v>
      </c>
      <c r="GB761" s="2">
        <v>3418</v>
      </c>
      <c r="IR761" s="2">
        <v>713</v>
      </c>
      <c r="JB761" s="2">
        <v>1793</v>
      </c>
      <c r="JL761" s="2">
        <v>2873</v>
      </c>
      <c r="JV761" s="2">
        <v>3953</v>
      </c>
      <c r="KF761" s="2">
        <v>5033</v>
      </c>
    </row>
    <row r="762" spans="89:292">
      <c r="CK762" s="2">
        <v>723</v>
      </c>
      <c r="CV762" s="2">
        <v>1587</v>
      </c>
      <c r="DG762" s="2">
        <v>2451</v>
      </c>
      <c r="FA762" s="2">
        <v>719</v>
      </c>
      <c r="FJ762" s="2">
        <v>1619</v>
      </c>
      <c r="FS762" s="2">
        <v>2519</v>
      </c>
      <c r="GB762" s="2">
        <v>3419</v>
      </c>
      <c r="IR762" s="2">
        <v>714</v>
      </c>
      <c r="JB762" s="2">
        <v>1794</v>
      </c>
      <c r="JL762" s="2">
        <v>2874</v>
      </c>
      <c r="JV762" s="2">
        <v>3954</v>
      </c>
      <c r="KF762" s="2">
        <v>5034</v>
      </c>
    </row>
    <row r="763" spans="89:292" ht="15.75" thickBot="1">
      <c r="CK763" s="2">
        <v>724</v>
      </c>
      <c r="CV763" s="2">
        <v>1588</v>
      </c>
      <c r="DG763" s="2">
        <v>2452</v>
      </c>
      <c r="FA763" s="1">
        <v>720</v>
      </c>
      <c r="FJ763" s="1">
        <v>1620</v>
      </c>
      <c r="FS763" s="1">
        <v>2520</v>
      </c>
      <c r="GB763" s="1">
        <v>3420</v>
      </c>
      <c r="IR763" s="2">
        <v>715</v>
      </c>
      <c r="JB763" s="2">
        <v>1795</v>
      </c>
      <c r="JL763" s="2">
        <v>2875</v>
      </c>
      <c r="JV763" s="2">
        <v>3955</v>
      </c>
      <c r="KF763" s="2">
        <v>5035</v>
      </c>
    </row>
    <row r="764" spans="89:292">
      <c r="CK764" s="2">
        <v>725</v>
      </c>
      <c r="CV764" s="2">
        <v>1589</v>
      </c>
      <c r="DG764" s="2">
        <v>2453</v>
      </c>
      <c r="FA764" s="3">
        <v>721</v>
      </c>
      <c r="FJ764" s="3">
        <v>1621</v>
      </c>
      <c r="FS764" s="3">
        <v>2521</v>
      </c>
      <c r="GB764" s="3">
        <v>3421</v>
      </c>
      <c r="IR764" s="2">
        <v>716</v>
      </c>
      <c r="JB764" s="2">
        <v>1796</v>
      </c>
      <c r="JL764" s="2">
        <v>2876</v>
      </c>
      <c r="JV764" s="2">
        <v>3956</v>
      </c>
      <c r="KF764" s="2">
        <v>5036</v>
      </c>
    </row>
    <row r="765" spans="89:292">
      <c r="CK765" s="2">
        <v>726</v>
      </c>
      <c r="CV765" s="2">
        <v>1590</v>
      </c>
      <c r="DG765" s="2">
        <v>2454</v>
      </c>
      <c r="FA765" s="2">
        <v>722</v>
      </c>
      <c r="FJ765" s="2">
        <v>1622</v>
      </c>
      <c r="FS765" s="2">
        <v>2522</v>
      </c>
      <c r="GB765" s="2">
        <v>3422</v>
      </c>
      <c r="IR765" s="2">
        <v>717</v>
      </c>
      <c r="JB765" s="2">
        <v>1797</v>
      </c>
      <c r="JL765" s="2">
        <v>2877</v>
      </c>
      <c r="JV765" s="2">
        <v>3957</v>
      </c>
      <c r="KF765" s="2">
        <v>5037</v>
      </c>
    </row>
    <row r="766" spans="89:292">
      <c r="CK766" s="2">
        <v>727</v>
      </c>
      <c r="CV766" s="2">
        <v>1591</v>
      </c>
      <c r="DG766" s="2">
        <v>2455</v>
      </c>
      <c r="FA766" s="2">
        <v>723</v>
      </c>
      <c r="FJ766" s="2">
        <v>1623</v>
      </c>
      <c r="FS766" s="2">
        <v>2523</v>
      </c>
      <c r="GB766" s="2">
        <v>3423</v>
      </c>
      <c r="IR766" s="2">
        <v>718</v>
      </c>
      <c r="JB766" s="2">
        <v>1798</v>
      </c>
      <c r="JL766" s="2">
        <v>2878</v>
      </c>
      <c r="JV766" s="2">
        <v>3958</v>
      </c>
      <c r="KF766" s="2">
        <v>5038</v>
      </c>
    </row>
    <row r="767" spans="89:292">
      <c r="CK767" s="2">
        <v>728</v>
      </c>
      <c r="CV767" s="2">
        <v>1592</v>
      </c>
      <c r="DG767" s="2">
        <v>2456</v>
      </c>
      <c r="FA767" s="2">
        <v>724</v>
      </c>
      <c r="FJ767" s="2">
        <v>1624</v>
      </c>
      <c r="FS767" s="2">
        <v>2524</v>
      </c>
      <c r="GB767" s="2">
        <v>3424</v>
      </c>
      <c r="IR767" s="2">
        <v>719</v>
      </c>
      <c r="JB767" s="2">
        <v>1799</v>
      </c>
      <c r="JL767" s="2">
        <v>2879</v>
      </c>
      <c r="JV767" s="2">
        <v>3959</v>
      </c>
      <c r="KF767" s="2">
        <v>5039</v>
      </c>
    </row>
    <row r="768" spans="89:292" ht="15.75" thickBot="1">
      <c r="CK768" s="2">
        <v>729</v>
      </c>
      <c r="CV768" s="2">
        <v>1593</v>
      </c>
      <c r="DG768" s="2">
        <v>2457</v>
      </c>
      <c r="FA768" s="2">
        <v>725</v>
      </c>
      <c r="FJ768" s="2">
        <v>1625</v>
      </c>
      <c r="FS768" s="2">
        <v>2525</v>
      </c>
      <c r="GB768" s="2">
        <v>3425</v>
      </c>
      <c r="IR768" s="1">
        <v>720</v>
      </c>
      <c r="JB768" s="1">
        <v>1800</v>
      </c>
      <c r="JL768" s="1">
        <v>2880</v>
      </c>
      <c r="JV768" s="1">
        <v>3960</v>
      </c>
      <c r="KF768" s="1">
        <v>5040</v>
      </c>
    </row>
    <row r="769" spans="89:292">
      <c r="CK769" s="2">
        <v>730</v>
      </c>
      <c r="CV769" s="2">
        <v>1594</v>
      </c>
      <c r="DG769" s="2">
        <v>2458</v>
      </c>
      <c r="FA769" s="2">
        <v>726</v>
      </c>
      <c r="FJ769" s="2">
        <v>1626</v>
      </c>
      <c r="FS769" s="2">
        <v>2526</v>
      </c>
      <c r="GB769" s="2">
        <v>3426</v>
      </c>
      <c r="IR769" s="3">
        <v>721</v>
      </c>
      <c r="JB769" s="3">
        <v>1801</v>
      </c>
      <c r="JL769" s="3">
        <v>2881</v>
      </c>
      <c r="JV769" s="3">
        <v>3961</v>
      </c>
      <c r="KF769" s="3">
        <v>5041</v>
      </c>
    </row>
    <row r="770" spans="89:292">
      <c r="CK770" s="2">
        <v>731</v>
      </c>
      <c r="CV770" s="2">
        <v>1595</v>
      </c>
      <c r="DG770" s="2">
        <v>2459</v>
      </c>
      <c r="FA770" s="2">
        <v>727</v>
      </c>
      <c r="FJ770" s="2">
        <v>1627</v>
      </c>
      <c r="FS770" s="2">
        <v>2527</v>
      </c>
      <c r="GB770" s="2">
        <v>3427</v>
      </c>
      <c r="IR770" s="2">
        <v>722</v>
      </c>
      <c r="JB770" s="2">
        <v>1802</v>
      </c>
      <c r="JL770" s="2">
        <v>2882</v>
      </c>
      <c r="JV770" s="2">
        <v>3962</v>
      </c>
      <c r="KF770" s="2">
        <v>5042</v>
      </c>
    </row>
    <row r="771" spans="89:292">
      <c r="CK771" s="2">
        <v>732</v>
      </c>
      <c r="CV771" s="2">
        <v>1596</v>
      </c>
      <c r="DG771" s="2">
        <v>2460</v>
      </c>
      <c r="FA771" s="2">
        <v>728</v>
      </c>
      <c r="FJ771" s="2">
        <v>1628</v>
      </c>
      <c r="FS771" s="2">
        <v>2528</v>
      </c>
      <c r="GB771" s="2">
        <v>3428</v>
      </c>
      <c r="IR771" s="2">
        <v>723</v>
      </c>
      <c r="JB771" s="2">
        <v>1803</v>
      </c>
      <c r="JL771" s="2">
        <v>2883</v>
      </c>
      <c r="JV771" s="2">
        <v>3963</v>
      </c>
      <c r="KF771" s="2">
        <v>5043</v>
      </c>
    </row>
    <row r="772" spans="89:292">
      <c r="CK772" s="2">
        <v>733</v>
      </c>
      <c r="CV772" s="2">
        <v>1597</v>
      </c>
      <c r="DG772" s="2">
        <v>2461</v>
      </c>
      <c r="FA772" s="2">
        <v>729</v>
      </c>
      <c r="FJ772" s="2">
        <v>1629</v>
      </c>
      <c r="FS772" s="2">
        <v>2529</v>
      </c>
      <c r="GB772" s="2">
        <v>3429</v>
      </c>
      <c r="IR772" s="2">
        <v>724</v>
      </c>
      <c r="JB772" s="2">
        <v>1804</v>
      </c>
      <c r="JL772" s="2">
        <v>2884</v>
      </c>
      <c r="JV772" s="2">
        <v>3964</v>
      </c>
      <c r="KF772" s="2">
        <v>5044</v>
      </c>
    </row>
    <row r="773" spans="89:292">
      <c r="CK773" s="2">
        <v>734</v>
      </c>
      <c r="CV773" s="2">
        <v>1598</v>
      </c>
      <c r="DG773" s="2">
        <v>2462</v>
      </c>
      <c r="FA773" s="2">
        <v>730</v>
      </c>
      <c r="FJ773" s="2">
        <v>1630</v>
      </c>
      <c r="FS773" s="2">
        <v>2530</v>
      </c>
      <c r="GB773" s="2">
        <v>3430</v>
      </c>
      <c r="IR773" s="2">
        <v>725</v>
      </c>
      <c r="JB773" s="2">
        <v>1805</v>
      </c>
      <c r="JL773" s="2">
        <v>2885</v>
      </c>
      <c r="JV773" s="2">
        <v>3965</v>
      </c>
      <c r="KF773" s="2">
        <v>5045</v>
      </c>
    </row>
    <row r="774" spans="89:292">
      <c r="CK774" s="2">
        <v>735</v>
      </c>
      <c r="CV774" s="2">
        <v>1599</v>
      </c>
      <c r="DG774" s="2">
        <v>2463</v>
      </c>
      <c r="FA774" s="2">
        <v>731</v>
      </c>
      <c r="FJ774" s="2">
        <v>1631</v>
      </c>
      <c r="FS774" s="2">
        <v>2531</v>
      </c>
      <c r="GB774" s="2">
        <v>3431</v>
      </c>
      <c r="IR774" s="2">
        <v>726</v>
      </c>
      <c r="JB774" s="2">
        <v>1806</v>
      </c>
      <c r="JL774" s="2">
        <v>2886</v>
      </c>
      <c r="JV774" s="2">
        <v>3966</v>
      </c>
      <c r="KF774" s="2">
        <v>5046</v>
      </c>
    </row>
    <row r="775" spans="89:292">
      <c r="CK775" s="2">
        <v>736</v>
      </c>
      <c r="CV775" s="2">
        <v>1600</v>
      </c>
      <c r="DG775" s="2">
        <v>2464</v>
      </c>
      <c r="FA775" s="2">
        <v>732</v>
      </c>
      <c r="FJ775" s="2">
        <v>1632</v>
      </c>
      <c r="FS775" s="2">
        <v>2532</v>
      </c>
      <c r="GB775" s="2">
        <v>3432</v>
      </c>
      <c r="IR775" s="2">
        <v>727</v>
      </c>
      <c r="JB775" s="2">
        <v>1807</v>
      </c>
      <c r="JL775" s="2">
        <v>2887</v>
      </c>
      <c r="JV775" s="2">
        <v>3967</v>
      </c>
      <c r="KF775" s="2">
        <v>5047</v>
      </c>
    </row>
    <row r="776" spans="89:292">
      <c r="CK776" s="2">
        <v>737</v>
      </c>
      <c r="CV776" s="2">
        <v>1601</v>
      </c>
      <c r="DG776" s="2">
        <v>2465</v>
      </c>
      <c r="FA776" s="2">
        <v>733</v>
      </c>
      <c r="FJ776" s="2">
        <v>1633</v>
      </c>
      <c r="FS776" s="2">
        <v>2533</v>
      </c>
      <c r="GB776" s="2">
        <v>3433</v>
      </c>
      <c r="IR776" s="2">
        <v>728</v>
      </c>
      <c r="JB776" s="2">
        <v>1808</v>
      </c>
      <c r="JL776" s="2">
        <v>2888</v>
      </c>
      <c r="JV776" s="2">
        <v>3968</v>
      </c>
      <c r="KF776" s="2">
        <v>5048</v>
      </c>
    </row>
    <row r="777" spans="89:292">
      <c r="CK777" s="2">
        <v>738</v>
      </c>
      <c r="CV777" s="2">
        <v>1602</v>
      </c>
      <c r="DG777" s="2">
        <v>2466</v>
      </c>
      <c r="FA777" s="2">
        <v>734</v>
      </c>
      <c r="FJ777" s="2">
        <v>1634</v>
      </c>
      <c r="FS777" s="2">
        <v>2534</v>
      </c>
      <c r="GB777" s="2">
        <v>3434</v>
      </c>
      <c r="IR777" s="2">
        <v>729</v>
      </c>
      <c r="JB777" s="2">
        <v>1809</v>
      </c>
      <c r="JL777" s="2">
        <v>2889</v>
      </c>
      <c r="JV777" s="2">
        <v>3969</v>
      </c>
      <c r="KF777" s="2">
        <v>5049</v>
      </c>
    </row>
    <row r="778" spans="89:292">
      <c r="CK778" s="2">
        <v>739</v>
      </c>
      <c r="CV778" s="2">
        <v>1603</v>
      </c>
      <c r="DG778" s="2">
        <v>2467</v>
      </c>
      <c r="FA778" s="2">
        <v>735</v>
      </c>
      <c r="FJ778" s="2">
        <v>1635</v>
      </c>
      <c r="FS778" s="2">
        <v>2535</v>
      </c>
      <c r="GB778" s="2">
        <v>3435</v>
      </c>
      <c r="IR778" s="2">
        <v>730</v>
      </c>
      <c r="JB778" s="2">
        <v>1810</v>
      </c>
      <c r="JL778" s="2">
        <v>2890</v>
      </c>
      <c r="JV778" s="2">
        <v>3970</v>
      </c>
      <c r="KF778" s="2">
        <v>5050</v>
      </c>
    </row>
    <row r="779" spans="89:292">
      <c r="CK779" s="2">
        <v>740</v>
      </c>
      <c r="CV779" s="2">
        <v>1604</v>
      </c>
      <c r="DG779" s="2">
        <v>2468</v>
      </c>
      <c r="FA779" s="2">
        <v>736</v>
      </c>
      <c r="FJ779" s="2">
        <v>1636</v>
      </c>
      <c r="FS779" s="2">
        <v>2536</v>
      </c>
      <c r="GB779" s="2">
        <v>3436</v>
      </c>
      <c r="IR779" s="2">
        <v>731</v>
      </c>
      <c r="JB779" s="2">
        <v>1811</v>
      </c>
      <c r="JL779" s="2">
        <v>2891</v>
      </c>
      <c r="JV779" s="2">
        <v>3971</v>
      </c>
      <c r="KF779" s="2">
        <v>5051</v>
      </c>
    </row>
    <row r="780" spans="89:292">
      <c r="CK780" s="2">
        <v>741</v>
      </c>
      <c r="CV780" s="2">
        <v>1605</v>
      </c>
      <c r="DG780" s="2">
        <v>2469</v>
      </c>
      <c r="FA780" s="2">
        <v>737</v>
      </c>
      <c r="FJ780" s="2">
        <v>1637</v>
      </c>
      <c r="FS780" s="2">
        <v>2537</v>
      </c>
      <c r="GB780" s="2">
        <v>3437</v>
      </c>
      <c r="IR780" s="2">
        <v>732</v>
      </c>
      <c r="JB780" s="2">
        <v>1812</v>
      </c>
      <c r="JL780" s="2">
        <v>2892</v>
      </c>
      <c r="JV780" s="2">
        <v>3972</v>
      </c>
      <c r="KF780" s="2">
        <v>5052</v>
      </c>
    </row>
    <row r="781" spans="89:292">
      <c r="CK781" s="2">
        <v>742</v>
      </c>
      <c r="CV781" s="2">
        <v>1606</v>
      </c>
      <c r="DG781" s="2">
        <v>2470</v>
      </c>
      <c r="FA781" s="2">
        <v>738</v>
      </c>
      <c r="FJ781" s="2">
        <v>1638</v>
      </c>
      <c r="FS781" s="2">
        <v>2538</v>
      </c>
      <c r="GB781" s="2">
        <v>3438</v>
      </c>
      <c r="IR781" s="2">
        <v>733</v>
      </c>
      <c r="JB781" s="2">
        <v>1813</v>
      </c>
      <c r="JL781" s="2">
        <v>2893</v>
      </c>
      <c r="JV781" s="2">
        <v>3973</v>
      </c>
      <c r="KF781" s="2">
        <v>5053</v>
      </c>
    </row>
    <row r="782" spans="89:292">
      <c r="CK782" s="2">
        <v>743</v>
      </c>
      <c r="CV782" s="2">
        <v>1607</v>
      </c>
      <c r="DG782" s="2">
        <v>2471</v>
      </c>
      <c r="FA782" s="2">
        <v>739</v>
      </c>
      <c r="FJ782" s="2">
        <v>1639</v>
      </c>
      <c r="FS782" s="2">
        <v>2539</v>
      </c>
      <c r="GB782" s="2">
        <v>3439</v>
      </c>
      <c r="IR782" s="2">
        <v>734</v>
      </c>
      <c r="JB782" s="2">
        <v>1814</v>
      </c>
      <c r="JL782" s="2">
        <v>2894</v>
      </c>
      <c r="JV782" s="2">
        <v>3974</v>
      </c>
      <c r="KF782" s="2">
        <v>5054</v>
      </c>
    </row>
    <row r="783" spans="89:292">
      <c r="CK783" s="2">
        <v>744</v>
      </c>
      <c r="CV783" s="2">
        <v>1608</v>
      </c>
      <c r="DG783" s="2">
        <v>2472</v>
      </c>
      <c r="FA783" s="2">
        <v>740</v>
      </c>
      <c r="FJ783" s="2">
        <v>1640</v>
      </c>
      <c r="FS783" s="2">
        <v>2540</v>
      </c>
      <c r="GB783" s="2">
        <v>3440</v>
      </c>
      <c r="IR783" s="2">
        <v>735</v>
      </c>
      <c r="JB783" s="2">
        <v>1815</v>
      </c>
      <c r="JL783" s="2">
        <v>2895</v>
      </c>
      <c r="JV783" s="2">
        <v>3975</v>
      </c>
      <c r="KF783" s="2">
        <v>5055</v>
      </c>
    </row>
    <row r="784" spans="89:292">
      <c r="CK784" s="2">
        <v>745</v>
      </c>
      <c r="CV784" s="2">
        <v>1609</v>
      </c>
      <c r="DG784" s="2">
        <v>2473</v>
      </c>
      <c r="FA784" s="2">
        <v>741</v>
      </c>
      <c r="FJ784" s="2">
        <v>1641</v>
      </c>
      <c r="FS784" s="2">
        <v>2541</v>
      </c>
      <c r="GB784" s="2">
        <v>3441</v>
      </c>
      <c r="IR784" s="2">
        <v>736</v>
      </c>
      <c r="JB784" s="2">
        <v>1816</v>
      </c>
      <c r="JL784" s="2">
        <v>2896</v>
      </c>
      <c r="JV784" s="2">
        <v>3976</v>
      </c>
      <c r="KF784" s="2">
        <v>5056</v>
      </c>
    </row>
    <row r="785" spans="89:292">
      <c r="CK785" s="2">
        <v>746</v>
      </c>
      <c r="CV785" s="2">
        <v>1610</v>
      </c>
      <c r="DG785" s="2">
        <v>2474</v>
      </c>
      <c r="FA785" s="2">
        <v>742</v>
      </c>
      <c r="FJ785" s="2">
        <v>1642</v>
      </c>
      <c r="FS785" s="2">
        <v>2542</v>
      </c>
      <c r="GB785" s="2">
        <v>3442</v>
      </c>
      <c r="IR785" s="2">
        <v>737</v>
      </c>
      <c r="JB785" s="2">
        <v>1817</v>
      </c>
      <c r="JL785" s="2">
        <v>2897</v>
      </c>
      <c r="JV785" s="2">
        <v>3977</v>
      </c>
      <c r="KF785" s="2">
        <v>5057</v>
      </c>
    </row>
    <row r="786" spans="89:292">
      <c r="CK786" s="2">
        <v>747</v>
      </c>
      <c r="CV786" s="2">
        <v>1611</v>
      </c>
      <c r="DG786" s="2">
        <v>2475</v>
      </c>
      <c r="FA786" s="2">
        <v>743</v>
      </c>
      <c r="FJ786" s="2">
        <v>1643</v>
      </c>
      <c r="FS786" s="2">
        <v>2543</v>
      </c>
      <c r="GB786" s="2">
        <v>3443</v>
      </c>
      <c r="IR786" s="2">
        <v>738</v>
      </c>
      <c r="JB786" s="2">
        <v>1818</v>
      </c>
      <c r="JL786" s="2">
        <v>2898</v>
      </c>
      <c r="JV786" s="2">
        <v>3978</v>
      </c>
      <c r="KF786" s="2">
        <v>5058</v>
      </c>
    </row>
    <row r="787" spans="89:292">
      <c r="CK787" s="2">
        <v>748</v>
      </c>
      <c r="CV787" s="2">
        <v>1612</v>
      </c>
      <c r="DG787" s="2">
        <v>2476</v>
      </c>
      <c r="FA787" s="2">
        <v>744</v>
      </c>
      <c r="FJ787" s="2">
        <v>1644</v>
      </c>
      <c r="FS787" s="2">
        <v>2544</v>
      </c>
      <c r="GB787" s="2">
        <v>3444</v>
      </c>
      <c r="IR787" s="2">
        <v>739</v>
      </c>
      <c r="JB787" s="2">
        <v>1819</v>
      </c>
      <c r="JL787" s="2">
        <v>2899</v>
      </c>
      <c r="JV787" s="2">
        <v>3979</v>
      </c>
      <c r="KF787" s="2">
        <v>5059</v>
      </c>
    </row>
    <row r="788" spans="89:292">
      <c r="CK788" s="2">
        <v>749</v>
      </c>
      <c r="CV788" s="2">
        <v>1613</v>
      </c>
      <c r="DG788" s="2">
        <v>2477</v>
      </c>
      <c r="FA788" s="2">
        <v>745</v>
      </c>
      <c r="FJ788" s="2">
        <v>1645</v>
      </c>
      <c r="FS788" s="2">
        <v>2545</v>
      </c>
      <c r="GB788" s="2">
        <v>3445</v>
      </c>
      <c r="IR788" s="2">
        <v>740</v>
      </c>
      <c r="JB788" s="2">
        <v>1820</v>
      </c>
      <c r="JL788" s="2">
        <v>2900</v>
      </c>
      <c r="JV788" s="2">
        <v>3980</v>
      </c>
      <c r="KF788" s="2">
        <v>5060</v>
      </c>
    </row>
    <row r="789" spans="89:292">
      <c r="CK789" s="2">
        <v>750</v>
      </c>
      <c r="CV789" s="2">
        <v>1614</v>
      </c>
      <c r="DG789" s="2">
        <v>2478</v>
      </c>
      <c r="FA789" s="2">
        <v>746</v>
      </c>
      <c r="FJ789" s="2">
        <v>1646</v>
      </c>
      <c r="FS789" s="2">
        <v>2546</v>
      </c>
      <c r="GB789" s="2">
        <v>3446</v>
      </c>
      <c r="IR789" s="2">
        <v>741</v>
      </c>
      <c r="JB789" s="2">
        <v>1821</v>
      </c>
      <c r="JL789" s="2">
        <v>2901</v>
      </c>
      <c r="JV789" s="2">
        <v>3981</v>
      </c>
      <c r="KF789" s="2">
        <v>5061</v>
      </c>
    </row>
    <row r="790" spans="89:292">
      <c r="CK790" s="2">
        <v>751</v>
      </c>
      <c r="CV790" s="2">
        <v>1615</v>
      </c>
      <c r="DG790" s="2">
        <v>2479</v>
      </c>
      <c r="FA790" s="2">
        <v>747</v>
      </c>
      <c r="FJ790" s="2">
        <v>1647</v>
      </c>
      <c r="FS790" s="2">
        <v>2547</v>
      </c>
      <c r="GB790" s="2">
        <v>3447</v>
      </c>
      <c r="IR790" s="2">
        <v>742</v>
      </c>
      <c r="JB790" s="2">
        <v>1822</v>
      </c>
      <c r="JL790" s="2">
        <v>2902</v>
      </c>
      <c r="JV790" s="2">
        <v>3982</v>
      </c>
      <c r="KF790" s="2">
        <v>5062</v>
      </c>
    </row>
    <row r="791" spans="89:292">
      <c r="CK791" s="2">
        <v>752</v>
      </c>
      <c r="CV791" s="2">
        <v>1616</v>
      </c>
      <c r="DG791" s="2">
        <v>2480</v>
      </c>
      <c r="FA791" s="2">
        <v>748</v>
      </c>
      <c r="FJ791" s="2">
        <v>1648</v>
      </c>
      <c r="FS791" s="2">
        <v>2548</v>
      </c>
      <c r="GB791" s="2">
        <v>3448</v>
      </c>
      <c r="IR791" s="2">
        <v>743</v>
      </c>
      <c r="JB791" s="2">
        <v>1823</v>
      </c>
      <c r="JL791" s="2">
        <v>2903</v>
      </c>
      <c r="JV791" s="2">
        <v>3983</v>
      </c>
      <c r="KF791" s="2">
        <v>5063</v>
      </c>
    </row>
    <row r="792" spans="89:292">
      <c r="CK792" s="2">
        <v>753</v>
      </c>
      <c r="CV792" s="2">
        <v>1617</v>
      </c>
      <c r="DG792" s="2">
        <v>2481</v>
      </c>
      <c r="FA792" s="2">
        <v>749</v>
      </c>
      <c r="FJ792" s="2">
        <v>1649</v>
      </c>
      <c r="FS792" s="2">
        <v>2549</v>
      </c>
      <c r="GB792" s="2">
        <v>3449</v>
      </c>
      <c r="IR792" s="2">
        <v>744</v>
      </c>
      <c r="JB792" s="2">
        <v>1824</v>
      </c>
      <c r="JL792" s="2">
        <v>2904</v>
      </c>
      <c r="JV792" s="2">
        <v>3984</v>
      </c>
      <c r="KF792" s="2">
        <v>5064</v>
      </c>
    </row>
    <row r="793" spans="89:292">
      <c r="CK793" s="2">
        <v>754</v>
      </c>
      <c r="CV793" s="2">
        <v>1618</v>
      </c>
      <c r="DG793" s="2">
        <v>2482</v>
      </c>
      <c r="FA793" s="2">
        <v>750</v>
      </c>
      <c r="FJ793" s="2">
        <v>1650</v>
      </c>
      <c r="FS793" s="2">
        <v>2550</v>
      </c>
      <c r="GB793" s="2">
        <v>3450</v>
      </c>
      <c r="IR793" s="2">
        <v>745</v>
      </c>
      <c r="JB793" s="2">
        <v>1825</v>
      </c>
      <c r="JL793" s="2">
        <v>2905</v>
      </c>
      <c r="JV793" s="2">
        <v>3985</v>
      </c>
      <c r="KF793" s="2">
        <v>5065</v>
      </c>
    </row>
    <row r="794" spans="89:292">
      <c r="CK794" s="2">
        <v>755</v>
      </c>
      <c r="CV794" s="2">
        <v>1619</v>
      </c>
      <c r="DG794" s="2">
        <v>2483</v>
      </c>
      <c r="FA794" s="2">
        <v>751</v>
      </c>
      <c r="FJ794" s="2">
        <v>1651</v>
      </c>
      <c r="FS794" s="2">
        <v>2551</v>
      </c>
      <c r="GB794" s="2">
        <v>3451</v>
      </c>
      <c r="IR794" s="2">
        <v>746</v>
      </c>
      <c r="JB794" s="2">
        <v>1826</v>
      </c>
      <c r="JL794" s="2">
        <v>2906</v>
      </c>
      <c r="JV794" s="2">
        <v>3986</v>
      </c>
      <c r="KF794" s="2">
        <v>5066</v>
      </c>
    </row>
    <row r="795" spans="89:292">
      <c r="CK795" s="2">
        <v>756</v>
      </c>
      <c r="CV795" s="2">
        <v>1620</v>
      </c>
      <c r="DG795" s="2">
        <v>2484</v>
      </c>
      <c r="FA795" s="2">
        <v>752</v>
      </c>
      <c r="FJ795" s="2">
        <v>1652</v>
      </c>
      <c r="FS795" s="2">
        <v>2552</v>
      </c>
      <c r="GB795" s="2">
        <v>3452</v>
      </c>
      <c r="IR795" s="2">
        <v>747</v>
      </c>
      <c r="JB795" s="2">
        <v>1827</v>
      </c>
      <c r="JL795" s="2">
        <v>2907</v>
      </c>
      <c r="JV795" s="2">
        <v>3987</v>
      </c>
      <c r="KF795" s="2">
        <v>5067</v>
      </c>
    </row>
    <row r="796" spans="89:292">
      <c r="CK796" s="2">
        <v>757</v>
      </c>
      <c r="CV796" s="2">
        <v>1621</v>
      </c>
      <c r="DG796" s="2">
        <v>2485</v>
      </c>
      <c r="FA796" s="2">
        <v>753</v>
      </c>
      <c r="FJ796" s="2">
        <v>1653</v>
      </c>
      <c r="FS796" s="2">
        <v>2553</v>
      </c>
      <c r="GB796" s="2">
        <v>3453</v>
      </c>
      <c r="IR796" s="2">
        <v>748</v>
      </c>
      <c r="JB796" s="2">
        <v>1828</v>
      </c>
      <c r="JL796" s="2">
        <v>2908</v>
      </c>
      <c r="JV796" s="2">
        <v>3988</v>
      </c>
      <c r="KF796" s="2">
        <v>5068</v>
      </c>
    </row>
    <row r="797" spans="89:292">
      <c r="CK797" s="2">
        <v>758</v>
      </c>
      <c r="CV797" s="2">
        <v>1622</v>
      </c>
      <c r="DG797" s="2">
        <v>2486</v>
      </c>
      <c r="FA797" s="2">
        <v>754</v>
      </c>
      <c r="FJ797" s="2">
        <v>1654</v>
      </c>
      <c r="FS797" s="2">
        <v>2554</v>
      </c>
      <c r="GB797" s="2">
        <v>3454</v>
      </c>
      <c r="IR797" s="2">
        <v>749</v>
      </c>
      <c r="JB797" s="2">
        <v>1829</v>
      </c>
      <c r="JL797" s="2">
        <v>2909</v>
      </c>
      <c r="JV797" s="2">
        <v>3989</v>
      </c>
      <c r="KF797" s="2">
        <v>5069</v>
      </c>
    </row>
    <row r="798" spans="89:292">
      <c r="CK798" s="2">
        <v>759</v>
      </c>
      <c r="CV798" s="2">
        <v>1623</v>
      </c>
      <c r="DG798" s="2">
        <v>2487</v>
      </c>
      <c r="FA798" s="2">
        <v>755</v>
      </c>
      <c r="FJ798" s="2">
        <v>1655</v>
      </c>
      <c r="FS798" s="2">
        <v>2555</v>
      </c>
      <c r="GB798" s="2">
        <v>3455</v>
      </c>
      <c r="IR798" s="2">
        <v>750</v>
      </c>
      <c r="JB798" s="2">
        <v>1830</v>
      </c>
      <c r="JL798" s="2">
        <v>2910</v>
      </c>
      <c r="JV798" s="2">
        <v>3990</v>
      </c>
      <c r="KF798" s="2">
        <v>5070</v>
      </c>
    </row>
    <row r="799" spans="89:292">
      <c r="CK799" s="2">
        <v>760</v>
      </c>
      <c r="CV799" s="2">
        <v>1624</v>
      </c>
      <c r="DG799" s="2">
        <v>2488</v>
      </c>
      <c r="FA799" s="2">
        <v>756</v>
      </c>
      <c r="FJ799" s="2">
        <v>1656</v>
      </c>
      <c r="FS799" s="2">
        <v>2556</v>
      </c>
      <c r="GB799" s="2">
        <v>3456</v>
      </c>
      <c r="IR799" s="2">
        <v>751</v>
      </c>
      <c r="JB799" s="2">
        <v>1831</v>
      </c>
      <c r="JL799" s="2">
        <v>2911</v>
      </c>
      <c r="JV799" s="2">
        <v>3991</v>
      </c>
      <c r="KF799" s="2">
        <v>5071</v>
      </c>
    </row>
    <row r="800" spans="89:292">
      <c r="CK800" s="2">
        <v>761</v>
      </c>
      <c r="CV800" s="2">
        <v>1625</v>
      </c>
      <c r="DG800" s="2">
        <v>2489</v>
      </c>
      <c r="FA800" s="2">
        <v>757</v>
      </c>
      <c r="FJ800" s="2">
        <v>1657</v>
      </c>
      <c r="FS800" s="2">
        <v>2557</v>
      </c>
      <c r="GB800" s="2">
        <v>3457</v>
      </c>
      <c r="IR800" s="2">
        <v>752</v>
      </c>
      <c r="JB800" s="2">
        <v>1832</v>
      </c>
      <c r="JL800" s="2">
        <v>2912</v>
      </c>
      <c r="JV800" s="2">
        <v>3992</v>
      </c>
      <c r="KF800" s="2">
        <v>5072</v>
      </c>
    </row>
    <row r="801" spans="89:292">
      <c r="CK801" s="2">
        <v>762</v>
      </c>
      <c r="CV801" s="2">
        <v>1626</v>
      </c>
      <c r="DG801" s="2">
        <v>2490</v>
      </c>
      <c r="FA801" s="2">
        <v>758</v>
      </c>
      <c r="FJ801" s="2">
        <v>1658</v>
      </c>
      <c r="FS801" s="2">
        <v>2558</v>
      </c>
      <c r="GB801" s="2">
        <v>3458</v>
      </c>
      <c r="IR801" s="2">
        <v>753</v>
      </c>
      <c r="JB801" s="2">
        <v>1833</v>
      </c>
      <c r="JL801" s="2">
        <v>2913</v>
      </c>
      <c r="JV801" s="2">
        <v>3993</v>
      </c>
      <c r="KF801" s="2">
        <v>5073</v>
      </c>
    </row>
    <row r="802" spans="89:292">
      <c r="CK802" s="2">
        <v>763</v>
      </c>
      <c r="CV802" s="2">
        <v>1627</v>
      </c>
      <c r="DG802" s="2">
        <v>2491</v>
      </c>
      <c r="FA802" s="2">
        <v>759</v>
      </c>
      <c r="FJ802" s="2">
        <v>1659</v>
      </c>
      <c r="FS802" s="2">
        <v>2559</v>
      </c>
      <c r="GB802" s="2">
        <v>3459</v>
      </c>
      <c r="IR802" s="2">
        <v>754</v>
      </c>
      <c r="JB802" s="2">
        <v>1834</v>
      </c>
      <c r="JL802" s="2">
        <v>2914</v>
      </c>
      <c r="JV802" s="2">
        <v>3994</v>
      </c>
      <c r="KF802" s="2">
        <v>5074</v>
      </c>
    </row>
    <row r="803" spans="89:292">
      <c r="CK803" s="2">
        <v>764</v>
      </c>
      <c r="CV803" s="2">
        <v>1628</v>
      </c>
      <c r="DG803" s="2">
        <v>2492</v>
      </c>
      <c r="FA803" s="2">
        <v>760</v>
      </c>
      <c r="FJ803" s="2">
        <v>1660</v>
      </c>
      <c r="FS803" s="2">
        <v>2560</v>
      </c>
      <c r="GB803" s="2">
        <v>3460</v>
      </c>
      <c r="IR803" s="2">
        <v>755</v>
      </c>
      <c r="JB803" s="2">
        <v>1835</v>
      </c>
      <c r="JL803" s="2">
        <v>2915</v>
      </c>
      <c r="JV803" s="2">
        <v>3995</v>
      </c>
      <c r="KF803" s="2">
        <v>5075</v>
      </c>
    </row>
    <row r="804" spans="89:292">
      <c r="CK804" s="2">
        <v>765</v>
      </c>
      <c r="CV804" s="2">
        <v>1629</v>
      </c>
      <c r="DG804" s="2">
        <v>2493</v>
      </c>
      <c r="FA804" s="2">
        <v>761</v>
      </c>
      <c r="FJ804" s="2">
        <v>1661</v>
      </c>
      <c r="FS804" s="2">
        <v>2561</v>
      </c>
      <c r="GB804" s="2">
        <v>3461</v>
      </c>
      <c r="IR804" s="2">
        <v>756</v>
      </c>
      <c r="JB804" s="2">
        <v>1836</v>
      </c>
      <c r="JL804" s="2">
        <v>2916</v>
      </c>
      <c r="JV804" s="2">
        <v>3996</v>
      </c>
      <c r="KF804" s="2">
        <v>5076</v>
      </c>
    </row>
    <row r="805" spans="89:292">
      <c r="CK805" s="2">
        <v>766</v>
      </c>
      <c r="CV805" s="2">
        <v>1630</v>
      </c>
      <c r="DG805" s="2">
        <v>2494</v>
      </c>
      <c r="FA805" s="2">
        <v>762</v>
      </c>
      <c r="FJ805" s="2">
        <v>1662</v>
      </c>
      <c r="FS805" s="2">
        <v>2562</v>
      </c>
      <c r="GB805" s="2">
        <v>3462</v>
      </c>
      <c r="IR805" s="2">
        <v>757</v>
      </c>
      <c r="JB805" s="2">
        <v>1837</v>
      </c>
      <c r="JL805" s="2">
        <v>2917</v>
      </c>
      <c r="JV805" s="2">
        <v>3997</v>
      </c>
      <c r="KF805" s="2">
        <v>5077</v>
      </c>
    </row>
    <row r="806" spans="89:292">
      <c r="CK806" s="2">
        <v>767</v>
      </c>
      <c r="CV806" s="2">
        <v>1631</v>
      </c>
      <c r="DG806" s="2">
        <v>2495</v>
      </c>
      <c r="FA806" s="2">
        <v>763</v>
      </c>
      <c r="FJ806" s="2">
        <v>1663</v>
      </c>
      <c r="FS806" s="2">
        <v>2563</v>
      </c>
      <c r="GB806" s="2">
        <v>3463</v>
      </c>
      <c r="IR806" s="2">
        <v>758</v>
      </c>
      <c r="JB806" s="2">
        <v>1838</v>
      </c>
      <c r="JL806" s="2">
        <v>2918</v>
      </c>
      <c r="JV806" s="2">
        <v>3998</v>
      </c>
      <c r="KF806" s="2">
        <v>5078</v>
      </c>
    </row>
    <row r="807" spans="89:292">
      <c r="CK807" s="2">
        <v>768</v>
      </c>
      <c r="CV807" s="2">
        <v>1632</v>
      </c>
      <c r="DG807" s="2">
        <v>2496</v>
      </c>
      <c r="FA807" s="2">
        <v>764</v>
      </c>
      <c r="FJ807" s="2">
        <v>1664</v>
      </c>
      <c r="FS807" s="2">
        <v>2564</v>
      </c>
      <c r="GB807" s="2">
        <v>3464</v>
      </c>
      <c r="IR807" s="2">
        <v>759</v>
      </c>
      <c r="JB807" s="2">
        <v>1839</v>
      </c>
      <c r="JL807" s="2">
        <v>2919</v>
      </c>
      <c r="JV807" s="2">
        <v>3999</v>
      </c>
      <c r="KF807" s="2">
        <v>5079</v>
      </c>
    </row>
    <row r="808" spans="89:292">
      <c r="CK808" s="2">
        <v>769</v>
      </c>
      <c r="CV808" s="2">
        <v>1633</v>
      </c>
      <c r="DG808" s="2">
        <v>2497</v>
      </c>
      <c r="FA808" s="2">
        <v>765</v>
      </c>
      <c r="FJ808" s="2">
        <v>1665</v>
      </c>
      <c r="FS808" s="2">
        <v>2565</v>
      </c>
      <c r="GB808" s="2">
        <v>3465</v>
      </c>
      <c r="IR808" s="2">
        <v>760</v>
      </c>
      <c r="JB808" s="2">
        <v>1840</v>
      </c>
      <c r="JL808" s="2">
        <v>2920</v>
      </c>
      <c r="JV808" s="2">
        <v>4000</v>
      </c>
      <c r="KF808" s="2">
        <v>5080</v>
      </c>
    </row>
    <row r="809" spans="89:292">
      <c r="CK809" s="2">
        <v>770</v>
      </c>
      <c r="CV809" s="2">
        <v>1634</v>
      </c>
      <c r="DG809" s="2">
        <v>2498</v>
      </c>
      <c r="FA809" s="2">
        <v>766</v>
      </c>
      <c r="FJ809" s="2">
        <v>1666</v>
      </c>
      <c r="FS809" s="2">
        <v>2566</v>
      </c>
      <c r="GB809" s="2">
        <v>3466</v>
      </c>
      <c r="IR809" s="2">
        <v>761</v>
      </c>
      <c r="JB809" s="2">
        <v>1841</v>
      </c>
      <c r="JL809" s="2">
        <v>2921</v>
      </c>
      <c r="JV809" s="2">
        <v>4001</v>
      </c>
      <c r="KF809" s="2">
        <v>5081</v>
      </c>
    </row>
    <row r="810" spans="89:292">
      <c r="CK810" s="2">
        <v>771</v>
      </c>
      <c r="CV810" s="2">
        <v>1635</v>
      </c>
      <c r="DG810" s="2">
        <v>2499</v>
      </c>
      <c r="FA810" s="2">
        <v>767</v>
      </c>
      <c r="FJ810" s="2">
        <v>1667</v>
      </c>
      <c r="FS810" s="2">
        <v>2567</v>
      </c>
      <c r="GB810" s="2">
        <v>3467</v>
      </c>
      <c r="IR810" s="2">
        <v>762</v>
      </c>
      <c r="JB810" s="2">
        <v>1842</v>
      </c>
      <c r="JL810" s="2">
        <v>2922</v>
      </c>
      <c r="JV810" s="2">
        <v>4002</v>
      </c>
      <c r="KF810" s="2">
        <v>5082</v>
      </c>
    </row>
    <row r="811" spans="89:292">
      <c r="CK811" s="2">
        <v>772</v>
      </c>
      <c r="CV811" s="2">
        <v>1636</v>
      </c>
      <c r="DG811" s="2">
        <v>2500</v>
      </c>
      <c r="FA811" s="2">
        <v>768</v>
      </c>
      <c r="FJ811" s="2">
        <v>1668</v>
      </c>
      <c r="FS811" s="2">
        <v>2568</v>
      </c>
      <c r="GB811" s="2">
        <v>3468</v>
      </c>
      <c r="IR811" s="2">
        <v>763</v>
      </c>
      <c r="JB811" s="2">
        <v>1843</v>
      </c>
      <c r="JL811" s="2">
        <v>2923</v>
      </c>
      <c r="JV811" s="2">
        <v>4003</v>
      </c>
      <c r="KF811" s="2">
        <v>5083</v>
      </c>
    </row>
    <row r="812" spans="89:292">
      <c r="CK812" s="2">
        <v>773</v>
      </c>
      <c r="CV812" s="2">
        <v>1637</v>
      </c>
      <c r="DG812" s="2">
        <v>2501</v>
      </c>
      <c r="FA812" s="2">
        <v>769</v>
      </c>
      <c r="FJ812" s="2">
        <v>1669</v>
      </c>
      <c r="FS812" s="2">
        <v>2569</v>
      </c>
      <c r="GB812" s="2">
        <v>3469</v>
      </c>
      <c r="IR812" s="2">
        <v>764</v>
      </c>
      <c r="JB812" s="2">
        <v>1844</v>
      </c>
      <c r="JL812" s="2">
        <v>2924</v>
      </c>
      <c r="JV812" s="2">
        <v>4004</v>
      </c>
      <c r="KF812" s="2">
        <v>5084</v>
      </c>
    </row>
    <row r="813" spans="89:292" ht="15.75" thickBot="1">
      <c r="CK813" s="2">
        <v>774</v>
      </c>
      <c r="CV813" s="2">
        <v>1638</v>
      </c>
      <c r="DG813" s="2">
        <v>2502</v>
      </c>
      <c r="FA813" s="2">
        <v>770</v>
      </c>
      <c r="FJ813" s="2">
        <v>1670</v>
      </c>
      <c r="FS813" s="2">
        <v>2570</v>
      </c>
      <c r="GB813" s="2">
        <v>3470</v>
      </c>
      <c r="IR813" s="1">
        <v>765</v>
      </c>
      <c r="JB813" s="1">
        <v>1845</v>
      </c>
      <c r="JL813" s="1">
        <v>2925</v>
      </c>
      <c r="JV813" s="1">
        <v>4005</v>
      </c>
      <c r="KF813" s="1">
        <v>5085</v>
      </c>
    </row>
    <row r="814" spans="89:292">
      <c r="CK814" s="2">
        <v>775</v>
      </c>
      <c r="CV814" s="2">
        <v>1639</v>
      </c>
      <c r="DG814" s="2">
        <v>2503</v>
      </c>
      <c r="FA814" s="2">
        <v>771</v>
      </c>
      <c r="FJ814" s="2">
        <v>1671</v>
      </c>
      <c r="FS814" s="2">
        <v>2571</v>
      </c>
      <c r="GB814" s="2">
        <v>3471</v>
      </c>
      <c r="IR814" s="3">
        <v>766</v>
      </c>
      <c r="JB814" s="3">
        <v>1846</v>
      </c>
      <c r="JL814" s="3">
        <v>2926</v>
      </c>
      <c r="JV814" s="3">
        <v>4006</v>
      </c>
      <c r="KF814" s="3">
        <v>5086</v>
      </c>
    </row>
    <row r="815" spans="89:292">
      <c r="CK815" s="2">
        <v>776</v>
      </c>
      <c r="CV815" s="2">
        <v>1640</v>
      </c>
      <c r="DG815" s="2">
        <v>2504</v>
      </c>
      <c r="FA815" s="2">
        <v>772</v>
      </c>
      <c r="FJ815" s="2">
        <v>1672</v>
      </c>
      <c r="FS815" s="2">
        <v>2572</v>
      </c>
      <c r="GB815" s="2">
        <v>3472</v>
      </c>
      <c r="IR815" s="2">
        <v>767</v>
      </c>
      <c r="JB815" s="2">
        <v>1847</v>
      </c>
      <c r="JL815" s="2">
        <v>2927</v>
      </c>
      <c r="JV815" s="2">
        <v>4007</v>
      </c>
      <c r="KF815" s="2">
        <v>5087</v>
      </c>
    </row>
    <row r="816" spans="89:292">
      <c r="CK816" s="2">
        <v>777</v>
      </c>
      <c r="CV816" s="2">
        <v>1641</v>
      </c>
      <c r="DG816" s="2">
        <v>2505</v>
      </c>
      <c r="FA816" s="2">
        <v>773</v>
      </c>
      <c r="FJ816" s="2">
        <v>1673</v>
      </c>
      <c r="FS816" s="2">
        <v>2573</v>
      </c>
      <c r="GB816" s="2">
        <v>3473</v>
      </c>
      <c r="IR816" s="2">
        <v>768</v>
      </c>
      <c r="JB816" s="2">
        <v>1848</v>
      </c>
      <c r="JL816" s="2">
        <v>2928</v>
      </c>
      <c r="JV816" s="2">
        <v>4008</v>
      </c>
      <c r="KF816" s="2">
        <v>5088</v>
      </c>
    </row>
    <row r="817" spans="89:292">
      <c r="CK817" s="2">
        <v>778</v>
      </c>
      <c r="CV817" s="2">
        <v>1642</v>
      </c>
      <c r="DG817" s="2">
        <v>2506</v>
      </c>
      <c r="FA817" s="2">
        <v>774</v>
      </c>
      <c r="FJ817" s="2">
        <v>1674</v>
      </c>
      <c r="FS817" s="2">
        <v>2574</v>
      </c>
      <c r="GB817" s="2">
        <v>3474</v>
      </c>
      <c r="IR817" s="2">
        <v>769</v>
      </c>
      <c r="JB817" s="2">
        <v>1849</v>
      </c>
      <c r="JL817" s="2">
        <v>2929</v>
      </c>
      <c r="JV817" s="2">
        <v>4009</v>
      </c>
      <c r="KF817" s="2">
        <v>5089</v>
      </c>
    </row>
    <row r="818" spans="89:292">
      <c r="CK818" s="2">
        <v>779</v>
      </c>
      <c r="CV818" s="2">
        <v>1643</v>
      </c>
      <c r="DG818" s="2">
        <v>2507</v>
      </c>
      <c r="FA818" s="2">
        <v>775</v>
      </c>
      <c r="FJ818" s="2">
        <v>1675</v>
      </c>
      <c r="FS818" s="2">
        <v>2575</v>
      </c>
      <c r="GB818" s="2">
        <v>3475</v>
      </c>
      <c r="IR818" s="2">
        <v>770</v>
      </c>
      <c r="JB818" s="2">
        <v>1850</v>
      </c>
      <c r="JL818" s="2">
        <v>2930</v>
      </c>
      <c r="JV818" s="2">
        <v>4010</v>
      </c>
      <c r="KF818" s="2">
        <v>5090</v>
      </c>
    </row>
    <row r="819" spans="89:292">
      <c r="CK819" s="2">
        <v>780</v>
      </c>
      <c r="CV819" s="2">
        <v>1644</v>
      </c>
      <c r="DG819" s="2">
        <v>2508</v>
      </c>
      <c r="FA819" s="2">
        <v>776</v>
      </c>
      <c r="FJ819" s="2">
        <v>1676</v>
      </c>
      <c r="FS819" s="2">
        <v>2576</v>
      </c>
      <c r="GB819" s="2">
        <v>3476</v>
      </c>
      <c r="IR819" s="2">
        <v>771</v>
      </c>
      <c r="JB819" s="2">
        <v>1851</v>
      </c>
      <c r="JL819" s="2">
        <v>2931</v>
      </c>
      <c r="JV819" s="2">
        <v>4011</v>
      </c>
      <c r="KF819" s="2">
        <v>5091</v>
      </c>
    </row>
    <row r="820" spans="89:292">
      <c r="CK820" s="2">
        <v>781</v>
      </c>
      <c r="CV820" s="2">
        <v>1645</v>
      </c>
      <c r="DG820" s="2">
        <v>2509</v>
      </c>
      <c r="FA820" s="2">
        <v>777</v>
      </c>
      <c r="FJ820" s="2">
        <v>1677</v>
      </c>
      <c r="FS820" s="2">
        <v>2577</v>
      </c>
      <c r="GB820" s="2">
        <v>3477</v>
      </c>
      <c r="IR820" s="2">
        <v>772</v>
      </c>
      <c r="JB820" s="2">
        <v>1852</v>
      </c>
      <c r="JL820" s="2">
        <v>2932</v>
      </c>
      <c r="JV820" s="2">
        <v>4012</v>
      </c>
      <c r="KF820" s="2">
        <v>5092</v>
      </c>
    </row>
    <row r="821" spans="89:292">
      <c r="CK821" s="2">
        <v>782</v>
      </c>
      <c r="CV821" s="2">
        <v>1646</v>
      </c>
      <c r="DG821" s="2">
        <v>2510</v>
      </c>
      <c r="FA821" s="2">
        <v>778</v>
      </c>
      <c r="FJ821" s="2">
        <v>1678</v>
      </c>
      <c r="FS821" s="2">
        <v>2578</v>
      </c>
      <c r="GB821" s="2">
        <v>3478</v>
      </c>
      <c r="IR821" s="2">
        <v>773</v>
      </c>
      <c r="JB821" s="2">
        <v>1853</v>
      </c>
      <c r="JL821" s="2">
        <v>2933</v>
      </c>
      <c r="JV821" s="2">
        <v>4013</v>
      </c>
      <c r="KF821" s="2">
        <v>5093</v>
      </c>
    </row>
    <row r="822" spans="89:292">
      <c r="CK822" s="2">
        <v>783</v>
      </c>
      <c r="CV822" s="2">
        <v>1647</v>
      </c>
      <c r="DG822" s="2">
        <v>2511</v>
      </c>
      <c r="FA822" s="2">
        <v>779</v>
      </c>
      <c r="FJ822" s="2">
        <v>1679</v>
      </c>
      <c r="FS822" s="2">
        <v>2579</v>
      </c>
      <c r="GB822" s="2">
        <v>3479</v>
      </c>
      <c r="IR822" s="2">
        <v>774</v>
      </c>
      <c r="JB822" s="2">
        <v>1854</v>
      </c>
      <c r="JL822" s="2">
        <v>2934</v>
      </c>
      <c r="JV822" s="2">
        <v>4014</v>
      </c>
      <c r="KF822" s="2">
        <v>5094</v>
      </c>
    </row>
    <row r="823" spans="89:292">
      <c r="CK823" s="2">
        <v>784</v>
      </c>
      <c r="CV823" s="2">
        <v>1648</v>
      </c>
      <c r="DG823" s="2">
        <v>2512</v>
      </c>
      <c r="FA823" s="2">
        <v>780</v>
      </c>
      <c r="FJ823" s="2">
        <v>1680</v>
      </c>
      <c r="FS823" s="2">
        <v>2580</v>
      </c>
      <c r="GB823" s="2">
        <v>3480</v>
      </c>
      <c r="IR823" s="2">
        <v>775</v>
      </c>
      <c r="JB823" s="2">
        <v>1855</v>
      </c>
      <c r="JL823" s="2">
        <v>2935</v>
      </c>
      <c r="JV823" s="2">
        <v>4015</v>
      </c>
      <c r="KF823" s="2">
        <v>5095</v>
      </c>
    </row>
    <row r="824" spans="89:292">
      <c r="CK824" s="2">
        <v>785</v>
      </c>
      <c r="CV824" s="2">
        <v>1649</v>
      </c>
      <c r="DG824" s="2">
        <v>2513</v>
      </c>
      <c r="FA824" s="2">
        <v>781</v>
      </c>
      <c r="FJ824" s="2">
        <v>1681</v>
      </c>
      <c r="FS824" s="2">
        <v>2581</v>
      </c>
      <c r="GB824" s="2">
        <v>3481</v>
      </c>
      <c r="IR824" s="2">
        <v>776</v>
      </c>
      <c r="JB824" s="2">
        <v>1856</v>
      </c>
      <c r="JL824" s="2">
        <v>2936</v>
      </c>
      <c r="JV824" s="2">
        <v>4016</v>
      </c>
      <c r="KF824" s="2">
        <v>5096</v>
      </c>
    </row>
    <row r="825" spans="89:292">
      <c r="CK825" s="2">
        <v>786</v>
      </c>
      <c r="CV825" s="2">
        <v>1650</v>
      </c>
      <c r="DG825" s="2">
        <v>2514</v>
      </c>
      <c r="FA825" s="2">
        <v>782</v>
      </c>
      <c r="FJ825" s="2">
        <v>1682</v>
      </c>
      <c r="FS825" s="2">
        <v>2582</v>
      </c>
      <c r="GB825" s="2">
        <v>3482</v>
      </c>
      <c r="IR825" s="2">
        <v>777</v>
      </c>
      <c r="JB825" s="2">
        <v>1857</v>
      </c>
      <c r="JL825" s="2">
        <v>2937</v>
      </c>
      <c r="JV825" s="2">
        <v>4017</v>
      </c>
      <c r="KF825" s="2">
        <v>5097</v>
      </c>
    </row>
    <row r="826" spans="89:292">
      <c r="CK826" s="2">
        <v>787</v>
      </c>
      <c r="CV826" s="2">
        <v>1651</v>
      </c>
      <c r="DG826" s="2">
        <v>2515</v>
      </c>
      <c r="FA826" s="2">
        <v>783</v>
      </c>
      <c r="FJ826" s="2">
        <v>1683</v>
      </c>
      <c r="FS826" s="2">
        <v>2583</v>
      </c>
      <c r="GB826" s="2">
        <v>3483</v>
      </c>
      <c r="IR826" s="2">
        <v>778</v>
      </c>
      <c r="JB826" s="2">
        <v>1858</v>
      </c>
      <c r="JL826" s="2">
        <v>2938</v>
      </c>
      <c r="JV826" s="2">
        <v>4018</v>
      </c>
      <c r="KF826" s="2">
        <v>5098</v>
      </c>
    </row>
    <row r="827" spans="89:292">
      <c r="CK827" s="2">
        <v>788</v>
      </c>
      <c r="CV827" s="2">
        <v>1652</v>
      </c>
      <c r="DG827" s="2">
        <v>2516</v>
      </c>
      <c r="FA827" s="2">
        <v>784</v>
      </c>
      <c r="FJ827" s="2">
        <v>1684</v>
      </c>
      <c r="FS827" s="2">
        <v>2584</v>
      </c>
      <c r="GB827" s="2">
        <v>3484</v>
      </c>
      <c r="IR827" s="2">
        <v>779</v>
      </c>
      <c r="JB827" s="2">
        <v>1859</v>
      </c>
      <c r="JL827" s="2">
        <v>2939</v>
      </c>
      <c r="JV827" s="2">
        <v>4019</v>
      </c>
      <c r="KF827" s="2">
        <v>5099</v>
      </c>
    </row>
    <row r="828" spans="89:292">
      <c r="CK828" s="2">
        <v>789</v>
      </c>
      <c r="CV828" s="2">
        <v>1653</v>
      </c>
      <c r="DG828" s="2">
        <v>2517</v>
      </c>
      <c r="FA828" s="2">
        <v>785</v>
      </c>
      <c r="FJ828" s="2">
        <v>1685</v>
      </c>
      <c r="FS828" s="2">
        <v>2585</v>
      </c>
      <c r="GB828" s="2">
        <v>3485</v>
      </c>
      <c r="IR828" s="2">
        <v>780</v>
      </c>
      <c r="JB828" s="2">
        <v>1860</v>
      </c>
      <c r="JL828" s="2">
        <v>2940</v>
      </c>
      <c r="JV828" s="2">
        <v>4020</v>
      </c>
      <c r="KF828" s="2">
        <v>5100</v>
      </c>
    </row>
    <row r="829" spans="89:292">
      <c r="CK829" s="2">
        <v>790</v>
      </c>
      <c r="CV829" s="2">
        <v>1654</v>
      </c>
      <c r="DG829" s="2">
        <v>2518</v>
      </c>
      <c r="FA829" s="2">
        <v>786</v>
      </c>
      <c r="FJ829" s="2">
        <v>1686</v>
      </c>
      <c r="FS829" s="2">
        <v>2586</v>
      </c>
      <c r="GB829" s="2">
        <v>3486</v>
      </c>
      <c r="IR829" s="2">
        <v>781</v>
      </c>
      <c r="JB829" s="2">
        <v>1861</v>
      </c>
      <c r="JL829" s="2">
        <v>2941</v>
      </c>
      <c r="JV829" s="2">
        <v>4021</v>
      </c>
      <c r="KF829" s="2">
        <v>5101</v>
      </c>
    </row>
    <row r="830" spans="89:292">
      <c r="CK830" s="2">
        <v>791</v>
      </c>
      <c r="CV830" s="2">
        <v>1655</v>
      </c>
      <c r="DG830" s="2">
        <v>2519</v>
      </c>
      <c r="FA830" s="2">
        <v>787</v>
      </c>
      <c r="FJ830" s="2">
        <v>1687</v>
      </c>
      <c r="FS830" s="2">
        <v>2587</v>
      </c>
      <c r="GB830" s="2">
        <v>3487</v>
      </c>
      <c r="IR830" s="2">
        <v>782</v>
      </c>
      <c r="JB830" s="2">
        <v>1862</v>
      </c>
      <c r="JL830" s="2">
        <v>2942</v>
      </c>
      <c r="JV830" s="2">
        <v>4022</v>
      </c>
      <c r="KF830" s="2">
        <v>5102</v>
      </c>
    </row>
    <row r="831" spans="89:292" ht="15.75" thickBot="1">
      <c r="CK831" s="1">
        <v>792</v>
      </c>
      <c r="CV831" s="1">
        <v>1656</v>
      </c>
      <c r="DG831" s="1">
        <v>2520</v>
      </c>
      <c r="FA831" s="2">
        <v>788</v>
      </c>
      <c r="FJ831" s="2">
        <v>1688</v>
      </c>
      <c r="FS831" s="2">
        <v>2588</v>
      </c>
      <c r="GB831" s="2">
        <v>3488</v>
      </c>
      <c r="IR831" s="2">
        <v>783</v>
      </c>
      <c r="JB831" s="2">
        <v>1863</v>
      </c>
      <c r="JL831" s="2">
        <v>2943</v>
      </c>
      <c r="JV831" s="2">
        <v>4023</v>
      </c>
      <c r="KF831" s="2">
        <v>5103</v>
      </c>
    </row>
    <row r="832" spans="89:292">
      <c r="CK832" s="3">
        <v>793</v>
      </c>
      <c r="CV832" s="3">
        <v>1657</v>
      </c>
      <c r="DG832" s="3">
        <v>2521</v>
      </c>
      <c r="FA832" s="2">
        <v>789</v>
      </c>
      <c r="FJ832" s="2">
        <v>1689</v>
      </c>
      <c r="FS832" s="2">
        <v>2589</v>
      </c>
      <c r="GB832" s="2">
        <v>3489</v>
      </c>
      <c r="IR832" s="2">
        <v>784</v>
      </c>
      <c r="JB832" s="2">
        <v>1864</v>
      </c>
      <c r="JL832" s="2">
        <v>2944</v>
      </c>
      <c r="JV832" s="2">
        <v>4024</v>
      </c>
      <c r="KF832" s="2">
        <v>5104</v>
      </c>
    </row>
    <row r="833" spans="89:292">
      <c r="CK833" s="2">
        <v>794</v>
      </c>
      <c r="CV833" s="2">
        <v>1658</v>
      </c>
      <c r="DG833" s="2">
        <v>2522</v>
      </c>
      <c r="FA833" s="2">
        <v>790</v>
      </c>
      <c r="FJ833" s="2">
        <v>1690</v>
      </c>
      <c r="FS833" s="2">
        <v>2590</v>
      </c>
      <c r="GB833" s="2">
        <v>3490</v>
      </c>
      <c r="IR833" s="2">
        <v>785</v>
      </c>
      <c r="JB833" s="2">
        <v>1865</v>
      </c>
      <c r="JL833" s="2">
        <v>2945</v>
      </c>
      <c r="JV833" s="2">
        <v>4025</v>
      </c>
      <c r="KF833" s="2">
        <v>5105</v>
      </c>
    </row>
    <row r="834" spans="89:292">
      <c r="CK834" s="2">
        <v>795</v>
      </c>
      <c r="CV834" s="2">
        <v>1659</v>
      </c>
      <c r="DG834" s="2">
        <v>2523</v>
      </c>
      <c r="FA834" s="2">
        <v>791</v>
      </c>
      <c r="FJ834" s="2">
        <v>1691</v>
      </c>
      <c r="FS834" s="2">
        <v>2591</v>
      </c>
      <c r="GB834" s="2">
        <v>3491</v>
      </c>
      <c r="IR834" s="2">
        <v>786</v>
      </c>
      <c r="JB834" s="2">
        <v>1866</v>
      </c>
      <c r="JL834" s="2">
        <v>2946</v>
      </c>
      <c r="JV834" s="2">
        <v>4026</v>
      </c>
      <c r="KF834" s="2">
        <v>5106</v>
      </c>
    </row>
    <row r="835" spans="89:292">
      <c r="CK835" s="2">
        <v>796</v>
      </c>
      <c r="CV835" s="2">
        <v>1660</v>
      </c>
      <c r="DG835" s="2">
        <v>2524</v>
      </c>
      <c r="FA835" s="2">
        <v>792</v>
      </c>
      <c r="FJ835" s="2">
        <v>1692</v>
      </c>
      <c r="FS835" s="2">
        <v>2592</v>
      </c>
      <c r="GB835" s="2">
        <v>3492</v>
      </c>
      <c r="IR835" s="2">
        <v>787</v>
      </c>
      <c r="JB835" s="2">
        <v>1867</v>
      </c>
      <c r="JL835" s="2">
        <v>2947</v>
      </c>
      <c r="JV835" s="2">
        <v>4027</v>
      </c>
      <c r="KF835" s="2">
        <v>5107</v>
      </c>
    </row>
    <row r="836" spans="89:292">
      <c r="CK836" s="2">
        <v>797</v>
      </c>
      <c r="CV836" s="2">
        <v>1661</v>
      </c>
      <c r="DG836" s="2">
        <v>2525</v>
      </c>
      <c r="FA836" s="2">
        <v>793</v>
      </c>
      <c r="FJ836" s="2">
        <v>1693</v>
      </c>
      <c r="FS836" s="2">
        <v>2593</v>
      </c>
      <c r="GB836" s="2">
        <v>3493</v>
      </c>
      <c r="IR836" s="2">
        <v>788</v>
      </c>
      <c r="JB836" s="2">
        <v>1868</v>
      </c>
      <c r="JL836" s="2">
        <v>2948</v>
      </c>
      <c r="JV836" s="2">
        <v>4028</v>
      </c>
      <c r="KF836" s="2">
        <v>5108</v>
      </c>
    </row>
    <row r="837" spans="89:292">
      <c r="CK837" s="2">
        <v>798</v>
      </c>
      <c r="CV837" s="2">
        <v>1662</v>
      </c>
      <c r="DG837" s="2">
        <v>2526</v>
      </c>
      <c r="FA837" s="2">
        <v>794</v>
      </c>
      <c r="FJ837" s="2">
        <v>1694</v>
      </c>
      <c r="FS837" s="2">
        <v>2594</v>
      </c>
      <c r="GB837" s="2">
        <v>3494</v>
      </c>
      <c r="IR837" s="2">
        <v>789</v>
      </c>
      <c r="JB837" s="2">
        <v>1869</v>
      </c>
      <c r="JL837" s="2">
        <v>2949</v>
      </c>
      <c r="JV837" s="2">
        <v>4029</v>
      </c>
      <c r="KF837" s="2">
        <v>5109</v>
      </c>
    </row>
    <row r="838" spans="89:292">
      <c r="CK838" s="2">
        <v>799</v>
      </c>
      <c r="CV838" s="2">
        <v>1663</v>
      </c>
      <c r="DG838" s="2">
        <v>2527</v>
      </c>
      <c r="FA838" s="2">
        <v>795</v>
      </c>
      <c r="FJ838" s="2">
        <v>1695</v>
      </c>
      <c r="FS838" s="2">
        <v>2595</v>
      </c>
      <c r="GB838" s="2">
        <v>3495</v>
      </c>
      <c r="IR838" s="2">
        <v>790</v>
      </c>
      <c r="JB838" s="2">
        <v>1870</v>
      </c>
      <c r="JL838" s="2">
        <v>2950</v>
      </c>
      <c r="JV838" s="2">
        <v>4030</v>
      </c>
      <c r="KF838" s="2">
        <v>5110</v>
      </c>
    </row>
    <row r="839" spans="89:292">
      <c r="CK839" s="2">
        <v>800</v>
      </c>
      <c r="CV839" s="2">
        <v>1664</v>
      </c>
      <c r="DG839" s="2">
        <v>2528</v>
      </c>
      <c r="FA839" s="2">
        <v>796</v>
      </c>
      <c r="FJ839" s="2">
        <v>1696</v>
      </c>
      <c r="FS839" s="2">
        <v>2596</v>
      </c>
      <c r="GB839" s="2">
        <v>3496</v>
      </c>
      <c r="IR839" s="2">
        <v>791</v>
      </c>
      <c r="JB839" s="2">
        <v>1871</v>
      </c>
      <c r="JL839" s="2">
        <v>2951</v>
      </c>
      <c r="JV839" s="2">
        <v>4031</v>
      </c>
      <c r="KF839" s="2">
        <v>5111</v>
      </c>
    </row>
    <row r="840" spans="89:292">
      <c r="CK840" s="2">
        <v>801</v>
      </c>
      <c r="CV840" s="2">
        <v>1665</v>
      </c>
      <c r="DG840" s="2">
        <v>2529</v>
      </c>
      <c r="FA840" s="2">
        <v>797</v>
      </c>
      <c r="FJ840" s="2">
        <v>1697</v>
      </c>
      <c r="FS840" s="2">
        <v>2597</v>
      </c>
      <c r="GB840" s="2">
        <v>3497</v>
      </c>
      <c r="IR840" s="2">
        <v>792</v>
      </c>
      <c r="JB840" s="2">
        <v>1872</v>
      </c>
      <c r="JL840" s="2">
        <v>2952</v>
      </c>
      <c r="JV840" s="2">
        <v>4032</v>
      </c>
      <c r="KF840" s="2">
        <v>5112</v>
      </c>
    </row>
    <row r="841" spans="89:292">
      <c r="CK841" s="2">
        <v>802</v>
      </c>
      <c r="CV841" s="2">
        <v>1666</v>
      </c>
      <c r="DG841" s="2">
        <v>2530</v>
      </c>
      <c r="FA841" s="2">
        <v>798</v>
      </c>
      <c r="FJ841" s="2">
        <v>1698</v>
      </c>
      <c r="FS841" s="2">
        <v>2598</v>
      </c>
      <c r="GB841" s="2">
        <v>3498</v>
      </c>
      <c r="IR841" s="2">
        <v>793</v>
      </c>
      <c r="JB841" s="2">
        <v>1873</v>
      </c>
      <c r="JL841" s="2">
        <v>2953</v>
      </c>
      <c r="JV841" s="2">
        <v>4033</v>
      </c>
      <c r="KF841" s="2">
        <v>5113</v>
      </c>
    </row>
    <row r="842" spans="89:292">
      <c r="CK842" s="2">
        <v>803</v>
      </c>
      <c r="CV842" s="2">
        <v>1667</v>
      </c>
      <c r="DG842" s="2">
        <v>2531</v>
      </c>
      <c r="FA842" s="2">
        <v>799</v>
      </c>
      <c r="FJ842" s="2">
        <v>1699</v>
      </c>
      <c r="FS842" s="2">
        <v>2599</v>
      </c>
      <c r="GB842" s="2">
        <v>3499</v>
      </c>
      <c r="IR842" s="2">
        <v>794</v>
      </c>
      <c r="JB842" s="2">
        <v>1874</v>
      </c>
      <c r="JL842" s="2">
        <v>2954</v>
      </c>
      <c r="JV842" s="2">
        <v>4034</v>
      </c>
      <c r="KF842" s="2">
        <v>5114</v>
      </c>
    </row>
    <row r="843" spans="89:292">
      <c r="CK843" s="2">
        <v>804</v>
      </c>
      <c r="CV843" s="2">
        <v>1668</v>
      </c>
      <c r="DG843" s="2">
        <v>2532</v>
      </c>
      <c r="FA843" s="2">
        <v>800</v>
      </c>
      <c r="FJ843" s="2">
        <v>1700</v>
      </c>
      <c r="FS843" s="2">
        <v>2600</v>
      </c>
      <c r="GB843" s="2">
        <v>3500</v>
      </c>
      <c r="IR843" s="2">
        <v>795</v>
      </c>
      <c r="JB843" s="2">
        <v>1875</v>
      </c>
      <c r="JL843" s="2">
        <v>2955</v>
      </c>
      <c r="JV843" s="2">
        <v>4035</v>
      </c>
      <c r="KF843" s="2">
        <v>5115</v>
      </c>
    </row>
    <row r="844" spans="89:292">
      <c r="CK844" s="2">
        <v>805</v>
      </c>
      <c r="CV844" s="2">
        <v>1669</v>
      </c>
      <c r="DG844" s="2">
        <v>2533</v>
      </c>
      <c r="FA844" s="2">
        <v>801</v>
      </c>
      <c r="FJ844" s="2">
        <v>1701</v>
      </c>
      <c r="FS844" s="2">
        <v>2601</v>
      </c>
      <c r="GB844" s="2">
        <v>3501</v>
      </c>
      <c r="IR844" s="2">
        <v>796</v>
      </c>
      <c r="JB844" s="2">
        <v>1876</v>
      </c>
      <c r="JL844" s="2">
        <v>2956</v>
      </c>
      <c r="JV844" s="2">
        <v>4036</v>
      </c>
      <c r="KF844" s="2">
        <v>5116</v>
      </c>
    </row>
    <row r="845" spans="89:292">
      <c r="CK845" s="2">
        <v>806</v>
      </c>
      <c r="CV845" s="2">
        <v>1670</v>
      </c>
      <c r="DG845" s="2">
        <v>2534</v>
      </c>
      <c r="FA845" s="2">
        <v>802</v>
      </c>
      <c r="FJ845" s="2">
        <v>1702</v>
      </c>
      <c r="FS845" s="2">
        <v>2602</v>
      </c>
      <c r="GB845" s="2">
        <v>3502</v>
      </c>
      <c r="IR845" s="2">
        <v>797</v>
      </c>
      <c r="JB845" s="2">
        <v>1877</v>
      </c>
      <c r="JL845" s="2">
        <v>2957</v>
      </c>
      <c r="JV845" s="2">
        <v>4037</v>
      </c>
      <c r="KF845" s="2">
        <v>5117</v>
      </c>
    </row>
    <row r="846" spans="89:292">
      <c r="CK846" s="2">
        <v>807</v>
      </c>
      <c r="CV846" s="2">
        <v>1671</v>
      </c>
      <c r="DG846" s="2">
        <v>2535</v>
      </c>
      <c r="FA846" s="2">
        <v>803</v>
      </c>
      <c r="FJ846" s="2">
        <v>1703</v>
      </c>
      <c r="FS846" s="2">
        <v>2603</v>
      </c>
      <c r="GB846" s="2">
        <v>3503</v>
      </c>
      <c r="IR846" s="2">
        <v>798</v>
      </c>
      <c r="JB846" s="2">
        <v>1878</v>
      </c>
      <c r="JL846" s="2">
        <v>2958</v>
      </c>
      <c r="JV846" s="2">
        <v>4038</v>
      </c>
      <c r="KF846" s="2">
        <v>5118</v>
      </c>
    </row>
    <row r="847" spans="89:292">
      <c r="CK847" s="2">
        <v>808</v>
      </c>
      <c r="CV847" s="2">
        <v>1672</v>
      </c>
      <c r="DG847" s="2">
        <v>2536</v>
      </c>
      <c r="FA847" s="2">
        <v>804</v>
      </c>
      <c r="FJ847" s="2">
        <v>1704</v>
      </c>
      <c r="FS847" s="2">
        <v>2604</v>
      </c>
      <c r="GB847" s="2">
        <v>3504</v>
      </c>
      <c r="IR847" s="2">
        <v>799</v>
      </c>
      <c r="JB847" s="2">
        <v>1879</v>
      </c>
      <c r="JL847" s="2">
        <v>2959</v>
      </c>
      <c r="JV847" s="2">
        <v>4039</v>
      </c>
      <c r="KF847" s="2">
        <v>5119</v>
      </c>
    </row>
    <row r="848" spans="89:292">
      <c r="CK848" s="2">
        <v>809</v>
      </c>
      <c r="CV848" s="2">
        <v>1673</v>
      </c>
      <c r="DG848" s="2">
        <v>2537</v>
      </c>
      <c r="FA848" s="2">
        <v>805</v>
      </c>
      <c r="FJ848" s="2">
        <v>1705</v>
      </c>
      <c r="FS848" s="2">
        <v>2605</v>
      </c>
      <c r="GB848" s="2">
        <v>3505</v>
      </c>
      <c r="IR848" s="2">
        <v>800</v>
      </c>
      <c r="JB848" s="2">
        <v>1880</v>
      </c>
      <c r="JL848" s="2">
        <v>2960</v>
      </c>
      <c r="JV848" s="2">
        <v>4040</v>
      </c>
      <c r="KF848" s="2">
        <v>5120</v>
      </c>
    </row>
    <row r="849" spans="89:292">
      <c r="CK849" s="2">
        <v>810</v>
      </c>
      <c r="CV849" s="2">
        <v>1674</v>
      </c>
      <c r="DG849" s="2">
        <v>2538</v>
      </c>
      <c r="FA849" s="2">
        <v>806</v>
      </c>
      <c r="FJ849" s="2">
        <v>1706</v>
      </c>
      <c r="FS849" s="2">
        <v>2606</v>
      </c>
      <c r="GB849" s="2">
        <v>3506</v>
      </c>
      <c r="IR849" s="2">
        <v>801</v>
      </c>
      <c r="JB849" s="2">
        <v>1881</v>
      </c>
      <c r="JL849" s="2">
        <v>2961</v>
      </c>
      <c r="JV849" s="2">
        <v>4041</v>
      </c>
      <c r="KF849" s="2">
        <v>5121</v>
      </c>
    </row>
    <row r="850" spans="89:292">
      <c r="CK850" s="2">
        <v>811</v>
      </c>
      <c r="CV850" s="2">
        <v>1675</v>
      </c>
      <c r="DG850" s="2">
        <v>2539</v>
      </c>
      <c r="FA850" s="2">
        <v>807</v>
      </c>
      <c r="FJ850" s="2">
        <v>1707</v>
      </c>
      <c r="FS850" s="2">
        <v>2607</v>
      </c>
      <c r="GB850" s="2">
        <v>3507</v>
      </c>
      <c r="IR850" s="2">
        <v>802</v>
      </c>
      <c r="JB850" s="2">
        <v>1882</v>
      </c>
      <c r="JL850" s="2">
        <v>2962</v>
      </c>
      <c r="JV850" s="2">
        <v>4042</v>
      </c>
      <c r="KF850" s="2">
        <v>5122</v>
      </c>
    </row>
    <row r="851" spans="89:292">
      <c r="CK851" s="2">
        <v>812</v>
      </c>
      <c r="CV851" s="2">
        <v>1676</v>
      </c>
      <c r="DG851" s="2">
        <v>2540</v>
      </c>
      <c r="FA851" s="2">
        <v>808</v>
      </c>
      <c r="FJ851" s="2">
        <v>1708</v>
      </c>
      <c r="FS851" s="2">
        <v>2608</v>
      </c>
      <c r="GB851" s="2">
        <v>3508</v>
      </c>
      <c r="IR851" s="2">
        <v>803</v>
      </c>
      <c r="JB851" s="2">
        <v>1883</v>
      </c>
      <c r="JL851" s="2">
        <v>2963</v>
      </c>
      <c r="JV851" s="2">
        <v>4043</v>
      </c>
      <c r="KF851" s="2">
        <v>5123</v>
      </c>
    </row>
    <row r="852" spans="89:292">
      <c r="CK852" s="2">
        <v>813</v>
      </c>
      <c r="CV852" s="2">
        <v>1677</v>
      </c>
      <c r="DG852" s="2">
        <v>2541</v>
      </c>
      <c r="FA852" s="2">
        <v>809</v>
      </c>
      <c r="FJ852" s="2">
        <v>1709</v>
      </c>
      <c r="FS852" s="2">
        <v>2609</v>
      </c>
      <c r="GB852" s="2">
        <v>3509</v>
      </c>
      <c r="IR852" s="2">
        <v>804</v>
      </c>
      <c r="JB852" s="2">
        <v>1884</v>
      </c>
      <c r="JL852" s="2">
        <v>2964</v>
      </c>
      <c r="JV852" s="2">
        <v>4044</v>
      </c>
      <c r="KF852" s="2">
        <v>5124</v>
      </c>
    </row>
    <row r="853" spans="89:292" ht="15.75" thickBot="1">
      <c r="CK853" s="2">
        <v>814</v>
      </c>
      <c r="CV853" s="2">
        <v>1678</v>
      </c>
      <c r="DG853" s="2">
        <v>2542</v>
      </c>
      <c r="FA853" s="1">
        <v>810</v>
      </c>
      <c r="FJ853" s="1">
        <v>1710</v>
      </c>
      <c r="FS853" s="1">
        <v>2610</v>
      </c>
      <c r="GB853" s="1">
        <v>3510</v>
      </c>
      <c r="IR853" s="2">
        <v>805</v>
      </c>
      <c r="JB853" s="2">
        <v>1885</v>
      </c>
      <c r="JL853" s="2">
        <v>2965</v>
      </c>
      <c r="JV853" s="2">
        <v>4045</v>
      </c>
      <c r="KF853" s="2">
        <v>5125</v>
      </c>
    </row>
    <row r="854" spans="89:292">
      <c r="CK854" s="2">
        <v>815</v>
      </c>
      <c r="CV854" s="2">
        <v>1679</v>
      </c>
      <c r="DG854" s="2">
        <v>2543</v>
      </c>
      <c r="FA854" s="3">
        <v>811</v>
      </c>
      <c r="FJ854" s="3">
        <v>1711</v>
      </c>
      <c r="FS854" s="3">
        <v>2611</v>
      </c>
      <c r="GB854" s="3">
        <v>3511</v>
      </c>
      <c r="IR854" s="2">
        <v>806</v>
      </c>
      <c r="JB854" s="2">
        <v>1886</v>
      </c>
      <c r="JL854" s="2">
        <v>2966</v>
      </c>
      <c r="JV854" s="2">
        <v>4046</v>
      </c>
      <c r="KF854" s="2">
        <v>5126</v>
      </c>
    </row>
    <row r="855" spans="89:292">
      <c r="CK855" s="2">
        <v>816</v>
      </c>
      <c r="CV855" s="2">
        <v>1680</v>
      </c>
      <c r="DG855" s="2">
        <v>2544</v>
      </c>
      <c r="FA855" s="2">
        <v>812</v>
      </c>
      <c r="FJ855" s="2">
        <v>1712</v>
      </c>
      <c r="FS855" s="2">
        <v>2612</v>
      </c>
      <c r="GB855" s="2">
        <v>3512</v>
      </c>
      <c r="IR855" s="2">
        <v>807</v>
      </c>
      <c r="JB855" s="2">
        <v>1887</v>
      </c>
      <c r="JL855" s="2">
        <v>2967</v>
      </c>
      <c r="JV855" s="2">
        <v>4047</v>
      </c>
      <c r="KF855" s="2">
        <v>5127</v>
      </c>
    </row>
    <row r="856" spans="89:292">
      <c r="CK856" s="2">
        <v>817</v>
      </c>
      <c r="CV856" s="2">
        <v>1681</v>
      </c>
      <c r="DG856" s="2">
        <v>2545</v>
      </c>
      <c r="FA856" s="2">
        <v>813</v>
      </c>
      <c r="FJ856" s="2">
        <v>1713</v>
      </c>
      <c r="FS856" s="2">
        <v>2613</v>
      </c>
      <c r="GB856" s="2">
        <v>3513</v>
      </c>
      <c r="IR856" s="2">
        <v>808</v>
      </c>
      <c r="JB856" s="2">
        <v>1888</v>
      </c>
      <c r="JL856" s="2">
        <v>2968</v>
      </c>
      <c r="JV856" s="2">
        <v>4048</v>
      </c>
      <c r="KF856" s="2">
        <v>5128</v>
      </c>
    </row>
    <row r="857" spans="89:292">
      <c r="CK857" s="2">
        <v>818</v>
      </c>
      <c r="CV857" s="2">
        <v>1682</v>
      </c>
      <c r="DG857" s="2">
        <v>2546</v>
      </c>
      <c r="FA857" s="2">
        <v>814</v>
      </c>
      <c r="FJ857" s="2">
        <v>1714</v>
      </c>
      <c r="FS857" s="2">
        <v>2614</v>
      </c>
      <c r="GB857" s="2">
        <v>3514</v>
      </c>
      <c r="IR857" s="2">
        <v>809</v>
      </c>
      <c r="JB857" s="2">
        <v>1889</v>
      </c>
      <c r="JL857" s="2">
        <v>2969</v>
      </c>
      <c r="JV857" s="2">
        <v>4049</v>
      </c>
      <c r="KF857" s="2">
        <v>5129</v>
      </c>
    </row>
    <row r="858" spans="89:292" ht="15.75" thickBot="1">
      <c r="CK858" s="2">
        <v>819</v>
      </c>
      <c r="CV858" s="2">
        <v>1683</v>
      </c>
      <c r="DG858" s="2">
        <v>2547</v>
      </c>
      <c r="FA858" s="2">
        <v>815</v>
      </c>
      <c r="FJ858" s="2">
        <v>1715</v>
      </c>
      <c r="FS858" s="2">
        <v>2615</v>
      </c>
      <c r="GB858" s="2">
        <v>3515</v>
      </c>
      <c r="IR858" s="1">
        <v>810</v>
      </c>
      <c r="JB858" s="1">
        <v>1890</v>
      </c>
      <c r="JL858" s="1">
        <v>2970</v>
      </c>
      <c r="JV858" s="1">
        <v>4050</v>
      </c>
      <c r="KF858" s="1">
        <v>5130</v>
      </c>
    </row>
    <row r="859" spans="89:292">
      <c r="CK859" s="2">
        <v>820</v>
      </c>
      <c r="CV859" s="2">
        <v>1684</v>
      </c>
      <c r="DG859" s="2">
        <v>2548</v>
      </c>
      <c r="FA859" s="2">
        <v>816</v>
      </c>
      <c r="FJ859" s="2">
        <v>1716</v>
      </c>
      <c r="FS859" s="2">
        <v>2616</v>
      </c>
      <c r="GB859" s="2">
        <v>3516</v>
      </c>
      <c r="IR859" s="3">
        <v>811</v>
      </c>
      <c r="JB859" s="3">
        <v>1891</v>
      </c>
      <c r="JL859" s="3">
        <v>2971</v>
      </c>
      <c r="JV859" s="3">
        <v>4051</v>
      </c>
      <c r="KF859" s="3">
        <v>5131</v>
      </c>
    </row>
    <row r="860" spans="89:292">
      <c r="CK860" s="2">
        <v>821</v>
      </c>
      <c r="CV860" s="2">
        <v>1685</v>
      </c>
      <c r="DG860" s="2">
        <v>2549</v>
      </c>
      <c r="FA860" s="2">
        <v>817</v>
      </c>
      <c r="FJ860" s="2">
        <v>1717</v>
      </c>
      <c r="FS860" s="2">
        <v>2617</v>
      </c>
      <c r="GB860" s="2">
        <v>3517</v>
      </c>
      <c r="IR860" s="2">
        <v>812</v>
      </c>
      <c r="JB860" s="2">
        <v>1892</v>
      </c>
      <c r="JL860" s="2">
        <v>2972</v>
      </c>
      <c r="JV860" s="2">
        <v>4052</v>
      </c>
      <c r="KF860" s="2">
        <v>5132</v>
      </c>
    </row>
    <row r="861" spans="89:292">
      <c r="CK861" s="2">
        <v>822</v>
      </c>
      <c r="CV861" s="2">
        <v>1686</v>
      </c>
      <c r="DG861" s="2">
        <v>2550</v>
      </c>
      <c r="FA861" s="2">
        <v>818</v>
      </c>
      <c r="FJ861" s="2">
        <v>1718</v>
      </c>
      <c r="FS861" s="2">
        <v>2618</v>
      </c>
      <c r="GB861" s="2">
        <v>3518</v>
      </c>
      <c r="IR861" s="2">
        <v>813</v>
      </c>
      <c r="JB861" s="2">
        <v>1893</v>
      </c>
      <c r="JL861" s="2">
        <v>2973</v>
      </c>
      <c r="JV861" s="2">
        <v>4053</v>
      </c>
      <c r="KF861" s="2">
        <v>5133</v>
      </c>
    </row>
    <row r="862" spans="89:292">
      <c r="CK862" s="2">
        <v>823</v>
      </c>
      <c r="CV862" s="2">
        <v>1687</v>
      </c>
      <c r="DG862" s="2">
        <v>2551</v>
      </c>
      <c r="FA862" s="2">
        <v>819</v>
      </c>
      <c r="FJ862" s="2">
        <v>1719</v>
      </c>
      <c r="FS862" s="2">
        <v>2619</v>
      </c>
      <c r="GB862" s="2">
        <v>3519</v>
      </c>
      <c r="IR862" s="2">
        <v>814</v>
      </c>
      <c r="JB862" s="2">
        <v>1894</v>
      </c>
      <c r="JL862" s="2">
        <v>2974</v>
      </c>
      <c r="JV862" s="2">
        <v>4054</v>
      </c>
      <c r="KF862" s="2">
        <v>5134</v>
      </c>
    </row>
    <row r="863" spans="89:292">
      <c r="CK863" s="2">
        <v>824</v>
      </c>
      <c r="CV863" s="2">
        <v>1688</v>
      </c>
      <c r="DG863" s="2">
        <v>2552</v>
      </c>
      <c r="FA863" s="2">
        <v>820</v>
      </c>
      <c r="FJ863" s="2">
        <v>1720</v>
      </c>
      <c r="FS863" s="2">
        <v>2620</v>
      </c>
      <c r="GB863" s="2">
        <v>3520</v>
      </c>
      <c r="IR863" s="2">
        <v>815</v>
      </c>
      <c r="JB863" s="2">
        <v>1895</v>
      </c>
      <c r="JL863" s="2">
        <v>2975</v>
      </c>
      <c r="JV863" s="2">
        <v>4055</v>
      </c>
      <c r="KF863" s="2">
        <v>5135</v>
      </c>
    </row>
    <row r="864" spans="89:292">
      <c r="CK864" s="2">
        <v>825</v>
      </c>
      <c r="CV864" s="2">
        <v>1689</v>
      </c>
      <c r="DG864" s="2">
        <v>2553</v>
      </c>
      <c r="FA864" s="2">
        <v>821</v>
      </c>
      <c r="FJ864" s="2">
        <v>1721</v>
      </c>
      <c r="FS864" s="2">
        <v>2621</v>
      </c>
      <c r="GB864" s="2">
        <v>3521</v>
      </c>
      <c r="IR864" s="2">
        <v>816</v>
      </c>
      <c r="JB864" s="2">
        <v>1896</v>
      </c>
      <c r="JL864" s="2">
        <v>2976</v>
      </c>
      <c r="JV864" s="2">
        <v>4056</v>
      </c>
      <c r="KF864" s="2">
        <v>5136</v>
      </c>
    </row>
    <row r="865" spans="89:292">
      <c r="CK865" s="2">
        <v>826</v>
      </c>
      <c r="CV865" s="2">
        <v>1690</v>
      </c>
      <c r="DG865" s="2">
        <v>2554</v>
      </c>
      <c r="FA865" s="2">
        <v>822</v>
      </c>
      <c r="FJ865" s="2">
        <v>1722</v>
      </c>
      <c r="FS865" s="2">
        <v>2622</v>
      </c>
      <c r="GB865" s="2">
        <v>3522</v>
      </c>
      <c r="IR865" s="2">
        <v>817</v>
      </c>
      <c r="JB865" s="2">
        <v>1897</v>
      </c>
      <c r="JL865" s="2">
        <v>2977</v>
      </c>
      <c r="JV865" s="2">
        <v>4057</v>
      </c>
      <c r="KF865" s="2">
        <v>5137</v>
      </c>
    </row>
    <row r="866" spans="89:292">
      <c r="CK866" s="2">
        <v>827</v>
      </c>
      <c r="CV866" s="2">
        <v>1691</v>
      </c>
      <c r="DG866" s="2">
        <v>2555</v>
      </c>
      <c r="FA866" s="2">
        <v>823</v>
      </c>
      <c r="FJ866" s="2">
        <v>1723</v>
      </c>
      <c r="FS866" s="2">
        <v>2623</v>
      </c>
      <c r="GB866" s="2">
        <v>3523</v>
      </c>
      <c r="IR866" s="2">
        <v>818</v>
      </c>
      <c r="JB866" s="2">
        <v>1898</v>
      </c>
      <c r="JL866" s="2">
        <v>2978</v>
      </c>
      <c r="JV866" s="2">
        <v>4058</v>
      </c>
      <c r="KF866" s="2">
        <v>5138</v>
      </c>
    </row>
    <row r="867" spans="89:292">
      <c r="CK867" s="2">
        <v>828</v>
      </c>
      <c r="CV867" s="2">
        <v>1692</v>
      </c>
      <c r="DG867" s="2">
        <v>2556</v>
      </c>
      <c r="FA867" s="2">
        <v>824</v>
      </c>
      <c r="FJ867" s="2">
        <v>1724</v>
      </c>
      <c r="FS867" s="2">
        <v>2624</v>
      </c>
      <c r="GB867" s="2">
        <v>3524</v>
      </c>
      <c r="IR867" s="2">
        <v>819</v>
      </c>
      <c r="JB867" s="2">
        <v>1899</v>
      </c>
      <c r="JL867" s="2">
        <v>2979</v>
      </c>
      <c r="JV867" s="2">
        <v>4059</v>
      </c>
      <c r="KF867" s="2">
        <v>5139</v>
      </c>
    </row>
    <row r="868" spans="89:292">
      <c r="CK868" s="2">
        <v>829</v>
      </c>
      <c r="CV868" s="2">
        <v>1693</v>
      </c>
      <c r="DG868" s="2">
        <v>2557</v>
      </c>
      <c r="FA868" s="2">
        <v>825</v>
      </c>
      <c r="FJ868" s="2">
        <v>1725</v>
      </c>
      <c r="FS868" s="2">
        <v>2625</v>
      </c>
      <c r="GB868" s="2">
        <v>3525</v>
      </c>
      <c r="IR868" s="2">
        <v>820</v>
      </c>
      <c r="JB868" s="2">
        <v>1900</v>
      </c>
      <c r="JL868" s="2">
        <v>2980</v>
      </c>
      <c r="JV868" s="2">
        <v>4060</v>
      </c>
      <c r="KF868" s="2">
        <v>5140</v>
      </c>
    </row>
    <row r="869" spans="89:292">
      <c r="CK869" s="2">
        <v>830</v>
      </c>
      <c r="CV869" s="2">
        <v>1694</v>
      </c>
      <c r="DG869" s="2">
        <v>2558</v>
      </c>
      <c r="FA869" s="2">
        <v>826</v>
      </c>
      <c r="FJ869" s="2">
        <v>1726</v>
      </c>
      <c r="FS869" s="2">
        <v>2626</v>
      </c>
      <c r="GB869" s="2">
        <v>3526</v>
      </c>
      <c r="IR869" s="2">
        <v>821</v>
      </c>
      <c r="JB869" s="2">
        <v>1901</v>
      </c>
      <c r="JL869" s="2">
        <v>2981</v>
      </c>
      <c r="JV869" s="2">
        <v>4061</v>
      </c>
      <c r="KF869" s="2">
        <v>5141</v>
      </c>
    </row>
    <row r="870" spans="89:292">
      <c r="CK870" s="2">
        <v>831</v>
      </c>
      <c r="CV870" s="2">
        <v>1695</v>
      </c>
      <c r="DG870" s="2">
        <v>2559</v>
      </c>
      <c r="FA870" s="2">
        <v>827</v>
      </c>
      <c r="FJ870" s="2">
        <v>1727</v>
      </c>
      <c r="FS870" s="2">
        <v>2627</v>
      </c>
      <c r="GB870" s="2">
        <v>3527</v>
      </c>
      <c r="IR870" s="2">
        <v>822</v>
      </c>
      <c r="JB870" s="2">
        <v>1902</v>
      </c>
      <c r="JL870" s="2">
        <v>2982</v>
      </c>
      <c r="JV870" s="2">
        <v>4062</v>
      </c>
      <c r="KF870" s="2">
        <v>5142</v>
      </c>
    </row>
    <row r="871" spans="89:292">
      <c r="CK871" s="2">
        <v>832</v>
      </c>
      <c r="CV871" s="2">
        <v>1696</v>
      </c>
      <c r="DG871" s="2">
        <v>2560</v>
      </c>
      <c r="FA871" s="2">
        <v>828</v>
      </c>
      <c r="FJ871" s="2">
        <v>1728</v>
      </c>
      <c r="FS871" s="2">
        <v>2628</v>
      </c>
      <c r="GB871" s="2">
        <v>3528</v>
      </c>
      <c r="IR871" s="2">
        <v>823</v>
      </c>
      <c r="JB871" s="2">
        <v>1903</v>
      </c>
      <c r="JL871" s="2">
        <v>2983</v>
      </c>
      <c r="JV871" s="2">
        <v>4063</v>
      </c>
      <c r="KF871" s="2">
        <v>5143</v>
      </c>
    </row>
    <row r="872" spans="89:292">
      <c r="CK872" s="2">
        <v>833</v>
      </c>
      <c r="CV872" s="2">
        <v>1697</v>
      </c>
      <c r="DG872" s="2">
        <v>2561</v>
      </c>
      <c r="FA872" s="2">
        <v>829</v>
      </c>
      <c r="FJ872" s="2">
        <v>1729</v>
      </c>
      <c r="FS872" s="2">
        <v>2629</v>
      </c>
      <c r="GB872" s="2">
        <v>3529</v>
      </c>
      <c r="IR872" s="2">
        <v>824</v>
      </c>
      <c r="JB872" s="2">
        <v>1904</v>
      </c>
      <c r="JL872" s="2">
        <v>2984</v>
      </c>
      <c r="JV872" s="2">
        <v>4064</v>
      </c>
      <c r="KF872" s="2">
        <v>5144</v>
      </c>
    </row>
    <row r="873" spans="89:292">
      <c r="CK873" s="2">
        <v>834</v>
      </c>
      <c r="CV873" s="2">
        <v>1698</v>
      </c>
      <c r="DG873" s="2">
        <v>2562</v>
      </c>
      <c r="FA873" s="2">
        <v>830</v>
      </c>
      <c r="FJ873" s="2">
        <v>1730</v>
      </c>
      <c r="FS873" s="2">
        <v>2630</v>
      </c>
      <c r="GB873" s="2">
        <v>3530</v>
      </c>
      <c r="IR873" s="2">
        <v>825</v>
      </c>
      <c r="JB873" s="2">
        <v>1905</v>
      </c>
      <c r="JL873" s="2">
        <v>2985</v>
      </c>
      <c r="JV873" s="2">
        <v>4065</v>
      </c>
      <c r="KF873" s="2">
        <v>5145</v>
      </c>
    </row>
    <row r="874" spans="89:292">
      <c r="CK874" s="2">
        <v>835</v>
      </c>
      <c r="CV874" s="2">
        <v>1699</v>
      </c>
      <c r="DG874" s="2">
        <v>2563</v>
      </c>
      <c r="FA874" s="2">
        <v>831</v>
      </c>
      <c r="FJ874" s="2">
        <v>1731</v>
      </c>
      <c r="FS874" s="2">
        <v>2631</v>
      </c>
      <c r="GB874" s="2">
        <v>3531</v>
      </c>
      <c r="IR874" s="2">
        <v>826</v>
      </c>
      <c r="JB874" s="2">
        <v>1906</v>
      </c>
      <c r="JL874" s="2">
        <v>2986</v>
      </c>
      <c r="JV874" s="2">
        <v>4066</v>
      </c>
      <c r="KF874" s="2">
        <v>5146</v>
      </c>
    </row>
    <row r="875" spans="89:292">
      <c r="CK875" s="2">
        <v>836</v>
      </c>
      <c r="CV875" s="2">
        <v>1700</v>
      </c>
      <c r="DG875" s="2">
        <v>2564</v>
      </c>
      <c r="FA875" s="2">
        <v>832</v>
      </c>
      <c r="FJ875" s="2">
        <v>1732</v>
      </c>
      <c r="FS875" s="2">
        <v>2632</v>
      </c>
      <c r="GB875" s="2">
        <v>3532</v>
      </c>
      <c r="IR875" s="2">
        <v>827</v>
      </c>
      <c r="JB875" s="2">
        <v>1907</v>
      </c>
      <c r="JL875" s="2">
        <v>2987</v>
      </c>
      <c r="JV875" s="2">
        <v>4067</v>
      </c>
      <c r="KF875" s="2">
        <v>5147</v>
      </c>
    </row>
    <row r="876" spans="89:292">
      <c r="CK876" s="2">
        <v>837</v>
      </c>
      <c r="CV876" s="2">
        <v>1701</v>
      </c>
      <c r="DG876" s="2">
        <v>2565</v>
      </c>
      <c r="FA876" s="2">
        <v>833</v>
      </c>
      <c r="FJ876" s="2">
        <v>1733</v>
      </c>
      <c r="FS876" s="2">
        <v>2633</v>
      </c>
      <c r="GB876" s="2">
        <v>3533</v>
      </c>
      <c r="IR876" s="2">
        <v>828</v>
      </c>
      <c r="JB876" s="2">
        <v>1908</v>
      </c>
      <c r="JL876" s="2">
        <v>2988</v>
      </c>
      <c r="JV876" s="2">
        <v>4068</v>
      </c>
      <c r="KF876" s="2">
        <v>5148</v>
      </c>
    </row>
    <row r="877" spans="89:292">
      <c r="CK877" s="2">
        <v>838</v>
      </c>
      <c r="CV877" s="2">
        <v>1702</v>
      </c>
      <c r="DG877" s="2">
        <v>2566</v>
      </c>
      <c r="FA877" s="2">
        <v>834</v>
      </c>
      <c r="FJ877" s="2">
        <v>1734</v>
      </c>
      <c r="FS877" s="2">
        <v>2634</v>
      </c>
      <c r="GB877" s="2">
        <v>3534</v>
      </c>
      <c r="IR877" s="2">
        <v>829</v>
      </c>
      <c r="JB877" s="2">
        <v>1909</v>
      </c>
      <c r="JL877" s="2">
        <v>2989</v>
      </c>
      <c r="JV877" s="2">
        <v>4069</v>
      </c>
      <c r="KF877" s="2">
        <v>5149</v>
      </c>
    </row>
    <row r="878" spans="89:292">
      <c r="CK878" s="2">
        <v>839</v>
      </c>
      <c r="CV878" s="2">
        <v>1703</v>
      </c>
      <c r="DG878" s="2">
        <v>2567</v>
      </c>
      <c r="FA878" s="2">
        <v>835</v>
      </c>
      <c r="FJ878" s="2">
        <v>1735</v>
      </c>
      <c r="FS878" s="2">
        <v>2635</v>
      </c>
      <c r="GB878" s="2">
        <v>3535</v>
      </c>
      <c r="IR878" s="2">
        <v>830</v>
      </c>
      <c r="JB878" s="2">
        <v>1910</v>
      </c>
      <c r="JL878" s="2">
        <v>2990</v>
      </c>
      <c r="JV878" s="2">
        <v>4070</v>
      </c>
      <c r="KF878" s="2">
        <v>5150</v>
      </c>
    </row>
    <row r="879" spans="89:292">
      <c r="CK879" s="2">
        <v>840</v>
      </c>
      <c r="CV879" s="2">
        <v>1704</v>
      </c>
      <c r="DG879" s="2">
        <v>2568</v>
      </c>
      <c r="FA879" s="2">
        <v>836</v>
      </c>
      <c r="FJ879" s="2">
        <v>1736</v>
      </c>
      <c r="FS879" s="2">
        <v>2636</v>
      </c>
      <c r="GB879" s="2">
        <v>3536</v>
      </c>
      <c r="IR879" s="2">
        <v>831</v>
      </c>
      <c r="JB879" s="2">
        <v>1911</v>
      </c>
      <c r="JL879" s="2">
        <v>2991</v>
      </c>
      <c r="JV879" s="2">
        <v>4071</v>
      </c>
      <c r="KF879" s="2">
        <v>5151</v>
      </c>
    </row>
    <row r="880" spans="89:292">
      <c r="CK880" s="2">
        <v>841</v>
      </c>
      <c r="CV880" s="2">
        <v>1705</v>
      </c>
      <c r="DG880" s="2">
        <v>2569</v>
      </c>
      <c r="FA880" s="2">
        <v>837</v>
      </c>
      <c r="FJ880" s="2">
        <v>1737</v>
      </c>
      <c r="FS880" s="2">
        <v>2637</v>
      </c>
      <c r="GB880" s="2">
        <v>3537</v>
      </c>
      <c r="IR880" s="2">
        <v>832</v>
      </c>
      <c r="JB880" s="2">
        <v>1912</v>
      </c>
      <c r="JL880" s="2">
        <v>2992</v>
      </c>
      <c r="JV880" s="2">
        <v>4072</v>
      </c>
      <c r="KF880" s="2">
        <v>5152</v>
      </c>
    </row>
    <row r="881" spans="89:292">
      <c r="CK881" s="2">
        <v>842</v>
      </c>
      <c r="CV881" s="2">
        <v>1706</v>
      </c>
      <c r="DG881" s="2">
        <v>2570</v>
      </c>
      <c r="FA881" s="2">
        <v>838</v>
      </c>
      <c r="FJ881" s="2">
        <v>1738</v>
      </c>
      <c r="FS881" s="2">
        <v>2638</v>
      </c>
      <c r="GB881" s="2">
        <v>3538</v>
      </c>
      <c r="IR881" s="2">
        <v>833</v>
      </c>
      <c r="JB881" s="2">
        <v>1913</v>
      </c>
      <c r="JL881" s="2">
        <v>2993</v>
      </c>
      <c r="JV881" s="2">
        <v>4073</v>
      </c>
      <c r="KF881" s="2">
        <v>5153</v>
      </c>
    </row>
    <row r="882" spans="89:292">
      <c r="CK882" s="2">
        <v>843</v>
      </c>
      <c r="CV882" s="2">
        <v>1707</v>
      </c>
      <c r="DG882" s="2">
        <v>2571</v>
      </c>
      <c r="FA882" s="2">
        <v>839</v>
      </c>
      <c r="FJ882" s="2">
        <v>1739</v>
      </c>
      <c r="FS882" s="2">
        <v>2639</v>
      </c>
      <c r="GB882" s="2">
        <v>3539</v>
      </c>
      <c r="IR882" s="2">
        <v>834</v>
      </c>
      <c r="JB882" s="2">
        <v>1914</v>
      </c>
      <c r="JL882" s="2">
        <v>2994</v>
      </c>
      <c r="JV882" s="2">
        <v>4074</v>
      </c>
      <c r="KF882" s="2">
        <v>5154</v>
      </c>
    </row>
    <row r="883" spans="89:292">
      <c r="CK883" s="2">
        <v>844</v>
      </c>
      <c r="CV883" s="2">
        <v>1708</v>
      </c>
      <c r="DG883" s="2">
        <v>2572</v>
      </c>
      <c r="FA883" s="2">
        <v>840</v>
      </c>
      <c r="FJ883" s="2">
        <v>1740</v>
      </c>
      <c r="FS883" s="2">
        <v>2640</v>
      </c>
      <c r="GB883" s="2">
        <v>3540</v>
      </c>
      <c r="IR883" s="2">
        <v>835</v>
      </c>
      <c r="JB883" s="2">
        <v>1915</v>
      </c>
      <c r="JL883" s="2">
        <v>2995</v>
      </c>
      <c r="JV883" s="2">
        <v>4075</v>
      </c>
      <c r="KF883" s="2">
        <v>5155</v>
      </c>
    </row>
    <row r="884" spans="89:292">
      <c r="CK884" s="2">
        <v>845</v>
      </c>
      <c r="CV884" s="2">
        <v>1709</v>
      </c>
      <c r="DG884" s="2">
        <v>2573</v>
      </c>
      <c r="FA884" s="2">
        <v>841</v>
      </c>
      <c r="FJ884" s="2">
        <v>1741</v>
      </c>
      <c r="FS884" s="2">
        <v>2641</v>
      </c>
      <c r="GB884" s="2">
        <v>3541</v>
      </c>
      <c r="IR884" s="2">
        <v>836</v>
      </c>
      <c r="JB884" s="2">
        <v>1916</v>
      </c>
      <c r="JL884" s="2">
        <v>2996</v>
      </c>
      <c r="JV884" s="2">
        <v>4076</v>
      </c>
      <c r="KF884" s="2">
        <v>5156</v>
      </c>
    </row>
    <row r="885" spans="89:292">
      <c r="CK885" s="2">
        <v>846</v>
      </c>
      <c r="CV885" s="2">
        <v>1710</v>
      </c>
      <c r="DG885" s="2">
        <v>2574</v>
      </c>
      <c r="FA885" s="2">
        <v>842</v>
      </c>
      <c r="FJ885" s="2">
        <v>1742</v>
      </c>
      <c r="FS885" s="2">
        <v>2642</v>
      </c>
      <c r="GB885" s="2">
        <v>3542</v>
      </c>
      <c r="IR885" s="2">
        <v>837</v>
      </c>
      <c r="JB885" s="2">
        <v>1917</v>
      </c>
      <c r="JL885" s="2">
        <v>2997</v>
      </c>
      <c r="JV885" s="2">
        <v>4077</v>
      </c>
      <c r="KF885" s="2">
        <v>5157</v>
      </c>
    </row>
    <row r="886" spans="89:292">
      <c r="CK886" s="2">
        <v>847</v>
      </c>
      <c r="CV886" s="2">
        <v>1711</v>
      </c>
      <c r="DG886" s="2">
        <v>2575</v>
      </c>
      <c r="FA886" s="2">
        <v>843</v>
      </c>
      <c r="FJ886" s="2">
        <v>1743</v>
      </c>
      <c r="FS886" s="2">
        <v>2643</v>
      </c>
      <c r="GB886" s="2">
        <v>3543</v>
      </c>
      <c r="IR886" s="2">
        <v>838</v>
      </c>
      <c r="JB886" s="2">
        <v>1918</v>
      </c>
      <c r="JL886" s="2">
        <v>2998</v>
      </c>
      <c r="JV886" s="2">
        <v>4078</v>
      </c>
      <c r="KF886" s="2">
        <v>5158</v>
      </c>
    </row>
    <row r="887" spans="89:292">
      <c r="CK887" s="2">
        <v>848</v>
      </c>
      <c r="CV887" s="2">
        <v>1712</v>
      </c>
      <c r="DG887" s="2">
        <v>2576</v>
      </c>
      <c r="FA887" s="2">
        <v>844</v>
      </c>
      <c r="FJ887" s="2">
        <v>1744</v>
      </c>
      <c r="FS887" s="2">
        <v>2644</v>
      </c>
      <c r="GB887" s="2">
        <v>3544</v>
      </c>
      <c r="IR887" s="2">
        <v>839</v>
      </c>
      <c r="JB887" s="2">
        <v>1919</v>
      </c>
      <c r="JL887" s="2">
        <v>2999</v>
      </c>
      <c r="JV887" s="2">
        <v>4079</v>
      </c>
      <c r="KF887" s="2">
        <v>5159</v>
      </c>
    </row>
    <row r="888" spans="89:292">
      <c r="CK888" s="2">
        <v>849</v>
      </c>
      <c r="CV888" s="2">
        <v>1713</v>
      </c>
      <c r="DG888" s="2">
        <v>2577</v>
      </c>
      <c r="FA888" s="2">
        <v>845</v>
      </c>
      <c r="FJ888" s="2">
        <v>1745</v>
      </c>
      <c r="FS888" s="2">
        <v>2645</v>
      </c>
      <c r="GB888" s="2">
        <v>3545</v>
      </c>
      <c r="IR888" s="2">
        <v>840</v>
      </c>
      <c r="JB888" s="2">
        <v>1920</v>
      </c>
      <c r="JL888" s="2">
        <v>3000</v>
      </c>
      <c r="JV888" s="2">
        <v>4080</v>
      </c>
      <c r="KF888" s="2">
        <v>5160</v>
      </c>
    </row>
    <row r="889" spans="89:292">
      <c r="CK889" s="2">
        <v>850</v>
      </c>
      <c r="CV889" s="2">
        <v>1714</v>
      </c>
      <c r="DG889" s="2">
        <v>2578</v>
      </c>
      <c r="FA889" s="2">
        <v>846</v>
      </c>
      <c r="FJ889" s="2">
        <v>1746</v>
      </c>
      <c r="FS889" s="2">
        <v>2646</v>
      </c>
      <c r="GB889" s="2">
        <v>3546</v>
      </c>
      <c r="IR889" s="2">
        <v>841</v>
      </c>
      <c r="JB889" s="2">
        <v>1921</v>
      </c>
      <c r="JL889" s="2">
        <v>3001</v>
      </c>
      <c r="JV889" s="2">
        <v>4081</v>
      </c>
      <c r="KF889" s="2">
        <v>5161</v>
      </c>
    </row>
    <row r="890" spans="89:292">
      <c r="CK890" s="2">
        <v>851</v>
      </c>
      <c r="CV890" s="2">
        <v>1715</v>
      </c>
      <c r="DG890" s="2">
        <v>2579</v>
      </c>
      <c r="FA890" s="2">
        <v>847</v>
      </c>
      <c r="FJ890" s="2">
        <v>1747</v>
      </c>
      <c r="FS890" s="2">
        <v>2647</v>
      </c>
      <c r="GB890" s="2">
        <v>3547</v>
      </c>
      <c r="IR890" s="2">
        <v>842</v>
      </c>
      <c r="JB890" s="2">
        <v>1922</v>
      </c>
      <c r="JL890" s="2">
        <v>3002</v>
      </c>
      <c r="JV890" s="2">
        <v>4082</v>
      </c>
      <c r="KF890" s="2">
        <v>5162</v>
      </c>
    </row>
    <row r="891" spans="89:292">
      <c r="CK891" s="2">
        <v>852</v>
      </c>
      <c r="CV891" s="2">
        <v>1716</v>
      </c>
      <c r="DG891" s="2">
        <v>2580</v>
      </c>
      <c r="FA891" s="2">
        <v>848</v>
      </c>
      <c r="FJ891" s="2">
        <v>1748</v>
      </c>
      <c r="FS891" s="2">
        <v>2648</v>
      </c>
      <c r="GB891" s="2">
        <v>3548</v>
      </c>
      <c r="IR891" s="2">
        <v>843</v>
      </c>
      <c r="JB891" s="2">
        <v>1923</v>
      </c>
      <c r="JL891" s="2">
        <v>3003</v>
      </c>
      <c r="JV891" s="2">
        <v>4083</v>
      </c>
      <c r="KF891" s="2">
        <v>5163</v>
      </c>
    </row>
    <row r="892" spans="89:292">
      <c r="CK892" s="2">
        <v>853</v>
      </c>
      <c r="CV892" s="2">
        <v>1717</v>
      </c>
      <c r="DG892" s="2">
        <v>2581</v>
      </c>
      <c r="FA892" s="2">
        <v>849</v>
      </c>
      <c r="FJ892" s="2">
        <v>1749</v>
      </c>
      <c r="FS892" s="2">
        <v>2649</v>
      </c>
      <c r="GB892" s="2">
        <v>3549</v>
      </c>
      <c r="IR892" s="2">
        <v>844</v>
      </c>
      <c r="JB892" s="2">
        <v>1924</v>
      </c>
      <c r="JL892" s="2">
        <v>3004</v>
      </c>
      <c r="JV892" s="2">
        <v>4084</v>
      </c>
      <c r="KF892" s="2">
        <v>5164</v>
      </c>
    </row>
    <row r="893" spans="89:292">
      <c r="CK893" s="2">
        <v>854</v>
      </c>
      <c r="CV893" s="2">
        <v>1718</v>
      </c>
      <c r="DG893" s="2">
        <v>2582</v>
      </c>
      <c r="FA893" s="2">
        <v>850</v>
      </c>
      <c r="FJ893" s="2">
        <v>1750</v>
      </c>
      <c r="FS893" s="2">
        <v>2650</v>
      </c>
      <c r="GB893" s="2">
        <v>3550</v>
      </c>
      <c r="IR893" s="2">
        <v>845</v>
      </c>
      <c r="JB893" s="2">
        <v>1925</v>
      </c>
      <c r="JL893" s="2">
        <v>3005</v>
      </c>
      <c r="JV893" s="2">
        <v>4085</v>
      </c>
      <c r="KF893" s="2">
        <v>5165</v>
      </c>
    </row>
    <row r="894" spans="89:292">
      <c r="CK894" s="2">
        <v>855</v>
      </c>
      <c r="CV894" s="2">
        <v>1719</v>
      </c>
      <c r="DG894" s="2">
        <v>2583</v>
      </c>
      <c r="FA894" s="2">
        <v>851</v>
      </c>
      <c r="FJ894" s="2">
        <v>1751</v>
      </c>
      <c r="FS894" s="2">
        <v>2651</v>
      </c>
      <c r="GB894" s="2">
        <v>3551</v>
      </c>
      <c r="IR894" s="2">
        <v>846</v>
      </c>
      <c r="JB894" s="2">
        <v>1926</v>
      </c>
      <c r="JL894" s="2">
        <v>3006</v>
      </c>
      <c r="JV894" s="2">
        <v>4086</v>
      </c>
      <c r="KF894" s="2">
        <v>5166</v>
      </c>
    </row>
    <row r="895" spans="89:292">
      <c r="CK895" s="2">
        <v>856</v>
      </c>
      <c r="CV895" s="2">
        <v>1720</v>
      </c>
      <c r="DG895" s="2">
        <v>2584</v>
      </c>
      <c r="FA895" s="2">
        <v>852</v>
      </c>
      <c r="FJ895" s="2">
        <v>1752</v>
      </c>
      <c r="FS895" s="2">
        <v>2652</v>
      </c>
      <c r="GB895" s="2">
        <v>3552</v>
      </c>
      <c r="IR895" s="2">
        <v>847</v>
      </c>
      <c r="JB895" s="2">
        <v>1927</v>
      </c>
      <c r="JL895" s="2">
        <v>3007</v>
      </c>
      <c r="JV895" s="2">
        <v>4087</v>
      </c>
      <c r="KF895" s="2">
        <v>5167</v>
      </c>
    </row>
    <row r="896" spans="89:292">
      <c r="CK896" s="2">
        <v>857</v>
      </c>
      <c r="CV896" s="2">
        <v>1721</v>
      </c>
      <c r="DG896" s="2">
        <v>2585</v>
      </c>
      <c r="FA896" s="2">
        <v>853</v>
      </c>
      <c r="FJ896" s="2">
        <v>1753</v>
      </c>
      <c r="FS896" s="2">
        <v>2653</v>
      </c>
      <c r="GB896" s="2">
        <v>3553</v>
      </c>
      <c r="IR896" s="2">
        <v>848</v>
      </c>
      <c r="JB896" s="2">
        <v>1928</v>
      </c>
      <c r="JL896" s="2">
        <v>3008</v>
      </c>
      <c r="JV896" s="2">
        <v>4088</v>
      </c>
      <c r="KF896" s="2">
        <v>5168</v>
      </c>
    </row>
    <row r="897" spans="89:292">
      <c r="CK897" s="2">
        <v>858</v>
      </c>
      <c r="CV897" s="2">
        <v>1722</v>
      </c>
      <c r="DG897" s="2">
        <v>2586</v>
      </c>
      <c r="FA897" s="2">
        <v>854</v>
      </c>
      <c r="FJ897" s="2">
        <v>1754</v>
      </c>
      <c r="FS897" s="2">
        <v>2654</v>
      </c>
      <c r="GB897" s="2">
        <v>3554</v>
      </c>
      <c r="IR897" s="2">
        <v>849</v>
      </c>
      <c r="JB897" s="2">
        <v>1929</v>
      </c>
      <c r="JL897" s="2">
        <v>3009</v>
      </c>
      <c r="JV897" s="2">
        <v>4089</v>
      </c>
      <c r="KF897" s="2">
        <v>5169</v>
      </c>
    </row>
    <row r="898" spans="89:292">
      <c r="CK898" s="2">
        <v>859</v>
      </c>
      <c r="CV898" s="2">
        <v>1723</v>
      </c>
      <c r="DG898" s="2">
        <v>2587</v>
      </c>
      <c r="FA898" s="2">
        <v>855</v>
      </c>
      <c r="FJ898" s="2">
        <v>1755</v>
      </c>
      <c r="FS898" s="2">
        <v>2655</v>
      </c>
      <c r="GB898" s="2">
        <v>3555</v>
      </c>
      <c r="IR898" s="2">
        <v>850</v>
      </c>
      <c r="JB898" s="2">
        <v>1930</v>
      </c>
      <c r="JL898" s="2">
        <v>3010</v>
      </c>
      <c r="JV898" s="2">
        <v>4090</v>
      </c>
      <c r="KF898" s="2">
        <v>5170</v>
      </c>
    </row>
    <row r="899" spans="89:292">
      <c r="CK899" s="2">
        <v>860</v>
      </c>
      <c r="CV899" s="2">
        <v>1724</v>
      </c>
      <c r="DG899" s="2">
        <v>2588</v>
      </c>
      <c r="FA899" s="2">
        <v>856</v>
      </c>
      <c r="FJ899" s="2">
        <v>1756</v>
      </c>
      <c r="FS899" s="2">
        <v>2656</v>
      </c>
      <c r="GB899" s="2">
        <v>3556</v>
      </c>
      <c r="IR899" s="2">
        <v>851</v>
      </c>
      <c r="JB899" s="2">
        <v>1931</v>
      </c>
      <c r="JL899" s="2">
        <v>3011</v>
      </c>
      <c r="JV899" s="2">
        <v>4091</v>
      </c>
      <c r="KF899" s="2">
        <v>5171</v>
      </c>
    </row>
    <row r="900" spans="89:292">
      <c r="CK900" s="2">
        <v>861</v>
      </c>
      <c r="CV900" s="2">
        <v>1725</v>
      </c>
      <c r="DG900" s="2">
        <v>2589</v>
      </c>
      <c r="FA900" s="2">
        <v>857</v>
      </c>
      <c r="FJ900" s="2">
        <v>1757</v>
      </c>
      <c r="FS900" s="2">
        <v>2657</v>
      </c>
      <c r="GB900" s="2">
        <v>3557</v>
      </c>
      <c r="IR900" s="2">
        <v>852</v>
      </c>
      <c r="JB900" s="2">
        <v>1932</v>
      </c>
      <c r="JL900" s="2">
        <v>3012</v>
      </c>
      <c r="JV900" s="2">
        <v>4092</v>
      </c>
      <c r="KF900" s="2">
        <v>5172</v>
      </c>
    </row>
    <row r="901" spans="89:292">
      <c r="CK901" s="2">
        <v>862</v>
      </c>
      <c r="CV901" s="2">
        <v>1726</v>
      </c>
      <c r="DG901" s="2">
        <v>2590</v>
      </c>
      <c r="FA901" s="2">
        <v>858</v>
      </c>
      <c r="FJ901" s="2">
        <v>1758</v>
      </c>
      <c r="FS901" s="2">
        <v>2658</v>
      </c>
      <c r="GB901" s="2">
        <v>3558</v>
      </c>
      <c r="IR901" s="2">
        <v>853</v>
      </c>
      <c r="JB901" s="2">
        <v>1933</v>
      </c>
      <c r="JL901" s="2">
        <v>3013</v>
      </c>
      <c r="JV901" s="2">
        <v>4093</v>
      </c>
      <c r="KF901" s="2">
        <v>5173</v>
      </c>
    </row>
    <row r="902" spans="89:292">
      <c r="CK902" s="2">
        <v>863</v>
      </c>
      <c r="CV902" s="2">
        <v>1727</v>
      </c>
      <c r="DG902" s="2">
        <v>2591</v>
      </c>
      <c r="FA902" s="2">
        <v>859</v>
      </c>
      <c r="FJ902" s="2">
        <v>1759</v>
      </c>
      <c r="FS902" s="2">
        <v>2659</v>
      </c>
      <c r="GB902" s="2">
        <v>3559</v>
      </c>
      <c r="IR902" s="2">
        <v>854</v>
      </c>
      <c r="JB902" s="2">
        <v>1934</v>
      </c>
      <c r="JL902" s="2">
        <v>3014</v>
      </c>
      <c r="JV902" s="2">
        <v>4094</v>
      </c>
      <c r="KF902" s="2">
        <v>5174</v>
      </c>
    </row>
    <row r="903" spans="89:292" ht="15.75" thickBot="1">
      <c r="CK903" s="1">
        <v>864</v>
      </c>
      <c r="CV903" s="1">
        <v>1728</v>
      </c>
      <c r="DG903" s="1">
        <v>2592</v>
      </c>
      <c r="FA903" s="2">
        <v>860</v>
      </c>
      <c r="FJ903" s="2">
        <v>1760</v>
      </c>
      <c r="FS903" s="2">
        <v>2660</v>
      </c>
      <c r="GB903" s="2">
        <v>3560</v>
      </c>
      <c r="IR903" s="1">
        <v>855</v>
      </c>
      <c r="JB903" s="1">
        <v>1935</v>
      </c>
      <c r="JL903" s="1">
        <v>3015</v>
      </c>
      <c r="JV903" s="1">
        <v>4095</v>
      </c>
      <c r="KF903" s="1">
        <v>5175</v>
      </c>
    </row>
    <row r="904" spans="89:292">
      <c r="FA904" s="2">
        <v>861</v>
      </c>
      <c r="FJ904" s="2">
        <v>1761</v>
      </c>
      <c r="FS904" s="2">
        <v>2661</v>
      </c>
      <c r="GB904" s="2">
        <v>3561</v>
      </c>
      <c r="IR904" s="3">
        <v>856</v>
      </c>
      <c r="JB904" s="3">
        <v>1936</v>
      </c>
      <c r="JL904" s="3">
        <v>3016</v>
      </c>
      <c r="JV904" s="3">
        <v>4096</v>
      </c>
      <c r="KF904" s="3">
        <v>5176</v>
      </c>
    </row>
    <row r="905" spans="89:292">
      <c r="FA905" s="2">
        <v>862</v>
      </c>
      <c r="FJ905" s="2">
        <v>1762</v>
      </c>
      <c r="FS905" s="2">
        <v>2662</v>
      </c>
      <c r="GB905" s="2">
        <v>3562</v>
      </c>
      <c r="IR905" s="2">
        <v>857</v>
      </c>
      <c r="JB905" s="2">
        <v>1937</v>
      </c>
      <c r="JL905" s="2">
        <v>3017</v>
      </c>
      <c r="JV905" s="2">
        <v>4097</v>
      </c>
      <c r="KF905" s="2">
        <v>5177</v>
      </c>
    </row>
    <row r="906" spans="89:292">
      <c r="FA906" s="2">
        <v>863</v>
      </c>
      <c r="FJ906" s="2">
        <v>1763</v>
      </c>
      <c r="FS906" s="2">
        <v>2663</v>
      </c>
      <c r="GB906" s="2">
        <v>3563</v>
      </c>
      <c r="IR906" s="2">
        <v>858</v>
      </c>
      <c r="JB906" s="2">
        <v>1938</v>
      </c>
      <c r="JL906" s="2">
        <v>3018</v>
      </c>
      <c r="JV906" s="2">
        <v>4098</v>
      </c>
      <c r="KF906" s="2">
        <v>5178</v>
      </c>
    </row>
    <row r="907" spans="89:292">
      <c r="FA907" s="2">
        <v>864</v>
      </c>
      <c r="FJ907" s="2">
        <v>1764</v>
      </c>
      <c r="FS907" s="2">
        <v>2664</v>
      </c>
      <c r="GB907" s="2">
        <v>3564</v>
      </c>
      <c r="IR907" s="2">
        <v>859</v>
      </c>
      <c r="JB907" s="2">
        <v>1939</v>
      </c>
      <c r="JL907" s="2">
        <v>3019</v>
      </c>
      <c r="JV907" s="2">
        <v>4099</v>
      </c>
      <c r="KF907" s="2">
        <v>5179</v>
      </c>
    </row>
    <row r="908" spans="89:292">
      <c r="FA908" s="2">
        <v>865</v>
      </c>
      <c r="FJ908" s="2">
        <v>1765</v>
      </c>
      <c r="FS908" s="2">
        <v>2665</v>
      </c>
      <c r="GB908" s="2">
        <v>3565</v>
      </c>
      <c r="IR908" s="2">
        <v>860</v>
      </c>
      <c r="JB908" s="2">
        <v>1940</v>
      </c>
      <c r="JL908" s="2">
        <v>3020</v>
      </c>
      <c r="JV908" s="2">
        <v>4100</v>
      </c>
      <c r="KF908" s="2">
        <v>5180</v>
      </c>
    </row>
    <row r="909" spans="89:292">
      <c r="FA909" s="2">
        <v>866</v>
      </c>
      <c r="FJ909" s="2">
        <v>1766</v>
      </c>
      <c r="FS909" s="2">
        <v>2666</v>
      </c>
      <c r="GB909" s="2">
        <v>3566</v>
      </c>
      <c r="IR909" s="2">
        <v>861</v>
      </c>
      <c r="JB909" s="2">
        <v>1941</v>
      </c>
      <c r="JL909" s="2">
        <v>3021</v>
      </c>
      <c r="JV909" s="2">
        <v>4101</v>
      </c>
      <c r="KF909" s="2">
        <v>5181</v>
      </c>
    </row>
    <row r="910" spans="89:292">
      <c r="FA910" s="2">
        <v>867</v>
      </c>
      <c r="FJ910" s="2">
        <v>1767</v>
      </c>
      <c r="FS910" s="2">
        <v>2667</v>
      </c>
      <c r="GB910" s="2">
        <v>3567</v>
      </c>
      <c r="IR910" s="2">
        <v>862</v>
      </c>
      <c r="JB910" s="2">
        <v>1942</v>
      </c>
      <c r="JL910" s="2">
        <v>3022</v>
      </c>
      <c r="JV910" s="2">
        <v>4102</v>
      </c>
      <c r="KF910" s="2">
        <v>5182</v>
      </c>
    </row>
    <row r="911" spans="89:292">
      <c r="FA911" s="2">
        <v>868</v>
      </c>
      <c r="FJ911" s="2">
        <v>1768</v>
      </c>
      <c r="FS911" s="2">
        <v>2668</v>
      </c>
      <c r="GB911" s="2">
        <v>3568</v>
      </c>
      <c r="IR911" s="2">
        <v>863</v>
      </c>
      <c r="JB911" s="2">
        <v>1943</v>
      </c>
      <c r="JL911" s="2">
        <v>3023</v>
      </c>
      <c r="JV911" s="2">
        <v>4103</v>
      </c>
      <c r="KF911" s="2">
        <v>5183</v>
      </c>
    </row>
    <row r="912" spans="89:292">
      <c r="FA912" s="2">
        <v>869</v>
      </c>
      <c r="FJ912" s="2">
        <v>1769</v>
      </c>
      <c r="FS912" s="2">
        <v>2669</v>
      </c>
      <c r="GB912" s="2">
        <v>3569</v>
      </c>
      <c r="IR912" s="2">
        <v>864</v>
      </c>
      <c r="JB912" s="2">
        <v>1944</v>
      </c>
      <c r="JL912" s="2">
        <v>3024</v>
      </c>
      <c r="JV912" s="2">
        <v>4104</v>
      </c>
      <c r="KF912" s="2">
        <v>5184</v>
      </c>
    </row>
    <row r="913" spans="157:292">
      <c r="FA913" s="2">
        <v>870</v>
      </c>
      <c r="FJ913" s="2">
        <v>1770</v>
      </c>
      <c r="FS913" s="2">
        <v>2670</v>
      </c>
      <c r="GB913" s="2">
        <v>3570</v>
      </c>
      <c r="IR913" s="2">
        <v>865</v>
      </c>
      <c r="JB913" s="2">
        <v>1945</v>
      </c>
      <c r="JL913" s="2">
        <v>3025</v>
      </c>
      <c r="JV913" s="2">
        <v>4105</v>
      </c>
      <c r="KF913" s="2">
        <v>5185</v>
      </c>
    </row>
    <row r="914" spans="157:292">
      <c r="FA914" s="2">
        <v>871</v>
      </c>
      <c r="FJ914" s="2">
        <v>1771</v>
      </c>
      <c r="FS914" s="2">
        <v>2671</v>
      </c>
      <c r="GB914" s="2">
        <v>3571</v>
      </c>
      <c r="IR914" s="2">
        <v>866</v>
      </c>
      <c r="JB914" s="2">
        <v>1946</v>
      </c>
      <c r="JL914" s="2">
        <v>3026</v>
      </c>
      <c r="JV914" s="2">
        <v>4106</v>
      </c>
      <c r="KF914" s="2">
        <v>5186</v>
      </c>
    </row>
    <row r="915" spans="157:292">
      <c r="FA915" s="2">
        <v>872</v>
      </c>
      <c r="FJ915" s="2">
        <v>1772</v>
      </c>
      <c r="FS915" s="2">
        <v>2672</v>
      </c>
      <c r="GB915" s="2">
        <v>3572</v>
      </c>
      <c r="IR915" s="2">
        <v>867</v>
      </c>
      <c r="JB915" s="2">
        <v>1947</v>
      </c>
      <c r="JL915" s="2">
        <v>3027</v>
      </c>
      <c r="JV915" s="2">
        <v>4107</v>
      </c>
      <c r="KF915" s="2">
        <v>5187</v>
      </c>
    </row>
    <row r="916" spans="157:292">
      <c r="FA916" s="2">
        <v>873</v>
      </c>
      <c r="FJ916" s="2">
        <v>1773</v>
      </c>
      <c r="FS916" s="2">
        <v>2673</v>
      </c>
      <c r="GB916" s="2">
        <v>3573</v>
      </c>
      <c r="IR916" s="2">
        <v>868</v>
      </c>
      <c r="JB916" s="2">
        <v>1948</v>
      </c>
      <c r="JL916" s="2">
        <v>3028</v>
      </c>
      <c r="JV916" s="2">
        <v>4108</v>
      </c>
      <c r="KF916" s="2">
        <v>5188</v>
      </c>
    </row>
    <row r="917" spans="157:292">
      <c r="FA917" s="2">
        <v>874</v>
      </c>
      <c r="FJ917" s="2">
        <v>1774</v>
      </c>
      <c r="FS917" s="2">
        <v>2674</v>
      </c>
      <c r="GB917" s="2">
        <v>3574</v>
      </c>
      <c r="IR917" s="2">
        <v>869</v>
      </c>
      <c r="JB917" s="2">
        <v>1949</v>
      </c>
      <c r="JL917" s="2">
        <v>3029</v>
      </c>
      <c r="JV917" s="2">
        <v>4109</v>
      </c>
      <c r="KF917" s="2">
        <v>5189</v>
      </c>
    </row>
    <row r="918" spans="157:292">
      <c r="FA918" s="2">
        <v>875</v>
      </c>
      <c r="FJ918" s="2">
        <v>1775</v>
      </c>
      <c r="FS918" s="2">
        <v>2675</v>
      </c>
      <c r="GB918" s="2">
        <v>3575</v>
      </c>
      <c r="IR918" s="2">
        <v>870</v>
      </c>
      <c r="JB918" s="2">
        <v>1950</v>
      </c>
      <c r="JL918" s="2">
        <v>3030</v>
      </c>
      <c r="JV918" s="2">
        <v>4110</v>
      </c>
      <c r="KF918" s="2">
        <v>5190</v>
      </c>
    </row>
    <row r="919" spans="157:292">
      <c r="FA919" s="2">
        <v>876</v>
      </c>
      <c r="FJ919" s="2">
        <v>1776</v>
      </c>
      <c r="FS919" s="2">
        <v>2676</v>
      </c>
      <c r="GB919" s="2">
        <v>3576</v>
      </c>
      <c r="IR919" s="2">
        <v>871</v>
      </c>
      <c r="JB919" s="2">
        <v>1951</v>
      </c>
      <c r="JL919" s="2">
        <v>3031</v>
      </c>
      <c r="JV919" s="2">
        <v>4111</v>
      </c>
      <c r="KF919" s="2">
        <v>5191</v>
      </c>
    </row>
    <row r="920" spans="157:292">
      <c r="FA920" s="2">
        <v>877</v>
      </c>
      <c r="FJ920" s="2">
        <v>1777</v>
      </c>
      <c r="FS920" s="2">
        <v>2677</v>
      </c>
      <c r="GB920" s="2">
        <v>3577</v>
      </c>
      <c r="IR920" s="2">
        <v>872</v>
      </c>
      <c r="JB920" s="2">
        <v>1952</v>
      </c>
      <c r="JL920" s="2">
        <v>3032</v>
      </c>
      <c r="JV920" s="2">
        <v>4112</v>
      </c>
      <c r="KF920" s="2">
        <v>5192</v>
      </c>
    </row>
    <row r="921" spans="157:292">
      <c r="FA921" s="2">
        <v>878</v>
      </c>
      <c r="FJ921" s="2">
        <v>1778</v>
      </c>
      <c r="FS921" s="2">
        <v>2678</v>
      </c>
      <c r="GB921" s="2">
        <v>3578</v>
      </c>
      <c r="IR921" s="2">
        <v>873</v>
      </c>
      <c r="JB921" s="2">
        <v>1953</v>
      </c>
      <c r="JL921" s="2">
        <v>3033</v>
      </c>
      <c r="JV921" s="2">
        <v>4113</v>
      </c>
      <c r="KF921" s="2">
        <v>5193</v>
      </c>
    </row>
    <row r="922" spans="157:292">
      <c r="FA922" s="2">
        <v>879</v>
      </c>
      <c r="FJ922" s="2">
        <v>1779</v>
      </c>
      <c r="FS922" s="2">
        <v>2679</v>
      </c>
      <c r="GB922" s="2">
        <v>3579</v>
      </c>
      <c r="IR922" s="2">
        <v>874</v>
      </c>
      <c r="JB922" s="2">
        <v>1954</v>
      </c>
      <c r="JL922" s="2">
        <v>3034</v>
      </c>
      <c r="JV922" s="2">
        <v>4114</v>
      </c>
      <c r="KF922" s="2">
        <v>5194</v>
      </c>
    </row>
    <row r="923" spans="157:292">
      <c r="FA923" s="2">
        <v>880</v>
      </c>
      <c r="FJ923" s="2">
        <v>1780</v>
      </c>
      <c r="FS923" s="2">
        <v>2680</v>
      </c>
      <c r="GB923" s="2">
        <v>3580</v>
      </c>
      <c r="IR923" s="2">
        <v>875</v>
      </c>
      <c r="JB923" s="2">
        <v>1955</v>
      </c>
      <c r="JL923" s="2">
        <v>3035</v>
      </c>
      <c r="JV923" s="2">
        <v>4115</v>
      </c>
      <c r="KF923" s="2">
        <v>5195</v>
      </c>
    </row>
    <row r="924" spans="157:292">
      <c r="FA924" s="2">
        <v>881</v>
      </c>
      <c r="FJ924" s="2">
        <v>1781</v>
      </c>
      <c r="FS924" s="2">
        <v>2681</v>
      </c>
      <c r="GB924" s="2">
        <v>3581</v>
      </c>
      <c r="IR924" s="2">
        <v>876</v>
      </c>
      <c r="JB924" s="2">
        <v>1956</v>
      </c>
      <c r="JL924" s="2">
        <v>3036</v>
      </c>
      <c r="JV924" s="2">
        <v>4116</v>
      </c>
      <c r="KF924" s="2">
        <v>5196</v>
      </c>
    </row>
    <row r="925" spans="157:292">
      <c r="FA925" s="2">
        <v>882</v>
      </c>
      <c r="FJ925" s="2">
        <v>1782</v>
      </c>
      <c r="FS925" s="2">
        <v>2682</v>
      </c>
      <c r="GB925" s="2">
        <v>3582</v>
      </c>
      <c r="IR925" s="2">
        <v>877</v>
      </c>
      <c r="JB925" s="2">
        <v>1957</v>
      </c>
      <c r="JL925" s="2">
        <v>3037</v>
      </c>
      <c r="JV925" s="2">
        <v>4117</v>
      </c>
      <c r="KF925" s="2">
        <v>5197</v>
      </c>
    </row>
    <row r="926" spans="157:292">
      <c r="FA926" s="2">
        <v>883</v>
      </c>
      <c r="FJ926" s="2">
        <v>1783</v>
      </c>
      <c r="FS926" s="2">
        <v>2683</v>
      </c>
      <c r="GB926" s="2">
        <v>3583</v>
      </c>
      <c r="IR926" s="2">
        <v>878</v>
      </c>
      <c r="JB926" s="2">
        <v>1958</v>
      </c>
      <c r="JL926" s="2">
        <v>3038</v>
      </c>
      <c r="JV926" s="2">
        <v>4118</v>
      </c>
      <c r="KF926" s="2">
        <v>5198</v>
      </c>
    </row>
    <row r="927" spans="157:292">
      <c r="FA927" s="2">
        <v>884</v>
      </c>
      <c r="FJ927" s="2">
        <v>1784</v>
      </c>
      <c r="FS927" s="2">
        <v>2684</v>
      </c>
      <c r="GB927" s="2">
        <v>3584</v>
      </c>
      <c r="IR927" s="2">
        <v>879</v>
      </c>
      <c r="JB927" s="2">
        <v>1959</v>
      </c>
      <c r="JL927" s="2">
        <v>3039</v>
      </c>
      <c r="JV927" s="2">
        <v>4119</v>
      </c>
      <c r="KF927" s="2">
        <v>5199</v>
      </c>
    </row>
    <row r="928" spans="157:292">
      <c r="FA928" s="2">
        <v>885</v>
      </c>
      <c r="FJ928" s="2">
        <v>1785</v>
      </c>
      <c r="FS928" s="2">
        <v>2685</v>
      </c>
      <c r="GB928" s="2">
        <v>3585</v>
      </c>
      <c r="IR928" s="2">
        <v>880</v>
      </c>
      <c r="JB928" s="2">
        <v>1960</v>
      </c>
      <c r="JL928" s="2">
        <v>3040</v>
      </c>
      <c r="JV928" s="2">
        <v>4120</v>
      </c>
      <c r="KF928" s="2">
        <v>5200</v>
      </c>
    </row>
    <row r="929" spans="157:292">
      <c r="FA929" s="2">
        <v>886</v>
      </c>
      <c r="FJ929" s="2">
        <v>1786</v>
      </c>
      <c r="FS929" s="2">
        <v>2686</v>
      </c>
      <c r="GB929" s="2">
        <v>3586</v>
      </c>
      <c r="IR929" s="2">
        <v>881</v>
      </c>
      <c r="JB929" s="2">
        <v>1961</v>
      </c>
      <c r="JL929" s="2">
        <v>3041</v>
      </c>
      <c r="JV929" s="2">
        <v>4121</v>
      </c>
      <c r="KF929" s="2">
        <v>5201</v>
      </c>
    </row>
    <row r="930" spans="157:292">
      <c r="FA930" s="2">
        <v>887</v>
      </c>
      <c r="FJ930" s="2">
        <v>1787</v>
      </c>
      <c r="FS930" s="2">
        <v>2687</v>
      </c>
      <c r="GB930" s="2">
        <v>3587</v>
      </c>
      <c r="IR930" s="2">
        <v>882</v>
      </c>
      <c r="JB930" s="2">
        <v>1962</v>
      </c>
      <c r="JL930" s="2">
        <v>3042</v>
      </c>
      <c r="JV930" s="2">
        <v>4122</v>
      </c>
      <c r="KF930" s="2">
        <v>5202</v>
      </c>
    </row>
    <row r="931" spans="157:292">
      <c r="FA931" s="2">
        <v>888</v>
      </c>
      <c r="FJ931" s="2">
        <v>1788</v>
      </c>
      <c r="FS931" s="2">
        <v>2688</v>
      </c>
      <c r="GB931" s="2">
        <v>3588</v>
      </c>
      <c r="IR931" s="2">
        <v>883</v>
      </c>
      <c r="JB931" s="2">
        <v>1963</v>
      </c>
      <c r="JL931" s="2">
        <v>3043</v>
      </c>
      <c r="JV931" s="2">
        <v>4123</v>
      </c>
      <c r="KF931" s="2">
        <v>5203</v>
      </c>
    </row>
    <row r="932" spans="157:292">
      <c r="FA932" s="2">
        <v>889</v>
      </c>
      <c r="FJ932" s="2">
        <v>1789</v>
      </c>
      <c r="FS932" s="2">
        <v>2689</v>
      </c>
      <c r="GB932" s="2">
        <v>3589</v>
      </c>
      <c r="IR932" s="2">
        <v>884</v>
      </c>
      <c r="JB932" s="2">
        <v>1964</v>
      </c>
      <c r="JL932" s="2">
        <v>3044</v>
      </c>
      <c r="JV932" s="2">
        <v>4124</v>
      </c>
      <c r="KF932" s="2">
        <v>5204</v>
      </c>
    </row>
    <row r="933" spans="157:292">
      <c r="FA933" s="2">
        <v>890</v>
      </c>
      <c r="FJ933" s="2">
        <v>1790</v>
      </c>
      <c r="FS933" s="2">
        <v>2690</v>
      </c>
      <c r="GB933" s="2">
        <v>3590</v>
      </c>
      <c r="IR933" s="2">
        <v>885</v>
      </c>
      <c r="JB933" s="2">
        <v>1965</v>
      </c>
      <c r="JL933" s="2">
        <v>3045</v>
      </c>
      <c r="JV933" s="2">
        <v>4125</v>
      </c>
      <c r="KF933" s="2">
        <v>5205</v>
      </c>
    </row>
    <row r="934" spans="157:292">
      <c r="FA934" s="2">
        <v>891</v>
      </c>
      <c r="FJ934" s="2">
        <v>1791</v>
      </c>
      <c r="FS934" s="2">
        <v>2691</v>
      </c>
      <c r="GB934" s="2">
        <v>3591</v>
      </c>
      <c r="IR934" s="2">
        <v>886</v>
      </c>
      <c r="JB934" s="2">
        <v>1966</v>
      </c>
      <c r="JL934" s="2">
        <v>3046</v>
      </c>
      <c r="JV934" s="2">
        <v>4126</v>
      </c>
      <c r="KF934" s="2">
        <v>5206</v>
      </c>
    </row>
    <row r="935" spans="157:292">
      <c r="FA935" s="2">
        <v>892</v>
      </c>
      <c r="FJ935" s="2">
        <v>1792</v>
      </c>
      <c r="FS935" s="2">
        <v>2692</v>
      </c>
      <c r="GB935" s="2">
        <v>3592</v>
      </c>
      <c r="IR935" s="2">
        <v>887</v>
      </c>
      <c r="JB935" s="2">
        <v>1967</v>
      </c>
      <c r="JL935" s="2">
        <v>3047</v>
      </c>
      <c r="JV935" s="2">
        <v>4127</v>
      </c>
      <c r="KF935" s="2">
        <v>5207</v>
      </c>
    </row>
    <row r="936" spans="157:292">
      <c r="FA936" s="2">
        <v>893</v>
      </c>
      <c r="FJ936" s="2">
        <v>1793</v>
      </c>
      <c r="FS936" s="2">
        <v>2693</v>
      </c>
      <c r="GB936" s="2">
        <v>3593</v>
      </c>
      <c r="IR936" s="2">
        <v>888</v>
      </c>
      <c r="JB936" s="2">
        <v>1968</v>
      </c>
      <c r="JL936" s="2">
        <v>3048</v>
      </c>
      <c r="JV936" s="2">
        <v>4128</v>
      </c>
      <c r="KF936" s="2">
        <v>5208</v>
      </c>
    </row>
    <row r="937" spans="157:292">
      <c r="FA937" s="2">
        <v>894</v>
      </c>
      <c r="FJ937" s="2">
        <v>1794</v>
      </c>
      <c r="FS937" s="2">
        <v>2694</v>
      </c>
      <c r="GB937" s="2">
        <v>3594</v>
      </c>
      <c r="IR937" s="2">
        <v>889</v>
      </c>
      <c r="JB937" s="2">
        <v>1969</v>
      </c>
      <c r="JL937" s="2">
        <v>3049</v>
      </c>
      <c r="JV937" s="2">
        <v>4129</v>
      </c>
      <c r="KF937" s="2">
        <v>5209</v>
      </c>
    </row>
    <row r="938" spans="157:292">
      <c r="FA938" s="2">
        <v>895</v>
      </c>
      <c r="FJ938" s="2">
        <v>1795</v>
      </c>
      <c r="FS938" s="2">
        <v>2695</v>
      </c>
      <c r="GB938" s="2">
        <v>3595</v>
      </c>
      <c r="IR938" s="2">
        <v>890</v>
      </c>
      <c r="JB938" s="2">
        <v>1970</v>
      </c>
      <c r="JL938" s="2">
        <v>3050</v>
      </c>
      <c r="JV938" s="2">
        <v>4130</v>
      </c>
      <c r="KF938" s="2">
        <v>5210</v>
      </c>
    </row>
    <row r="939" spans="157:292">
      <c r="FA939" s="2">
        <v>896</v>
      </c>
      <c r="FJ939" s="2">
        <v>1796</v>
      </c>
      <c r="FS939" s="2">
        <v>2696</v>
      </c>
      <c r="GB939" s="2">
        <v>3596</v>
      </c>
      <c r="IR939" s="2">
        <v>891</v>
      </c>
      <c r="JB939" s="2">
        <v>1971</v>
      </c>
      <c r="JL939" s="2">
        <v>3051</v>
      </c>
      <c r="JV939" s="2">
        <v>4131</v>
      </c>
      <c r="KF939" s="2">
        <v>5211</v>
      </c>
    </row>
    <row r="940" spans="157:292">
      <c r="FA940" s="2">
        <v>897</v>
      </c>
      <c r="FJ940" s="2">
        <v>1797</v>
      </c>
      <c r="FS940" s="2">
        <v>2697</v>
      </c>
      <c r="GB940" s="2">
        <v>3597</v>
      </c>
      <c r="IR940" s="2">
        <v>892</v>
      </c>
      <c r="JB940" s="2">
        <v>1972</v>
      </c>
      <c r="JL940" s="2">
        <v>3052</v>
      </c>
      <c r="JV940" s="2">
        <v>4132</v>
      </c>
      <c r="KF940" s="2">
        <v>5212</v>
      </c>
    </row>
    <row r="941" spans="157:292">
      <c r="FA941" s="2">
        <v>898</v>
      </c>
      <c r="FJ941" s="2">
        <v>1798</v>
      </c>
      <c r="FS941" s="2">
        <v>2698</v>
      </c>
      <c r="GB941" s="2">
        <v>3598</v>
      </c>
      <c r="IR941" s="2">
        <v>893</v>
      </c>
      <c r="JB941" s="2">
        <v>1973</v>
      </c>
      <c r="JL941" s="2">
        <v>3053</v>
      </c>
      <c r="JV941" s="2">
        <v>4133</v>
      </c>
      <c r="KF941" s="2">
        <v>5213</v>
      </c>
    </row>
    <row r="942" spans="157:292">
      <c r="FA942" s="2">
        <v>899</v>
      </c>
      <c r="FJ942" s="2">
        <v>1799</v>
      </c>
      <c r="FS942" s="2">
        <v>2699</v>
      </c>
      <c r="GB942" s="2">
        <v>3599</v>
      </c>
      <c r="IR942" s="2">
        <v>894</v>
      </c>
      <c r="JB942" s="2">
        <v>1974</v>
      </c>
      <c r="JL942" s="2">
        <v>3054</v>
      </c>
      <c r="JV942" s="2">
        <v>4134</v>
      </c>
      <c r="KF942" s="2">
        <v>5214</v>
      </c>
    </row>
    <row r="943" spans="157:292" ht="15.75" thickBot="1">
      <c r="FA943" s="1">
        <v>900</v>
      </c>
      <c r="FJ943" s="1">
        <v>1800</v>
      </c>
      <c r="FS943" s="1">
        <v>2700</v>
      </c>
      <c r="GB943" s="1">
        <v>3600</v>
      </c>
      <c r="IR943" s="2">
        <v>895</v>
      </c>
      <c r="JB943" s="2">
        <v>1975</v>
      </c>
      <c r="JL943" s="2">
        <v>3055</v>
      </c>
      <c r="JV943" s="2">
        <v>4135</v>
      </c>
      <c r="KF943" s="2">
        <v>5215</v>
      </c>
    </row>
    <row r="944" spans="157:292">
      <c r="IR944" s="2">
        <v>896</v>
      </c>
      <c r="JB944" s="2">
        <v>1976</v>
      </c>
      <c r="JL944" s="2">
        <v>3056</v>
      </c>
      <c r="JV944" s="2">
        <v>4136</v>
      </c>
      <c r="KF944" s="2">
        <v>5216</v>
      </c>
    </row>
    <row r="945" spans="252:292">
      <c r="IR945" s="2">
        <v>897</v>
      </c>
      <c r="JB945" s="2">
        <v>1977</v>
      </c>
      <c r="JL945" s="2">
        <v>3057</v>
      </c>
      <c r="JV945" s="2">
        <v>4137</v>
      </c>
      <c r="KF945" s="2">
        <v>5217</v>
      </c>
    </row>
    <row r="946" spans="252:292">
      <c r="IR946" s="2">
        <v>898</v>
      </c>
      <c r="JB946" s="2">
        <v>1978</v>
      </c>
      <c r="JL946" s="2">
        <v>3058</v>
      </c>
      <c r="JV946" s="2">
        <v>4138</v>
      </c>
      <c r="KF946" s="2">
        <v>5218</v>
      </c>
    </row>
    <row r="947" spans="252:292">
      <c r="IR947" s="2">
        <v>899</v>
      </c>
      <c r="JB947" s="2">
        <v>1979</v>
      </c>
      <c r="JL947" s="2">
        <v>3059</v>
      </c>
      <c r="JV947" s="2">
        <v>4139</v>
      </c>
      <c r="KF947" s="2">
        <v>5219</v>
      </c>
    </row>
    <row r="948" spans="252:292" ht="15.75" thickBot="1">
      <c r="IR948" s="1">
        <v>900</v>
      </c>
      <c r="JB948" s="1">
        <v>1980</v>
      </c>
      <c r="JL948" s="1">
        <v>3060</v>
      </c>
      <c r="JV948" s="1">
        <v>4140</v>
      </c>
      <c r="KF948" s="1">
        <v>5220</v>
      </c>
    </row>
    <row r="949" spans="252:292">
      <c r="IR949" s="3">
        <v>901</v>
      </c>
      <c r="JB949" s="3">
        <v>1981</v>
      </c>
      <c r="JL949" s="3">
        <v>3061</v>
      </c>
      <c r="JV949" s="3">
        <v>4141</v>
      </c>
      <c r="KF949" s="3">
        <v>5221</v>
      </c>
    </row>
    <row r="950" spans="252:292">
      <c r="IR950" s="2">
        <v>902</v>
      </c>
      <c r="JB950" s="2">
        <v>1982</v>
      </c>
      <c r="JL950" s="2">
        <v>3062</v>
      </c>
      <c r="JV950" s="2">
        <v>4142</v>
      </c>
      <c r="KF950" s="2">
        <v>5222</v>
      </c>
    </row>
    <row r="951" spans="252:292">
      <c r="IR951" s="2">
        <v>903</v>
      </c>
      <c r="JB951" s="2">
        <v>1983</v>
      </c>
      <c r="JL951" s="2">
        <v>3063</v>
      </c>
      <c r="JV951" s="2">
        <v>4143</v>
      </c>
      <c r="KF951" s="2">
        <v>5223</v>
      </c>
    </row>
    <row r="952" spans="252:292">
      <c r="IR952" s="2">
        <v>904</v>
      </c>
      <c r="JB952" s="2">
        <v>1984</v>
      </c>
      <c r="JL952" s="2">
        <v>3064</v>
      </c>
      <c r="JV952" s="2">
        <v>4144</v>
      </c>
      <c r="KF952" s="2">
        <v>5224</v>
      </c>
    </row>
    <row r="953" spans="252:292">
      <c r="IR953" s="2">
        <v>905</v>
      </c>
      <c r="JB953" s="2">
        <v>1985</v>
      </c>
      <c r="JL953" s="2">
        <v>3065</v>
      </c>
      <c r="JV953" s="2">
        <v>4145</v>
      </c>
      <c r="KF953" s="2">
        <v>5225</v>
      </c>
    </row>
    <row r="954" spans="252:292">
      <c r="IR954" s="2">
        <v>906</v>
      </c>
      <c r="JB954" s="2">
        <v>1986</v>
      </c>
      <c r="JL954" s="2">
        <v>3066</v>
      </c>
      <c r="JV954" s="2">
        <v>4146</v>
      </c>
      <c r="KF954" s="2">
        <v>5226</v>
      </c>
    </row>
    <row r="955" spans="252:292">
      <c r="IR955" s="2">
        <v>907</v>
      </c>
      <c r="JB955" s="2">
        <v>1987</v>
      </c>
      <c r="JL955" s="2">
        <v>3067</v>
      </c>
      <c r="JV955" s="2">
        <v>4147</v>
      </c>
      <c r="KF955" s="2">
        <v>5227</v>
      </c>
    </row>
    <row r="956" spans="252:292">
      <c r="IR956" s="2">
        <v>908</v>
      </c>
      <c r="JB956" s="2">
        <v>1988</v>
      </c>
      <c r="JL956" s="2">
        <v>3068</v>
      </c>
      <c r="JV956" s="2">
        <v>4148</v>
      </c>
      <c r="KF956" s="2">
        <v>5228</v>
      </c>
    </row>
    <row r="957" spans="252:292">
      <c r="IR957" s="2">
        <v>909</v>
      </c>
      <c r="JB957" s="2">
        <v>1989</v>
      </c>
      <c r="JL957" s="2">
        <v>3069</v>
      </c>
      <c r="JV957" s="2">
        <v>4149</v>
      </c>
      <c r="KF957" s="2">
        <v>5229</v>
      </c>
    </row>
    <row r="958" spans="252:292">
      <c r="IR958" s="2">
        <v>910</v>
      </c>
      <c r="JB958" s="2">
        <v>1990</v>
      </c>
      <c r="JL958" s="2">
        <v>3070</v>
      </c>
      <c r="JV958" s="2">
        <v>4150</v>
      </c>
      <c r="KF958" s="2">
        <v>5230</v>
      </c>
    </row>
    <row r="959" spans="252:292">
      <c r="IR959" s="2">
        <v>911</v>
      </c>
      <c r="JB959" s="2">
        <v>1991</v>
      </c>
      <c r="JL959" s="2">
        <v>3071</v>
      </c>
      <c r="JV959" s="2">
        <v>4151</v>
      </c>
      <c r="KF959" s="2">
        <v>5231</v>
      </c>
    </row>
    <row r="960" spans="252:292">
      <c r="IR960" s="2">
        <v>912</v>
      </c>
      <c r="JB960" s="2">
        <v>1992</v>
      </c>
      <c r="JL960" s="2">
        <v>3072</v>
      </c>
      <c r="JV960" s="2">
        <v>4152</v>
      </c>
      <c r="KF960" s="2">
        <v>5232</v>
      </c>
    </row>
    <row r="961" spans="252:292">
      <c r="IR961" s="2">
        <v>913</v>
      </c>
      <c r="JB961" s="2">
        <v>1993</v>
      </c>
      <c r="JL961" s="2">
        <v>3073</v>
      </c>
      <c r="JV961" s="2">
        <v>4153</v>
      </c>
      <c r="KF961" s="2">
        <v>5233</v>
      </c>
    </row>
    <row r="962" spans="252:292">
      <c r="IR962" s="2">
        <v>914</v>
      </c>
      <c r="JB962" s="2">
        <v>1994</v>
      </c>
      <c r="JL962" s="2">
        <v>3074</v>
      </c>
      <c r="JV962" s="2">
        <v>4154</v>
      </c>
      <c r="KF962" s="2">
        <v>5234</v>
      </c>
    </row>
    <row r="963" spans="252:292">
      <c r="IR963" s="2">
        <v>915</v>
      </c>
      <c r="JB963" s="2">
        <v>1995</v>
      </c>
      <c r="JL963" s="2">
        <v>3075</v>
      </c>
      <c r="JV963" s="2">
        <v>4155</v>
      </c>
      <c r="KF963" s="2">
        <v>5235</v>
      </c>
    </row>
    <row r="964" spans="252:292">
      <c r="IR964" s="2">
        <v>916</v>
      </c>
      <c r="JB964" s="2">
        <v>1996</v>
      </c>
      <c r="JL964" s="2">
        <v>3076</v>
      </c>
      <c r="JV964" s="2">
        <v>4156</v>
      </c>
      <c r="KF964" s="2">
        <v>5236</v>
      </c>
    </row>
    <row r="965" spans="252:292">
      <c r="IR965" s="2">
        <v>917</v>
      </c>
      <c r="JB965" s="2">
        <v>1997</v>
      </c>
      <c r="JL965" s="2">
        <v>3077</v>
      </c>
      <c r="JV965" s="2">
        <v>4157</v>
      </c>
      <c r="KF965" s="2">
        <v>5237</v>
      </c>
    </row>
    <row r="966" spans="252:292">
      <c r="IR966" s="2">
        <v>918</v>
      </c>
      <c r="JB966" s="2">
        <v>1998</v>
      </c>
      <c r="JL966" s="2">
        <v>3078</v>
      </c>
      <c r="JV966" s="2">
        <v>4158</v>
      </c>
      <c r="KF966" s="2">
        <v>5238</v>
      </c>
    </row>
    <row r="967" spans="252:292">
      <c r="IR967" s="2">
        <v>919</v>
      </c>
      <c r="JB967" s="2">
        <v>1999</v>
      </c>
      <c r="JL967" s="2">
        <v>3079</v>
      </c>
      <c r="JV967" s="2">
        <v>4159</v>
      </c>
      <c r="KF967" s="2">
        <v>5239</v>
      </c>
    </row>
    <row r="968" spans="252:292">
      <c r="IR968" s="2">
        <v>920</v>
      </c>
      <c r="JB968" s="2">
        <v>2000</v>
      </c>
      <c r="JL968" s="2">
        <v>3080</v>
      </c>
      <c r="JV968" s="2">
        <v>4160</v>
      </c>
      <c r="KF968" s="2">
        <v>5240</v>
      </c>
    </row>
    <row r="969" spans="252:292">
      <c r="IR969" s="2">
        <v>921</v>
      </c>
      <c r="JB969" s="2">
        <v>2001</v>
      </c>
      <c r="JL969" s="2">
        <v>3081</v>
      </c>
      <c r="JV969" s="2">
        <v>4161</v>
      </c>
      <c r="KF969" s="2">
        <v>5241</v>
      </c>
    </row>
    <row r="970" spans="252:292">
      <c r="IR970" s="2">
        <v>922</v>
      </c>
      <c r="JB970" s="2">
        <v>2002</v>
      </c>
      <c r="JL970" s="2">
        <v>3082</v>
      </c>
      <c r="JV970" s="2">
        <v>4162</v>
      </c>
      <c r="KF970" s="2">
        <v>5242</v>
      </c>
    </row>
    <row r="971" spans="252:292">
      <c r="IR971" s="2">
        <v>923</v>
      </c>
      <c r="JB971" s="2">
        <v>2003</v>
      </c>
      <c r="JL971" s="2">
        <v>3083</v>
      </c>
      <c r="JV971" s="2">
        <v>4163</v>
      </c>
      <c r="KF971" s="2">
        <v>5243</v>
      </c>
    </row>
    <row r="972" spans="252:292">
      <c r="IR972" s="2">
        <v>924</v>
      </c>
      <c r="JB972" s="2">
        <v>2004</v>
      </c>
      <c r="JL972" s="2">
        <v>3084</v>
      </c>
      <c r="JV972" s="2">
        <v>4164</v>
      </c>
      <c r="KF972" s="2">
        <v>5244</v>
      </c>
    </row>
    <row r="973" spans="252:292">
      <c r="IR973" s="2">
        <v>925</v>
      </c>
      <c r="JB973" s="2">
        <v>2005</v>
      </c>
      <c r="JL973" s="2">
        <v>3085</v>
      </c>
      <c r="JV973" s="2">
        <v>4165</v>
      </c>
      <c r="KF973" s="2">
        <v>5245</v>
      </c>
    </row>
    <row r="974" spans="252:292">
      <c r="IR974" s="2">
        <v>926</v>
      </c>
      <c r="JB974" s="2">
        <v>2006</v>
      </c>
      <c r="JL974" s="2">
        <v>3086</v>
      </c>
      <c r="JV974" s="2">
        <v>4166</v>
      </c>
      <c r="KF974" s="2">
        <v>5246</v>
      </c>
    </row>
    <row r="975" spans="252:292">
      <c r="IR975" s="2">
        <v>927</v>
      </c>
      <c r="JB975" s="2">
        <v>2007</v>
      </c>
      <c r="JL975" s="2">
        <v>3087</v>
      </c>
      <c r="JV975" s="2">
        <v>4167</v>
      </c>
      <c r="KF975" s="2">
        <v>5247</v>
      </c>
    </row>
    <row r="976" spans="252:292">
      <c r="IR976" s="2">
        <v>928</v>
      </c>
      <c r="JB976" s="2">
        <v>2008</v>
      </c>
      <c r="JL976" s="2">
        <v>3088</v>
      </c>
      <c r="JV976" s="2">
        <v>4168</v>
      </c>
      <c r="KF976" s="2">
        <v>5248</v>
      </c>
    </row>
    <row r="977" spans="252:292">
      <c r="IR977" s="2">
        <v>929</v>
      </c>
      <c r="JB977" s="2">
        <v>2009</v>
      </c>
      <c r="JL977" s="2">
        <v>3089</v>
      </c>
      <c r="JV977" s="2">
        <v>4169</v>
      </c>
      <c r="KF977" s="2">
        <v>5249</v>
      </c>
    </row>
    <row r="978" spans="252:292">
      <c r="IR978" s="2">
        <v>930</v>
      </c>
      <c r="JB978" s="2">
        <v>2010</v>
      </c>
      <c r="JL978" s="2">
        <v>3090</v>
      </c>
      <c r="JV978" s="2">
        <v>4170</v>
      </c>
      <c r="KF978" s="2">
        <v>5250</v>
      </c>
    </row>
    <row r="979" spans="252:292">
      <c r="IR979" s="2">
        <v>931</v>
      </c>
      <c r="JB979" s="2">
        <v>2011</v>
      </c>
      <c r="JL979" s="2">
        <v>3091</v>
      </c>
      <c r="JV979" s="2">
        <v>4171</v>
      </c>
      <c r="KF979" s="2">
        <v>5251</v>
      </c>
    </row>
    <row r="980" spans="252:292">
      <c r="IR980" s="2">
        <v>932</v>
      </c>
      <c r="JB980" s="2">
        <v>2012</v>
      </c>
      <c r="JL980" s="2">
        <v>3092</v>
      </c>
      <c r="JV980" s="2">
        <v>4172</v>
      </c>
      <c r="KF980" s="2">
        <v>5252</v>
      </c>
    </row>
    <row r="981" spans="252:292">
      <c r="IR981" s="2">
        <v>933</v>
      </c>
      <c r="JB981" s="2">
        <v>2013</v>
      </c>
      <c r="JL981" s="2">
        <v>3093</v>
      </c>
      <c r="JV981" s="2">
        <v>4173</v>
      </c>
      <c r="KF981" s="2">
        <v>5253</v>
      </c>
    </row>
    <row r="982" spans="252:292">
      <c r="IR982" s="2">
        <v>934</v>
      </c>
      <c r="JB982" s="2">
        <v>2014</v>
      </c>
      <c r="JL982" s="2">
        <v>3094</v>
      </c>
      <c r="JV982" s="2">
        <v>4174</v>
      </c>
      <c r="KF982" s="2">
        <v>5254</v>
      </c>
    </row>
    <row r="983" spans="252:292">
      <c r="IR983" s="2">
        <v>935</v>
      </c>
      <c r="JB983" s="2">
        <v>2015</v>
      </c>
      <c r="JL983" s="2">
        <v>3095</v>
      </c>
      <c r="JV983" s="2">
        <v>4175</v>
      </c>
      <c r="KF983" s="2">
        <v>5255</v>
      </c>
    </row>
    <row r="984" spans="252:292">
      <c r="IR984" s="2">
        <v>936</v>
      </c>
      <c r="JB984" s="2">
        <v>2016</v>
      </c>
      <c r="JL984" s="2">
        <v>3096</v>
      </c>
      <c r="JV984" s="2">
        <v>4176</v>
      </c>
      <c r="KF984" s="2">
        <v>5256</v>
      </c>
    </row>
    <row r="985" spans="252:292">
      <c r="IR985" s="2">
        <v>937</v>
      </c>
      <c r="JB985" s="2">
        <v>2017</v>
      </c>
      <c r="JL985" s="2">
        <v>3097</v>
      </c>
      <c r="JV985" s="2">
        <v>4177</v>
      </c>
      <c r="KF985" s="2">
        <v>5257</v>
      </c>
    </row>
    <row r="986" spans="252:292">
      <c r="IR986" s="2">
        <v>938</v>
      </c>
      <c r="JB986" s="2">
        <v>2018</v>
      </c>
      <c r="JL986" s="2">
        <v>3098</v>
      </c>
      <c r="JV986" s="2">
        <v>4178</v>
      </c>
      <c r="KF986" s="2">
        <v>5258</v>
      </c>
    </row>
    <row r="987" spans="252:292">
      <c r="IR987" s="2">
        <v>939</v>
      </c>
      <c r="JB987" s="2">
        <v>2019</v>
      </c>
      <c r="JL987" s="2">
        <v>3099</v>
      </c>
      <c r="JV987" s="2">
        <v>4179</v>
      </c>
      <c r="KF987" s="2">
        <v>5259</v>
      </c>
    </row>
    <row r="988" spans="252:292">
      <c r="IR988" s="2">
        <v>940</v>
      </c>
      <c r="JB988" s="2">
        <v>2020</v>
      </c>
      <c r="JL988" s="2">
        <v>3100</v>
      </c>
      <c r="JV988" s="2">
        <v>4180</v>
      </c>
      <c r="KF988" s="2">
        <v>5260</v>
      </c>
    </row>
    <row r="989" spans="252:292">
      <c r="IR989" s="2">
        <v>941</v>
      </c>
      <c r="JB989" s="2">
        <v>2021</v>
      </c>
      <c r="JL989" s="2">
        <v>3101</v>
      </c>
      <c r="JV989" s="2">
        <v>4181</v>
      </c>
      <c r="KF989" s="2">
        <v>5261</v>
      </c>
    </row>
    <row r="990" spans="252:292">
      <c r="IR990" s="2">
        <v>942</v>
      </c>
      <c r="JB990" s="2">
        <v>2022</v>
      </c>
      <c r="JL990" s="2">
        <v>3102</v>
      </c>
      <c r="JV990" s="2">
        <v>4182</v>
      </c>
      <c r="KF990" s="2">
        <v>5262</v>
      </c>
    </row>
    <row r="991" spans="252:292">
      <c r="IR991" s="2">
        <v>943</v>
      </c>
      <c r="JB991" s="2">
        <v>2023</v>
      </c>
      <c r="JL991" s="2">
        <v>3103</v>
      </c>
      <c r="JV991" s="2">
        <v>4183</v>
      </c>
      <c r="KF991" s="2">
        <v>5263</v>
      </c>
    </row>
    <row r="992" spans="252:292">
      <c r="IR992" s="2">
        <v>944</v>
      </c>
      <c r="JB992" s="2">
        <v>2024</v>
      </c>
      <c r="JL992" s="2">
        <v>3104</v>
      </c>
      <c r="JV992" s="2">
        <v>4184</v>
      </c>
      <c r="KF992" s="2">
        <v>5264</v>
      </c>
    </row>
    <row r="993" spans="252:292" ht="15.75" thickBot="1">
      <c r="IR993" s="1">
        <v>945</v>
      </c>
      <c r="JB993" s="1">
        <v>2025</v>
      </c>
      <c r="JL993" s="1">
        <v>3105</v>
      </c>
      <c r="JV993" s="1">
        <v>4185</v>
      </c>
      <c r="KF993" s="1">
        <v>5265</v>
      </c>
    </row>
    <row r="994" spans="252:292">
      <c r="IR994" s="3">
        <v>946</v>
      </c>
      <c r="JB994" s="3">
        <v>2026</v>
      </c>
      <c r="JL994" s="3">
        <v>3106</v>
      </c>
      <c r="JV994" s="3">
        <v>4186</v>
      </c>
      <c r="KF994" s="3">
        <v>5266</v>
      </c>
    </row>
    <row r="995" spans="252:292">
      <c r="IR995" s="2">
        <v>947</v>
      </c>
      <c r="JB995" s="2">
        <v>2027</v>
      </c>
      <c r="JL995" s="2">
        <v>3107</v>
      </c>
      <c r="JV995" s="2">
        <v>4187</v>
      </c>
      <c r="KF995" s="2">
        <v>5267</v>
      </c>
    </row>
    <row r="996" spans="252:292">
      <c r="IR996" s="2">
        <v>948</v>
      </c>
      <c r="JB996" s="2">
        <v>2028</v>
      </c>
      <c r="JL996" s="2">
        <v>3108</v>
      </c>
      <c r="JV996" s="2">
        <v>4188</v>
      </c>
      <c r="KF996" s="2">
        <v>5268</v>
      </c>
    </row>
    <row r="997" spans="252:292">
      <c r="IR997" s="2">
        <v>949</v>
      </c>
      <c r="JB997" s="2">
        <v>2029</v>
      </c>
      <c r="JL997" s="2">
        <v>3109</v>
      </c>
      <c r="JV997" s="2">
        <v>4189</v>
      </c>
      <c r="KF997" s="2">
        <v>5269</v>
      </c>
    </row>
    <row r="998" spans="252:292">
      <c r="IR998" s="2">
        <v>950</v>
      </c>
      <c r="JB998" s="2">
        <v>2030</v>
      </c>
      <c r="JL998" s="2">
        <v>3110</v>
      </c>
      <c r="JV998" s="2">
        <v>4190</v>
      </c>
      <c r="KF998" s="2">
        <v>5270</v>
      </c>
    </row>
    <row r="999" spans="252:292">
      <c r="IR999" s="2">
        <v>951</v>
      </c>
      <c r="JB999" s="2">
        <v>2031</v>
      </c>
      <c r="JL999" s="2">
        <v>3111</v>
      </c>
      <c r="JV999" s="2">
        <v>4191</v>
      </c>
      <c r="KF999" s="2">
        <v>5271</v>
      </c>
    </row>
    <row r="1000" spans="252:292">
      <c r="IR1000" s="2">
        <v>952</v>
      </c>
      <c r="JB1000" s="2">
        <v>2032</v>
      </c>
      <c r="JL1000" s="2">
        <v>3112</v>
      </c>
      <c r="JV1000" s="2">
        <v>4192</v>
      </c>
      <c r="KF1000" s="2">
        <v>5272</v>
      </c>
    </row>
    <row r="1001" spans="252:292">
      <c r="IR1001" s="2">
        <v>953</v>
      </c>
      <c r="JB1001" s="2">
        <v>2033</v>
      </c>
      <c r="JL1001" s="2">
        <v>3113</v>
      </c>
      <c r="JV1001" s="2">
        <v>4193</v>
      </c>
      <c r="KF1001" s="2">
        <v>5273</v>
      </c>
    </row>
    <row r="1002" spans="252:292">
      <c r="IR1002" s="2">
        <v>954</v>
      </c>
      <c r="JB1002" s="2">
        <v>2034</v>
      </c>
      <c r="JL1002" s="2">
        <v>3114</v>
      </c>
      <c r="JV1002" s="2">
        <v>4194</v>
      </c>
      <c r="KF1002" s="2">
        <v>5274</v>
      </c>
    </row>
    <row r="1003" spans="252:292">
      <c r="IR1003" s="2">
        <v>955</v>
      </c>
      <c r="JB1003" s="2">
        <v>2035</v>
      </c>
      <c r="JL1003" s="2">
        <v>3115</v>
      </c>
      <c r="JV1003" s="2">
        <v>4195</v>
      </c>
      <c r="KF1003" s="2">
        <v>5275</v>
      </c>
    </row>
    <row r="1004" spans="252:292">
      <c r="IR1004" s="2">
        <v>956</v>
      </c>
      <c r="JB1004" s="2">
        <v>2036</v>
      </c>
      <c r="JL1004" s="2">
        <v>3116</v>
      </c>
      <c r="JV1004" s="2">
        <v>4196</v>
      </c>
      <c r="KF1004" s="2">
        <v>5276</v>
      </c>
    </row>
    <row r="1005" spans="252:292">
      <c r="IR1005" s="2">
        <v>957</v>
      </c>
      <c r="JB1005" s="2">
        <v>2037</v>
      </c>
      <c r="JL1005" s="2">
        <v>3117</v>
      </c>
      <c r="JV1005" s="2">
        <v>4197</v>
      </c>
      <c r="KF1005" s="2">
        <v>5277</v>
      </c>
    </row>
    <row r="1006" spans="252:292">
      <c r="IR1006" s="2">
        <v>958</v>
      </c>
      <c r="JB1006" s="2">
        <v>2038</v>
      </c>
      <c r="JL1006" s="2">
        <v>3118</v>
      </c>
      <c r="JV1006" s="2">
        <v>4198</v>
      </c>
      <c r="KF1006" s="2">
        <v>5278</v>
      </c>
    </row>
    <row r="1007" spans="252:292">
      <c r="IR1007" s="2">
        <v>959</v>
      </c>
      <c r="JB1007" s="2">
        <v>2039</v>
      </c>
      <c r="JL1007" s="2">
        <v>3119</v>
      </c>
      <c r="JV1007" s="2">
        <v>4199</v>
      </c>
      <c r="KF1007" s="2">
        <v>5279</v>
      </c>
    </row>
    <row r="1008" spans="252:292">
      <c r="IR1008" s="2">
        <v>960</v>
      </c>
      <c r="JB1008" s="2">
        <v>2040</v>
      </c>
      <c r="JL1008" s="2">
        <v>3120</v>
      </c>
      <c r="JV1008" s="2">
        <v>4200</v>
      </c>
      <c r="KF1008" s="2">
        <v>5280</v>
      </c>
    </row>
    <row r="1009" spans="252:292">
      <c r="IR1009" s="2">
        <v>961</v>
      </c>
      <c r="JB1009" s="2">
        <v>2041</v>
      </c>
      <c r="JL1009" s="2">
        <v>3121</v>
      </c>
      <c r="JV1009" s="2">
        <v>4201</v>
      </c>
      <c r="KF1009" s="2">
        <v>5281</v>
      </c>
    </row>
    <row r="1010" spans="252:292">
      <c r="IR1010" s="2">
        <v>962</v>
      </c>
      <c r="JB1010" s="2">
        <v>2042</v>
      </c>
      <c r="JL1010" s="2">
        <v>3122</v>
      </c>
      <c r="JV1010" s="2">
        <v>4202</v>
      </c>
      <c r="KF1010" s="2">
        <v>5282</v>
      </c>
    </row>
    <row r="1011" spans="252:292">
      <c r="IR1011" s="2">
        <v>963</v>
      </c>
      <c r="JB1011" s="2">
        <v>2043</v>
      </c>
      <c r="JL1011" s="2">
        <v>3123</v>
      </c>
      <c r="JV1011" s="2">
        <v>4203</v>
      </c>
      <c r="KF1011" s="2">
        <v>5283</v>
      </c>
    </row>
    <row r="1012" spans="252:292">
      <c r="IR1012" s="2">
        <v>964</v>
      </c>
      <c r="JB1012" s="2">
        <v>2044</v>
      </c>
      <c r="JL1012" s="2">
        <v>3124</v>
      </c>
      <c r="JV1012" s="2">
        <v>4204</v>
      </c>
      <c r="KF1012" s="2">
        <v>5284</v>
      </c>
    </row>
    <row r="1013" spans="252:292">
      <c r="IR1013" s="2">
        <v>965</v>
      </c>
      <c r="JB1013" s="2">
        <v>2045</v>
      </c>
      <c r="JL1013" s="2">
        <v>3125</v>
      </c>
      <c r="JV1013" s="2">
        <v>4205</v>
      </c>
      <c r="KF1013" s="2">
        <v>5285</v>
      </c>
    </row>
    <row r="1014" spans="252:292">
      <c r="IR1014" s="2">
        <v>966</v>
      </c>
      <c r="JB1014" s="2">
        <v>2046</v>
      </c>
      <c r="JL1014" s="2">
        <v>3126</v>
      </c>
      <c r="JV1014" s="2">
        <v>4206</v>
      </c>
      <c r="KF1014" s="2">
        <v>5286</v>
      </c>
    </row>
    <row r="1015" spans="252:292">
      <c r="IR1015" s="2">
        <v>967</v>
      </c>
      <c r="JB1015" s="2">
        <v>2047</v>
      </c>
      <c r="JL1015" s="2">
        <v>3127</v>
      </c>
      <c r="JV1015" s="2">
        <v>4207</v>
      </c>
      <c r="KF1015" s="2">
        <v>5287</v>
      </c>
    </row>
    <row r="1016" spans="252:292">
      <c r="IR1016" s="2">
        <v>968</v>
      </c>
      <c r="JB1016" s="2">
        <v>2048</v>
      </c>
      <c r="JL1016" s="2">
        <v>3128</v>
      </c>
      <c r="JV1016" s="2">
        <v>4208</v>
      </c>
      <c r="KF1016" s="2">
        <v>5288</v>
      </c>
    </row>
    <row r="1017" spans="252:292">
      <c r="IR1017" s="2">
        <v>969</v>
      </c>
      <c r="JB1017" s="2">
        <v>2049</v>
      </c>
      <c r="JL1017" s="2">
        <v>3129</v>
      </c>
      <c r="JV1017" s="2">
        <v>4209</v>
      </c>
      <c r="KF1017" s="2">
        <v>5289</v>
      </c>
    </row>
    <row r="1018" spans="252:292">
      <c r="IR1018" s="2">
        <v>970</v>
      </c>
      <c r="JB1018" s="2">
        <v>2050</v>
      </c>
      <c r="JL1018" s="2">
        <v>3130</v>
      </c>
      <c r="JV1018" s="2">
        <v>4210</v>
      </c>
      <c r="KF1018" s="2">
        <v>5290</v>
      </c>
    </row>
    <row r="1019" spans="252:292">
      <c r="IR1019" s="2">
        <v>971</v>
      </c>
      <c r="JB1019" s="2">
        <v>2051</v>
      </c>
      <c r="JL1019" s="2">
        <v>3131</v>
      </c>
      <c r="JV1019" s="2">
        <v>4211</v>
      </c>
      <c r="KF1019" s="2">
        <v>5291</v>
      </c>
    </row>
    <row r="1020" spans="252:292">
      <c r="IR1020" s="2">
        <v>972</v>
      </c>
      <c r="JB1020" s="2">
        <v>2052</v>
      </c>
      <c r="JL1020" s="2">
        <v>3132</v>
      </c>
      <c r="JV1020" s="2">
        <v>4212</v>
      </c>
      <c r="KF1020" s="2">
        <v>5292</v>
      </c>
    </row>
    <row r="1021" spans="252:292">
      <c r="IR1021" s="2">
        <v>973</v>
      </c>
      <c r="JB1021" s="2">
        <v>2053</v>
      </c>
      <c r="JL1021" s="2">
        <v>3133</v>
      </c>
      <c r="JV1021" s="2">
        <v>4213</v>
      </c>
      <c r="KF1021" s="2">
        <v>5293</v>
      </c>
    </row>
    <row r="1022" spans="252:292">
      <c r="IR1022" s="2">
        <v>974</v>
      </c>
      <c r="JB1022" s="2">
        <v>2054</v>
      </c>
      <c r="JL1022" s="2">
        <v>3134</v>
      </c>
      <c r="JV1022" s="2">
        <v>4214</v>
      </c>
      <c r="KF1022" s="2">
        <v>5294</v>
      </c>
    </row>
    <row r="1023" spans="252:292">
      <c r="IR1023" s="2">
        <v>975</v>
      </c>
      <c r="JB1023" s="2">
        <v>2055</v>
      </c>
      <c r="JL1023" s="2">
        <v>3135</v>
      </c>
      <c r="JV1023" s="2">
        <v>4215</v>
      </c>
      <c r="KF1023" s="2">
        <v>5295</v>
      </c>
    </row>
    <row r="1024" spans="252:292">
      <c r="IR1024" s="2">
        <v>976</v>
      </c>
      <c r="JB1024" s="2">
        <v>2056</v>
      </c>
      <c r="JL1024" s="2">
        <v>3136</v>
      </c>
      <c r="JV1024" s="2">
        <v>4216</v>
      </c>
      <c r="KF1024" s="2">
        <v>5296</v>
      </c>
    </row>
    <row r="1025" spans="252:292">
      <c r="IR1025" s="2">
        <v>977</v>
      </c>
      <c r="JB1025" s="2">
        <v>2057</v>
      </c>
      <c r="JL1025" s="2">
        <v>3137</v>
      </c>
      <c r="JV1025" s="2">
        <v>4217</v>
      </c>
      <c r="KF1025" s="2">
        <v>5297</v>
      </c>
    </row>
    <row r="1026" spans="252:292">
      <c r="IR1026" s="2">
        <v>978</v>
      </c>
      <c r="JB1026" s="2">
        <v>2058</v>
      </c>
      <c r="JL1026" s="2">
        <v>3138</v>
      </c>
      <c r="JV1026" s="2">
        <v>4218</v>
      </c>
      <c r="KF1026" s="2">
        <v>5298</v>
      </c>
    </row>
    <row r="1027" spans="252:292">
      <c r="IR1027" s="2">
        <v>979</v>
      </c>
      <c r="JB1027" s="2">
        <v>2059</v>
      </c>
      <c r="JL1027" s="2">
        <v>3139</v>
      </c>
      <c r="JV1027" s="2">
        <v>4219</v>
      </c>
      <c r="KF1027" s="2">
        <v>5299</v>
      </c>
    </row>
    <row r="1028" spans="252:292">
      <c r="IR1028" s="2">
        <v>980</v>
      </c>
      <c r="JB1028" s="2">
        <v>2060</v>
      </c>
      <c r="JL1028" s="2">
        <v>3140</v>
      </c>
      <c r="JV1028" s="2">
        <v>4220</v>
      </c>
      <c r="KF1028" s="2">
        <v>5300</v>
      </c>
    </row>
    <row r="1029" spans="252:292">
      <c r="IR1029" s="2">
        <v>981</v>
      </c>
      <c r="JB1029" s="2">
        <v>2061</v>
      </c>
      <c r="JL1029" s="2">
        <v>3141</v>
      </c>
      <c r="JV1029" s="2">
        <v>4221</v>
      </c>
      <c r="KF1029" s="2">
        <v>5301</v>
      </c>
    </row>
    <row r="1030" spans="252:292">
      <c r="IR1030" s="2">
        <v>982</v>
      </c>
      <c r="JB1030" s="2">
        <v>2062</v>
      </c>
      <c r="JL1030" s="2">
        <v>3142</v>
      </c>
      <c r="JV1030" s="2">
        <v>4222</v>
      </c>
      <c r="KF1030" s="2">
        <v>5302</v>
      </c>
    </row>
    <row r="1031" spans="252:292">
      <c r="IR1031" s="2">
        <v>983</v>
      </c>
      <c r="JB1031" s="2">
        <v>2063</v>
      </c>
      <c r="JL1031" s="2">
        <v>3143</v>
      </c>
      <c r="JV1031" s="2">
        <v>4223</v>
      </c>
      <c r="KF1031" s="2">
        <v>5303</v>
      </c>
    </row>
    <row r="1032" spans="252:292">
      <c r="IR1032" s="2">
        <v>984</v>
      </c>
      <c r="JB1032" s="2">
        <v>2064</v>
      </c>
      <c r="JL1032" s="2">
        <v>3144</v>
      </c>
      <c r="JV1032" s="2">
        <v>4224</v>
      </c>
      <c r="KF1032" s="2">
        <v>5304</v>
      </c>
    </row>
    <row r="1033" spans="252:292">
      <c r="IR1033" s="2">
        <v>985</v>
      </c>
      <c r="JB1033" s="2">
        <v>2065</v>
      </c>
      <c r="JL1033" s="2">
        <v>3145</v>
      </c>
      <c r="JV1033" s="2">
        <v>4225</v>
      </c>
      <c r="KF1033" s="2">
        <v>5305</v>
      </c>
    </row>
    <row r="1034" spans="252:292">
      <c r="IR1034" s="2">
        <v>986</v>
      </c>
      <c r="JB1034" s="2">
        <v>2066</v>
      </c>
      <c r="JL1034" s="2">
        <v>3146</v>
      </c>
      <c r="JV1034" s="2">
        <v>4226</v>
      </c>
      <c r="KF1034" s="2">
        <v>5306</v>
      </c>
    </row>
    <row r="1035" spans="252:292">
      <c r="IR1035" s="2">
        <v>987</v>
      </c>
      <c r="JB1035" s="2">
        <v>2067</v>
      </c>
      <c r="JL1035" s="2">
        <v>3147</v>
      </c>
      <c r="JV1035" s="2">
        <v>4227</v>
      </c>
      <c r="KF1035" s="2">
        <v>5307</v>
      </c>
    </row>
    <row r="1036" spans="252:292">
      <c r="IR1036" s="2">
        <v>988</v>
      </c>
      <c r="JB1036" s="2">
        <v>2068</v>
      </c>
      <c r="JL1036" s="2">
        <v>3148</v>
      </c>
      <c r="JV1036" s="2">
        <v>4228</v>
      </c>
      <c r="KF1036" s="2">
        <v>5308</v>
      </c>
    </row>
    <row r="1037" spans="252:292">
      <c r="IR1037" s="2">
        <v>989</v>
      </c>
      <c r="JB1037" s="2">
        <v>2069</v>
      </c>
      <c r="JL1037" s="2">
        <v>3149</v>
      </c>
      <c r="JV1037" s="2">
        <v>4229</v>
      </c>
      <c r="KF1037" s="2">
        <v>5309</v>
      </c>
    </row>
    <row r="1038" spans="252:292" ht="15.75" thickBot="1">
      <c r="IR1038" s="1">
        <v>990</v>
      </c>
      <c r="JB1038" s="1">
        <v>2070</v>
      </c>
      <c r="JL1038" s="1">
        <v>3150</v>
      </c>
      <c r="JV1038" s="1">
        <v>4230</v>
      </c>
      <c r="KF1038" s="1">
        <v>5310</v>
      </c>
    </row>
    <row r="1039" spans="252:292">
      <c r="IR1039" s="3">
        <v>991</v>
      </c>
      <c r="JB1039" s="3">
        <v>2071</v>
      </c>
      <c r="JL1039" s="3">
        <v>3151</v>
      </c>
      <c r="JV1039" s="3">
        <v>4231</v>
      </c>
      <c r="KF1039" s="3">
        <v>5311</v>
      </c>
    </row>
    <row r="1040" spans="252:292">
      <c r="IR1040" s="2">
        <v>992</v>
      </c>
      <c r="JB1040" s="2">
        <v>2072</v>
      </c>
      <c r="JL1040" s="2">
        <v>3152</v>
      </c>
      <c r="JV1040" s="2">
        <v>4232</v>
      </c>
      <c r="KF1040" s="2">
        <v>5312</v>
      </c>
    </row>
    <row r="1041" spans="252:292">
      <c r="IR1041" s="2">
        <v>993</v>
      </c>
      <c r="JB1041" s="2">
        <v>2073</v>
      </c>
      <c r="JL1041" s="2">
        <v>3153</v>
      </c>
      <c r="JV1041" s="2">
        <v>4233</v>
      </c>
      <c r="KF1041" s="2">
        <v>5313</v>
      </c>
    </row>
    <row r="1042" spans="252:292">
      <c r="IR1042" s="2">
        <v>994</v>
      </c>
      <c r="JB1042" s="2">
        <v>2074</v>
      </c>
      <c r="JL1042" s="2">
        <v>3154</v>
      </c>
      <c r="JV1042" s="2">
        <v>4234</v>
      </c>
      <c r="KF1042" s="2">
        <v>5314</v>
      </c>
    </row>
    <row r="1043" spans="252:292">
      <c r="IR1043" s="2">
        <v>995</v>
      </c>
      <c r="JB1043" s="2">
        <v>2075</v>
      </c>
      <c r="JL1043" s="2">
        <v>3155</v>
      </c>
      <c r="JV1043" s="2">
        <v>4235</v>
      </c>
      <c r="KF1043" s="2">
        <v>5315</v>
      </c>
    </row>
    <row r="1044" spans="252:292">
      <c r="IR1044" s="2">
        <v>996</v>
      </c>
      <c r="JB1044" s="2">
        <v>2076</v>
      </c>
      <c r="JL1044" s="2">
        <v>3156</v>
      </c>
      <c r="JV1044" s="2">
        <v>4236</v>
      </c>
      <c r="KF1044" s="2">
        <v>5316</v>
      </c>
    </row>
    <row r="1045" spans="252:292">
      <c r="IR1045" s="2">
        <v>997</v>
      </c>
      <c r="JB1045" s="2">
        <v>2077</v>
      </c>
      <c r="JL1045" s="2">
        <v>3157</v>
      </c>
      <c r="JV1045" s="2">
        <v>4237</v>
      </c>
      <c r="KF1045" s="2">
        <v>5317</v>
      </c>
    </row>
    <row r="1046" spans="252:292">
      <c r="IR1046" s="2">
        <v>998</v>
      </c>
      <c r="JB1046" s="2">
        <v>2078</v>
      </c>
      <c r="JL1046" s="2">
        <v>3158</v>
      </c>
      <c r="JV1046" s="2">
        <v>4238</v>
      </c>
      <c r="KF1046" s="2">
        <v>5318</v>
      </c>
    </row>
    <row r="1047" spans="252:292">
      <c r="IR1047" s="2">
        <v>999</v>
      </c>
      <c r="JB1047" s="2">
        <v>2079</v>
      </c>
      <c r="JL1047" s="2">
        <v>3159</v>
      </c>
      <c r="JV1047" s="2">
        <v>4239</v>
      </c>
      <c r="KF1047" s="2">
        <v>5319</v>
      </c>
    </row>
    <row r="1048" spans="252:292">
      <c r="IR1048" s="2">
        <v>1000</v>
      </c>
      <c r="JB1048" s="2">
        <v>2080</v>
      </c>
      <c r="JL1048" s="2">
        <v>3160</v>
      </c>
      <c r="JV1048" s="2">
        <v>4240</v>
      </c>
      <c r="KF1048" s="2">
        <v>5320</v>
      </c>
    </row>
    <row r="1049" spans="252:292">
      <c r="IR1049" s="2">
        <v>1001</v>
      </c>
      <c r="JB1049" s="2">
        <v>2081</v>
      </c>
      <c r="JL1049" s="2">
        <v>3161</v>
      </c>
      <c r="JV1049" s="2">
        <v>4241</v>
      </c>
      <c r="KF1049" s="2">
        <v>5321</v>
      </c>
    </row>
    <row r="1050" spans="252:292">
      <c r="IR1050" s="2">
        <v>1002</v>
      </c>
      <c r="JB1050" s="2">
        <v>2082</v>
      </c>
      <c r="JL1050" s="2">
        <v>3162</v>
      </c>
      <c r="JV1050" s="2">
        <v>4242</v>
      </c>
      <c r="KF1050" s="2">
        <v>5322</v>
      </c>
    </row>
    <row r="1051" spans="252:292">
      <c r="IR1051" s="2">
        <v>1003</v>
      </c>
      <c r="JB1051" s="2">
        <v>2083</v>
      </c>
      <c r="JL1051" s="2">
        <v>3163</v>
      </c>
      <c r="JV1051" s="2">
        <v>4243</v>
      </c>
      <c r="KF1051" s="2">
        <v>5323</v>
      </c>
    </row>
    <row r="1052" spans="252:292">
      <c r="IR1052" s="2">
        <v>1004</v>
      </c>
      <c r="JB1052" s="2">
        <v>2084</v>
      </c>
      <c r="JL1052" s="2">
        <v>3164</v>
      </c>
      <c r="JV1052" s="2">
        <v>4244</v>
      </c>
      <c r="KF1052" s="2">
        <v>5324</v>
      </c>
    </row>
    <row r="1053" spans="252:292">
      <c r="IR1053" s="2">
        <v>1005</v>
      </c>
      <c r="JB1053" s="2">
        <v>2085</v>
      </c>
      <c r="JL1053" s="2">
        <v>3165</v>
      </c>
      <c r="JV1053" s="2">
        <v>4245</v>
      </c>
      <c r="KF1053" s="2">
        <v>5325</v>
      </c>
    </row>
    <row r="1054" spans="252:292">
      <c r="IR1054" s="2">
        <v>1006</v>
      </c>
      <c r="JB1054" s="2">
        <v>2086</v>
      </c>
      <c r="JL1054" s="2">
        <v>3166</v>
      </c>
      <c r="JV1054" s="2">
        <v>4246</v>
      </c>
      <c r="KF1054" s="2">
        <v>5326</v>
      </c>
    </row>
    <row r="1055" spans="252:292">
      <c r="IR1055" s="2">
        <v>1007</v>
      </c>
      <c r="JB1055" s="2">
        <v>2087</v>
      </c>
      <c r="JL1055" s="2">
        <v>3167</v>
      </c>
      <c r="JV1055" s="2">
        <v>4247</v>
      </c>
      <c r="KF1055" s="2">
        <v>5327</v>
      </c>
    </row>
    <row r="1056" spans="252:292">
      <c r="IR1056" s="2">
        <v>1008</v>
      </c>
      <c r="JB1056" s="2">
        <v>2088</v>
      </c>
      <c r="JL1056" s="2">
        <v>3168</v>
      </c>
      <c r="JV1056" s="2">
        <v>4248</v>
      </c>
      <c r="KF1056" s="2">
        <v>5328</v>
      </c>
    </row>
    <row r="1057" spans="252:292">
      <c r="IR1057" s="2">
        <v>1009</v>
      </c>
      <c r="JB1057" s="2">
        <v>2089</v>
      </c>
      <c r="JL1057" s="2">
        <v>3169</v>
      </c>
      <c r="JV1057" s="2">
        <v>4249</v>
      </c>
      <c r="KF1057" s="2">
        <v>5329</v>
      </c>
    </row>
    <row r="1058" spans="252:292">
      <c r="IR1058" s="2">
        <v>1010</v>
      </c>
      <c r="JB1058" s="2">
        <v>2090</v>
      </c>
      <c r="JL1058" s="2">
        <v>3170</v>
      </c>
      <c r="JV1058" s="2">
        <v>4250</v>
      </c>
      <c r="KF1058" s="2">
        <v>5330</v>
      </c>
    </row>
    <row r="1059" spans="252:292">
      <c r="IR1059" s="2">
        <v>1011</v>
      </c>
      <c r="JB1059" s="2">
        <v>2091</v>
      </c>
      <c r="JL1059" s="2">
        <v>3171</v>
      </c>
      <c r="JV1059" s="2">
        <v>4251</v>
      </c>
      <c r="KF1059" s="2">
        <v>5331</v>
      </c>
    </row>
    <row r="1060" spans="252:292">
      <c r="IR1060" s="2">
        <v>1012</v>
      </c>
      <c r="JB1060" s="2">
        <v>2092</v>
      </c>
      <c r="JL1060" s="2">
        <v>3172</v>
      </c>
      <c r="JV1060" s="2">
        <v>4252</v>
      </c>
      <c r="KF1060" s="2">
        <v>5332</v>
      </c>
    </row>
    <row r="1061" spans="252:292">
      <c r="IR1061" s="2">
        <v>1013</v>
      </c>
      <c r="JB1061" s="2">
        <v>2093</v>
      </c>
      <c r="JL1061" s="2">
        <v>3173</v>
      </c>
      <c r="JV1061" s="2">
        <v>4253</v>
      </c>
      <c r="KF1061" s="2">
        <v>5333</v>
      </c>
    </row>
    <row r="1062" spans="252:292">
      <c r="IR1062" s="2">
        <v>1014</v>
      </c>
      <c r="JB1062" s="2">
        <v>2094</v>
      </c>
      <c r="JL1062" s="2">
        <v>3174</v>
      </c>
      <c r="JV1062" s="2">
        <v>4254</v>
      </c>
      <c r="KF1062" s="2">
        <v>5334</v>
      </c>
    </row>
    <row r="1063" spans="252:292">
      <c r="IR1063" s="2">
        <v>1015</v>
      </c>
      <c r="JB1063" s="2">
        <v>2095</v>
      </c>
      <c r="JL1063" s="2">
        <v>3175</v>
      </c>
      <c r="JV1063" s="2">
        <v>4255</v>
      </c>
      <c r="KF1063" s="2">
        <v>5335</v>
      </c>
    </row>
    <row r="1064" spans="252:292">
      <c r="IR1064" s="2">
        <v>1016</v>
      </c>
      <c r="JB1064" s="2">
        <v>2096</v>
      </c>
      <c r="JL1064" s="2">
        <v>3176</v>
      </c>
      <c r="JV1064" s="2">
        <v>4256</v>
      </c>
      <c r="KF1064" s="2">
        <v>5336</v>
      </c>
    </row>
    <row r="1065" spans="252:292">
      <c r="IR1065" s="2">
        <v>1017</v>
      </c>
      <c r="JB1065" s="2">
        <v>2097</v>
      </c>
      <c r="JL1065" s="2">
        <v>3177</v>
      </c>
      <c r="JV1065" s="2">
        <v>4257</v>
      </c>
      <c r="KF1065" s="2">
        <v>5337</v>
      </c>
    </row>
    <row r="1066" spans="252:292">
      <c r="IR1066" s="2">
        <v>1018</v>
      </c>
      <c r="JB1066" s="2">
        <v>2098</v>
      </c>
      <c r="JL1066" s="2">
        <v>3178</v>
      </c>
      <c r="JV1066" s="2">
        <v>4258</v>
      </c>
      <c r="KF1066" s="2">
        <v>5338</v>
      </c>
    </row>
    <row r="1067" spans="252:292">
      <c r="IR1067" s="2">
        <v>1019</v>
      </c>
      <c r="JB1067" s="2">
        <v>2099</v>
      </c>
      <c r="JL1067" s="2">
        <v>3179</v>
      </c>
      <c r="JV1067" s="2">
        <v>4259</v>
      </c>
      <c r="KF1067" s="2">
        <v>5339</v>
      </c>
    </row>
    <row r="1068" spans="252:292">
      <c r="IR1068" s="2">
        <v>1020</v>
      </c>
      <c r="JB1068" s="2">
        <v>2100</v>
      </c>
      <c r="JL1068" s="2">
        <v>3180</v>
      </c>
      <c r="JV1068" s="2">
        <v>4260</v>
      </c>
      <c r="KF1068" s="2">
        <v>5340</v>
      </c>
    </row>
    <row r="1069" spans="252:292">
      <c r="IR1069" s="2">
        <v>1021</v>
      </c>
      <c r="JB1069" s="2">
        <v>2101</v>
      </c>
      <c r="JL1069" s="2">
        <v>3181</v>
      </c>
      <c r="JV1069" s="2">
        <v>4261</v>
      </c>
      <c r="KF1069" s="2">
        <v>5341</v>
      </c>
    </row>
    <row r="1070" spans="252:292">
      <c r="IR1070" s="2">
        <v>1022</v>
      </c>
      <c r="JB1070" s="2">
        <v>2102</v>
      </c>
      <c r="JL1070" s="2">
        <v>3182</v>
      </c>
      <c r="JV1070" s="2">
        <v>4262</v>
      </c>
      <c r="KF1070" s="2">
        <v>5342</v>
      </c>
    </row>
    <row r="1071" spans="252:292">
      <c r="IR1071" s="2">
        <v>1023</v>
      </c>
      <c r="JB1071" s="2">
        <v>2103</v>
      </c>
      <c r="JL1071" s="2">
        <v>3183</v>
      </c>
      <c r="JV1071" s="2">
        <v>4263</v>
      </c>
      <c r="KF1071" s="2">
        <v>5343</v>
      </c>
    </row>
    <row r="1072" spans="252:292">
      <c r="IR1072" s="2">
        <v>1024</v>
      </c>
      <c r="JB1072" s="2">
        <v>2104</v>
      </c>
      <c r="JL1072" s="2">
        <v>3184</v>
      </c>
      <c r="JV1072" s="2">
        <v>4264</v>
      </c>
      <c r="KF1072" s="2">
        <v>5344</v>
      </c>
    </row>
    <row r="1073" spans="252:292">
      <c r="IR1073" s="2">
        <v>1025</v>
      </c>
      <c r="JB1073" s="2">
        <v>2105</v>
      </c>
      <c r="JL1073" s="2">
        <v>3185</v>
      </c>
      <c r="JV1073" s="2">
        <v>4265</v>
      </c>
      <c r="KF1073" s="2">
        <v>5345</v>
      </c>
    </row>
    <row r="1074" spans="252:292">
      <c r="IR1074" s="2">
        <v>1026</v>
      </c>
      <c r="JB1074" s="2">
        <v>2106</v>
      </c>
      <c r="JL1074" s="2">
        <v>3186</v>
      </c>
      <c r="JV1074" s="2">
        <v>4266</v>
      </c>
      <c r="KF1074" s="2">
        <v>5346</v>
      </c>
    </row>
    <row r="1075" spans="252:292">
      <c r="IR1075" s="2">
        <v>1027</v>
      </c>
      <c r="JB1075" s="2">
        <v>2107</v>
      </c>
      <c r="JL1075" s="2">
        <v>3187</v>
      </c>
      <c r="JV1075" s="2">
        <v>4267</v>
      </c>
      <c r="KF1075" s="2">
        <v>5347</v>
      </c>
    </row>
    <row r="1076" spans="252:292">
      <c r="IR1076" s="2">
        <v>1028</v>
      </c>
      <c r="JB1076" s="2">
        <v>2108</v>
      </c>
      <c r="JL1076" s="2">
        <v>3188</v>
      </c>
      <c r="JV1076" s="2">
        <v>4268</v>
      </c>
      <c r="KF1076" s="2">
        <v>5348</v>
      </c>
    </row>
    <row r="1077" spans="252:292">
      <c r="IR1077" s="2">
        <v>1029</v>
      </c>
      <c r="JB1077" s="2">
        <v>2109</v>
      </c>
      <c r="JL1077" s="2">
        <v>3189</v>
      </c>
      <c r="JV1077" s="2">
        <v>4269</v>
      </c>
      <c r="KF1077" s="2">
        <v>5349</v>
      </c>
    </row>
    <row r="1078" spans="252:292">
      <c r="IR1078" s="2">
        <v>1030</v>
      </c>
      <c r="JB1078" s="2">
        <v>2110</v>
      </c>
      <c r="JL1078" s="2">
        <v>3190</v>
      </c>
      <c r="JV1078" s="2">
        <v>4270</v>
      </c>
      <c r="KF1078" s="2">
        <v>5350</v>
      </c>
    </row>
    <row r="1079" spans="252:292">
      <c r="IR1079" s="2">
        <v>1031</v>
      </c>
      <c r="JB1079" s="2">
        <v>2111</v>
      </c>
      <c r="JL1079" s="2">
        <v>3191</v>
      </c>
      <c r="JV1079" s="2">
        <v>4271</v>
      </c>
      <c r="KF1079" s="2">
        <v>5351</v>
      </c>
    </row>
    <row r="1080" spans="252:292">
      <c r="IR1080" s="2">
        <v>1032</v>
      </c>
      <c r="JB1080" s="2">
        <v>2112</v>
      </c>
      <c r="JL1080" s="2">
        <v>3192</v>
      </c>
      <c r="JV1080" s="2">
        <v>4272</v>
      </c>
      <c r="KF1080" s="2">
        <v>5352</v>
      </c>
    </row>
    <row r="1081" spans="252:292">
      <c r="IR1081" s="2">
        <v>1033</v>
      </c>
      <c r="JB1081" s="2">
        <v>2113</v>
      </c>
      <c r="JL1081" s="2">
        <v>3193</v>
      </c>
      <c r="JV1081" s="2">
        <v>4273</v>
      </c>
      <c r="KF1081" s="2">
        <v>5353</v>
      </c>
    </row>
    <row r="1082" spans="252:292">
      <c r="IR1082" s="2">
        <v>1034</v>
      </c>
      <c r="JB1082" s="2">
        <v>2114</v>
      </c>
      <c r="JL1082" s="2">
        <v>3194</v>
      </c>
      <c r="JV1082" s="2">
        <v>4274</v>
      </c>
      <c r="KF1082" s="2">
        <v>5354</v>
      </c>
    </row>
    <row r="1083" spans="252:292" ht="15.75" thickBot="1">
      <c r="IR1083" s="1">
        <v>1035</v>
      </c>
      <c r="JB1083" s="1">
        <v>2115</v>
      </c>
      <c r="JL1083" s="1">
        <v>3195</v>
      </c>
      <c r="JV1083" s="1">
        <v>4275</v>
      </c>
      <c r="KF1083" s="1">
        <v>5355</v>
      </c>
    </row>
    <row r="1084" spans="252:292">
      <c r="IR1084" s="3">
        <v>1036</v>
      </c>
      <c r="JB1084" s="3">
        <v>2116</v>
      </c>
      <c r="JL1084" s="3">
        <v>3196</v>
      </c>
      <c r="JV1084" s="3">
        <v>4276</v>
      </c>
      <c r="KF1084" s="3">
        <v>5356</v>
      </c>
    </row>
    <row r="1085" spans="252:292">
      <c r="IR1085" s="2">
        <v>1037</v>
      </c>
      <c r="JB1085" s="2">
        <v>2117</v>
      </c>
      <c r="JL1085" s="2">
        <v>3197</v>
      </c>
      <c r="JV1085" s="2">
        <v>4277</v>
      </c>
      <c r="KF1085" s="2">
        <v>5357</v>
      </c>
    </row>
    <row r="1086" spans="252:292">
      <c r="IR1086" s="2">
        <v>1038</v>
      </c>
      <c r="JB1086" s="2">
        <v>2118</v>
      </c>
      <c r="JL1086" s="2">
        <v>3198</v>
      </c>
      <c r="JV1086" s="2">
        <v>4278</v>
      </c>
      <c r="KF1086" s="2">
        <v>5358</v>
      </c>
    </row>
    <row r="1087" spans="252:292">
      <c r="IR1087" s="2">
        <v>1039</v>
      </c>
      <c r="JB1087" s="2">
        <v>2119</v>
      </c>
      <c r="JL1087" s="2">
        <v>3199</v>
      </c>
      <c r="JV1087" s="2">
        <v>4279</v>
      </c>
      <c r="KF1087" s="2">
        <v>5359</v>
      </c>
    </row>
    <row r="1088" spans="252:292">
      <c r="IR1088" s="2">
        <v>1040</v>
      </c>
      <c r="JB1088" s="2">
        <v>2120</v>
      </c>
      <c r="JL1088" s="2">
        <v>3200</v>
      </c>
      <c r="JV1088" s="2">
        <v>4280</v>
      </c>
      <c r="KF1088" s="2">
        <v>5360</v>
      </c>
    </row>
    <row r="1089" spans="252:292">
      <c r="IR1089" s="2">
        <v>1041</v>
      </c>
      <c r="JB1089" s="2">
        <v>2121</v>
      </c>
      <c r="JL1089" s="2">
        <v>3201</v>
      </c>
      <c r="JV1089" s="2">
        <v>4281</v>
      </c>
      <c r="KF1089" s="2">
        <v>5361</v>
      </c>
    </row>
    <row r="1090" spans="252:292">
      <c r="IR1090" s="2">
        <v>1042</v>
      </c>
      <c r="JB1090" s="2">
        <v>2122</v>
      </c>
      <c r="JL1090" s="2">
        <v>3202</v>
      </c>
      <c r="JV1090" s="2">
        <v>4282</v>
      </c>
      <c r="KF1090" s="2">
        <v>5362</v>
      </c>
    </row>
    <row r="1091" spans="252:292">
      <c r="IR1091" s="2">
        <v>1043</v>
      </c>
      <c r="JB1091" s="2">
        <v>2123</v>
      </c>
      <c r="JL1091" s="2">
        <v>3203</v>
      </c>
      <c r="JV1091" s="2">
        <v>4283</v>
      </c>
      <c r="KF1091" s="2">
        <v>5363</v>
      </c>
    </row>
    <row r="1092" spans="252:292">
      <c r="IR1092" s="2">
        <v>1044</v>
      </c>
      <c r="JB1092" s="2">
        <v>2124</v>
      </c>
      <c r="JL1092" s="2">
        <v>3204</v>
      </c>
      <c r="JV1092" s="2">
        <v>4284</v>
      </c>
      <c r="KF1092" s="2">
        <v>5364</v>
      </c>
    </row>
    <row r="1093" spans="252:292">
      <c r="IR1093" s="2">
        <v>1045</v>
      </c>
      <c r="JB1093" s="2">
        <v>2125</v>
      </c>
      <c r="JL1093" s="2">
        <v>3205</v>
      </c>
      <c r="JV1093" s="2">
        <v>4285</v>
      </c>
      <c r="KF1093" s="2">
        <v>5365</v>
      </c>
    </row>
    <row r="1094" spans="252:292">
      <c r="IR1094" s="2">
        <v>1046</v>
      </c>
      <c r="JB1094" s="2">
        <v>2126</v>
      </c>
      <c r="JL1094" s="2">
        <v>3206</v>
      </c>
      <c r="JV1094" s="2">
        <v>4286</v>
      </c>
      <c r="KF1094" s="2">
        <v>5366</v>
      </c>
    </row>
    <row r="1095" spans="252:292">
      <c r="IR1095" s="2">
        <v>1047</v>
      </c>
      <c r="JB1095" s="2">
        <v>2127</v>
      </c>
      <c r="JL1095" s="2">
        <v>3207</v>
      </c>
      <c r="JV1095" s="2">
        <v>4287</v>
      </c>
      <c r="KF1095" s="2">
        <v>5367</v>
      </c>
    </row>
    <row r="1096" spans="252:292">
      <c r="IR1096" s="2">
        <v>1048</v>
      </c>
      <c r="JB1096" s="2">
        <v>2128</v>
      </c>
      <c r="JL1096" s="2">
        <v>3208</v>
      </c>
      <c r="JV1096" s="2">
        <v>4288</v>
      </c>
      <c r="KF1096" s="2">
        <v>5368</v>
      </c>
    </row>
    <row r="1097" spans="252:292">
      <c r="IR1097" s="2">
        <v>1049</v>
      </c>
      <c r="JB1097" s="2">
        <v>2129</v>
      </c>
      <c r="JL1097" s="2">
        <v>3209</v>
      </c>
      <c r="JV1097" s="2">
        <v>4289</v>
      </c>
      <c r="KF1097" s="2">
        <v>5369</v>
      </c>
    </row>
    <row r="1098" spans="252:292">
      <c r="IR1098" s="2">
        <v>1050</v>
      </c>
      <c r="JB1098" s="2">
        <v>2130</v>
      </c>
      <c r="JL1098" s="2">
        <v>3210</v>
      </c>
      <c r="JV1098" s="2">
        <v>4290</v>
      </c>
      <c r="KF1098" s="2">
        <v>5370</v>
      </c>
    </row>
    <row r="1099" spans="252:292">
      <c r="IR1099" s="2">
        <v>1051</v>
      </c>
      <c r="JB1099" s="2">
        <v>2131</v>
      </c>
      <c r="JL1099" s="2">
        <v>3211</v>
      </c>
      <c r="JV1099" s="2">
        <v>4291</v>
      </c>
      <c r="KF1099" s="2">
        <v>5371</v>
      </c>
    </row>
    <row r="1100" spans="252:292">
      <c r="IR1100" s="2">
        <v>1052</v>
      </c>
      <c r="JB1100" s="2">
        <v>2132</v>
      </c>
      <c r="JL1100" s="2">
        <v>3212</v>
      </c>
      <c r="JV1100" s="2">
        <v>4292</v>
      </c>
      <c r="KF1100" s="2">
        <v>5372</v>
      </c>
    </row>
    <row r="1101" spans="252:292">
      <c r="IR1101" s="2">
        <v>1053</v>
      </c>
      <c r="JB1101" s="2">
        <v>2133</v>
      </c>
      <c r="JL1101" s="2">
        <v>3213</v>
      </c>
      <c r="JV1101" s="2">
        <v>4293</v>
      </c>
      <c r="KF1101" s="2">
        <v>5373</v>
      </c>
    </row>
    <row r="1102" spans="252:292">
      <c r="IR1102" s="2">
        <v>1054</v>
      </c>
      <c r="JB1102" s="2">
        <v>2134</v>
      </c>
      <c r="JL1102" s="2">
        <v>3214</v>
      </c>
      <c r="JV1102" s="2">
        <v>4294</v>
      </c>
      <c r="KF1102" s="2">
        <v>5374</v>
      </c>
    </row>
    <row r="1103" spans="252:292">
      <c r="IR1103" s="2">
        <v>1055</v>
      </c>
      <c r="JB1103" s="2">
        <v>2135</v>
      </c>
      <c r="JL1103" s="2">
        <v>3215</v>
      </c>
      <c r="JV1103" s="2">
        <v>4295</v>
      </c>
      <c r="KF1103" s="2">
        <v>5375</v>
      </c>
    </row>
    <row r="1104" spans="252:292">
      <c r="IR1104" s="2">
        <v>1056</v>
      </c>
      <c r="JB1104" s="2">
        <v>2136</v>
      </c>
      <c r="JL1104" s="2">
        <v>3216</v>
      </c>
      <c r="JV1104" s="2">
        <v>4296</v>
      </c>
      <c r="KF1104" s="2">
        <v>5376</v>
      </c>
    </row>
    <row r="1105" spans="252:292">
      <c r="IR1105" s="2">
        <v>1057</v>
      </c>
      <c r="JB1105" s="2">
        <v>2137</v>
      </c>
      <c r="JL1105" s="2">
        <v>3217</v>
      </c>
      <c r="JV1105" s="2">
        <v>4297</v>
      </c>
      <c r="KF1105" s="2">
        <v>5377</v>
      </c>
    </row>
    <row r="1106" spans="252:292">
      <c r="IR1106" s="2">
        <v>1058</v>
      </c>
      <c r="JB1106" s="2">
        <v>2138</v>
      </c>
      <c r="JL1106" s="2">
        <v>3218</v>
      </c>
      <c r="JV1106" s="2">
        <v>4298</v>
      </c>
      <c r="KF1106" s="2">
        <v>5378</v>
      </c>
    </row>
    <row r="1107" spans="252:292">
      <c r="IR1107" s="2">
        <v>1059</v>
      </c>
      <c r="JB1107" s="2">
        <v>2139</v>
      </c>
      <c r="JL1107" s="2">
        <v>3219</v>
      </c>
      <c r="JV1107" s="2">
        <v>4299</v>
      </c>
      <c r="KF1107" s="2">
        <v>5379</v>
      </c>
    </row>
    <row r="1108" spans="252:292">
      <c r="IR1108" s="2">
        <v>1060</v>
      </c>
      <c r="JB1108" s="2">
        <v>2140</v>
      </c>
      <c r="JL1108" s="2">
        <v>3220</v>
      </c>
      <c r="JV1108" s="2">
        <v>4300</v>
      </c>
      <c r="KF1108" s="2">
        <v>5380</v>
      </c>
    </row>
    <row r="1109" spans="252:292">
      <c r="IR1109" s="2">
        <v>1061</v>
      </c>
      <c r="JB1109" s="2">
        <v>2141</v>
      </c>
      <c r="JL1109" s="2">
        <v>3221</v>
      </c>
      <c r="JV1109" s="2">
        <v>4301</v>
      </c>
      <c r="KF1109" s="2">
        <v>5381</v>
      </c>
    </row>
    <row r="1110" spans="252:292">
      <c r="IR1110" s="2">
        <v>1062</v>
      </c>
      <c r="JB1110" s="2">
        <v>2142</v>
      </c>
      <c r="JL1110" s="2">
        <v>3222</v>
      </c>
      <c r="JV1110" s="2">
        <v>4302</v>
      </c>
      <c r="KF1110" s="2">
        <v>5382</v>
      </c>
    </row>
    <row r="1111" spans="252:292">
      <c r="IR1111" s="2">
        <v>1063</v>
      </c>
      <c r="JB1111" s="2">
        <v>2143</v>
      </c>
      <c r="JL1111" s="2">
        <v>3223</v>
      </c>
      <c r="JV1111" s="2">
        <v>4303</v>
      </c>
      <c r="KF1111" s="2">
        <v>5383</v>
      </c>
    </row>
    <row r="1112" spans="252:292">
      <c r="IR1112" s="2">
        <v>1064</v>
      </c>
      <c r="JB1112" s="2">
        <v>2144</v>
      </c>
      <c r="JL1112" s="2">
        <v>3224</v>
      </c>
      <c r="JV1112" s="2">
        <v>4304</v>
      </c>
      <c r="KF1112" s="2">
        <v>5384</v>
      </c>
    </row>
    <row r="1113" spans="252:292">
      <c r="IR1113" s="2">
        <v>1065</v>
      </c>
      <c r="JB1113" s="2">
        <v>2145</v>
      </c>
      <c r="JL1113" s="2">
        <v>3225</v>
      </c>
      <c r="JV1113" s="2">
        <v>4305</v>
      </c>
      <c r="KF1113" s="2">
        <v>5385</v>
      </c>
    </row>
    <row r="1114" spans="252:292">
      <c r="IR1114" s="2">
        <v>1066</v>
      </c>
      <c r="JB1114" s="2">
        <v>2146</v>
      </c>
      <c r="JL1114" s="2">
        <v>3226</v>
      </c>
      <c r="JV1114" s="2">
        <v>4306</v>
      </c>
      <c r="KF1114" s="2">
        <v>5386</v>
      </c>
    </row>
    <row r="1115" spans="252:292">
      <c r="IR1115" s="2">
        <v>1067</v>
      </c>
      <c r="JB1115" s="2">
        <v>2147</v>
      </c>
      <c r="JL1115" s="2">
        <v>3227</v>
      </c>
      <c r="JV1115" s="2">
        <v>4307</v>
      </c>
      <c r="KF1115" s="2">
        <v>5387</v>
      </c>
    </row>
    <row r="1116" spans="252:292">
      <c r="IR1116" s="2">
        <v>1068</v>
      </c>
      <c r="JB1116" s="2">
        <v>2148</v>
      </c>
      <c r="JL1116" s="2">
        <v>3228</v>
      </c>
      <c r="JV1116" s="2">
        <v>4308</v>
      </c>
      <c r="KF1116" s="2">
        <v>5388</v>
      </c>
    </row>
    <row r="1117" spans="252:292">
      <c r="IR1117" s="2">
        <v>1069</v>
      </c>
      <c r="JB1117" s="2">
        <v>2149</v>
      </c>
      <c r="JL1117" s="2">
        <v>3229</v>
      </c>
      <c r="JV1117" s="2">
        <v>4309</v>
      </c>
      <c r="KF1117" s="2">
        <v>5389</v>
      </c>
    </row>
    <row r="1118" spans="252:292">
      <c r="IR1118" s="2">
        <v>1070</v>
      </c>
      <c r="JB1118" s="2">
        <v>2150</v>
      </c>
      <c r="JL1118" s="2">
        <v>3230</v>
      </c>
      <c r="JV1118" s="2">
        <v>4310</v>
      </c>
      <c r="KF1118" s="2">
        <v>5390</v>
      </c>
    </row>
    <row r="1119" spans="252:292">
      <c r="IR1119" s="2">
        <v>1071</v>
      </c>
      <c r="JB1119" s="2">
        <v>2151</v>
      </c>
      <c r="JL1119" s="2">
        <v>3231</v>
      </c>
      <c r="JV1119" s="2">
        <v>4311</v>
      </c>
      <c r="KF1119" s="2">
        <v>5391</v>
      </c>
    </row>
    <row r="1120" spans="252:292">
      <c r="IR1120" s="2">
        <v>1072</v>
      </c>
      <c r="JB1120" s="2">
        <v>2152</v>
      </c>
      <c r="JL1120" s="2">
        <v>3232</v>
      </c>
      <c r="JV1120" s="2">
        <v>4312</v>
      </c>
      <c r="KF1120" s="2">
        <v>5392</v>
      </c>
    </row>
    <row r="1121" spans="252:292">
      <c r="IR1121" s="2">
        <v>1073</v>
      </c>
      <c r="JB1121" s="2">
        <v>2153</v>
      </c>
      <c r="JL1121" s="2">
        <v>3233</v>
      </c>
      <c r="JV1121" s="2">
        <v>4313</v>
      </c>
      <c r="KF1121" s="2">
        <v>5393</v>
      </c>
    </row>
    <row r="1122" spans="252:292">
      <c r="IR1122" s="2">
        <v>1074</v>
      </c>
      <c r="JB1122" s="2">
        <v>2154</v>
      </c>
      <c r="JL1122" s="2">
        <v>3234</v>
      </c>
      <c r="JV1122" s="2">
        <v>4314</v>
      </c>
      <c r="KF1122" s="2">
        <v>5394</v>
      </c>
    </row>
    <row r="1123" spans="252:292">
      <c r="IR1123" s="2">
        <v>1075</v>
      </c>
      <c r="JB1123" s="2">
        <v>2155</v>
      </c>
      <c r="JL1123" s="2">
        <v>3235</v>
      </c>
      <c r="JV1123" s="2">
        <v>4315</v>
      </c>
      <c r="KF1123" s="2">
        <v>5395</v>
      </c>
    </row>
    <row r="1124" spans="252:292">
      <c r="IR1124" s="2">
        <v>1076</v>
      </c>
      <c r="JB1124" s="2">
        <v>2156</v>
      </c>
      <c r="JL1124" s="2">
        <v>3236</v>
      </c>
      <c r="JV1124" s="2">
        <v>4316</v>
      </c>
      <c r="KF1124" s="2">
        <v>5396</v>
      </c>
    </row>
    <row r="1125" spans="252:292">
      <c r="IR1125" s="2">
        <v>1077</v>
      </c>
      <c r="JB1125" s="2">
        <v>2157</v>
      </c>
      <c r="JL1125" s="2">
        <v>3237</v>
      </c>
      <c r="JV1125" s="2">
        <v>4317</v>
      </c>
      <c r="KF1125" s="2">
        <v>5397</v>
      </c>
    </row>
    <row r="1126" spans="252:292">
      <c r="IR1126" s="2">
        <v>1078</v>
      </c>
      <c r="JB1126" s="2">
        <v>2158</v>
      </c>
      <c r="JL1126" s="2">
        <v>3238</v>
      </c>
      <c r="JV1126" s="2">
        <v>4318</v>
      </c>
      <c r="KF1126" s="2">
        <v>5398</v>
      </c>
    </row>
    <row r="1127" spans="252:292">
      <c r="IR1127" s="2">
        <v>1079</v>
      </c>
      <c r="JB1127" s="2">
        <v>2159</v>
      </c>
      <c r="JL1127" s="2">
        <v>3239</v>
      </c>
      <c r="JV1127" s="2">
        <v>4319</v>
      </c>
      <c r="KF1127" s="2">
        <v>5399</v>
      </c>
    </row>
    <row r="1128" spans="252:292" ht="15.75" thickBot="1">
      <c r="IR1128" s="1">
        <v>1080</v>
      </c>
      <c r="JB1128" s="1">
        <v>2160</v>
      </c>
      <c r="JL1128" s="1">
        <v>3240</v>
      </c>
      <c r="JV1128" s="1">
        <v>4320</v>
      </c>
      <c r="KF1128" s="1">
        <v>5400</v>
      </c>
    </row>
  </sheetData>
  <mergeCells count="9">
    <mergeCell ref="ES43:EX43"/>
    <mergeCell ref="IG48:IL48"/>
    <mergeCell ref="MY63:ND63"/>
    <mergeCell ref="TY93:UD93"/>
    <mergeCell ref="B15:G15"/>
    <mergeCell ref="M15:Q15"/>
    <mergeCell ref="BW39:BY39"/>
    <mergeCell ref="CK39:CM39"/>
    <mergeCell ref="AA27:AF27"/>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238"/>
  <sheetViews>
    <sheetView topLeftCell="A127" zoomScaleNormal="100" workbookViewId="0">
      <selection activeCell="A233" sqref="A233:E233"/>
    </sheetView>
  </sheetViews>
  <sheetFormatPr defaultRowHeight="15"/>
  <cols>
    <col min="1" max="1" width="12.42578125" customWidth="1"/>
    <col min="2" max="2" width="10.28515625" customWidth="1"/>
    <col min="3" max="3" width="35.42578125" bestFit="1" customWidth="1"/>
    <col min="4" max="4" width="13.85546875" customWidth="1"/>
    <col min="5" max="5" width="12" bestFit="1" customWidth="1"/>
    <col min="7" max="7" width="12.28515625" bestFit="1" customWidth="1"/>
    <col min="9" max="9" width="12.5703125" bestFit="1" customWidth="1"/>
    <col min="11" max="11" width="16.28515625" bestFit="1" customWidth="1"/>
    <col min="13" max="13" width="18" bestFit="1" customWidth="1"/>
    <col min="14" max="14" width="11.42578125" customWidth="1"/>
    <col min="15" max="15" width="13.42578125" bestFit="1" customWidth="1"/>
    <col min="17" max="17" width="13.85546875" bestFit="1" customWidth="1"/>
    <col min="19" max="19" width="14.140625" bestFit="1" customWidth="1"/>
    <col min="21" max="21" width="14.85546875" bestFit="1" customWidth="1"/>
    <col min="23" max="23" width="15.140625" customWidth="1"/>
    <col min="25" max="25" width="14.140625" bestFit="1" customWidth="1"/>
    <col min="27" max="27" width="14.5703125" bestFit="1" customWidth="1"/>
    <col min="29" max="29" width="14.85546875" bestFit="1" customWidth="1"/>
  </cols>
  <sheetData>
    <row r="1" spans="3:24" ht="291.75" customHeight="1"/>
    <row r="2" spans="3:24">
      <c r="Q2" s="123" t="s">
        <v>2759</v>
      </c>
      <c r="R2" s="123" t="s">
        <v>2765</v>
      </c>
      <c r="S2" s="123" t="s">
        <v>2771</v>
      </c>
      <c r="T2" s="123" t="s">
        <v>2460</v>
      </c>
      <c r="U2" s="123" t="s">
        <v>3012</v>
      </c>
      <c r="V2" s="123" t="s">
        <v>3013</v>
      </c>
      <c r="W2" t="s">
        <v>3020</v>
      </c>
    </row>
    <row r="3" spans="3:24">
      <c r="Q3">
        <v>45</v>
      </c>
      <c r="R3">
        <v>45</v>
      </c>
      <c r="S3">
        <v>90</v>
      </c>
      <c r="U3">
        <f>T3</f>
        <v>0</v>
      </c>
      <c r="V3">
        <v>15.529142706151244</v>
      </c>
      <c r="W3">
        <f xml:space="preserve"> V3*SIN(Q3*PI()/180)/SIN(S3*PI()/180)</f>
        <v>10.980762113533158</v>
      </c>
    </row>
    <row r="5" spans="3:24">
      <c r="D5" s="123" t="s">
        <v>2759</v>
      </c>
      <c r="E5" s="123" t="s">
        <v>2765</v>
      </c>
      <c r="F5" s="123" t="s">
        <v>2771</v>
      </c>
      <c r="G5" s="123" t="s">
        <v>2460</v>
      </c>
      <c r="H5" s="123" t="s">
        <v>3012</v>
      </c>
      <c r="I5" s="123" t="s">
        <v>3013</v>
      </c>
    </row>
    <row r="6" spans="3:24">
      <c r="C6" t="s">
        <v>3076</v>
      </c>
      <c r="D6" s="123" t="s">
        <v>2765</v>
      </c>
      <c r="E6" s="123" t="s">
        <v>2771</v>
      </c>
      <c r="F6" s="123" t="s">
        <v>2777</v>
      </c>
      <c r="G6" s="123" t="s">
        <v>3012</v>
      </c>
      <c r="H6" s="123" t="s">
        <v>3013</v>
      </c>
      <c r="I6" s="123" t="s">
        <v>3077</v>
      </c>
      <c r="J6" s="157"/>
      <c r="W6" t="s">
        <v>3702</v>
      </c>
    </row>
    <row r="7" spans="3:24">
      <c r="C7" t="s">
        <v>3020</v>
      </c>
      <c r="D7" s="123">
        <v>30</v>
      </c>
      <c r="E7" s="123">
        <v>75</v>
      </c>
      <c r="F7" s="123">
        <v>75</v>
      </c>
      <c r="G7">
        <f>H7*SIN(D7*PI()/180)/SIN(E7*PI()/180)</f>
        <v>15.529142706151244</v>
      </c>
      <c r="H7" s="123">
        <v>30</v>
      </c>
      <c r="I7" s="123">
        <v>30</v>
      </c>
      <c r="J7" s="157"/>
      <c r="T7" t="s">
        <v>3703</v>
      </c>
      <c r="W7" t="s">
        <v>3709</v>
      </c>
      <c r="X7" t="s">
        <v>3704</v>
      </c>
    </row>
    <row r="8" spans="3:24">
      <c r="C8" s="158" t="s">
        <v>3078</v>
      </c>
      <c r="D8" s="123" t="s">
        <v>3079</v>
      </c>
      <c r="E8" s="123" t="s">
        <v>3080</v>
      </c>
      <c r="F8" s="123" t="s">
        <v>3081</v>
      </c>
      <c r="G8" s="123" t="s">
        <v>3082</v>
      </c>
      <c r="H8" s="123" t="s">
        <v>3083</v>
      </c>
      <c r="I8" s="123" t="s">
        <v>3084</v>
      </c>
      <c r="J8" s="123" t="s">
        <v>3085</v>
      </c>
      <c r="K8" s="123" t="s">
        <v>3086</v>
      </c>
      <c r="L8" s="123" t="s">
        <v>3087</v>
      </c>
      <c r="M8" s="123" t="s">
        <v>3088</v>
      </c>
      <c r="N8" s="123" t="s">
        <v>3089</v>
      </c>
      <c r="T8" t="s">
        <v>3705</v>
      </c>
      <c r="X8" t="s">
        <v>3707</v>
      </c>
    </row>
    <row r="9" spans="3:24">
      <c r="C9" t="s">
        <v>3090</v>
      </c>
      <c r="D9" s="123" t="s">
        <v>2765</v>
      </c>
      <c r="E9" s="123" t="s">
        <v>2838</v>
      </c>
      <c r="F9" s="123" t="s">
        <v>2777</v>
      </c>
      <c r="G9" s="123" t="s">
        <v>3012</v>
      </c>
      <c r="H9" s="123" t="s">
        <v>1936</v>
      </c>
      <c r="I9" s="123" t="s">
        <v>3077</v>
      </c>
      <c r="J9" s="157"/>
      <c r="T9" t="s">
        <v>3706</v>
      </c>
      <c r="W9" s="158" t="s">
        <v>3708</v>
      </c>
      <c r="X9">
        <f>SQRT((30*30)+(30*30))</f>
        <v>42.426406871192853</v>
      </c>
    </row>
    <row r="10" spans="3:24">
      <c r="C10" t="s">
        <v>3091</v>
      </c>
      <c r="D10" s="123">
        <v>30</v>
      </c>
      <c r="E10" s="123">
        <v>90</v>
      </c>
      <c r="F10" s="123">
        <v>60</v>
      </c>
      <c r="G10" s="123">
        <f>H10*SIN(D10*PI()/180)/SIN(E10*PI()/180)</f>
        <v>14.999999999999998</v>
      </c>
      <c r="H10" s="123">
        <v>30</v>
      </c>
      <c r="I10" s="123">
        <f xml:space="preserve"> H10*SIN(F10*PI()/180)/SIN(E10*PI()/180)</f>
        <v>25.980762113533157</v>
      </c>
      <c r="J10" s="157"/>
      <c r="T10" t="s">
        <v>3704</v>
      </c>
    </row>
    <row r="11" spans="3:24">
      <c r="C11" t="s">
        <v>3092</v>
      </c>
      <c r="D11" s="123"/>
      <c r="E11" s="123"/>
      <c r="F11" s="123"/>
      <c r="H11" s="123"/>
      <c r="I11" s="123"/>
      <c r="W11" t="s">
        <v>3710</v>
      </c>
      <c r="X11" t="s">
        <v>3711</v>
      </c>
    </row>
    <row r="12" spans="3:24">
      <c r="C12" t="s">
        <v>3093</v>
      </c>
      <c r="D12" s="123" t="s">
        <v>2771</v>
      </c>
      <c r="E12" s="123" t="s">
        <v>2777</v>
      </c>
      <c r="F12" s="123" t="s">
        <v>2838</v>
      </c>
      <c r="G12" s="123" t="s">
        <v>3013</v>
      </c>
      <c r="H12" s="123" t="s">
        <v>3077</v>
      </c>
      <c r="I12" s="123" t="s">
        <v>1936</v>
      </c>
      <c r="J12" s="157"/>
      <c r="X12">
        <f>0.5*X9</f>
        <v>21.213203435596427</v>
      </c>
    </row>
    <row r="13" spans="3:24">
      <c r="C13" s="158" t="s">
        <v>3094</v>
      </c>
      <c r="D13" s="123">
        <v>75</v>
      </c>
      <c r="E13" s="123">
        <v>15</v>
      </c>
      <c r="F13" s="123">
        <v>90</v>
      </c>
      <c r="G13" s="123">
        <f>G10</f>
        <v>14.999999999999998</v>
      </c>
      <c r="H13" s="123">
        <f>SUM(H7-I10)</f>
        <v>4.0192378864668434</v>
      </c>
      <c r="I13" s="123">
        <f>G7</f>
        <v>15.529142706151244</v>
      </c>
      <c r="J13" s="157"/>
    </row>
    <row r="14" spans="3:24">
      <c r="C14" t="s">
        <v>3095</v>
      </c>
      <c r="D14" s="123" t="s">
        <v>2759</v>
      </c>
      <c r="E14" s="123" t="s">
        <v>2838</v>
      </c>
      <c r="F14" s="123" t="s">
        <v>2777</v>
      </c>
      <c r="G14" s="123" t="s">
        <v>2460</v>
      </c>
      <c r="H14" s="123" t="s">
        <v>1936</v>
      </c>
      <c r="I14" s="123" t="s">
        <v>3077</v>
      </c>
      <c r="J14" s="157"/>
      <c r="K14" t="str">
        <f>C15</f>
        <v>n² = a² + d²</v>
      </c>
      <c r="X14" t="s">
        <v>3706</v>
      </c>
    </row>
    <row r="15" spans="3:24">
      <c r="C15" t="s">
        <v>3096</v>
      </c>
      <c r="D15" s="123">
        <v>15</v>
      </c>
      <c r="E15" s="123">
        <v>90</v>
      </c>
      <c r="F15" s="123">
        <v>75</v>
      </c>
      <c r="G15" s="123">
        <f>G10</f>
        <v>14.999999999999998</v>
      </c>
      <c r="H15" s="123">
        <f>SQRT(K15)</f>
        <v>57.955549577344101</v>
      </c>
      <c r="I15" s="123">
        <f>SUM(60-H13)</f>
        <v>55.98076211353316</v>
      </c>
      <c r="J15" s="157"/>
      <c r="K15" s="123">
        <f>SUM(G15*G15)+(I15*I15)</f>
        <v>3358.8457268119896</v>
      </c>
      <c r="P15">
        <f>0.5*G7</f>
        <v>7.7645713530756222</v>
      </c>
      <c r="X15" t="s">
        <v>3712</v>
      </c>
    </row>
    <row r="16" spans="3:24">
      <c r="C16" t="s">
        <v>3097</v>
      </c>
      <c r="D16" s="123" t="s">
        <v>2759</v>
      </c>
      <c r="E16" s="123" t="s">
        <v>2771</v>
      </c>
      <c r="F16" s="123" t="s">
        <v>2777</v>
      </c>
      <c r="G16" s="123" t="s">
        <v>2460</v>
      </c>
      <c r="H16" s="123" t="s">
        <v>3013</v>
      </c>
      <c r="I16" s="123" t="s">
        <v>3077</v>
      </c>
      <c r="J16" s="157"/>
      <c r="P16">
        <f>M53-E54</f>
        <v>10.98076211353316</v>
      </c>
      <c r="Q16">
        <f>P16*0.5</f>
        <v>5.4903810567665801</v>
      </c>
      <c r="R16">
        <f>Q16+E54</f>
        <v>20.49038105676658</v>
      </c>
      <c r="S16">
        <f>30+R16</f>
        <v>50.49038105676658</v>
      </c>
      <c r="T16">
        <f>SQRT((S16*S16)-(R16*R16))</f>
        <v>46.14567003962555</v>
      </c>
      <c r="W16" t="s">
        <v>3713</v>
      </c>
      <c r="X16">
        <f>SQRT((G7*G7)-(15*15))</f>
        <v>4.0192378864668354</v>
      </c>
    </row>
    <row r="17" spans="3:24">
      <c r="D17" s="123">
        <v>15</v>
      </c>
      <c r="E17" s="123">
        <v>75</v>
      </c>
      <c r="F17" s="123">
        <v>90</v>
      </c>
      <c r="G17" s="123">
        <f>G7</f>
        <v>15.529142706151244</v>
      </c>
      <c r="H17" s="123">
        <f>H15</f>
        <v>57.955549577344101</v>
      </c>
      <c r="I17" s="123">
        <v>60</v>
      </c>
      <c r="J17" s="157"/>
      <c r="R17">
        <v>20.490381056766601</v>
      </c>
      <c r="T17">
        <v>46.146700396255</v>
      </c>
    </row>
    <row r="18" spans="3:24">
      <c r="C18" t="s">
        <v>3098</v>
      </c>
      <c r="D18" s="123" t="s">
        <v>2765</v>
      </c>
      <c r="E18" s="123" t="s">
        <v>2771</v>
      </c>
      <c r="F18" s="123" t="s">
        <v>2783</v>
      </c>
      <c r="G18" s="123" t="s">
        <v>3012</v>
      </c>
      <c r="H18" s="123" t="s">
        <v>3013</v>
      </c>
      <c r="I18" s="123" t="s">
        <v>3099</v>
      </c>
      <c r="R18">
        <v>20.49</v>
      </c>
      <c r="T18">
        <v>46.146000000000001</v>
      </c>
      <c r="X18" t="s">
        <v>3714</v>
      </c>
    </row>
    <row r="19" spans="3:24">
      <c r="D19" s="123">
        <v>60</v>
      </c>
      <c r="E19" s="123">
        <v>60</v>
      </c>
      <c r="F19" s="123">
        <v>60</v>
      </c>
      <c r="G19" s="123">
        <v>30</v>
      </c>
      <c r="H19" s="123">
        <v>30</v>
      </c>
      <c r="I19" s="123">
        <f>I7</f>
        <v>30</v>
      </c>
      <c r="K19" t="s">
        <v>3100</v>
      </c>
      <c r="L19" t="s">
        <v>3101</v>
      </c>
      <c r="M19" s="123" t="s">
        <v>3102</v>
      </c>
      <c r="N19" t="s">
        <v>3103</v>
      </c>
      <c r="X19">
        <f>15-X16</f>
        <v>10.980762113533164</v>
      </c>
    </row>
    <row r="20" spans="3:24">
      <c r="C20" s="158" t="s">
        <v>3104</v>
      </c>
      <c r="D20" s="123" t="s">
        <v>3105</v>
      </c>
      <c r="E20" s="123"/>
      <c r="F20" s="123"/>
      <c r="G20" s="123"/>
      <c r="H20" s="123"/>
      <c r="I20" s="123"/>
      <c r="K20" t="s">
        <v>2029</v>
      </c>
      <c r="L20" t="s">
        <v>3106</v>
      </c>
      <c r="M20" t="s">
        <v>3107</v>
      </c>
    </row>
    <row r="21" spans="3:24">
      <c r="C21" t="s">
        <v>3108</v>
      </c>
      <c r="D21" s="123" t="s">
        <v>2765</v>
      </c>
      <c r="E21" s="123" t="s">
        <v>2771</v>
      </c>
      <c r="F21" s="123" t="s">
        <v>2789</v>
      </c>
      <c r="G21" s="123" t="s">
        <v>3012</v>
      </c>
      <c r="H21" s="123" t="s">
        <v>3013</v>
      </c>
      <c r="I21" s="123" t="s">
        <v>3109</v>
      </c>
      <c r="K21" t="s">
        <v>3110</v>
      </c>
      <c r="X21" t="s">
        <v>3707</v>
      </c>
    </row>
    <row r="22" spans="3:24">
      <c r="D22" s="123">
        <v>90</v>
      </c>
      <c r="E22" s="123">
        <v>45</v>
      </c>
      <c r="F22" s="123">
        <v>45</v>
      </c>
      <c r="G22" s="123">
        <f>SQRT(K22)</f>
        <v>42.426406871192853</v>
      </c>
      <c r="H22" s="123">
        <v>30</v>
      </c>
      <c r="I22" s="123">
        <v>30</v>
      </c>
      <c r="K22" s="123">
        <f>SUM(H22*H22)+(I22*I22)</f>
        <v>1800</v>
      </c>
    </row>
    <row r="23" spans="3:24">
      <c r="C23" s="158" t="s">
        <v>3111</v>
      </c>
      <c r="D23" s="123" t="s">
        <v>3112</v>
      </c>
      <c r="E23" s="123"/>
      <c r="F23" s="123"/>
      <c r="G23" s="123"/>
      <c r="H23" s="123"/>
      <c r="I23" s="123"/>
    </row>
    <row r="24" spans="3:24">
      <c r="C24" t="s">
        <v>3113</v>
      </c>
      <c r="D24" s="123" t="s">
        <v>2759</v>
      </c>
      <c r="E24" s="123" t="s">
        <v>2771</v>
      </c>
      <c r="F24" s="123" t="s">
        <v>2789</v>
      </c>
      <c r="G24" s="123" t="s">
        <v>2460</v>
      </c>
      <c r="H24" s="123" t="s">
        <v>3013</v>
      </c>
      <c r="I24" s="123" t="s">
        <v>3109</v>
      </c>
      <c r="M24" s="123" t="s">
        <v>2905</v>
      </c>
      <c r="N24" s="123"/>
      <c r="O24" s="123" t="s">
        <v>2906</v>
      </c>
      <c r="P24" s="123" t="s">
        <v>2907</v>
      </c>
      <c r="Q24" s="123" t="s">
        <v>2908</v>
      </c>
    </row>
    <row r="25" spans="3:24">
      <c r="D25" s="123">
        <v>45</v>
      </c>
      <c r="E25" s="123">
        <v>45</v>
      </c>
      <c r="F25" s="123">
        <v>90</v>
      </c>
      <c r="G25" s="123">
        <f>G22</f>
        <v>42.426406871192853</v>
      </c>
      <c r="H25" s="123">
        <f>G22</f>
        <v>42.426406871192853</v>
      </c>
      <c r="I25" s="123">
        <v>60</v>
      </c>
      <c r="K25" t="s">
        <v>3114</v>
      </c>
      <c r="M25" s="123" t="s">
        <v>3115</v>
      </c>
      <c r="N25" s="123" t="s">
        <v>2914</v>
      </c>
      <c r="O25" s="123">
        <f>G70</f>
        <v>1.0492316338941701</v>
      </c>
      <c r="P25" s="123">
        <f>G7</f>
        <v>15.529142706151244</v>
      </c>
      <c r="Q25" s="123">
        <f>G74</f>
        <v>3.9157857666015476</v>
      </c>
    </row>
    <row r="26" spans="3:24">
      <c r="C26" t="s">
        <v>3116</v>
      </c>
      <c r="D26" s="123" t="s">
        <v>2765</v>
      </c>
      <c r="E26" s="123" t="s">
        <v>2844</v>
      </c>
      <c r="F26" s="123" t="s">
        <v>2783</v>
      </c>
      <c r="G26" s="123" t="s">
        <v>3012</v>
      </c>
      <c r="H26" s="123" t="s">
        <v>3117</v>
      </c>
      <c r="I26" s="123" t="s">
        <v>3099</v>
      </c>
      <c r="K26" t="s">
        <v>3118</v>
      </c>
      <c r="M26" s="123"/>
      <c r="N26" s="123" t="s">
        <v>2915</v>
      </c>
      <c r="O26" s="123">
        <f>Q25</f>
        <v>3.9157857666015476</v>
      </c>
      <c r="P26" s="123">
        <f>P25</f>
        <v>15.529142706151244</v>
      </c>
      <c r="Q26" s="123">
        <f>G78</f>
        <v>7.8315715332030953</v>
      </c>
    </row>
    <row r="27" spans="3:24">
      <c r="C27" t="s">
        <v>3119</v>
      </c>
      <c r="D27" s="123">
        <v>60</v>
      </c>
      <c r="E27" s="123">
        <v>90</v>
      </c>
      <c r="F27" s="123">
        <v>30</v>
      </c>
      <c r="G27">
        <f xml:space="preserve"> I27*SIN(D27*PI()/180)/SIN(F27*PI()/180)</f>
        <v>25.98076211353316</v>
      </c>
      <c r="H27" s="123">
        <v>30</v>
      </c>
      <c r="I27" s="123">
        <v>15</v>
      </c>
      <c r="K27" t="s">
        <v>3120</v>
      </c>
      <c r="M27" s="123"/>
      <c r="N27" s="123" t="s">
        <v>2916</v>
      </c>
      <c r="O27" s="123">
        <f>Q26</f>
        <v>7.8315715332030953</v>
      </c>
      <c r="P27" s="123">
        <f>P26</f>
        <v>15.529142706151244</v>
      </c>
      <c r="Q27" s="123">
        <f>G82</f>
        <v>11.747357299804642</v>
      </c>
    </row>
    <row r="28" spans="3:24">
      <c r="C28" s="158" t="s">
        <v>3121</v>
      </c>
      <c r="D28" s="123" t="s">
        <v>3122</v>
      </c>
      <c r="E28" s="123" t="s">
        <v>3123</v>
      </c>
      <c r="F28" s="123" t="s">
        <v>3124</v>
      </c>
      <c r="K28" t="s">
        <v>3125</v>
      </c>
      <c r="M28" s="123"/>
      <c r="N28" s="123" t="s">
        <v>2917</v>
      </c>
      <c r="O28" s="123">
        <f>Q27</f>
        <v>11.747357299804642</v>
      </c>
      <c r="P28" s="123">
        <f>P27</f>
        <v>15.529142706151244</v>
      </c>
      <c r="Q28" s="123">
        <f>G86</f>
        <v>14.613911432512021</v>
      </c>
    </row>
    <row r="29" spans="3:24">
      <c r="C29" t="s">
        <v>3126</v>
      </c>
      <c r="D29" s="123" t="s">
        <v>2759</v>
      </c>
      <c r="E29" s="123" t="s">
        <v>2844</v>
      </c>
      <c r="F29" s="123" t="s">
        <v>2783</v>
      </c>
      <c r="G29" s="123" t="s">
        <v>2460</v>
      </c>
      <c r="H29" s="123" t="s">
        <v>3117</v>
      </c>
      <c r="I29" s="123" t="s">
        <v>3099</v>
      </c>
      <c r="K29" s="123" t="s">
        <v>3127</v>
      </c>
      <c r="M29" s="123"/>
      <c r="N29" s="123" t="s">
        <v>2918</v>
      </c>
      <c r="O29" s="123">
        <f>Q28</f>
        <v>14.613911432512021</v>
      </c>
      <c r="P29" s="123">
        <f>P28</f>
        <v>15.529142706151244</v>
      </c>
      <c r="Q29" s="123">
        <f>P25</f>
        <v>15.529142706151244</v>
      </c>
    </row>
    <row r="30" spans="3:24">
      <c r="C30" t="s">
        <v>3128</v>
      </c>
      <c r="D30" s="123">
        <v>30</v>
      </c>
      <c r="E30" s="123">
        <v>90</v>
      </c>
      <c r="F30" s="123">
        <v>60</v>
      </c>
      <c r="G30">
        <f>I10</f>
        <v>25.980762113533157</v>
      </c>
      <c r="H30">
        <f>SUM(2*I10)</f>
        <v>51.961524227066313</v>
      </c>
      <c r="I30" s="123">
        <v>45</v>
      </c>
      <c r="M30" s="123"/>
      <c r="N30" s="123"/>
      <c r="O30" s="123"/>
      <c r="P30" s="123"/>
      <c r="Q30" s="123"/>
    </row>
    <row r="31" spans="3:24">
      <c r="C31" t="s">
        <v>3129</v>
      </c>
      <c r="D31" s="123" t="s">
        <v>2759</v>
      </c>
      <c r="E31" s="123" t="s">
        <v>2771</v>
      </c>
      <c r="F31" s="123" t="s">
        <v>2783</v>
      </c>
      <c r="G31" s="123" t="s">
        <v>2460</v>
      </c>
      <c r="H31" s="123" t="s">
        <v>3013</v>
      </c>
      <c r="I31" s="123" t="s">
        <v>3099</v>
      </c>
      <c r="M31" s="123"/>
      <c r="N31" s="123" t="s">
        <v>2920</v>
      </c>
      <c r="O31" s="123">
        <f>P31</f>
        <v>15.529142706151244</v>
      </c>
      <c r="P31" s="123">
        <f>G7</f>
        <v>15.529142706151244</v>
      </c>
      <c r="Q31" s="123">
        <f>Q28</f>
        <v>14.613911432512021</v>
      </c>
    </row>
    <row r="32" spans="3:24">
      <c r="D32" s="123">
        <v>30</v>
      </c>
      <c r="E32" s="123">
        <v>60</v>
      </c>
      <c r="F32" s="123">
        <v>90</v>
      </c>
      <c r="G32" s="123">
        <f>G19</f>
        <v>30</v>
      </c>
      <c r="H32" s="123">
        <f>H30</f>
        <v>51.961524227066313</v>
      </c>
      <c r="I32" s="123">
        <f>I17</f>
        <v>60</v>
      </c>
      <c r="M32" s="123"/>
      <c r="N32" s="123" t="s">
        <v>2921</v>
      </c>
      <c r="O32" s="123">
        <f>O29</f>
        <v>14.613911432512021</v>
      </c>
      <c r="P32" s="123">
        <f>P31</f>
        <v>15.529142706151244</v>
      </c>
      <c r="Q32" s="123">
        <f>Q27</f>
        <v>11.747357299804642</v>
      </c>
    </row>
    <row r="33" spans="3:37">
      <c r="C33" s="159" t="s">
        <v>3130</v>
      </c>
      <c r="D33" s="160" t="s">
        <v>2844</v>
      </c>
      <c r="E33" s="160" t="s">
        <v>2838</v>
      </c>
      <c r="F33" s="160" t="s">
        <v>2777</v>
      </c>
      <c r="G33" s="160" t="s">
        <v>3117</v>
      </c>
      <c r="H33" s="160" t="s">
        <v>1936</v>
      </c>
      <c r="I33" s="160" t="s">
        <v>3077</v>
      </c>
      <c r="J33" s="159"/>
      <c r="K33" s="159"/>
      <c r="M33" s="123"/>
      <c r="N33" s="123" t="s">
        <v>2922</v>
      </c>
      <c r="O33" s="123">
        <f>O28</f>
        <v>11.747357299804642</v>
      </c>
      <c r="P33" s="123">
        <f>P32</f>
        <v>15.529142706151244</v>
      </c>
      <c r="Q33" s="123">
        <f>Q26</f>
        <v>7.8315715332030953</v>
      </c>
    </row>
    <row r="34" spans="3:37">
      <c r="C34" s="159" t="s">
        <v>3131</v>
      </c>
      <c r="D34" s="159">
        <v>53.704000000000001</v>
      </c>
      <c r="E34" s="160">
        <v>90</v>
      </c>
      <c r="F34" s="160">
        <v>36.206000000000003</v>
      </c>
      <c r="G34" s="160">
        <f>G10</f>
        <v>14.999999999999998</v>
      </c>
      <c r="H34" s="160">
        <f>I34*SIN(E34*PI()/180)/SIN(F34*PI()/180)</f>
        <v>18.589715367812019</v>
      </c>
      <c r="I34" s="160">
        <f>SUM(G13-H13)</f>
        <v>10.980762113533155</v>
      </c>
      <c r="J34" s="159"/>
      <c r="K34" s="159"/>
      <c r="M34" s="123"/>
      <c r="N34" s="123" t="s">
        <v>2923</v>
      </c>
      <c r="O34" s="123">
        <f>O27</f>
        <v>7.8315715332030953</v>
      </c>
      <c r="P34" s="123">
        <f>P33</f>
        <v>15.529142706151244</v>
      </c>
      <c r="Q34" s="123">
        <f>Q25</f>
        <v>3.9157857666015476</v>
      </c>
    </row>
    <row r="35" spans="3:37">
      <c r="C35" s="161" t="s">
        <v>3132</v>
      </c>
      <c r="D35" s="160" t="s">
        <v>3133</v>
      </c>
      <c r="E35" s="160"/>
      <c r="F35" s="160"/>
      <c r="G35" s="160"/>
      <c r="H35" s="159"/>
      <c r="I35" s="160"/>
      <c r="J35" s="159"/>
      <c r="K35" s="159"/>
      <c r="M35" s="123"/>
      <c r="N35" s="123" t="s">
        <v>2924</v>
      </c>
      <c r="O35" s="123">
        <f>O26</f>
        <v>3.9157857666015476</v>
      </c>
      <c r="P35" s="123">
        <f>P34</f>
        <v>15.529142706151244</v>
      </c>
      <c r="Q35" s="123">
        <f>O25</f>
        <v>1.0492316338941701</v>
      </c>
    </row>
    <row r="39" spans="3:37">
      <c r="D39" s="158" t="s">
        <v>3134</v>
      </c>
      <c r="E39" s="85" t="s">
        <v>3135</v>
      </c>
      <c r="F39" s="158" t="s">
        <v>3136</v>
      </c>
      <c r="G39" s="85">
        <f>E40</f>
        <v>30</v>
      </c>
      <c r="H39" s="158" t="s">
        <v>3137</v>
      </c>
      <c r="I39" s="85">
        <f>E40</f>
        <v>30</v>
      </c>
      <c r="J39" s="158" t="s">
        <v>3138</v>
      </c>
      <c r="K39" s="85">
        <f>E42</f>
        <v>57.955549577344101</v>
      </c>
      <c r="L39" s="158" t="s">
        <v>3139</v>
      </c>
      <c r="M39" s="85">
        <f>H30</f>
        <v>51.961524227066313</v>
      </c>
      <c r="N39" s="158" t="s">
        <v>3140</v>
      </c>
      <c r="O39" s="85">
        <f>E44</f>
        <v>42.426406871192853</v>
      </c>
      <c r="P39" s="158" t="s">
        <v>3141</v>
      </c>
      <c r="Q39" s="85">
        <f>E40</f>
        <v>30</v>
      </c>
      <c r="R39" s="158" t="s">
        <v>3142</v>
      </c>
      <c r="S39" s="85">
        <f>Q44</f>
        <v>15.529142706151244</v>
      </c>
      <c r="T39" s="158" t="s">
        <v>3143</v>
      </c>
      <c r="U39" s="85">
        <f>S39</f>
        <v>15.529142706151244</v>
      </c>
      <c r="V39" s="158" t="s">
        <v>3144</v>
      </c>
      <c r="W39" s="85">
        <f>E45</f>
        <v>30</v>
      </c>
      <c r="X39" s="158" t="s">
        <v>3145</v>
      </c>
      <c r="Y39" s="85">
        <f>E44</f>
        <v>42.426406871192853</v>
      </c>
      <c r="Z39" s="158" t="s">
        <v>3146</v>
      </c>
      <c r="AA39" s="85">
        <f>E43</f>
        <v>51.961524227066313</v>
      </c>
      <c r="AB39" s="158" t="s">
        <v>3147</v>
      </c>
      <c r="AC39" s="85">
        <f>E42</f>
        <v>57.955549577344101</v>
      </c>
      <c r="AD39" s="162" t="s">
        <v>3148</v>
      </c>
      <c r="AE39" s="163"/>
      <c r="AF39" s="162" t="s">
        <v>3149</v>
      </c>
      <c r="AG39" s="163"/>
      <c r="AH39" s="162" t="s">
        <v>3150</v>
      </c>
      <c r="AI39" s="163"/>
      <c r="AJ39" s="162" t="s">
        <v>3151</v>
      </c>
      <c r="AK39" s="163"/>
    </row>
    <row r="40" spans="3:37">
      <c r="D40" s="158" t="s">
        <v>3152</v>
      </c>
      <c r="E40" s="85">
        <v>30</v>
      </c>
      <c r="F40" s="158" t="s">
        <v>3153</v>
      </c>
      <c r="G40" s="85" t="s">
        <v>3154</v>
      </c>
      <c r="H40" s="158" t="s">
        <v>3155</v>
      </c>
      <c r="I40" s="85">
        <f>G41</f>
        <v>30</v>
      </c>
      <c r="J40" s="158" t="s">
        <v>3156</v>
      </c>
      <c r="K40" s="85">
        <f>E40</f>
        <v>30</v>
      </c>
      <c r="L40" s="158" t="s">
        <v>3157</v>
      </c>
      <c r="M40" s="85">
        <f>H19</f>
        <v>30</v>
      </c>
      <c r="N40" s="158" t="s">
        <v>3158</v>
      </c>
      <c r="O40" s="85">
        <f>E40</f>
        <v>30</v>
      </c>
      <c r="P40" s="158" t="s">
        <v>3159</v>
      </c>
      <c r="Q40" s="85">
        <f>Q39</f>
        <v>30</v>
      </c>
      <c r="R40" s="158" t="s">
        <v>3160</v>
      </c>
      <c r="S40" s="85">
        <f>Q39</f>
        <v>30</v>
      </c>
      <c r="T40" s="158" t="s">
        <v>3161</v>
      </c>
      <c r="U40" s="85">
        <f>S40</f>
        <v>30</v>
      </c>
      <c r="V40" s="158" t="s">
        <v>3162</v>
      </c>
      <c r="W40" s="85">
        <f>E45</f>
        <v>30</v>
      </c>
      <c r="X40" s="158" t="s">
        <v>3163</v>
      </c>
      <c r="Y40" s="85">
        <f>E45</f>
        <v>30</v>
      </c>
      <c r="Z40" s="158" t="s">
        <v>3164</v>
      </c>
      <c r="AA40" s="85">
        <f>E40</f>
        <v>30</v>
      </c>
      <c r="AB40" s="158" t="s">
        <v>3165</v>
      </c>
      <c r="AC40" s="85">
        <f>E40</f>
        <v>30</v>
      </c>
      <c r="AD40" s="162" t="s">
        <v>3166</v>
      </c>
      <c r="AE40" s="163"/>
      <c r="AF40" s="162" t="s">
        <v>3167</v>
      </c>
      <c r="AG40" s="163"/>
      <c r="AH40" s="162" t="s">
        <v>3168</v>
      </c>
      <c r="AI40" s="163"/>
      <c r="AJ40" s="162" t="s">
        <v>3169</v>
      </c>
      <c r="AK40" s="163"/>
    </row>
    <row r="41" spans="3:37">
      <c r="D41" s="158" t="s">
        <v>3170</v>
      </c>
      <c r="E41" s="85">
        <v>60</v>
      </c>
      <c r="F41" s="158" t="s">
        <v>3171</v>
      </c>
      <c r="G41" s="85">
        <v>30</v>
      </c>
      <c r="H41" s="158" t="s">
        <v>3172</v>
      </c>
      <c r="I41" s="85" t="s">
        <v>3173</v>
      </c>
      <c r="J41" s="158" t="s">
        <v>3174</v>
      </c>
      <c r="K41" s="85">
        <f>I42</f>
        <v>15.529142706151244</v>
      </c>
      <c r="L41" s="158" t="s">
        <v>3175</v>
      </c>
      <c r="M41" s="85">
        <f>G19</f>
        <v>30</v>
      </c>
      <c r="N41" s="158" t="s">
        <v>3176</v>
      </c>
      <c r="O41" s="85">
        <f>E44</f>
        <v>42.426406871192853</v>
      </c>
      <c r="P41" s="158" t="s">
        <v>3177</v>
      </c>
      <c r="Q41" s="85">
        <f>E43</f>
        <v>51.961524227066313</v>
      </c>
      <c r="R41" s="158" t="s">
        <v>3178</v>
      </c>
      <c r="S41" s="85">
        <f>E42</f>
        <v>57.955549577344101</v>
      </c>
      <c r="T41" s="158" t="s">
        <v>3179</v>
      </c>
      <c r="U41" s="85">
        <f>S41</f>
        <v>57.955549577344101</v>
      </c>
      <c r="V41" s="158" t="s">
        <v>3180</v>
      </c>
      <c r="W41" s="85">
        <f>E43</f>
        <v>51.961524227066313</v>
      </c>
      <c r="X41" s="158" t="s">
        <v>3181</v>
      </c>
      <c r="Y41" s="85">
        <f>E44</f>
        <v>42.426406871192853</v>
      </c>
      <c r="Z41" s="158" t="s">
        <v>3182</v>
      </c>
      <c r="AA41" s="85">
        <f>E40</f>
        <v>30</v>
      </c>
      <c r="AB41" s="158" t="s">
        <v>3183</v>
      </c>
      <c r="AC41" s="85">
        <f>E46</f>
        <v>15.529142706151244</v>
      </c>
      <c r="AD41" s="162" t="s">
        <v>3184</v>
      </c>
      <c r="AE41" s="163"/>
      <c r="AF41" s="162" t="s">
        <v>3185</v>
      </c>
      <c r="AG41" s="163"/>
      <c r="AH41" s="162" t="s">
        <v>3186</v>
      </c>
      <c r="AI41" s="163"/>
      <c r="AJ41" s="162" t="s">
        <v>3187</v>
      </c>
      <c r="AK41" s="163"/>
    </row>
    <row r="42" spans="3:37">
      <c r="D42" s="158" t="s">
        <v>3188</v>
      </c>
      <c r="E42" s="85">
        <f>H15</f>
        <v>57.955549577344101</v>
      </c>
      <c r="F42" s="158" t="s">
        <v>3189</v>
      </c>
      <c r="G42" s="85">
        <v>30</v>
      </c>
      <c r="H42" s="158" t="s">
        <v>3190</v>
      </c>
      <c r="I42" s="85">
        <f>G7</f>
        <v>15.529142706151244</v>
      </c>
      <c r="J42" s="158" t="s">
        <v>3191</v>
      </c>
      <c r="K42" s="85" t="s">
        <v>3192</v>
      </c>
      <c r="L42" s="158" t="s">
        <v>3193</v>
      </c>
      <c r="M42" s="85">
        <f>K41</f>
        <v>15.529142706151244</v>
      </c>
      <c r="N42" s="158" t="s">
        <v>3194</v>
      </c>
      <c r="O42" s="85">
        <f>I43</f>
        <v>30</v>
      </c>
      <c r="P42" s="158" t="s">
        <v>3195</v>
      </c>
      <c r="Q42" s="85">
        <f>M46</f>
        <v>42.426406871192853</v>
      </c>
      <c r="R42" s="158" t="s">
        <v>3196</v>
      </c>
      <c r="S42" s="85">
        <f>K46</f>
        <v>51.961524227066313</v>
      </c>
      <c r="T42" s="158" t="s">
        <v>3197</v>
      </c>
      <c r="U42" s="85">
        <f>S51</f>
        <v>60</v>
      </c>
      <c r="V42" s="158" t="s">
        <v>3198</v>
      </c>
      <c r="W42" s="85">
        <f>E42</f>
        <v>57.955549577344101</v>
      </c>
      <c r="X42" s="158" t="s">
        <v>3199</v>
      </c>
      <c r="Y42" s="85">
        <f>E43</f>
        <v>51.961524227066313</v>
      </c>
      <c r="Z42" s="158" t="s">
        <v>3200</v>
      </c>
      <c r="AA42" s="85">
        <f>E44</f>
        <v>42.426406871192853</v>
      </c>
      <c r="AB42" s="158" t="s">
        <v>3201</v>
      </c>
      <c r="AC42" s="85">
        <f>E45</f>
        <v>30</v>
      </c>
      <c r="AD42" s="162" t="s">
        <v>3202</v>
      </c>
      <c r="AE42" s="163"/>
      <c r="AF42" s="162" t="s">
        <v>3203</v>
      </c>
      <c r="AG42" s="163"/>
      <c r="AH42" s="162" t="s">
        <v>3204</v>
      </c>
      <c r="AI42" s="163"/>
      <c r="AJ42" s="162" t="s">
        <v>3205</v>
      </c>
      <c r="AK42" s="163"/>
    </row>
    <row r="43" spans="3:37">
      <c r="D43" s="158" t="s">
        <v>3206</v>
      </c>
      <c r="E43" s="85">
        <f>H30</f>
        <v>51.961524227066313</v>
      </c>
      <c r="F43" s="158" t="s">
        <v>3207</v>
      </c>
      <c r="G43" s="85">
        <v>30</v>
      </c>
      <c r="H43" s="158" t="s">
        <v>3208</v>
      </c>
      <c r="I43" s="85">
        <v>30</v>
      </c>
      <c r="J43" s="158" t="s">
        <v>3209</v>
      </c>
      <c r="K43" s="85">
        <f>I42</f>
        <v>15.529142706151244</v>
      </c>
      <c r="L43" s="158" t="s">
        <v>3210</v>
      </c>
      <c r="M43" s="85" t="s">
        <v>3211</v>
      </c>
      <c r="N43" s="158" t="s">
        <v>3212</v>
      </c>
      <c r="O43" s="85">
        <f>M42</f>
        <v>15.529142706151244</v>
      </c>
      <c r="P43" s="158" t="s">
        <v>3213</v>
      </c>
      <c r="Q43" s="85">
        <f>Q39</f>
        <v>30</v>
      </c>
      <c r="R43" s="158" t="s">
        <v>3214</v>
      </c>
      <c r="S43" s="85">
        <f>E44</f>
        <v>42.426406871192853</v>
      </c>
      <c r="T43" s="158" t="s">
        <v>3215</v>
      </c>
      <c r="U43" s="85">
        <f>U41</f>
        <v>57.955549577344101</v>
      </c>
      <c r="V43" s="158" t="s">
        <v>3216</v>
      </c>
      <c r="W43" s="85">
        <f>E41</f>
        <v>60</v>
      </c>
      <c r="X43" s="158" t="s">
        <v>3217</v>
      </c>
      <c r="Y43" s="85">
        <f>E42</f>
        <v>57.955549577344101</v>
      </c>
      <c r="Z43" s="158" t="s">
        <v>3218</v>
      </c>
      <c r="AA43" s="85">
        <f>E43</f>
        <v>51.961524227066313</v>
      </c>
      <c r="AB43" s="158" t="s">
        <v>3219</v>
      </c>
      <c r="AC43" s="85">
        <f>E44</f>
        <v>42.426406871192853</v>
      </c>
      <c r="AD43" s="162" t="s">
        <v>3220</v>
      </c>
      <c r="AE43" s="163"/>
      <c r="AF43" s="162" t="s">
        <v>3221</v>
      </c>
      <c r="AG43" s="163"/>
      <c r="AH43" s="162" t="s">
        <v>3222</v>
      </c>
      <c r="AI43" s="163"/>
      <c r="AJ43" s="162" t="s">
        <v>3223</v>
      </c>
      <c r="AK43" s="163"/>
    </row>
    <row r="44" spans="3:37">
      <c r="D44" s="158" t="s">
        <v>3224</v>
      </c>
      <c r="E44" s="85">
        <f>G22</f>
        <v>42.426406871192853</v>
      </c>
      <c r="F44" s="158" t="s">
        <v>3225</v>
      </c>
      <c r="G44" s="85">
        <v>30</v>
      </c>
      <c r="H44" s="158" t="s">
        <v>3226</v>
      </c>
      <c r="I44" s="85">
        <f>G22</f>
        <v>42.426406871192853</v>
      </c>
      <c r="J44" s="158" t="s">
        <v>3227</v>
      </c>
      <c r="K44" s="85">
        <f>I43</f>
        <v>30</v>
      </c>
      <c r="L44" s="158" t="s">
        <v>3228</v>
      </c>
      <c r="M44" s="85">
        <f>K43</f>
        <v>15.529142706151244</v>
      </c>
      <c r="N44" s="158" t="s">
        <v>3229</v>
      </c>
      <c r="O44" s="85" t="s">
        <v>3230</v>
      </c>
      <c r="P44" s="158" t="s">
        <v>3231</v>
      </c>
      <c r="Q44" s="85">
        <f>Q46</f>
        <v>15.529142706151244</v>
      </c>
      <c r="R44" s="158" t="s">
        <v>3232</v>
      </c>
      <c r="S44" s="85">
        <f>E40</f>
        <v>30</v>
      </c>
      <c r="T44" s="158" t="s">
        <v>3233</v>
      </c>
      <c r="U44" s="85">
        <f>E43</f>
        <v>51.961524227066313</v>
      </c>
      <c r="V44" s="158" t="s">
        <v>3234</v>
      </c>
      <c r="W44" s="85">
        <f>E42</f>
        <v>57.955549577344101</v>
      </c>
      <c r="X44" s="158" t="s">
        <v>3235</v>
      </c>
      <c r="Y44" s="85">
        <f>E41</f>
        <v>60</v>
      </c>
      <c r="Z44" s="158" t="s">
        <v>3236</v>
      </c>
      <c r="AA44" s="85">
        <f>E42</f>
        <v>57.955549577344101</v>
      </c>
      <c r="AB44" s="158" t="s">
        <v>3237</v>
      </c>
      <c r="AC44" s="85">
        <f>E43</f>
        <v>51.961524227066313</v>
      </c>
      <c r="AD44" s="162" t="s">
        <v>3238</v>
      </c>
      <c r="AE44" s="163"/>
      <c r="AF44" s="162" t="s">
        <v>3239</v>
      </c>
      <c r="AG44" s="163"/>
      <c r="AH44" s="162" t="s">
        <v>3240</v>
      </c>
      <c r="AI44" s="163"/>
      <c r="AJ44" s="162" t="s">
        <v>3241</v>
      </c>
      <c r="AK44" s="163"/>
    </row>
    <row r="45" spans="3:37">
      <c r="D45" s="158" t="s">
        <v>3242</v>
      </c>
      <c r="E45" s="85">
        <v>30</v>
      </c>
      <c r="F45" s="158" t="s">
        <v>3243</v>
      </c>
      <c r="G45" s="85">
        <v>30</v>
      </c>
      <c r="H45" s="158" t="s">
        <v>3244</v>
      </c>
      <c r="I45" s="85">
        <f>E43</f>
        <v>51.961524227066313</v>
      </c>
      <c r="J45" s="158" t="s">
        <v>3245</v>
      </c>
      <c r="K45" s="85">
        <f>I44</f>
        <v>42.426406871192853</v>
      </c>
      <c r="L45" s="158" t="s">
        <v>3246</v>
      </c>
      <c r="M45" s="85">
        <f>K44</f>
        <v>30</v>
      </c>
      <c r="N45" s="158" t="s">
        <v>3247</v>
      </c>
      <c r="O45" s="85">
        <f>M44</f>
        <v>15.529142706151244</v>
      </c>
      <c r="P45" s="158" t="s">
        <v>3248</v>
      </c>
      <c r="Q45" s="85" t="s">
        <v>3249</v>
      </c>
      <c r="R45" s="158" t="s">
        <v>3250</v>
      </c>
      <c r="S45" s="85">
        <f>E46</f>
        <v>15.529142706151244</v>
      </c>
      <c r="T45" s="158" t="s">
        <v>3251</v>
      </c>
      <c r="U45" s="85">
        <f>E44</f>
        <v>42.426406871192853</v>
      </c>
      <c r="V45" s="158" t="s">
        <v>3252</v>
      </c>
      <c r="W45" s="85">
        <f>E43</f>
        <v>51.961524227066313</v>
      </c>
      <c r="X45" s="158" t="s">
        <v>3253</v>
      </c>
      <c r="Y45" s="85">
        <f>E42</f>
        <v>57.955549577344101</v>
      </c>
      <c r="Z45" s="158" t="s">
        <v>3254</v>
      </c>
      <c r="AA45" s="85">
        <f>E41</f>
        <v>60</v>
      </c>
      <c r="AB45" s="158" t="s">
        <v>3255</v>
      </c>
      <c r="AC45" s="85">
        <f>E42</f>
        <v>57.955549577344101</v>
      </c>
      <c r="AD45" s="162" t="s">
        <v>3256</v>
      </c>
      <c r="AE45" s="163"/>
      <c r="AF45" s="162" t="s">
        <v>3257</v>
      </c>
      <c r="AG45" s="163"/>
      <c r="AH45" s="162" t="s">
        <v>3258</v>
      </c>
      <c r="AI45" s="163"/>
      <c r="AJ45" s="162" t="s">
        <v>3259</v>
      </c>
      <c r="AK45" s="163"/>
    </row>
    <row r="46" spans="3:37">
      <c r="D46" s="158" t="s">
        <v>3260</v>
      </c>
      <c r="E46" s="85">
        <f>G7</f>
        <v>15.529142706151244</v>
      </c>
      <c r="F46" s="158" t="s">
        <v>3261</v>
      </c>
      <c r="G46" s="85">
        <v>30</v>
      </c>
      <c r="H46" s="158" t="s">
        <v>3262</v>
      </c>
      <c r="I46" s="85">
        <f>E42</f>
        <v>57.955549577344101</v>
      </c>
      <c r="J46" s="158" t="s">
        <v>3263</v>
      </c>
      <c r="K46" s="85">
        <f>E43</f>
        <v>51.961524227066313</v>
      </c>
      <c r="L46" s="158" t="s">
        <v>3264</v>
      </c>
      <c r="M46" s="85">
        <f>K45</f>
        <v>42.426406871192853</v>
      </c>
      <c r="N46" s="158" t="s">
        <v>3265</v>
      </c>
      <c r="O46" s="85">
        <f>M45</f>
        <v>30</v>
      </c>
      <c r="P46" s="158" t="s">
        <v>3266</v>
      </c>
      <c r="Q46" s="85">
        <f>O45</f>
        <v>15.529142706151244</v>
      </c>
      <c r="R46" s="158" t="s">
        <v>3267</v>
      </c>
      <c r="S46" s="85" t="s">
        <v>3268</v>
      </c>
      <c r="T46" s="158" t="s">
        <v>3269</v>
      </c>
      <c r="U46" s="85">
        <f>E45</f>
        <v>30</v>
      </c>
      <c r="V46" s="158" t="s">
        <v>3270</v>
      </c>
      <c r="W46" s="85">
        <f>E44</f>
        <v>42.426406871192853</v>
      </c>
      <c r="X46" s="158" t="s">
        <v>3271</v>
      </c>
      <c r="Y46" s="85">
        <f>E43</f>
        <v>51.961524227066313</v>
      </c>
      <c r="Z46" s="158" t="s">
        <v>3272</v>
      </c>
      <c r="AA46" s="85">
        <f>E42</f>
        <v>57.955549577344101</v>
      </c>
      <c r="AB46" s="158" t="s">
        <v>3273</v>
      </c>
      <c r="AC46" s="85">
        <f>E41</f>
        <v>60</v>
      </c>
      <c r="AD46" s="162" t="s">
        <v>3274</v>
      </c>
      <c r="AE46" s="163"/>
      <c r="AF46" s="162" t="s">
        <v>3275</v>
      </c>
      <c r="AG46" s="163"/>
      <c r="AH46" s="162" t="s">
        <v>3276</v>
      </c>
      <c r="AI46" s="163"/>
      <c r="AJ46" s="162" t="s">
        <v>3277</v>
      </c>
      <c r="AK46" s="163"/>
    </row>
    <row r="47" spans="3:37">
      <c r="D47" s="158" t="s">
        <v>3278</v>
      </c>
      <c r="E47" s="85">
        <f>E46</f>
        <v>15.529142706151244</v>
      </c>
      <c r="F47" s="158" t="s">
        <v>3279</v>
      </c>
      <c r="G47" s="85">
        <f>E40</f>
        <v>30</v>
      </c>
      <c r="H47" s="158" t="s">
        <v>3280</v>
      </c>
      <c r="I47" s="85">
        <f>E42</f>
        <v>57.955549577344101</v>
      </c>
      <c r="J47" s="158" t="s">
        <v>3281</v>
      </c>
      <c r="K47" s="85">
        <f>E41</f>
        <v>60</v>
      </c>
      <c r="L47" s="158" t="s">
        <v>3282</v>
      </c>
      <c r="M47" s="85">
        <f>H15</f>
        <v>57.955549577344101</v>
      </c>
      <c r="N47" s="158" t="s">
        <v>3283</v>
      </c>
      <c r="O47" s="85">
        <f>E43</f>
        <v>51.961524227066313</v>
      </c>
      <c r="P47" s="158" t="s">
        <v>3284</v>
      </c>
      <c r="Q47" s="85">
        <f>E44</f>
        <v>42.426406871192853</v>
      </c>
      <c r="R47" s="158" t="s">
        <v>3285</v>
      </c>
      <c r="S47" s="85">
        <f>E45</f>
        <v>30</v>
      </c>
      <c r="T47" s="158" t="s">
        <v>3286</v>
      </c>
      <c r="U47" s="85" t="s">
        <v>3287</v>
      </c>
      <c r="V47" s="158" t="s">
        <v>3288</v>
      </c>
      <c r="W47" s="85">
        <f>E46</f>
        <v>15.529142706151244</v>
      </c>
      <c r="X47" s="158" t="s">
        <v>3289</v>
      </c>
      <c r="Y47" s="85">
        <f>E45</f>
        <v>30</v>
      </c>
      <c r="Z47" s="158" t="s">
        <v>3290</v>
      </c>
      <c r="AA47" s="85">
        <f>E44</f>
        <v>42.426406871192853</v>
      </c>
      <c r="AB47" s="158" t="s">
        <v>3291</v>
      </c>
      <c r="AC47" s="85">
        <f>E43</f>
        <v>51.961524227066313</v>
      </c>
      <c r="AD47" s="162" t="s">
        <v>3292</v>
      </c>
      <c r="AE47" s="163"/>
      <c r="AF47" s="162" t="s">
        <v>3293</v>
      </c>
      <c r="AG47" s="163"/>
      <c r="AH47" s="162" t="s">
        <v>3294</v>
      </c>
      <c r="AI47" s="163"/>
      <c r="AJ47" s="162" t="s">
        <v>3295</v>
      </c>
      <c r="AK47" s="163"/>
    </row>
    <row r="48" spans="3:37">
      <c r="D48" s="158" t="s">
        <v>3296</v>
      </c>
      <c r="E48" s="85">
        <f>E45</f>
        <v>30</v>
      </c>
      <c r="F48" s="158" t="s">
        <v>3297</v>
      </c>
      <c r="G48" s="85">
        <f>E40</f>
        <v>30</v>
      </c>
      <c r="H48" s="158" t="s">
        <v>3298</v>
      </c>
      <c r="I48" s="85">
        <f>E43</f>
        <v>51.961524227066313</v>
      </c>
      <c r="J48" s="158" t="s">
        <v>3299</v>
      </c>
      <c r="K48" s="85">
        <f>E42</f>
        <v>57.955549577344101</v>
      </c>
      <c r="L48" s="158" t="s">
        <v>3300</v>
      </c>
      <c r="M48" s="85">
        <f>E41</f>
        <v>60</v>
      </c>
      <c r="N48" s="158" t="s">
        <v>3301</v>
      </c>
      <c r="O48" s="85">
        <f>E42</f>
        <v>57.955549577344101</v>
      </c>
      <c r="P48" s="158" t="s">
        <v>3302</v>
      </c>
      <c r="Q48" s="85">
        <f>E43</f>
        <v>51.961524227066313</v>
      </c>
      <c r="R48" s="158" t="s">
        <v>3303</v>
      </c>
      <c r="S48" s="85">
        <f>E44</f>
        <v>42.426406871192853</v>
      </c>
      <c r="T48" s="158" t="s">
        <v>3304</v>
      </c>
      <c r="U48" s="85">
        <f>E46</f>
        <v>15.529142706151244</v>
      </c>
      <c r="V48" s="158" t="s">
        <v>3305</v>
      </c>
      <c r="W48" s="85" t="s">
        <v>3306</v>
      </c>
      <c r="X48" s="158" t="s">
        <v>3307</v>
      </c>
      <c r="Y48" s="85">
        <f>E46</f>
        <v>15.529142706151244</v>
      </c>
      <c r="Z48" s="158" t="s">
        <v>3308</v>
      </c>
      <c r="AA48" s="85">
        <f>E45</f>
        <v>30</v>
      </c>
      <c r="AB48" s="158" t="s">
        <v>3309</v>
      </c>
      <c r="AC48" s="85">
        <f>E44</f>
        <v>42.426406871192853</v>
      </c>
      <c r="AD48" s="162" t="s">
        <v>3310</v>
      </c>
      <c r="AE48" s="163"/>
      <c r="AF48" s="162" t="s">
        <v>3311</v>
      </c>
      <c r="AG48" s="163"/>
      <c r="AH48" s="162" t="s">
        <v>3312</v>
      </c>
      <c r="AI48" s="163"/>
      <c r="AJ48" s="162" t="s">
        <v>3313</v>
      </c>
      <c r="AK48" s="163"/>
    </row>
    <row r="49" spans="3:46">
      <c r="D49" s="158" t="s">
        <v>3314</v>
      </c>
      <c r="E49" s="85">
        <f>E44</f>
        <v>42.426406871192853</v>
      </c>
      <c r="F49" s="158" t="s">
        <v>3315</v>
      </c>
      <c r="G49" s="85">
        <f>E40</f>
        <v>30</v>
      </c>
      <c r="H49" s="158" t="s">
        <v>3316</v>
      </c>
      <c r="I49" s="85">
        <f>E44</f>
        <v>42.426406871192853</v>
      </c>
      <c r="J49" s="158" t="s">
        <v>3317</v>
      </c>
      <c r="K49" s="85">
        <f>K48</f>
        <v>57.955549577344101</v>
      </c>
      <c r="L49" s="158" t="s">
        <v>3318</v>
      </c>
      <c r="M49" s="85">
        <f>H15</f>
        <v>57.955549577344101</v>
      </c>
      <c r="N49" s="158" t="s">
        <v>3319</v>
      </c>
      <c r="O49" s="85">
        <f>E41</f>
        <v>60</v>
      </c>
      <c r="P49" s="158" t="s">
        <v>3320</v>
      </c>
      <c r="Q49" s="85">
        <f>E42</f>
        <v>57.955549577344101</v>
      </c>
      <c r="R49" s="158" t="s">
        <v>3321</v>
      </c>
      <c r="S49" s="85">
        <f>E43</f>
        <v>51.961524227066313</v>
      </c>
      <c r="T49" s="158" t="s">
        <v>3322</v>
      </c>
      <c r="U49" s="85">
        <f>E45</f>
        <v>30</v>
      </c>
      <c r="V49" s="158" t="s">
        <v>3323</v>
      </c>
      <c r="W49" s="85">
        <f>E46</f>
        <v>15.529142706151244</v>
      </c>
      <c r="X49" s="158" t="s">
        <v>3324</v>
      </c>
      <c r="Y49" s="85" t="s">
        <v>3325</v>
      </c>
      <c r="Z49" s="158" t="s">
        <v>3326</v>
      </c>
      <c r="AA49" s="85">
        <f>E46</f>
        <v>15.529142706151244</v>
      </c>
      <c r="AB49" s="158" t="s">
        <v>3327</v>
      </c>
      <c r="AC49" s="85">
        <f>E45</f>
        <v>30</v>
      </c>
      <c r="AD49" s="162" t="s">
        <v>3328</v>
      </c>
      <c r="AE49" s="163"/>
      <c r="AF49" s="162" t="s">
        <v>2014</v>
      </c>
      <c r="AG49" s="163"/>
      <c r="AH49" s="162" t="s">
        <v>3329</v>
      </c>
      <c r="AI49" s="163"/>
      <c r="AJ49" s="162" t="s">
        <v>3330</v>
      </c>
      <c r="AK49" s="163"/>
    </row>
    <row r="50" spans="3:46">
      <c r="D50" s="158" t="s">
        <v>3331</v>
      </c>
      <c r="E50" s="85">
        <f>E43</f>
        <v>51.961524227066313</v>
      </c>
      <c r="F50" s="158" t="s">
        <v>3332</v>
      </c>
      <c r="G50" s="85">
        <f>E40</f>
        <v>30</v>
      </c>
      <c r="H50" s="158" t="s">
        <v>3333</v>
      </c>
      <c r="I50" s="85">
        <f>E45</f>
        <v>30</v>
      </c>
      <c r="J50" s="158" t="s">
        <v>3334</v>
      </c>
      <c r="K50" s="85">
        <f>E44</f>
        <v>42.426406871192853</v>
      </c>
      <c r="L50" s="158" t="s">
        <v>3335</v>
      </c>
      <c r="M50" s="85">
        <f>E43</f>
        <v>51.961524227066313</v>
      </c>
      <c r="N50" s="158" t="s">
        <v>3336</v>
      </c>
      <c r="O50" s="85">
        <f>O48</f>
        <v>57.955549577344101</v>
      </c>
      <c r="P50" s="158" t="s">
        <v>3337</v>
      </c>
      <c r="Q50" s="85">
        <f>E41</f>
        <v>60</v>
      </c>
      <c r="R50" s="158" t="s">
        <v>3338</v>
      </c>
      <c r="S50" s="85">
        <f>E42</f>
        <v>57.955549577344101</v>
      </c>
      <c r="T50" s="158" t="s">
        <v>3339</v>
      </c>
      <c r="U50" s="85">
        <f>E44</f>
        <v>42.426406871192853</v>
      </c>
      <c r="V50" s="158" t="s">
        <v>3340</v>
      </c>
      <c r="W50" s="85">
        <f>E45</f>
        <v>30</v>
      </c>
      <c r="X50" s="158" t="s">
        <v>3341</v>
      </c>
      <c r="Y50" s="85">
        <f>E46</f>
        <v>15.529142706151244</v>
      </c>
      <c r="Z50" s="158" t="s">
        <v>3342</v>
      </c>
      <c r="AA50" s="85" t="s">
        <v>3343</v>
      </c>
      <c r="AB50" s="158" t="s">
        <v>3344</v>
      </c>
      <c r="AC50" s="85">
        <f>E46</f>
        <v>15.529142706151244</v>
      </c>
      <c r="AD50" s="162" t="s">
        <v>3345</v>
      </c>
      <c r="AE50" s="163"/>
      <c r="AF50" s="162" t="s">
        <v>3346</v>
      </c>
      <c r="AG50" s="163"/>
      <c r="AH50" s="162" t="s">
        <v>3347</v>
      </c>
      <c r="AI50" s="163"/>
      <c r="AJ50" s="162" t="s">
        <v>3348</v>
      </c>
      <c r="AK50" s="163"/>
    </row>
    <row r="51" spans="3:46">
      <c r="D51" s="158" t="s">
        <v>3349</v>
      </c>
      <c r="E51" s="85">
        <f>E42</f>
        <v>57.955549577344101</v>
      </c>
      <c r="F51" s="158" t="s">
        <v>3350</v>
      </c>
      <c r="G51" s="85">
        <f>E40</f>
        <v>30</v>
      </c>
      <c r="H51" s="158" t="s">
        <v>3351</v>
      </c>
      <c r="I51" s="85">
        <f>E46</f>
        <v>15.529142706151244</v>
      </c>
      <c r="J51" s="158" t="s">
        <v>3352</v>
      </c>
      <c r="K51" s="85">
        <f>E45</f>
        <v>30</v>
      </c>
      <c r="L51" s="158" t="s">
        <v>3353</v>
      </c>
      <c r="M51" s="85">
        <f>E44</f>
        <v>42.426406871192853</v>
      </c>
      <c r="N51" s="158" t="s">
        <v>3354</v>
      </c>
      <c r="O51" s="85">
        <f>O47</f>
        <v>51.961524227066313</v>
      </c>
      <c r="P51" s="158" t="s">
        <v>3355</v>
      </c>
      <c r="Q51" s="85">
        <f>E42</f>
        <v>57.955549577344101</v>
      </c>
      <c r="R51" s="158" t="s">
        <v>3356</v>
      </c>
      <c r="S51" s="85">
        <f>E41</f>
        <v>60</v>
      </c>
      <c r="T51" s="158" t="s">
        <v>3357</v>
      </c>
      <c r="U51" s="85">
        <f>E43</f>
        <v>51.961524227066313</v>
      </c>
      <c r="V51" s="158" t="s">
        <v>3358</v>
      </c>
      <c r="W51" s="85">
        <f>E44</f>
        <v>42.426406871192853</v>
      </c>
      <c r="X51" s="158" t="s">
        <v>3359</v>
      </c>
      <c r="Y51" s="85">
        <f>E45</f>
        <v>30</v>
      </c>
      <c r="Z51" s="158" t="s">
        <v>3360</v>
      </c>
      <c r="AA51" s="85">
        <f>E46</f>
        <v>15.529142706151244</v>
      </c>
      <c r="AB51" s="158" t="s">
        <v>3361</v>
      </c>
      <c r="AC51" s="85" t="s">
        <v>3362</v>
      </c>
      <c r="AD51" s="162" t="s">
        <v>3363</v>
      </c>
      <c r="AE51" s="163"/>
      <c r="AF51" s="162" t="s">
        <v>3364</v>
      </c>
      <c r="AG51" s="163"/>
      <c r="AH51" s="162" t="s">
        <v>3365</v>
      </c>
      <c r="AI51" s="163"/>
      <c r="AJ51" s="162" t="s">
        <v>3366</v>
      </c>
      <c r="AK51" s="163"/>
    </row>
    <row r="52" spans="3:46">
      <c r="D52" s="162" t="s">
        <v>3367</v>
      </c>
      <c r="E52" s="163">
        <f>I15</f>
        <v>55.98076211353316</v>
      </c>
      <c r="F52" s="162" t="s">
        <v>3368</v>
      </c>
      <c r="G52" s="163">
        <f>I10</f>
        <v>25.980762113533157</v>
      </c>
      <c r="H52" s="162" t="s">
        <v>3369</v>
      </c>
      <c r="I52" s="163">
        <f>H13</f>
        <v>4.0192378864668434</v>
      </c>
      <c r="J52" s="162" t="s">
        <v>3370</v>
      </c>
      <c r="K52" s="163">
        <f>G13</f>
        <v>14.999999999999998</v>
      </c>
      <c r="L52" s="162" t="s">
        <v>3371</v>
      </c>
      <c r="M52" s="163"/>
      <c r="N52" s="162" t="s">
        <v>3372</v>
      </c>
      <c r="O52" s="163"/>
      <c r="P52" s="162" t="s">
        <v>3373</v>
      </c>
      <c r="Q52" s="58"/>
      <c r="R52" s="162" t="s">
        <v>3374</v>
      </c>
      <c r="S52" s="163"/>
      <c r="T52" s="162" t="s">
        <v>3375</v>
      </c>
      <c r="U52" s="163"/>
      <c r="V52" s="162" t="s">
        <v>3376</v>
      </c>
      <c r="W52" s="163"/>
      <c r="X52" s="162" t="s">
        <v>3377</v>
      </c>
      <c r="Y52" s="163"/>
      <c r="Z52" s="162" t="s">
        <v>3378</v>
      </c>
      <c r="AA52" s="163"/>
      <c r="AB52" s="162" t="s">
        <v>3379</v>
      </c>
      <c r="AC52" s="163"/>
      <c r="AD52" s="162" t="s">
        <v>3380</v>
      </c>
      <c r="AE52" s="163" t="s">
        <v>3381</v>
      </c>
      <c r="AF52" s="162" t="s">
        <v>3382</v>
      </c>
      <c r="AG52" s="163"/>
      <c r="AH52" s="162" t="s">
        <v>3383</v>
      </c>
      <c r="AI52" s="163"/>
      <c r="AJ52" s="162" t="s">
        <v>3384</v>
      </c>
      <c r="AK52" s="163"/>
    </row>
    <row r="53" spans="3:46">
      <c r="D53" s="162" t="s">
        <v>3385</v>
      </c>
      <c r="E53" s="163">
        <v>45</v>
      </c>
      <c r="F53" s="162" t="s">
        <v>3386</v>
      </c>
      <c r="G53" s="163">
        <v>15</v>
      </c>
      <c r="H53" s="162" t="s">
        <v>3387</v>
      </c>
      <c r="I53" s="163">
        <v>15</v>
      </c>
      <c r="J53" s="162" t="s">
        <v>3388</v>
      </c>
      <c r="K53" s="163">
        <f>H34</f>
        <v>18.589715367812019</v>
      </c>
      <c r="L53" s="162" t="s">
        <v>3389</v>
      </c>
      <c r="M53" s="163">
        <f>G27</f>
        <v>25.98076211353316</v>
      </c>
      <c r="N53" s="162" t="s">
        <v>3390</v>
      </c>
      <c r="O53" s="163"/>
      <c r="P53" s="162" t="s">
        <v>3391</v>
      </c>
      <c r="Q53" s="58"/>
      <c r="R53" s="162" t="s">
        <v>3392</v>
      </c>
      <c r="S53" s="163"/>
      <c r="T53" s="162" t="s">
        <v>3393</v>
      </c>
      <c r="U53" s="163"/>
      <c r="V53" s="162" t="s">
        <v>3394</v>
      </c>
      <c r="W53" s="163"/>
      <c r="X53" s="162" t="s">
        <v>3395</v>
      </c>
      <c r="Y53" s="163"/>
      <c r="Z53" s="162" t="s">
        <v>3396</v>
      </c>
      <c r="AA53" s="163"/>
      <c r="AB53" s="162" t="s">
        <v>3397</v>
      </c>
      <c r="AC53" s="163"/>
      <c r="AD53" s="162" t="s">
        <v>3398</v>
      </c>
      <c r="AE53" s="163"/>
      <c r="AF53" s="162" t="s">
        <v>3399</v>
      </c>
      <c r="AG53" s="163" t="s">
        <v>3400</v>
      </c>
      <c r="AH53" s="162" t="s">
        <v>3401</v>
      </c>
      <c r="AI53" s="163"/>
      <c r="AJ53" s="162" t="s">
        <v>3402</v>
      </c>
      <c r="AK53" s="163"/>
    </row>
    <row r="54" spans="3:46">
      <c r="D54" s="162" t="s">
        <v>3403</v>
      </c>
      <c r="E54" s="163">
        <v>15</v>
      </c>
      <c r="F54" s="162" t="s">
        <v>3404</v>
      </c>
      <c r="G54" s="163">
        <v>15</v>
      </c>
      <c r="H54" s="162" t="s">
        <v>3405</v>
      </c>
      <c r="I54" s="163">
        <v>45</v>
      </c>
      <c r="J54" s="162" t="s">
        <v>3406</v>
      </c>
      <c r="K54" s="163"/>
      <c r="L54" s="162" t="s">
        <v>3407</v>
      </c>
      <c r="M54" s="163"/>
      <c r="N54" s="162" t="s">
        <v>3408</v>
      </c>
      <c r="O54" s="163"/>
      <c r="P54" s="162" t="s">
        <v>3409</v>
      </c>
      <c r="Q54" s="163">
        <f>M53</f>
        <v>25.98076211353316</v>
      </c>
      <c r="R54" s="162" t="s">
        <v>3410</v>
      </c>
      <c r="S54" s="163"/>
      <c r="T54" s="162" t="s">
        <v>3411</v>
      </c>
      <c r="U54" s="163"/>
      <c r="V54" s="162" t="s">
        <v>3412</v>
      </c>
      <c r="W54" s="163"/>
      <c r="X54" s="162" t="s">
        <v>3413</v>
      </c>
      <c r="Y54" s="163"/>
      <c r="Z54" s="162" t="s">
        <v>3414</v>
      </c>
      <c r="AA54" s="163"/>
      <c r="AB54" s="162" t="s">
        <v>3415</v>
      </c>
      <c r="AC54" s="163"/>
      <c r="AD54" s="162" t="s">
        <v>3416</v>
      </c>
      <c r="AE54" s="163"/>
      <c r="AF54" s="162" t="s">
        <v>3417</v>
      </c>
      <c r="AG54" s="163"/>
      <c r="AH54" s="162" t="s">
        <v>3418</v>
      </c>
      <c r="AI54" s="163" t="s">
        <v>3419</v>
      </c>
      <c r="AJ54" s="162" t="s">
        <v>3420</v>
      </c>
      <c r="AK54" s="163"/>
    </row>
    <row r="55" spans="3:46">
      <c r="D55" s="162" t="s">
        <v>3421</v>
      </c>
      <c r="E55" s="163">
        <f>H13</f>
        <v>4.0192378864668434</v>
      </c>
      <c r="F55" s="162" t="s">
        <v>3422</v>
      </c>
      <c r="G55" s="163">
        <f>I10</f>
        <v>25.980762113533157</v>
      </c>
      <c r="H55" s="162" t="s">
        <v>3423</v>
      </c>
      <c r="I55" s="58">
        <f>I15</f>
        <v>55.98076211353316</v>
      </c>
      <c r="J55" s="162" t="s">
        <v>3424</v>
      </c>
      <c r="K55" s="163"/>
      <c r="L55" s="162" t="s">
        <v>3425</v>
      </c>
      <c r="M55" s="163"/>
      <c r="N55" s="162" t="s">
        <v>3426</v>
      </c>
      <c r="O55" s="163"/>
      <c r="P55" s="162" t="s">
        <v>3427</v>
      </c>
      <c r="Q55" s="58"/>
      <c r="R55" s="162" t="s">
        <v>3428</v>
      </c>
      <c r="S55" s="58">
        <f>G13</f>
        <v>14.999999999999998</v>
      </c>
      <c r="T55" s="162" t="s">
        <v>3429</v>
      </c>
      <c r="U55" s="163"/>
      <c r="V55" s="162" t="s">
        <v>3430</v>
      </c>
      <c r="W55" s="163"/>
      <c r="X55" s="162" t="s">
        <v>3431</v>
      </c>
      <c r="Y55" s="163"/>
      <c r="Z55" s="162" t="s">
        <v>3432</v>
      </c>
      <c r="AA55" s="163"/>
      <c r="AB55" s="162" t="s">
        <v>3433</v>
      </c>
      <c r="AC55" s="163"/>
      <c r="AD55" s="162" t="s">
        <v>3434</v>
      </c>
      <c r="AE55" s="58"/>
      <c r="AF55" s="162" t="s">
        <v>3435</v>
      </c>
      <c r="AG55" s="163"/>
      <c r="AH55" s="162" t="s">
        <v>3436</v>
      </c>
      <c r="AI55" s="163"/>
      <c r="AJ55" s="162" t="s">
        <v>3437</v>
      </c>
      <c r="AK55" s="163" t="s">
        <v>3438</v>
      </c>
    </row>
    <row r="56" spans="3:46">
      <c r="J56" s="158"/>
      <c r="K56" s="85"/>
    </row>
    <row r="57" spans="3:46" ht="15.75" thickBot="1">
      <c r="AG57" t="s">
        <v>2751</v>
      </c>
    </row>
    <row r="58" spans="3:46" ht="15.75" thickBot="1">
      <c r="M58">
        <f>M60/2</f>
        <v>12.990381056766578</v>
      </c>
      <c r="O58" s="746" t="s">
        <v>3439</v>
      </c>
      <c r="P58" s="747"/>
      <c r="Q58" s="747"/>
      <c r="R58" s="747"/>
      <c r="S58" s="747"/>
      <c r="T58" s="747"/>
      <c r="U58" s="747"/>
      <c r="V58" s="747"/>
      <c r="W58" s="747"/>
      <c r="X58" s="747"/>
      <c r="Y58" s="748"/>
      <c r="AB58" s="162" t="s">
        <v>3440</v>
      </c>
      <c r="AC58" t="s">
        <v>3441</v>
      </c>
      <c r="AD58" t="s">
        <v>3442</v>
      </c>
      <c r="AG58" t="s">
        <v>3443</v>
      </c>
      <c r="AH58" t="s">
        <v>3444</v>
      </c>
      <c r="AI58" t="s">
        <v>3445</v>
      </c>
      <c r="AL58" t="s">
        <v>3446</v>
      </c>
      <c r="AN58" t="s">
        <v>3447</v>
      </c>
      <c r="AQ58" t="s">
        <v>3448</v>
      </c>
      <c r="AS58" t="s">
        <v>3449</v>
      </c>
    </row>
    <row r="59" spans="3:46" ht="15.75" thickBot="1">
      <c r="M59">
        <v>25.980762113533199</v>
      </c>
      <c r="O59" s="107" t="s">
        <v>2756</v>
      </c>
      <c r="P59" s="107" t="s">
        <v>2757</v>
      </c>
      <c r="Q59" s="107" t="s">
        <v>2758</v>
      </c>
      <c r="S59" s="107" t="s">
        <v>2756</v>
      </c>
      <c r="T59" s="107" t="s">
        <v>2757</v>
      </c>
      <c r="U59" s="107" t="s">
        <v>2758</v>
      </c>
      <c r="W59" s="107" t="s">
        <v>2756</v>
      </c>
      <c r="X59" s="107" t="s">
        <v>2757</v>
      </c>
      <c r="Y59" s="107" t="s">
        <v>2758</v>
      </c>
      <c r="AC59" s="107" t="s">
        <v>2756</v>
      </c>
      <c r="AD59" s="107" t="s">
        <v>2757</v>
      </c>
      <c r="AE59" s="107" t="s">
        <v>2758</v>
      </c>
      <c r="AH59" s="107" t="s">
        <v>2756</v>
      </c>
      <c r="AI59" s="107" t="s">
        <v>2757</v>
      </c>
      <c r="AJ59" s="107" t="s">
        <v>2758</v>
      </c>
      <c r="AM59" s="107" t="s">
        <v>2756</v>
      </c>
      <c r="AN59" s="107" t="s">
        <v>2757</v>
      </c>
      <c r="AO59" s="107" t="s">
        <v>2758</v>
      </c>
      <c r="AR59" s="107" t="s">
        <v>2756</v>
      </c>
      <c r="AS59" s="107" t="s">
        <v>2757</v>
      </c>
      <c r="AT59" s="107" t="s">
        <v>2758</v>
      </c>
    </row>
    <row r="60" spans="3:46">
      <c r="C60" t="s">
        <v>3450</v>
      </c>
      <c r="G60">
        <f>4*G65</f>
        <v>62.652572265624762</v>
      </c>
      <c r="J60">
        <f>6*23</f>
        <v>138</v>
      </c>
      <c r="M60">
        <f>30-M64</f>
        <v>25.980762113533157</v>
      </c>
      <c r="N60" s="107" t="s">
        <v>2759</v>
      </c>
      <c r="O60" s="109">
        <v>0</v>
      </c>
      <c r="P60" s="110">
        <v>0</v>
      </c>
      <c r="Q60" s="111">
        <v>0</v>
      </c>
      <c r="AB60" s="108" t="s">
        <v>2759</v>
      </c>
      <c r="AC60" s="109">
        <v>0</v>
      </c>
      <c r="AD60" s="110">
        <v>0</v>
      </c>
      <c r="AE60" s="111">
        <v>0</v>
      </c>
      <c r="AG60" s="108" t="s">
        <v>2759</v>
      </c>
      <c r="AH60" s="109">
        <v>0</v>
      </c>
      <c r="AI60" s="110">
        <v>0</v>
      </c>
      <c r="AJ60" s="111">
        <v>0</v>
      </c>
      <c r="AL60" s="108" t="s">
        <v>2759</v>
      </c>
      <c r="AM60" s="109">
        <v>0</v>
      </c>
      <c r="AN60" s="110">
        <v>0</v>
      </c>
      <c r="AO60" s="111">
        <v>0</v>
      </c>
      <c r="AQ60" s="108" t="s">
        <v>2759</v>
      </c>
      <c r="AR60" s="109">
        <v>0</v>
      </c>
      <c r="AS60" s="110">
        <v>0</v>
      </c>
      <c r="AT60" s="111">
        <v>0</v>
      </c>
    </row>
    <row r="61" spans="3:46">
      <c r="G61">
        <f>3*G65</f>
        <v>46.98942919921857</v>
      </c>
      <c r="J61">
        <f>23*11+1</f>
        <v>254</v>
      </c>
      <c r="K61" t="s">
        <v>3442</v>
      </c>
      <c r="N61" s="107" t="s">
        <v>2765</v>
      </c>
      <c r="O61" s="112">
        <v>60</v>
      </c>
      <c r="P61" s="113">
        <v>0</v>
      </c>
      <c r="Q61" s="114">
        <v>0</v>
      </c>
      <c r="U61" s="123" t="s">
        <v>3451</v>
      </c>
      <c r="Y61" s="123" t="s">
        <v>3452</v>
      </c>
      <c r="AA61" t="s">
        <v>3453</v>
      </c>
      <c r="AB61" s="123" t="s">
        <v>2802</v>
      </c>
      <c r="AC61" s="112">
        <v>-1.04025531181522</v>
      </c>
      <c r="AD61" s="113">
        <v>4.8935139985830913</v>
      </c>
      <c r="AE61" s="114">
        <v>14.999999999999998</v>
      </c>
      <c r="AG61" s="107" t="s">
        <v>2760</v>
      </c>
      <c r="AH61" s="112">
        <v>4.0192378864668434</v>
      </c>
      <c r="AI61" s="113">
        <v>0</v>
      </c>
      <c r="AJ61" s="114">
        <v>14.999999999999998</v>
      </c>
      <c r="AK61" t="s">
        <v>3454</v>
      </c>
      <c r="AL61" s="123" t="s">
        <v>2839</v>
      </c>
      <c r="AM61" s="112">
        <v>-3.8822856765378102</v>
      </c>
      <c r="AN61" s="113">
        <v>-1.04025531181522</v>
      </c>
      <c r="AO61" s="114">
        <v>14.999999999999998</v>
      </c>
      <c r="AP61" t="s">
        <v>3455</v>
      </c>
      <c r="AQ61" s="123" t="s">
        <v>2875</v>
      </c>
      <c r="AR61" s="112">
        <v>1.0402553118152209</v>
      </c>
      <c r="AS61" s="113">
        <v>-4.8935139985830904</v>
      </c>
      <c r="AT61" s="114">
        <v>14.999999999999998</v>
      </c>
    </row>
    <row r="62" spans="3:46">
      <c r="C62" t="s">
        <v>3456</v>
      </c>
      <c r="G62">
        <f>2*G65</f>
        <v>31.326286132812381</v>
      </c>
      <c r="N62" s="164" t="s">
        <v>2760</v>
      </c>
      <c r="O62" s="112">
        <f>H70</f>
        <v>4.0192378864668434</v>
      </c>
      <c r="P62" s="113">
        <v>0</v>
      </c>
      <c r="Q62" s="114">
        <v>0</v>
      </c>
      <c r="R62" s="107" t="s">
        <v>2760</v>
      </c>
      <c r="S62" s="112">
        <f>O62</f>
        <v>4.0192378864668434</v>
      </c>
      <c r="T62" s="113">
        <v>0</v>
      </c>
      <c r="U62" s="114">
        <f>S55</f>
        <v>14.999999999999998</v>
      </c>
      <c r="V62" s="107" t="s">
        <v>2760</v>
      </c>
      <c r="W62" s="112">
        <f>O62</f>
        <v>4.0192378864668434</v>
      </c>
      <c r="X62" s="113">
        <v>0</v>
      </c>
      <c r="Y62" s="114">
        <f>-1*U62</f>
        <v>-14.999999999999998</v>
      </c>
      <c r="AB62" s="123" t="s">
        <v>2803</v>
      </c>
      <c r="AC62" s="112">
        <v>-3.8822856765378102</v>
      </c>
      <c r="AD62" s="113">
        <v>14.488887394336025</v>
      </c>
      <c r="AE62" s="114">
        <v>25.98076211353316</v>
      </c>
      <c r="AG62" s="107" t="s">
        <v>2761</v>
      </c>
      <c r="AH62" s="112">
        <v>15</v>
      </c>
      <c r="AI62" s="113">
        <v>0</v>
      </c>
      <c r="AJ62" s="114">
        <v>25.98076211353316</v>
      </c>
      <c r="AL62" s="123" t="s">
        <v>2840</v>
      </c>
      <c r="AM62" s="112">
        <v>-14.488887394336</v>
      </c>
      <c r="AN62" s="113">
        <v>-3.8822856765378102</v>
      </c>
      <c r="AO62" s="114">
        <v>25.98076211353316</v>
      </c>
      <c r="AQ62" s="123" t="s">
        <v>2876</v>
      </c>
      <c r="AR62" s="112">
        <v>3.8822856765378075</v>
      </c>
      <c r="AS62" s="113">
        <v>-14.488887394336</v>
      </c>
      <c r="AT62" s="114">
        <v>25.98076211353316</v>
      </c>
    </row>
    <row r="63" spans="3:46">
      <c r="L63" t="s">
        <v>3457</v>
      </c>
      <c r="M63" t="s">
        <v>3458</v>
      </c>
      <c r="N63" s="164" t="s">
        <v>2761</v>
      </c>
      <c r="O63" s="112">
        <f>H74</f>
        <v>15</v>
      </c>
      <c r="P63" s="113">
        <v>0</v>
      </c>
      <c r="Q63" s="114">
        <v>0</v>
      </c>
      <c r="R63" s="107" t="s">
        <v>2761</v>
      </c>
      <c r="S63" s="112">
        <f>O63</f>
        <v>15</v>
      </c>
      <c r="T63" s="113">
        <v>0</v>
      </c>
      <c r="U63" s="114">
        <f>Q54</f>
        <v>25.98076211353316</v>
      </c>
      <c r="V63" s="107" t="s">
        <v>2761</v>
      </c>
      <c r="W63" s="112">
        <f>O63</f>
        <v>15</v>
      </c>
      <c r="X63" s="113">
        <v>0</v>
      </c>
      <c r="Y63" s="114">
        <f>-1*U63</f>
        <v>-25.98076211353316</v>
      </c>
      <c r="AB63" s="123" t="s">
        <v>2804</v>
      </c>
      <c r="AC63" s="112">
        <v>-7.7645713530756204</v>
      </c>
      <c r="AD63" s="113">
        <v>28.97777478867205</v>
      </c>
      <c r="AE63" s="114">
        <v>30</v>
      </c>
      <c r="AG63" s="107" t="s">
        <v>2762</v>
      </c>
      <c r="AH63" s="112">
        <v>30</v>
      </c>
      <c r="AI63" s="113">
        <v>0</v>
      </c>
      <c r="AJ63" s="114">
        <v>30</v>
      </c>
      <c r="AL63" s="123" t="s">
        <v>2841</v>
      </c>
      <c r="AM63" s="112">
        <v>-28.9777747886721</v>
      </c>
      <c r="AN63" s="113">
        <v>-7.7645713530756204</v>
      </c>
      <c r="AO63" s="114">
        <v>30</v>
      </c>
      <c r="AQ63" s="123" t="s">
        <v>2877</v>
      </c>
      <c r="AR63" s="112">
        <v>7.7645713530756151</v>
      </c>
      <c r="AS63" s="113">
        <v>-28.9777747886721</v>
      </c>
      <c r="AT63" s="114">
        <v>30</v>
      </c>
    </row>
    <row r="64" spans="3:46">
      <c r="C64" t="s">
        <v>3459</v>
      </c>
      <c r="D64" s="123" t="s">
        <v>2759</v>
      </c>
      <c r="E64" s="123" t="s">
        <v>2765</v>
      </c>
      <c r="F64" s="123" t="s">
        <v>2771</v>
      </c>
      <c r="G64" s="123" t="s">
        <v>2460</v>
      </c>
      <c r="H64" s="123" t="s">
        <v>3012</v>
      </c>
      <c r="I64" s="123" t="s">
        <v>3013</v>
      </c>
      <c r="J64" s="157"/>
      <c r="L64" s="123" t="s">
        <v>3460</v>
      </c>
      <c r="M64" s="123">
        <f>I70</f>
        <v>4.0192378864668434</v>
      </c>
      <c r="N64" s="164" t="s">
        <v>2762</v>
      </c>
      <c r="O64" s="112">
        <f>H78</f>
        <v>30</v>
      </c>
      <c r="P64" s="113">
        <v>0</v>
      </c>
      <c r="Q64" s="114">
        <v>0</v>
      </c>
      <c r="R64" s="107" t="s">
        <v>2762</v>
      </c>
      <c r="S64" s="112">
        <f>O64</f>
        <v>30</v>
      </c>
      <c r="T64" s="113">
        <v>0</v>
      </c>
      <c r="U64" s="114">
        <f>G44</f>
        <v>30</v>
      </c>
      <c r="V64" s="107" t="s">
        <v>2762</v>
      </c>
      <c r="W64" s="112">
        <f>O64</f>
        <v>30</v>
      </c>
      <c r="X64" s="113">
        <v>0</v>
      </c>
      <c r="Y64" s="114">
        <f>-1*U64</f>
        <v>-30</v>
      </c>
      <c r="AB64" s="123" t="s">
        <v>2805</v>
      </c>
      <c r="AC64" s="112">
        <v>-11.6468570296134</v>
      </c>
      <c r="AD64" s="113">
        <v>43.466662183008076</v>
      </c>
      <c r="AE64" s="114">
        <v>25.98076211353316</v>
      </c>
      <c r="AG64" s="107" t="s">
        <v>2763</v>
      </c>
      <c r="AH64" s="112">
        <v>45</v>
      </c>
      <c r="AI64" s="113">
        <v>0</v>
      </c>
      <c r="AJ64" s="114">
        <v>25.98076211353316</v>
      </c>
      <c r="AL64" s="123" t="s">
        <v>2842</v>
      </c>
      <c r="AM64" s="112">
        <v>-43.466662183008097</v>
      </c>
      <c r="AN64" s="113">
        <v>-11.6468570296134</v>
      </c>
      <c r="AO64" s="114">
        <v>25.98076211353316</v>
      </c>
      <c r="AQ64" s="123" t="s">
        <v>2878</v>
      </c>
      <c r="AR64" s="112">
        <v>11.646857029613425</v>
      </c>
      <c r="AS64" s="113">
        <v>-43.466662183008097</v>
      </c>
      <c r="AT64" s="114">
        <v>25.98076211353316</v>
      </c>
    </row>
    <row r="65" spans="3:46">
      <c r="C65" t="s">
        <v>3020</v>
      </c>
      <c r="D65" s="123">
        <v>15</v>
      </c>
      <c r="E65" s="123">
        <f>165/2</f>
        <v>82.5</v>
      </c>
      <c r="F65" s="123">
        <f>165/2</f>
        <v>82.5</v>
      </c>
      <c r="G65">
        <f xml:space="preserve"> H65*SIN(D65*PI()/180)/SIN(E65*PI()/180)</f>
        <v>15.663143066406191</v>
      </c>
      <c r="H65" s="123">
        <v>60</v>
      </c>
      <c r="I65" s="123">
        <v>60</v>
      </c>
      <c r="J65" s="157"/>
      <c r="L65" s="123" t="s">
        <v>3461</v>
      </c>
      <c r="M65" s="123">
        <f>I74</f>
        <v>15</v>
      </c>
      <c r="N65" s="164" t="s">
        <v>2763</v>
      </c>
      <c r="O65" s="112">
        <f>H82</f>
        <v>45</v>
      </c>
      <c r="P65" s="113">
        <v>0</v>
      </c>
      <c r="Q65" s="114">
        <v>0</v>
      </c>
      <c r="R65" s="107" t="s">
        <v>2763</v>
      </c>
      <c r="S65" s="112">
        <f>O65</f>
        <v>45</v>
      </c>
      <c r="T65" s="113">
        <v>0</v>
      </c>
      <c r="U65" s="114">
        <f>M53</f>
        <v>25.98076211353316</v>
      </c>
      <c r="V65" s="107" t="s">
        <v>2763</v>
      </c>
      <c r="W65" s="112">
        <f>O65</f>
        <v>45</v>
      </c>
      <c r="X65" s="113">
        <v>0</v>
      </c>
      <c r="Y65" s="114">
        <f>-1*U65</f>
        <v>-25.98076211353316</v>
      </c>
      <c r="AB65" s="123" t="s">
        <v>2806</v>
      </c>
      <c r="AC65" s="112">
        <v>-14.488887394336</v>
      </c>
      <c r="AD65" s="113">
        <v>54.073263900806289</v>
      </c>
      <c r="AE65" s="114">
        <v>14.999999999999998</v>
      </c>
      <c r="AG65" s="107" t="s">
        <v>2764</v>
      </c>
      <c r="AH65" s="112">
        <v>55.98076211353316</v>
      </c>
      <c r="AI65" s="113">
        <v>0</v>
      </c>
      <c r="AJ65" s="114">
        <v>14.999999999999998</v>
      </c>
      <c r="AL65" s="123" t="s">
        <v>2843</v>
      </c>
      <c r="AM65" s="112">
        <v>-54.073263900806303</v>
      </c>
      <c r="AN65" s="113">
        <v>-14.488887394336</v>
      </c>
      <c r="AO65" s="114">
        <v>14.999999999999998</v>
      </c>
      <c r="AQ65" s="123" t="s">
        <v>2879</v>
      </c>
      <c r="AR65" s="112">
        <v>14.488887394336007</v>
      </c>
      <c r="AS65" s="113">
        <v>-54.073263900806303</v>
      </c>
      <c r="AT65" s="114">
        <v>14.999999999999998</v>
      </c>
    </row>
    <row r="66" spans="3:46">
      <c r="C66" s="158" t="s">
        <v>3462</v>
      </c>
      <c r="D66" s="123" t="s">
        <v>3463</v>
      </c>
      <c r="E66" s="123" t="s">
        <v>3464</v>
      </c>
      <c r="F66" s="123" t="s">
        <v>3465</v>
      </c>
      <c r="G66" s="123" t="s">
        <v>3466</v>
      </c>
      <c r="H66" s="123" t="s">
        <v>3467</v>
      </c>
      <c r="I66" s="123" t="s">
        <v>3468</v>
      </c>
      <c r="J66" s="123" t="s">
        <v>3469</v>
      </c>
      <c r="L66" s="123" t="s">
        <v>3470</v>
      </c>
      <c r="M66" s="123">
        <f>I78</f>
        <v>30</v>
      </c>
      <c r="N66" s="164" t="s">
        <v>2764</v>
      </c>
      <c r="O66" s="112">
        <f>H86</f>
        <v>55.98076211353316</v>
      </c>
      <c r="P66" s="113">
        <v>0</v>
      </c>
      <c r="Q66" s="114">
        <v>0</v>
      </c>
      <c r="R66" s="107" t="s">
        <v>2764</v>
      </c>
      <c r="S66" s="112">
        <f>O66</f>
        <v>55.98076211353316</v>
      </c>
      <c r="T66" s="113">
        <v>0</v>
      </c>
      <c r="U66" s="114">
        <f>K52</f>
        <v>14.999999999999998</v>
      </c>
      <c r="V66" s="107" t="s">
        <v>2764</v>
      </c>
      <c r="W66" s="112">
        <f>O66</f>
        <v>55.98076211353316</v>
      </c>
      <c r="X66" s="113">
        <v>0</v>
      </c>
      <c r="Y66" s="114">
        <f>-1*U66</f>
        <v>-14.999999999999998</v>
      </c>
      <c r="AB66" s="123" t="s">
        <v>2807</v>
      </c>
      <c r="AC66" s="112">
        <v>-15.5291427061512</v>
      </c>
      <c r="AD66" s="113">
        <v>57.955549577344101</v>
      </c>
      <c r="AE66" s="114">
        <v>0</v>
      </c>
      <c r="AG66" s="115" t="s">
        <v>2765</v>
      </c>
      <c r="AH66" s="112">
        <v>60</v>
      </c>
      <c r="AI66" s="113">
        <v>0</v>
      </c>
      <c r="AJ66" s="114">
        <v>0</v>
      </c>
      <c r="AL66" s="123" t="s">
        <v>2844</v>
      </c>
      <c r="AM66" s="112">
        <v>-57.955549577344101</v>
      </c>
      <c r="AN66" s="113">
        <v>-15.5291427061512</v>
      </c>
      <c r="AO66" s="114">
        <v>0</v>
      </c>
      <c r="AQ66" s="123" t="s">
        <v>2880</v>
      </c>
      <c r="AR66" s="112">
        <v>15.52914270615123</v>
      </c>
      <c r="AS66" s="113">
        <v>-57.955549577344101</v>
      </c>
      <c r="AT66" s="114">
        <v>0</v>
      </c>
    </row>
    <row r="67" spans="3:46">
      <c r="C67" t="s">
        <v>3471</v>
      </c>
      <c r="D67" s="123" t="s">
        <v>2759</v>
      </c>
      <c r="E67" s="123" t="s">
        <v>3472</v>
      </c>
      <c r="F67" s="123" t="s">
        <v>2771</v>
      </c>
      <c r="G67" s="123" t="s">
        <v>2460</v>
      </c>
      <c r="H67" s="123" t="s">
        <v>3473</v>
      </c>
      <c r="I67" s="123" t="s">
        <v>3013</v>
      </c>
      <c r="L67" s="123" t="s">
        <v>3474</v>
      </c>
      <c r="M67" s="123">
        <f>I82</f>
        <v>45</v>
      </c>
      <c r="N67" s="107" t="s">
        <v>2771</v>
      </c>
      <c r="O67" s="112">
        <f>M75</f>
        <v>57.955549577344101</v>
      </c>
      <c r="P67" s="113">
        <f>G68</f>
        <v>15.529142706151244</v>
      </c>
      <c r="Q67" s="114">
        <v>0</v>
      </c>
      <c r="AB67" s="123" t="s">
        <v>2806</v>
      </c>
      <c r="AC67" s="112">
        <v>-14.488887394336</v>
      </c>
      <c r="AD67" s="113">
        <v>54.073263900806289</v>
      </c>
      <c r="AE67" s="114">
        <v>-14.999999999999998</v>
      </c>
      <c r="AG67" s="107" t="s">
        <v>2764</v>
      </c>
      <c r="AH67" s="112">
        <v>55.98076211353316</v>
      </c>
      <c r="AI67" s="113">
        <v>0</v>
      </c>
      <c r="AJ67" s="114">
        <v>-14.999999999999998</v>
      </c>
      <c r="AL67" s="123" t="s">
        <v>2843</v>
      </c>
      <c r="AM67" s="112">
        <v>-54.073263900806303</v>
      </c>
      <c r="AN67" s="113">
        <v>-14.488887394336</v>
      </c>
      <c r="AO67" s="114">
        <v>-14.999999999999998</v>
      </c>
      <c r="AQ67" s="123" t="s">
        <v>2879</v>
      </c>
      <c r="AR67" s="112">
        <v>14.488887394336007</v>
      </c>
      <c r="AS67" s="113">
        <v>-54.073263900806303</v>
      </c>
      <c r="AT67" s="114">
        <v>-14.999999999999998</v>
      </c>
    </row>
    <row r="68" spans="3:46">
      <c r="D68" s="123">
        <f>D65</f>
        <v>15</v>
      </c>
      <c r="E68" s="123">
        <v>90</v>
      </c>
      <c r="F68" s="123">
        <f>180-(E68+D68)</f>
        <v>75</v>
      </c>
      <c r="G68" s="123">
        <f>H68*SIN(D68*PI()/180)/SIN(E68*PI()/180)</f>
        <v>15.529142706151244</v>
      </c>
      <c r="H68" s="123">
        <f>H65</f>
        <v>60</v>
      </c>
      <c r="I68" s="123">
        <f>SQRT((H68*H68)-(G68*G68))</f>
        <v>57.955549577344101</v>
      </c>
      <c r="K68" s="123"/>
      <c r="L68" s="123" t="s">
        <v>3475</v>
      </c>
      <c r="M68" s="123">
        <f>I86</f>
        <v>55.98076211353316</v>
      </c>
      <c r="N68" s="164" t="s">
        <v>2766</v>
      </c>
      <c r="O68" s="112">
        <f>M70</f>
        <v>3.8822856765378142</v>
      </c>
      <c r="P68" s="113">
        <f>G72</f>
        <v>1.0402553118152209</v>
      </c>
      <c r="Q68" s="114">
        <v>0</v>
      </c>
      <c r="R68" s="107" t="s">
        <v>2766</v>
      </c>
      <c r="S68" s="112">
        <f t="shared" ref="S68:T72" si="0">O68</f>
        <v>3.8822856765378142</v>
      </c>
      <c r="T68" s="113">
        <f t="shared" si="0"/>
        <v>1.0402553118152209</v>
      </c>
      <c r="U68" s="114">
        <f>U62</f>
        <v>14.999999999999998</v>
      </c>
      <c r="V68" s="107" t="s">
        <v>2766</v>
      </c>
      <c r="W68" s="112">
        <f>U70</f>
        <v>30</v>
      </c>
      <c r="X68" s="113">
        <f>T68</f>
        <v>1.0402553118152209</v>
      </c>
      <c r="Y68" s="114">
        <f>-1*U68</f>
        <v>-14.999999999999998</v>
      </c>
      <c r="AB68" s="123" t="s">
        <v>2805</v>
      </c>
      <c r="AC68" s="112">
        <v>-11.6468570296134</v>
      </c>
      <c r="AD68" s="113">
        <v>43.466662183008076</v>
      </c>
      <c r="AE68" s="114">
        <v>-25.98076211353316</v>
      </c>
      <c r="AG68" s="107" t="s">
        <v>2763</v>
      </c>
      <c r="AH68" s="112">
        <v>45</v>
      </c>
      <c r="AI68" s="113">
        <v>0</v>
      </c>
      <c r="AJ68" s="114">
        <v>-25.98076211353316</v>
      </c>
      <c r="AL68" s="123" t="s">
        <v>2842</v>
      </c>
      <c r="AM68" s="112">
        <v>-43.466662183008097</v>
      </c>
      <c r="AN68" s="113">
        <v>-11.6468570296134</v>
      </c>
      <c r="AO68" s="114">
        <v>-25.98076211353316</v>
      </c>
      <c r="AQ68" s="123" t="s">
        <v>2878</v>
      </c>
      <c r="AR68" s="112">
        <v>11.646857029613425</v>
      </c>
      <c r="AS68" s="113">
        <v>-43.466662183008097</v>
      </c>
      <c r="AT68" s="114">
        <v>-25.98076211353316</v>
      </c>
    </row>
    <row r="69" spans="3:46">
      <c r="C69" t="s">
        <v>3476</v>
      </c>
      <c r="D69" s="123" t="s">
        <v>2759</v>
      </c>
      <c r="E69" s="123" t="s">
        <v>2760</v>
      </c>
      <c r="F69" s="123" t="s">
        <v>2766</v>
      </c>
      <c r="G69" s="123" t="s">
        <v>2460</v>
      </c>
      <c r="H69" s="123" t="s">
        <v>3477</v>
      </c>
      <c r="I69" s="123" t="s">
        <v>3478</v>
      </c>
      <c r="L69" s="123" t="s">
        <v>3479</v>
      </c>
      <c r="M69" s="123">
        <f>I65</f>
        <v>60</v>
      </c>
      <c r="N69" s="164" t="s">
        <v>2767</v>
      </c>
      <c r="O69" s="112">
        <f>M71</f>
        <v>14.488887394336025</v>
      </c>
      <c r="P69" s="113">
        <f>G76</f>
        <v>3.8822856765378111</v>
      </c>
      <c r="Q69" s="114">
        <v>0</v>
      </c>
      <c r="R69" s="107" t="s">
        <v>2767</v>
      </c>
      <c r="S69" s="112">
        <f t="shared" si="0"/>
        <v>14.488887394336025</v>
      </c>
      <c r="T69" s="113">
        <f t="shared" si="0"/>
        <v>3.8822856765378111</v>
      </c>
      <c r="U69" s="114">
        <f>U63</f>
        <v>25.98076211353316</v>
      </c>
      <c r="V69" s="107" t="s">
        <v>2767</v>
      </c>
      <c r="W69" s="112">
        <f>U71</f>
        <v>25.98076211353316</v>
      </c>
      <c r="X69" s="113">
        <f>T69</f>
        <v>3.8822856765378111</v>
      </c>
      <c r="Y69" s="114">
        <f>-1*U69</f>
        <v>-25.98076211353316</v>
      </c>
      <c r="AB69" s="123" t="s">
        <v>2804</v>
      </c>
      <c r="AC69" s="112">
        <v>-7.7645713530756204</v>
      </c>
      <c r="AD69" s="113">
        <v>28.97777478867205</v>
      </c>
      <c r="AE69" s="114">
        <v>-30</v>
      </c>
      <c r="AG69" s="107" t="s">
        <v>2762</v>
      </c>
      <c r="AH69" s="112">
        <v>30</v>
      </c>
      <c r="AI69" s="113">
        <v>0</v>
      </c>
      <c r="AJ69" s="114">
        <v>-30</v>
      </c>
      <c r="AL69" s="123" t="s">
        <v>2841</v>
      </c>
      <c r="AM69" s="112">
        <v>-28.9777747886721</v>
      </c>
      <c r="AN69" s="113">
        <v>-7.7645713530756204</v>
      </c>
      <c r="AO69" s="114">
        <v>-30</v>
      </c>
      <c r="AQ69" s="123" t="s">
        <v>2877</v>
      </c>
      <c r="AR69" s="112">
        <v>7.7645713530756151</v>
      </c>
      <c r="AS69" s="113">
        <v>-28.9777747886721</v>
      </c>
      <c r="AT69" s="114">
        <v>-30</v>
      </c>
    </row>
    <row r="70" spans="3:46">
      <c r="D70" s="123">
        <f>D65</f>
        <v>15</v>
      </c>
      <c r="E70" s="123">
        <f>E65</f>
        <v>82.5</v>
      </c>
      <c r="F70" s="123">
        <f>F65</f>
        <v>82.5</v>
      </c>
      <c r="G70" s="123">
        <f>H70*SIN(D70*PI()/180)/SIN(E70*PI()/180)</f>
        <v>1.0492316338941701</v>
      </c>
      <c r="H70" s="123">
        <f>E55</f>
        <v>4.0192378864668434</v>
      </c>
      <c r="I70" s="123">
        <f>H70</f>
        <v>4.0192378864668434</v>
      </c>
      <c r="L70" s="123" t="s">
        <v>3480</v>
      </c>
      <c r="M70" s="123">
        <f>H72</f>
        <v>3.8822856765378142</v>
      </c>
      <c r="N70" s="164" t="s">
        <v>2768</v>
      </c>
      <c r="O70" s="112">
        <f>M72</f>
        <v>28.97777478867205</v>
      </c>
      <c r="P70" s="113">
        <f>G80</f>
        <v>7.7645713530756222</v>
      </c>
      <c r="Q70" s="114">
        <v>0</v>
      </c>
      <c r="R70" s="107" t="s">
        <v>2768</v>
      </c>
      <c r="S70" s="112">
        <f t="shared" si="0"/>
        <v>28.97777478867205</v>
      </c>
      <c r="T70" s="113">
        <f t="shared" si="0"/>
        <v>7.7645713530756222</v>
      </c>
      <c r="U70" s="114">
        <f>U64</f>
        <v>30</v>
      </c>
      <c r="V70" s="107" t="s">
        <v>2768</v>
      </c>
      <c r="W70" s="112">
        <f>U72</f>
        <v>14.999999999999998</v>
      </c>
      <c r="X70" s="113">
        <f>T70</f>
        <v>7.7645713530756222</v>
      </c>
      <c r="Y70" s="114">
        <f>-1*U70</f>
        <v>-30</v>
      </c>
      <c r="AB70" s="123" t="s">
        <v>2808</v>
      </c>
      <c r="AC70" s="112">
        <v>-3.8822856765378102</v>
      </c>
      <c r="AD70" s="113">
        <v>14.488887394336025</v>
      </c>
      <c r="AE70" s="114">
        <v>-25.98076211353316</v>
      </c>
      <c r="AG70" s="107" t="s">
        <v>2761</v>
      </c>
      <c r="AH70" s="112">
        <v>15</v>
      </c>
      <c r="AI70" s="113">
        <v>0</v>
      </c>
      <c r="AJ70" s="114">
        <v>-25.98076211353316</v>
      </c>
      <c r="AL70" s="123" t="s">
        <v>2840</v>
      </c>
      <c r="AM70" s="112">
        <v>-14.488887394336</v>
      </c>
      <c r="AN70" s="113">
        <v>-3.8822856765378102</v>
      </c>
      <c r="AO70" s="114">
        <v>-25.98076211353316</v>
      </c>
      <c r="AQ70" s="123" t="s">
        <v>2876</v>
      </c>
      <c r="AR70" s="112">
        <v>3.8822856765378075</v>
      </c>
      <c r="AS70" s="113">
        <v>-14.488887394336</v>
      </c>
      <c r="AT70" s="114">
        <v>-25.98076211353316</v>
      </c>
    </row>
    <row r="71" spans="3:46" ht="15.75" thickBot="1">
      <c r="C71" t="s">
        <v>3481</v>
      </c>
      <c r="D71" s="123" t="s">
        <v>2759</v>
      </c>
      <c r="E71" s="123" t="s">
        <v>3482</v>
      </c>
      <c r="F71" s="123" t="s">
        <v>3483</v>
      </c>
      <c r="G71" s="123" t="s">
        <v>2460</v>
      </c>
      <c r="H71" s="123" t="s">
        <v>3484</v>
      </c>
      <c r="I71" s="123" t="s">
        <v>3485</v>
      </c>
      <c r="K71" s="123"/>
      <c r="L71" s="123" t="s">
        <v>3486</v>
      </c>
      <c r="M71" s="123">
        <f>I76</f>
        <v>14.488887394336025</v>
      </c>
      <c r="N71" s="164" t="s">
        <v>2769</v>
      </c>
      <c r="O71" s="112">
        <f>M73</f>
        <v>43.466662183008076</v>
      </c>
      <c r="P71" s="113">
        <f>G84</f>
        <v>11.646857029613432</v>
      </c>
      <c r="Q71" s="114">
        <v>0</v>
      </c>
      <c r="R71" s="107" t="s">
        <v>2769</v>
      </c>
      <c r="S71" s="112">
        <f t="shared" si="0"/>
        <v>43.466662183008076</v>
      </c>
      <c r="T71" s="113">
        <f t="shared" si="0"/>
        <v>11.646857029613432</v>
      </c>
      <c r="U71" s="114">
        <f>U65</f>
        <v>25.98076211353316</v>
      </c>
      <c r="V71" s="107" t="s">
        <v>2769</v>
      </c>
      <c r="W71" s="112">
        <f>U73</f>
        <v>0</v>
      </c>
      <c r="X71" s="113">
        <f>T71</f>
        <v>11.646857029613432</v>
      </c>
      <c r="Y71" s="114">
        <f>-1*U71</f>
        <v>-25.98076211353316</v>
      </c>
      <c r="AB71" s="123" t="s">
        <v>2802</v>
      </c>
      <c r="AC71" s="112">
        <v>-1.04025531181522</v>
      </c>
      <c r="AD71" s="113">
        <v>4.8935139985830913</v>
      </c>
      <c r="AE71" s="114">
        <v>-14.999999999999998</v>
      </c>
      <c r="AG71" s="107" t="s">
        <v>2760</v>
      </c>
      <c r="AH71" s="112">
        <v>4.0192378864668434</v>
      </c>
      <c r="AI71" s="113">
        <v>0</v>
      </c>
      <c r="AJ71" s="114">
        <v>-14.999999999999998</v>
      </c>
      <c r="AL71" s="123" t="s">
        <v>2839</v>
      </c>
      <c r="AM71" s="112">
        <v>-3.8822856765378102</v>
      </c>
      <c r="AN71" s="113">
        <v>-1.04025531181522</v>
      </c>
      <c r="AO71" s="114">
        <v>-14.999999999999998</v>
      </c>
      <c r="AQ71" s="123" t="s">
        <v>2875</v>
      </c>
      <c r="AR71" s="112">
        <v>1.0402553118152209</v>
      </c>
      <c r="AS71" s="113">
        <v>-4.8935139985830904</v>
      </c>
      <c r="AT71" s="114">
        <v>-14.999999999999998</v>
      </c>
    </row>
    <row r="72" spans="3:46">
      <c r="D72" s="123">
        <f>D65</f>
        <v>15</v>
      </c>
      <c r="E72" s="123">
        <v>90</v>
      </c>
      <c r="F72" s="123">
        <f>180-(D72+E72)</f>
        <v>75</v>
      </c>
      <c r="G72" s="123">
        <f>SQRT((I72*I72)-(H72*H72))</f>
        <v>1.0402553118152209</v>
      </c>
      <c r="H72" s="123">
        <f xml:space="preserve"> I72*SIN(F72*PI()/180)/SIN(E72*PI()/180)</f>
        <v>3.8822856765378142</v>
      </c>
      <c r="I72" s="123">
        <f>I70</f>
        <v>4.0192378864668434</v>
      </c>
      <c r="L72" s="123" t="s">
        <v>3487</v>
      </c>
      <c r="M72" s="123">
        <f>I80</f>
        <v>28.97777478867205</v>
      </c>
      <c r="N72" s="164" t="s">
        <v>2770</v>
      </c>
      <c r="O72" s="112">
        <f>M74</f>
        <v>54.073263900806289</v>
      </c>
      <c r="P72" s="113">
        <f>G88</f>
        <v>14.488887394336023</v>
      </c>
      <c r="Q72" s="114">
        <v>0</v>
      </c>
      <c r="R72" s="107" t="s">
        <v>2770</v>
      </c>
      <c r="S72" s="112">
        <f t="shared" si="0"/>
        <v>54.073263900806289</v>
      </c>
      <c r="T72" s="113">
        <f t="shared" si="0"/>
        <v>14.488887394336023</v>
      </c>
      <c r="U72" s="114">
        <f>U66</f>
        <v>14.999999999999998</v>
      </c>
      <c r="V72" s="107" t="s">
        <v>2770</v>
      </c>
      <c r="W72" s="112">
        <f>U74</f>
        <v>14.999999999999998</v>
      </c>
      <c r="X72" s="113">
        <f>T72</f>
        <v>14.488887394336023</v>
      </c>
      <c r="Y72" s="114">
        <f>-1*U72</f>
        <v>-14.999999999999998</v>
      </c>
      <c r="AB72" s="108" t="s">
        <v>2759</v>
      </c>
      <c r="AC72" s="109">
        <v>0</v>
      </c>
      <c r="AD72" s="110">
        <v>0</v>
      </c>
      <c r="AE72" s="111">
        <v>0</v>
      </c>
      <c r="AG72" s="108" t="s">
        <v>2759</v>
      </c>
      <c r="AH72" s="109">
        <v>0</v>
      </c>
      <c r="AI72" s="110">
        <v>0</v>
      </c>
      <c r="AJ72" s="111">
        <v>0</v>
      </c>
      <c r="AL72" s="108" t="s">
        <v>2759</v>
      </c>
      <c r="AM72" s="109">
        <v>0</v>
      </c>
      <c r="AN72" s="110">
        <v>0</v>
      </c>
      <c r="AO72" s="111">
        <v>0</v>
      </c>
      <c r="AQ72" s="108" t="s">
        <v>2759</v>
      </c>
      <c r="AR72" s="109">
        <v>0</v>
      </c>
      <c r="AS72" s="110">
        <v>0</v>
      </c>
      <c r="AT72" s="111">
        <v>0</v>
      </c>
    </row>
    <row r="73" spans="3:46">
      <c r="C73" t="s">
        <v>3488</v>
      </c>
      <c r="D73" s="123" t="s">
        <v>2759</v>
      </c>
      <c r="E73" s="123" t="s">
        <v>2761</v>
      </c>
      <c r="F73" s="123" t="s">
        <v>2767</v>
      </c>
      <c r="G73" s="123" t="s">
        <v>2460</v>
      </c>
      <c r="H73" s="123" t="s">
        <v>3489</v>
      </c>
      <c r="I73" s="123" t="s">
        <v>3490</v>
      </c>
      <c r="L73" s="123" t="s">
        <v>3491</v>
      </c>
      <c r="M73" s="123">
        <f>I84</f>
        <v>43.466662183008076</v>
      </c>
      <c r="N73" s="107" t="s">
        <v>2777</v>
      </c>
      <c r="O73" s="112">
        <f>M81</f>
        <v>51.96152422706632</v>
      </c>
      <c r="P73" s="113">
        <f>G93</f>
        <v>30</v>
      </c>
      <c r="Q73" s="114">
        <v>0</v>
      </c>
      <c r="AA73" t="s">
        <v>3492</v>
      </c>
      <c r="AB73" s="123" t="s">
        <v>2809</v>
      </c>
      <c r="AC73" s="112">
        <v>-2.0096189432334199</v>
      </c>
      <c r="AD73" s="113">
        <v>3.4807621135331615</v>
      </c>
      <c r="AE73" s="114">
        <v>14.999999999999998</v>
      </c>
      <c r="AG73" s="107" t="s">
        <v>2766</v>
      </c>
      <c r="AH73" s="112">
        <v>3.8822856765378142</v>
      </c>
      <c r="AI73" s="113">
        <v>1.0402553118152209</v>
      </c>
      <c r="AJ73" s="114">
        <v>14.999999999999998</v>
      </c>
      <c r="AK73" t="s">
        <v>3493</v>
      </c>
      <c r="AL73" s="123" t="s">
        <v>2845</v>
      </c>
      <c r="AM73" s="112">
        <v>-3.4807621135331601</v>
      </c>
      <c r="AN73" s="113">
        <v>-2.0096189432334199</v>
      </c>
      <c r="AO73" s="114">
        <v>14.999999999999998</v>
      </c>
      <c r="AP73" t="s">
        <v>3494</v>
      </c>
      <c r="AQ73" s="123" t="s">
        <v>2881</v>
      </c>
      <c r="AR73" s="112">
        <v>2.0096189432334222</v>
      </c>
      <c r="AS73" s="113">
        <v>-3.4807621135331601</v>
      </c>
      <c r="AT73" s="114">
        <v>14.999999999999998</v>
      </c>
    </row>
    <row r="74" spans="3:46">
      <c r="D74" s="123">
        <f>D65</f>
        <v>15</v>
      </c>
      <c r="E74" s="123">
        <f>E65</f>
        <v>82.5</v>
      </c>
      <c r="F74" s="123">
        <f>F65</f>
        <v>82.5</v>
      </c>
      <c r="G74" s="123">
        <f>H74*SIN(D74*PI()/180)/SIN(E74*PI()/180)</f>
        <v>3.9157857666015476</v>
      </c>
      <c r="H74" s="123">
        <f>15</f>
        <v>15</v>
      </c>
      <c r="I74" s="123">
        <f>H74</f>
        <v>15</v>
      </c>
      <c r="L74" s="123" t="s">
        <v>3495</v>
      </c>
      <c r="M74" s="123">
        <f>I88</f>
        <v>54.073263900806289</v>
      </c>
      <c r="N74" s="164" t="s">
        <v>2772</v>
      </c>
      <c r="O74" s="112">
        <f>M76</f>
        <v>3.4807621135331619</v>
      </c>
      <c r="P74" s="113">
        <f>G97</f>
        <v>2.0096189432334213</v>
      </c>
      <c r="Q74" s="114">
        <v>0</v>
      </c>
      <c r="R74" s="107" t="s">
        <v>2772</v>
      </c>
      <c r="S74" s="112">
        <f t="shared" ref="S74:T78" si="1">O74</f>
        <v>3.4807621135331619</v>
      </c>
      <c r="T74" s="113">
        <f t="shared" si="1"/>
        <v>2.0096189432334213</v>
      </c>
      <c r="U74" s="114">
        <f>U68</f>
        <v>14.999999999999998</v>
      </c>
      <c r="V74" s="107" t="s">
        <v>2772</v>
      </c>
      <c r="W74" s="112">
        <v>3.4807621135331619</v>
      </c>
      <c r="X74" s="113">
        <v>2.0096189432334213</v>
      </c>
      <c r="Y74" s="114">
        <f>-1*U74</f>
        <v>-14.999999999999998</v>
      </c>
      <c r="AB74" s="123" t="s">
        <v>2810</v>
      </c>
      <c r="AC74" s="112">
        <v>-7.5</v>
      </c>
      <c r="AD74" s="113">
        <v>12.990381056766578</v>
      </c>
      <c r="AE74" s="114">
        <v>25.98076211353316</v>
      </c>
      <c r="AG74" s="107" t="s">
        <v>2767</v>
      </c>
      <c r="AL74" s="123" t="s">
        <v>2846</v>
      </c>
      <c r="AM74" s="112">
        <v>-12.9903810567666</v>
      </c>
      <c r="AN74" s="113">
        <v>-7.5</v>
      </c>
      <c r="AO74" s="114">
        <v>25.98076211353316</v>
      </c>
      <c r="AQ74" s="123" t="s">
        <v>2882</v>
      </c>
      <c r="AR74" s="112">
        <v>7.5000000000000018</v>
      </c>
      <c r="AS74" s="113">
        <v>-12.9903810567666</v>
      </c>
      <c r="AT74" s="114">
        <v>25.98076211353316</v>
      </c>
    </row>
    <row r="75" spans="3:46">
      <c r="C75" t="s">
        <v>3496</v>
      </c>
      <c r="D75" s="123" t="s">
        <v>2759</v>
      </c>
      <c r="E75" s="123" t="s">
        <v>3497</v>
      </c>
      <c r="F75" s="123" t="s">
        <v>3498</v>
      </c>
      <c r="G75" s="123" t="s">
        <v>2460</v>
      </c>
      <c r="H75" s="123" t="s">
        <v>3499</v>
      </c>
      <c r="I75" s="123" t="s">
        <v>3500</v>
      </c>
      <c r="K75" s="123"/>
      <c r="L75" s="123" t="s">
        <v>3501</v>
      </c>
      <c r="M75" s="123">
        <f>I68</f>
        <v>57.955549577344101</v>
      </c>
      <c r="N75" s="164" t="s">
        <v>2773</v>
      </c>
      <c r="O75" s="112">
        <f>M77</f>
        <v>12.99038105676658</v>
      </c>
      <c r="P75" s="113">
        <f>G101</f>
        <v>7.4999999999999991</v>
      </c>
      <c r="Q75" s="114">
        <v>0</v>
      </c>
      <c r="R75" s="107" t="s">
        <v>2773</v>
      </c>
      <c r="S75" s="112">
        <f t="shared" si="1"/>
        <v>12.99038105676658</v>
      </c>
      <c r="T75" s="113">
        <f t="shared" si="1"/>
        <v>7.4999999999999991</v>
      </c>
      <c r="U75" s="114">
        <f>U69</f>
        <v>25.98076211353316</v>
      </c>
      <c r="V75" s="107" t="s">
        <v>2773</v>
      </c>
      <c r="W75" s="112">
        <v>12.99038105676658</v>
      </c>
      <c r="X75" s="113">
        <v>7.4999999999999991</v>
      </c>
      <c r="Y75" s="114">
        <f>-1*U75</f>
        <v>-25.98076211353316</v>
      </c>
      <c r="AB75" s="123" t="s">
        <v>2811</v>
      </c>
      <c r="AC75" s="112">
        <v>-15</v>
      </c>
      <c r="AD75" s="113">
        <v>25.980762113533157</v>
      </c>
      <c r="AE75" s="114">
        <v>30</v>
      </c>
      <c r="AG75" s="107" t="s">
        <v>2768</v>
      </c>
      <c r="AL75" s="123" t="s">
        <v>2847</v>
      </c>
      <c r="AM75" s="112">
        <v>-25.980762113533199</v>
      </c>
      <c r="AN75" s="113">
        <v>-15</v>
      </c>
      <c r="AO75" s="114">
        <v>30</v>
      </c>
      <c r="AQ75" s="123" t="s">
        <v>2883</v>
      </c>
      <c r="AR75" s="112">
        <v>15.000000000000004</v>
      </c>
      <c r="AS75" s="113">
        <v>-25.980762113533199</v>
      </c>
      <c r="AT75" s="114">
        <v>30</v>
      </c>
    </row>
    <row r="76" spans="3:46">
      <c r="D76" s="123">
        <f>D65</f>
        <v>15</v>
      </c>
      <c r="E76" s="123">
        <v>90</v>
      </c>
      <c r="F76" s="123">
        <f>180-(D76+E76)</f>
        <v>75</v>
      </c>
      <c r="G76" s="123">
        <f xml:space="preserve"> H76*SIN(D76*PI()/180)/SIN(E76*PI()/180)</f>
        <v>3.8822856765378111</v>
      </c>
      <c r="H76" s="123">
        <f>H74</f>
        <v>15</v>
      </c>
      <c r="I76" s="123">
        <f>SQRT((H76*H76)-(G76*G76))</f>
        <v>14.488887394336025</v>
      </c>
      <c r="L76" s="123" t="s">
        <v>3502</v>
      </c>
      <c r="M76" s="165">
        <f>I97</f>
        <v>3.4807621135331619</v>
      </c>
      <c r="N76" s="164" t="s">
        <v>2774</v>
      </c>
      <c r="O76" s="112">
        <f>M78</f>
        <v>25.98076211353316</v>
      </c>
      <c r="P76" s="113">
        <f>G105</f>
        <v>14.999999999999998</v>
      </c>
      <c r="Q76" s="114">
        <v>0</v>
      </c>
      <c r="R76" s="107" t="s">
        <v>2774</v>
      </c>
      <c r="S76" s="112">
        <f t="shared" si="1"/>
        <v>25.98076211353316</v>
      </c>
      <c r="T76" s="113">
        <f t="shared" si="1"/>
        <v>14.999999999999998</v>
      </c>
      <c r="U76" s="114">
        <f>U70</f>
        <v>30</v>
      </c>
      <c r="V76" s="107" t="s">
        <v>2774</v>
      </c>
      <c r="W76" s="112">
        <v>25.98076211353316</v>
      </c>
      <c r="X76" s="113">
        <v>14.999999999999998</v>
      </c>
      <c r="Y76" s="114">
        <f>-1*U76</f>
        <v>-30</v>
      </c>
      <c r="AB76" s="123" t="s">
        <v>2812</v>
      </c>
      <c r="AC76" s="112">
        <v>-22.5</v>
      </c>
      <c r="AD76" s="113">
        <v>38.97114317029974</v>
      </c>
      <c r="AE76" s="114">
        <v>25.98076211353316</v>
      </c>
      <c r="AG76" s="107" t="s">
        <v>2769</v>
      </c>
      <c r="AH76" s="112">
        <v>43.466662183008076</v>
      </c>
      <c r="AI76" s="113">
        <v>11.646857029613432</v>
      </c>
      <c r="AJ76" s="114">
        <v>25.98076211353316</v>
      </c>
      <c r="AL76" s="123" t="s">
        <v>2848</v>
      </c>
      <c r="AM76" s="112">
        <v>-38.971143170299698</v>
      </c>
      <c r="AN76" s="113">
        <v>-22.5</v>
      </c>
      <c r="AO76" s="114">
        <v>25.98076211353316</v>
      </c>
      <c r="AQ76" s="123" t="s">
        <v>2884</v>
      </c>
      <c r="AR76" s="112">
        <v>22.5</v>
      </c>
      <c r="AS76" s="113">
        <v>-38.971143170299698</v>
      </c>
      <c r="AT76" s="114">
        <v>25.98076211353316</v>
      </c>
    </row>
    <row r="77" spans="3:46">
      <c r="C77" t="s">
        <v>3503</v>
      </c>
      <c r="D77" s="123" t="s">
        <v>2759</v>
      </c>
      <c r="E77" s="123" t="s">
        <v>2762</v>
      </c>
      <c r="F77" s="123" t="s">
        <v>2768</v>
      </c>
      <c r="G77" s="123" t="s">
        <v>2460</v>
      </c>
      <c r="H77" s="123" t="s">
        <v>3504</v>
      </c>
      <c r="I77" s="123" t="s">
        <v>3505</v>
      </c>
      <c r="L77" s="123" t="s">
        <v>3506</v>
      </c>
      <c r="M77" s="123">
        <f>I101</f>
        <v>12.99038105676658</v>
      </c>
      <c r="N77" s="164" t="s">
        <v>2775</v>
      </c>
      <c r="O77" s="112">
        <f>M79</f>
        <v>38.97114317029974</v>
      </c>
      <c r="P77" s="113">
        <f>G109</f>
        <v>22.499999999999996</v>
      </c>
      <c r="Q77" s="114">
        <v>0</v>
      </c>
      <c r="R77" s="107" t="s">
        <v>2775</v>
      </c>
      <c r="S77" s="112">
        <f t="shared" si="1"/>
        <v>38.97114317029974</v>
      </c>
      <c r="T77" s="113">
        <f t="shared" si="1"/>
        <v>22.499999999999996</v>
      </c>
      <c r="U77" s="114">
        <f>U71</f>
        <v>25.98076211353316</v>
      </c>
      <c r="V77" s="107" t="s">
        <v>2775</v>
      </c>
      <c r="W77" s="112">
        <v>38.97114317029974</v>
      </c>
      <c r="X77" s="113">
        <v>22.499999999999996</v>
      </c>
      <c r="Y77" s="114">
        <f>-1*U77</f>
        <v>-25.98076211353316</v>
      </c>
      <c r="AB77" s="123" t="s">
        <v>2813</v>
      </c>
      <c r="AC77" s="112">
        <v>-27.990381056766601</v>
      </c>
      <c r="AD77" s="113">
        <v>48.48076211353316</v>
      </c>
      <c r="AE77" s="114">
        <v>14.999999999999998</v>
      </c>
      <c r="AG77" s="107" t="s">
        <v>2770</v>
      </c>
      <c r="AH77" s="112">
        <v>54.073263900806289</v>
      </c>
      <c r="AI77" s="113">
        <v>14.488887394336023</v>
      </c>
      <c r="AJ77" s="114">
        <v>14.999999999999998</v>
      </c>
      <c r="AL77" s="123" t="s">
        <v>2849</v>
      </c>
      <c r="AM77" s="112">
        <v>-48.480762113533203</v>
      </c>
      <c r="AN77" s="113">
        <v>-27.990381056766601</v>
      </c>
      <c r="AO77" s="114">
        <v>14.999999999999998</v>
      </c>
      <c r="AQ77" s="123" t="s">
        <v>2885</v>
      </c>
      <c r="AR77" s="112">
        <v>27.990381056766577</v>
      </c>
      <c r="AS77" s="113">
        <v>-48.480762113533203</v>
      </c>
      <c r="AT77" s="114">
        <v>14.999999999999998</v>
      </c>
    </row>
    <row r="78" spans="3:46">
      <c r="D78" s="123">
        <f>D65</f>
        <v>15</v>
      </c>
      <c r="E78" s="123">
        <f>E65</f>
        <v>82.5</v>
      </c>
      <c r="F78" s="123">
        <f>F65</f>
        <v>82.5</v>
      </c>
      <c r="G78" s="123">
        <f>H78*SIN(D78*PI()/180)/SIN(E78*PI()/180)</f>
        <v>7.8315715332030953</v>
      </c>
      <c r="H78" s="123">
        <v>30</v>
      </c>
      <c r="I78" s="123">
        <v>30</v>
      </c>
      <c r="L78" s="123" t="s">
        <v>3507</v>
      </c>
      <c r="M78" s="123">
        <f>I105</f>
        <v>25.98076211353316</v>
      </c>
      <c r="N78" s="164" t="s">
        <v>2776</v>
      </c>
      <c r="O78" s="112">
        <f>M80</f>
        <v>48.48076211353316</v>
      </c>
      <c r="P78" s="113">
        <f>G113</f>
        <v>27.990381056766577</v>
      </c>
      <c r="Q78" s="114">
        <v>0</v>
      </c>
      <c r="R78" s="107" t="s">
        <v>2776</v>
      </c>
      <c r="S78" s="112">
        <f t="shared" si="1"/>
        <v>48.48076211353316</v>
      </c>
      <c r="T78" s="113">
        <f t="shared" si="1"/>
        <v>27.990381056766577</v>
      </c>
      <c r="U78" s="114">
        <f>U72</f>
        <v>14.999999999999998</v>
      </c>
      <c r="V78" s="107" t="s">
        <v>2776</v>
      </c>
      <c r="W78" s="112">
        <v>48.48076211353316</v>
      </c>
      <c r="X78" s="113">
        <v>27.990381056766577</v>
      </c>
      <c r="Y78" s="114">
        <f>-1*U78</f>
        <v>-14.999999999999998</v>
      </c>
      <c r="AB78" s="123" t="s">
        <v>2814</v>
      </c>
      <c r="AC78" s="112">
        <v>-30</v>
      </c>
      <c r="AD78" s="113">
        <v>51.961524227066313</v>
      </c>
      <c r="AE78" s="114">
        <v>0</v>
      </c>
      <c r="AG78" s="115" t="s">
        <v>2771</v>
      </c>
      <c r="AH78" s="112">
        <v>57.955549577344101</v>
      </c>
      <c r="AI78" s="113">
        <v>15.529142706151244</v>
      </c>
      <c r="AJ78" s="114">
        <v>0</v>
      </c>
      <c r="AL78" s="123" t="s">
        <v>2850</v>
      </c>
      <c r="AM78" s="112">
        <v>-51.961524227066299</v>
      </c>
      <c r="AN78" s="113">
        <v>-30</v>
      </c>
      <c r="AO78" s="114">
        <v>0</v>
      </c>
      <c r="AQ78" s="123" t="s">
        <v>2886</v>
      </c>
      <c r="AR78" s="112">
        <v>30.000000000000007</v>
      </c>
      <c r="AS78" s="113">
        <v>-51.961524227066299</v>
      </c>
      <c r="AT78" s="114">
        <v>0</v>
      </c>
    </row>
    <row r="79" spans="3:46">
      <c r="C79" t="s">
        <v>3508</v>
      </c>
      <c r="D79" s="123" t="s">
        <v>2759</v>
      </c>
      <c r="E79" s="123" t="s">
        <v>3509</v>
      </c>
      <c r="F79" s="123" t="s">
        <v>3510</v>
      </c>
      <c r="G79" s="123" t="s">
        <v>2460</v>
      </c>
      <c r="H79" s="123" t="s">
        <v>3511</v>
      </c>
      <c r="I79" s="123" t="s">
        <v>3512</v>
      </c>
      <c r="L79" s="123" t="s">
        <v>3513</v>
      </c>
      <c r="M79" s="123">
        <f>I109</f>
        <v>38.97114317029974</v>
      </c>
      <c r="N79" s="107" t="s">
        <v>2783</v>
      </c>
      <c r="O79" s="112">
        <f>M87</f>
        <v>42.42640687119286</v>
      </c>
      <c r="P79" s="113">
        <f>G119</f>
        <v>42.426406871192846</v>
      </c>
      <c r="Q79" s="114">
        <v>0</v>
      </c>
      <c r="AB79" s="123" t="s">
        <v>2813</v>
      </c>
      <c r="AC79" s="112">
        <v>-27.990381056766601</v>
      </c>
      <c r="AD79" s="113">
        <v>48.48076211353316</v>
      </c>
      <c r="AE79" s="114">
        <v>-14.999999999999998</v>
      </c>
      <c r="AG79" s="107" t="s">
        <v>2770</v>
      </c>
      <c r="AH79" s="112">
        <v>54.073263900806289</v>
      </c>
      <c r="AI79" s="113">
        <v>14.488887394336023</v>
      </c>
      <c r="AJ79" s="114">
        <v>-14.999999999999998</v>
      </c>
      <c r="AL79" s="123" t="s">
        <v>2849</v>
      </c>
      <c r="AM79" s="112">
        <v>-48.480762113533203</v>
      </c>
      <c r="AN79" s="113">
        <v>-27.990381056766601</v>
      </c>
      <c r="AO79" s="114">
        <v>-14.999999999999998</v>
      </c>
      <c r="AQ79" s="123" t="s">
        <v>2885</v>
      </c>
      <c r="AR79" s="112">
        <v>27.990381056766577</v>
      </c>
      <c r="AS79" s="113">
        <v>-48.480762113533203</v>
      </c>
      <c r="AT79" s="114">
        <v>-14.999999999999998</v>
      </c>
    </row>
    <row r="80" spans="3:46">
      <c r="D80" s="123">
        <f>D70</f>
        <v>15</v>
      </c>
      <c r="E80" s="123">
        <v>90</v>
      </c>
      <c r="F80" s="123">
        <f>F72</f>
        <v>75</v>
      </c>
      <c r="G80" s="123">
        <f xml:space="preserve"> H80*SIN(D80*PI()/180)/SIN(E80*PI()/180)</f>
        <v>7.7645713530756222</v>
      </c>
      <c r="H80" s="123">
        <v>30</v>
      </c>
      <c r="I80" s="123">
        <f>SQRT((H80*H80)-(G80*G80))</f>
        <v>28.97777478867205</v>
      </c>
      <c r="L80" s="123" t="s">
        <v>3514</v>
      </c>
      <c r="M80" s="123">
        <f>I113</f>
        <v>48.48076211353316</v>
      </c>
      <c r="N80" s="164" t="s">
        <v>2778</v>
      </c>
      <c r="O80" s="112">
        <f>M82</f>
        <v>2.842030364722592</v>
      </c>
      <c r="P80" s="113">
        <f>G123</f>
        <v>2.842030364722592</v>
      </c>
      <c r="Q80" s="114">
        <v>0</v>
      </c>
      <c r="R80" s="107" t="s">
        <v>2778</v>
      </c>
      <c r="S80" s="112">
        <f t="shared" ref="S80:T84" si="2">O80</f>
        <v>2.842030364722592</v>
      </c>
      <c r="T80" s="113">
        <f t="shared" si="2"/>
        <v>2.842030364722592</v>
      </c>
      <c r="U80" s="114">
        <f>U74</f>
        <v>14.999999999999998</v>
      </c>
      <c r="V80" s="107" t="s">
        <v>2778</v>
      </c>
      <c r="W80" s="112">
        <v>2.842030364722592</v>
      </c>
      <c r="X80" s="113">
        <v>2.842030364722592</v>
      </c>
      <c r="Y80" s="114">
        <f>-1*U80</f>
        <v>-14.999999999999998</v>
      </c>
      <c r="AB80" s="123" t="s">
        <v>2812</v>
      </c>
      <c r="AC80" s="112">
        <v>-22.5</v>
      </c>
      <c r="AD80" s="113">
        <v>38.97114317029974</v>
      </c>
      <c r="AE80" s="114">
        <v>-25.98076211353316</v>
      </c>
      <c r="AG80" s="107" t="s">
        <v>2769</v>
      </c>
      <c r="AH80" s="112">
        <v>43.466662183008076</v>
      </c>
      <c r="AI80" s="113">
        <v>11.646857029613432</v>
      </c>
      <c r="AJ80" s="114">
        <v>-25.98076211353316</v>
      </c>
      <c r="AL80" s="123" t="s">
        <v>2848</v>
      </c>
      <c r="AM80" s="112">
        <v>-38.971143170299698</v>
      </c>
      <c r="AN80" s="113">
        <v>-22.5</v>
      </c>
      <c r="AO80" s="114">
        <v>-25.98076211353316</v>
      </c>
      <c r="AQ80" s="123" t="s">
        <v>2884</v>
      </c>
      <c r="AR80" s="112">
        <v>22.5</v>
      </c>
      <c r="AS80" s="113">
        <v>-38.971143170299698</v>
      </c>
      <c r="AT80" s="114">
        <v>-25.98076211353316</v>
      </c>
    </row>
    <row r="81" spans="3:46">
      <c r="C81" t="s">
        <v>3515</v>
      </c>
      <c r="D81" s="123" t="s">
        <v>2759</v>
      </c>
      <c r="E81" s="123" t="s">
        <v>2763</v>
      </c>
      <c r="F81" s="123" t="s">
        <v>2769</v>
      </c>
      <c r="G81" s="123" t="s">
        <v>2460</v>
      </c>
      <c r="H81" s="123" t="s">
        <v>3516</v>
      </c>
      <c r="I81" s="123" t="s">
        <v>3517</v>
      </c>
      <c r="L81" s="123" t="s">
        <v>3518</v>
      </c>
      <c r="M81" s="123">
        <f>I93</f>
        <v>51.96152422706632</v>
      </c>
      <c r="N81" s="164" t="s">
        <v>2779</v>
      </c>
      <c r="O81" s="112">
        <f>M83</f>
        <v>10.606601717798211</v>
      </c>
      <c r="P81" s="113">
        <f>G127</f>
        <v>10.606601717798211</v>
      </c>
      <c r="Q81" s="114">
        <v>0</v>
      </c>
      <c r="R81" s="107" t="s">
        <v>2779</v>
      </c>
      <c r="S81" s="112">
        <f t="shared" si="2"/>
        <v>10.606601717798211</v>
      </c>
      <c r="T81" s="113">
        <f t="shared" si="2"/>
        <v>10.606601717798211</v>
      </c>
      <c r="U81" s="114">
        <f>U75</f>
        <v>25.98076211353316</v>
      </c>
      <c r="V81" s="107" t="s">
        <v>2779</v>
      </c>
      <c r="W81" s="112">
        <v>10.606601717798211</v>
      </c>
      <c r="X81" s="113">
        <v>10.606601717798211</v>
      </c>
      <c r="Y81" s="114">
        <f>-1*U81</f>
        <v>-25.98076211353316</v>
      </c>
      <c r="AB81" s="123" t="s">
        <v>2811</v>
      </c>
      <c r="AC81" s="112">
        <v>-15</v>
      </c>
      <c r="AD81" s="113">
        <v>25.980762113533157</v>
      </c>
      <c r="AE81" s="114">
        <v>-30</v>
      </c>
      <c r="AG81" s="107" t="s">
        <v>2768</v>
      </c>
      <c r="AH81" s="112">
        <v>28.97777478867205</v>
      </c>
      <c r="AI81" s="113">
        <v>7.7645713530756222</v>
      </c>
      <c r="AJ81" s="114">
        <v>-30</v>
      </c>
      <c r="AL81" s="123" t="s">
        <v>2847</v>
      </c>
      <c r="AM81" s="112">
        <v>-25.980762113533199</v>
      </c>
      <c r="AN81" s="113">
        <v>-15</v>
      </c>
      <c r="AO81" s="114">
        <v>-30</v>
      </c>
      <c r="AQ81" s="123" t="s">
        <v>2883</v>
      </c>
      <c r="AR81" s="112">
        <v>15.000000000000004</v>
      </c>
      <c r="AS81" s="113">
        <v>-25.980762113533199</v>
      </c>
      <c r="AT81" s="114">
        <v>-30</v>
      </c>
    </row>
    <row r="82" spans="3:46">
      <c r="D82" s="123">
        <f>D65</f>
        <v>15</v>
      </c>
      <c r="E82" s="123">
        <f>E65</f>
        <v>82.5</v>
      </c>
      <c r="F82" s="123">
        <f>F65</f>
        <v>82.5</v>
      </c>
      <c r="G82" s="123">
        <f>H82*SIN(D82*PI()/180)/SIN(E82*PI()/180)</f>
        <v>11.747357299804642</v>
      </c>
      <c r="H82" s="123">
        <f>H65-I53</f>
        <v>45</v>
      </c>
      <c r="I82" s="123">
        <f>H82</f>
        <v>45</v>
      </c>
      <c r="K82" s="123"/>
      <c r="L82" s="123" t="s">
        <v>3519</v>
      </c>
      <c r="M82" s="123">
        <f>I123</f>
        <v>2.842030364722592</v>
      </c>
      <c r="N82" s="164" t="s">
        <v>2780</v>
      </c>
      <c r="O82" s="112">
        <f>M84</f>
        <v>21.213203435596423</v>
      </c>
      <c r="P82" s="113">
        <f>G131</f>
        <v>21.213203435596423</v>
      </c>
      <c r="Q82" s="114">
        <v>0</v>
      </c>
      <c r="R82" s="107" t="s">
        <v>2780</v>
      </c>
      <c r="S82" s="112">
        <f t="shared" si="2"/>
        <v>21.213203435596423</v>
      </c>
      <c r="T82" s="113">
        <f t="shared" si="2"/>
        <v>21.213203435596423</v>
      </c>
      <c r="U82" s="114">
        <f>U76</f>
        <v>30</v>
      </c>
      <c r="V82" s="107" t="s">
        <v>2780</v>
      </c>
      <c r="W82" s="112">
        <v>21.213203435596423</v>
      </c>
      <c r="X82" s="113">
        <v>21.213203435596423</v>
      </c>
      <c r="Y82" s="114">
        <f>-1*U82</f>
        <v>-30</v>
      </c>
      <c r="AB82" s="123" t="s">
        <v>2810</v>
      </c>
      <c r="AC82" s="112">
        <v>-7.5</v>
      </c>
      <c r="AD82" s="113">
        <v>12.990381056766578</v>
      </c>
      <c r="AE82" s="114">
        <v>-25.98076211353316</v>
      </c>
      <c r="AG82" s="107" t="s">
        <v>2767</v>
      </c>
      <c r="AH82" s="112">
        <v>14.488887394336025</v>
      </c>
      <c r="AI82" s="113">
        <v>3.8822856765378111</v>
      </c>
      <c r="AJ82" s="114">
        <v>-25.98076211353316</v>
      </c>
      <c r="AL82" s="123" t="s">
        <v>2846</v>
      </c>
      <c r="AM82" s="112">
        <v>-12.9903810567666</v>
      </c>
      <c r="AN82" s="113">
        <v>-7.5</v>
      </c>
      <c r="AO82" s="114">
        <v>-25.98076211353316</v>
      </c>
      <c r="AQ82" s="123" t="s">
        <v>2882</v>
      </c>
      <c r="AR82" s="112">
        <v>7.5000000000000018</v>
      </c>
      <c r="AS82" s="113">
        <v>-12.9903810567666</v>
      </c>
      <c r="AT82" s="114">
        <v>-25.98076211353316</v>
      </c>
    </row>
    <row r="83" spans="3:46" ht="15.75" thickBot="1">
      <c r="C83" t="s">
        <v>3520</v>
      </c>
      <c r="D83" s="123" t="s">
        <v>2759</v>
      </c>
      <c r="E83" s="123" t="s">
        <v>3521</v>
      </c>
      <c r="F83" s="123" t="s">
        <v>3522</v>
      </c>
      <c r="G83" s="123" t="s">
        <v>2460</v>
      </c>
      <c r="H83" s="123" t="s">
        <v>3523</v>
      </c>
      <c r="I83" s="123" t="s">
        <v>3524</v>
      </c>
      <c r="L83" s="123" t="s">
        <v>3525</v>
      </c>
      <c r="M83" s="123">
        <f>I127</f>
        <v>10.606601717798211</v>
      </c>
      <c r="N83" s="164" t="s">
        <v>2781</v>
      </c>
      <c r="O83" s="112">
        <f>M85</f>
        <v>31.819805153394636</v>
      </c>
      <c r="P83" s="113">
        <f>G135</f>
        <v>31.819805153394636</v>
      </c>
      <c r="Q83" s="114">
        <v>0</v>
      </c>
      <c r="R83" s="107" t="s">
        <v>2781</v>
      </c>
      <c r="S83" s="112">
        <f t="shared" si="2"/>
        <v>31.819805153394636</v>
      </c>
      <c r="T83" s="113">
        <f t="shared" si="2"/>
        <v>31.819805153394636</v>
      </c>
      <c r="U83" s="114">
        <f>U77</f>
        <v>25.98076211353316</v>
      </c>
      <c r="V83" s="107" t="s">
        <v>2781</v>
      </c>
      <c r="W83" s="112">
        <v>31.819805153394636</v>
      </c>
      <c r="X83" s="113">
        <v>31.819805153394636</v>
      </c>
      <c r="Y83" s="114">
        <f>-1*U83</f>
        <v>-25.98076211353316</v>
      </c>
      <c r="AB83" s="123" t="s">
        <v>2809</v>
      </c>
      <c r="AC83" s="116">
        <v>-2.0096189432334199</v>
      </c>
      <c r="AD83" s="113">
        <v>3.4807621135331615</v>
      </c>
      <c r="AE83" s="114">
        <v>-14.999999999999998</v>
      </c>
      <c r="AG83" s="107" t="s">
        <v>2766</v>
      </c>
      <c r="AH83" s="112">
        <v>3.8822856765378142</v>
      </c>
      <c r="AI83" s="113">
        <v>1.0402553118152209</v>
      </c>
      <c r="AJ83" s="114">
        <v>-14.999999999999998</v>
      </c>
      <c r="AL83" s="123" t="s">
        <v>2845</v>
      </c>
      <c r="AM83" s="112">
        <v>-3.4807621135331601</v>
      </c>
      <c r="AN83" s="113">
        <v>-2.0096189432334199</v>
      </c>
      <c r="AO83" s="114">
        <v>-14.999999999999998</v>
      </c>
      <c r="AQ83" s="123" t="s">
        <v>2881</v>
      </c>
      <c r="AR83" s="116">
        <v>2.0096189432334222</v>
      </c>
      <c r="AS83" s="113">
        <v>-3.4807621135331601</v>
      </c>
      <c r="AT83" s="114">
        <v>-14.999999999999998</v>
      </c>
    </row>
    <row r="84" spans="3:46">
      <c r="D84" s="123">
        <f>D70</f>
        <v>15</v>
      </c>
      <c r="E84" s="123">
        <f>E72</f>
        <v>90</v>
      </c>
      <c r="F84" s="123">
        <f>F72</f>
        <v>75</v>
      </c>
      <c r="G84" s="123">
        <f xml:space="preserve"> H84*SIN(D84*PI()/180)/SIN(E84*PI()/180)</f>
        <v>11.646857029613432</v>
      </c>
      <c r="H84" s="123">
        <f>H82</f>
        <v>45</v>
      </c>
      <c r="I84" s="123">
        <f>SQRT((H84*H84)-(G84*G84))</f>
        <v>43.466662183008076</v>
      </c>
      <c r="L84" s="123" t="s">
        <v>3526</v>
      </c>
      <c r="M84" s="123">
        <f>I131</f>
        <v>21.213203435596423</v>
      </c>
      <c r="N84" s="164" t="s">
        <v>2782</v>
      </c>
      <c r="O84" s="112">
        <f>M86</f>
        <v>39.584376506470257</v>
      </c>
      <c r="P84" s="113">
        <f>G139</f>
        <v>39.584376506470257</v>
      </c>
      <c r="Q84" s="114">
        <v>0</v>
      </c>
      <c r="R84" s="107" t="s">
        <v>2782</v>
      </c>
      <c r="S84" s="112">
        <f t="shared" si="2"/>
        <v>39.584376506470257</v>
      </c>
      <c r="T84" s="113">
        <f t="shared" si="2"/>
        <v>39.584376506470257</v>
      </c>
      <c r="U84" s="114">
        <f>U78</f>
        <v>14.999999999999998</v>
      </c>
      <c r="V84" s="107" t="s">
        <v>2782</v>
      </c>
      <c r="W84" s="112">
        <v>39.584376506470257</v>
      </c>
      <c r="X84" s="113">
        <v>39.584376506470257</v>
      </c>
      <c r="Y84" s="114">
        <f>-1*U84</f>
        <v>-14.999999999999998</v>
      </c>
      <c r="AB84" s="108" t="s">
        <v>2759</v>
      </c>
      <c r="AC84" s="109">
        <v>0</v>
      </c>
      <c r="AD84" s="110">
        <v>0</v>
      </c>
      <c r="AE84" s="111">
        <v>0</v>
      </c>
      <c r="AG84" s="108" t="s">
        <v>2759</v>
      </c>
      <c r="AH84" s="109">
        <v>0</v>
      </c>
      <c r="AI84" s="110">
        <v>0</v>
      </c>
      <c r="AJ84" s="111">
        <v>0</v>
      </c>
      <c r="AL84" s="108" t="s">
        <v>2759</v>
      </c>
      <c r="AM84" s="109">
        <v>0</v>
      </c>
      <c r="AN84" s="110">
        <v>0</v>
      </c>
      <c r="AO84" s="111">
        <v>0</v>
      </c>
      <c r="AQ84" s="108" t="s">
        <v>2759</v>
      </c>
      <c r="AR84" s="109">
        <v>0</v>
      </c>
      <c r="AS84" s="110">
        <v>0</v>
      </c>
      <c r="AT84" s="111">
        <v>0</v>
      </c>
    </row>
    <row r="85" spans="3:46">
      <c r="C85" t="s">
        <v>3527</v>
      </c>
      <c r="D85" s="123" t="s">
        <v>2759</v>
      </c>
      <c r="E85" s="123" t="s">
        <v>2764</v>
      </c>
      <c r="F85" s="123" t="s">
        <v>2770</v>
      </c>
      <c r="G85" s="123" t="s">
        <v>2460</v>
      </c>
      <c r="H85" s="123" t="s">
        <v>3528</v>
      </c>
      <c r="I85" s="123" t="s">
        <v>3529</v>
      </c>
      <c r="L85" s="123" t="s">
        <v>3530</v>
      </c>
      <c r="M85" s="123">
        <f>I135</f>
        <v>31.819805153394636</v>
      </c>
      <c r="N85" s="107" t="s">
        <v>2789</v>
      </c>
      <c r="O85" s="112">
        <f>M93</f>
        <v>30.000000000000007</v>
      </c>
      <c r="P85" s="113">
        <f>G145</f>
        <v>51.961524227066313</v>
      </c>
      <c r="Q85" s="114">
        <v>0</v>
      </c>
      <c r="AA85" t="s">
        <v>3531</v>
      </c>
      <c r="AB85" s="123" t="s">
        <v>2815</v>
      </c>
      <c r="AC85" s="112">
        <v>-2.8420303647225902</v>
      </c>
      <c r="AD85" s="113">
        <v>2.842030364722592</v>
      </c>
      <c r="AE85" s="114">
        <v>14.999999999999998</v>
      </c>
      <c r="AG85" s="107" t="s">
        <v>2772</v>
      </c>
      <c r="AH85" s="112">
        <v>3.4807621135331619</v>
      </c>
      <c r="AI85" s="113">
        <v>2.0096189432334213</v>
      </c>
      <c r="AJ85" s="114">
        <v>14.999999999999998</v>
      </c>
      <c r="AK85" t="s">
        <v>3532</v>
      </c>
      <c r="AL85" s="123" t="s">
        <v>2851</v>
      </c>
      <c r="AM85" s="112">
        <v>-2.8420303647225902</v>
      </c>
      <c r="AN85" s="113">
        <v>-2.8420303647225902</v>
      </c>
      <c r="AO85" s="114">
        <v>14.999999999999998</v>
      </c>
      <c r="AP85" t="s">
        <v>3533</v>
      </c>
      <c r="AQ85" s="123" t="s">
        <v>2887</v>
      </c>
      <c r="AR85" s="112">
        <v>2.842030364722592</v>
      </c>
      <c r="AS85" s="113">
        <v>-2.8420303647225902</v>
      </c>
      <c r="AT85" s="114">
        <v>14.999999999999998</v>
      </c>
    </row>
    <row r="86" spans="3:46">
      <c r="D86" s="123">
        <f>D65</f>
        <v>15</v>
      </c>
      <c r="E86" s="123">
        <f>E65</f>
        <v>82.5</v>
      </c>
      <c r="F86" s="123">
        <f>F65</f>
        <v>82.5</v>
      </c>
      <c r="G86" s="123">
        <f>H86*SIN(D74*PI()/180)/SIN(E74*PI()/180)</f>
        <v>14.613911432512021</v>
      </c>
      <c r="H86" s="123">
        <f>H65-H13</f>
        <v>55.98076211353316</v>
      </c>
      <c r="I86" s="123">
        <f>H86</f>
        <v>55.98076211353316</v>
      </c>
      <c r="L86" s="123" t="s">
        <v>3534</v>
      </c>
      <c r="M86" s="123">
        <f>I139</f>
        <v>39.584376506470257</v>
      </c>
      <c r="N86" s="164" t="s">
        <v>2784</v>
      </c>
      <c r="O86" s="112">
        <f>M88</f>
        <v>2.0096189432334222</v>
      </c>
      <c r="P86" s="113">
        <f>G149</f>
        <v>3.4807621135331615</v>
      </c>
      <c r="Q86" s="114">
        <v>0</v>
      </c>
      <c r="R86" s="107" t="s">
        <v>2784</v>
      </c>
      <c r="S86" s="112">
        <f t="shared" ref="S86:T90" si="3">O86</f>
        <v>2.0096189432334222</v>
      </c>
      <c r="T86" s="113">
        <f t="shared" si="3"/>
        <v>3.4807621135331615</v>
      </c>
      <c r="U86" s="114">
        <f>U80</f>
        <v>14.999999999999998</v>
      </c>
      <c r="V86" s="107" t="s">
        <v>2784</v>
      </c>
      <c r="W86" s="112">
        <v>2.0096189432334222</v>
      </c>
      <c r="X86" s="113">
        <v>3.4807621135331615</v>
      </c>
      <c r="Y86" s="114">
        <f>-1*U86</f>
        <v>-14.999999999999998</v>
      </c>
      <c r="AB86" s="123" t="s">
        <v>2816</v>
      </c>
      <c r="AC86" s="112">
        <v>-10.606601717798201</v>
      </c>
      <c r="AD86" s="113">
        <v>10.606601717798211</v>
      </c>
      <c r="AE86" s="114">
        <v>25.98076211353316</v>
      </c>
      <c r="AG86" s="107" t="s">
        <v>2773</v>
      </c>
      <c r="AH86" s="112">
        <v>12.99038105676658</v>
      </c>
      <c r="AI86" s="113">
        <v>7.4999999999999991</v>
      </c>
      <c r="AJ86" s="114">
        <v>25.98076211353316</v>
      </c>
      <c r="AL86" s="123" t="s">
        <v>2852</v>
      </c>
      <c r="AM86" s="112">
        <v>-10.606601717798201</v>
      </c>
      <c r="AN86" s="113">
        <v>-10.606601717798201</v>
      </c>
      <c r="AO86" s="114">
        <v>25.98076211353316</v>
      </c>
      <c r="AQ86" s="123" t="s">
        <v>2888</v>
      </c>
      <c r="AR86" s="112">
        <v>10.606601717798211</v>
      </c>
      <c r="AS86" s="113">
        <v>-10.606601717798201</v>
      </c>
      <c r="AT86" s="114">
        <v>25.98076211353316</v>
      </c>
    </row>
    <row r="87" spans="3:46">
      <c r="C87" t="s">
        <v>3535</v>
      </c>
      <c r="D87" s="123" t="s">
        <v>2759</v>
      </c>
      <c r="E87" s="123" t="s">
        <v>3536</v>
      </c>
      <c r="F87" s="123" t="s">
        <v>3537</v>
      </c>
      <c r="G87" s="123" t="s">
        <v>2460</v>
      </c>
      <c r="H87" s="123" t="s">
        <v>3538</v>
      </c>
      <c r="I87" s="123" t="s">
        <v>3539</v>
      </c>
      <c r="L87" s="123" t="s">
        <v>3540</v>
      </c>
      <c r="M87" s="123">
        <f>I119</f>
        <v>42.42640687119286</v>
      </c>
      <c r="N87" s="164" t="s">
        <v>2785</v>
      </c>
      <c r="O87" s="112">
        <f>M89</f>
        <v>7.5000000000000018</v>
      </c>
      <c r="P87" s="113">
        <f>G153</f>
        <v>12.990381056766578</v>
      </c>
      <c r="Q87" s="114">
        <v>0</v>
      </c>
      <c r="R87" s="107" t="s">
        <v>2785</v>
      </c>
      <c r="S87" s="112">
        <f t="shared" si="3"/>
        <v>7.5000000000000018</v>
      </c>
      <c r="T87" s="113">
        <f t="shared" si="3"/>
        <v>12.990381056766578</v>
      </c>
      <c r="U87" s="114">
        <f>U81</f>
        <v>25.98076211353316</v>
      </c>
      <c r="V87" s="107" t="s">
        <v>2785</v>
      </c>
      <c r="W87" s="112">
        <v>7.5000000000000018</v>
      </c>
      <c r="X87" s="113">
        <v>12.990381056766578</v>
      </c>
      <c r="Y87" s="114">
        <f>-1*U87</f>
        <v>-25.98076211353316</v>
      </c>
      <c r="AB87" s="123" t="s">
        <v>2817</v>
      </c>
      <c r="AC87" s="112">
        <v>-21.213203435596402</v>
      </c>
      <c r="AD87" s="113">
        <v>21.213203435596423</v>
      </c>
      <c r="AE87" s="114">
        <v>30</v>
      </c>
      <c r="AG87" s="107" t="s">
        <v>2774</v>
      </c>
      <c r="AH87" s="112">
        <v>25.98076211353316</v>
      </c>
      <c r="AI87" s="113">
        <v>14.999999999999998</v>
      </c>
      <c r="AJ87" s="114">
        <v>30</v>
      </c>
      <c r="AL87" s="123" t="s">
        <v>2853</v>
      </c>
      <c r="AM87" s="112">
        <v>-21.213203435596402</v>
      </c>
      <c r="AN87" s="113">
        <v>-21.213203435596402</v>
      </c>
      <c r="AO87" s="114">
        <v>30</v>
      </c>
      <c r="AQ87" s="123" t="s">
        <v>2889</v>
      </c>
      <c r="AR87" s="112">
        <v>21.213203435596423</v>
      </c>
      <c r="AS87" s="113">
        <v>-21.213203435596402</v>
      </c>
      <c r="AT87" s="114">
        <v>30</v>
      </c>
    </row>
    <row r="88" spans="3:46">
      <c r="C88" s="158"/>
      <c r="D88" s="123">
        <f>D72</f>
        <v>15</v>
      </c>
      <c r="E88" s="123">
        <f>E72</f>
        <v>90</v>
      </c>
      <c r="F88" s="123">
        <f>F72</f>
        <v>75</v>
      </c>
      <c r="G88" s="123">
        <f xml:space="preserve"> H88*SIN(D88*PI()/180)/SIN(E88*PI()/180)</f>
        <v>14.488887394336023</v>
      </c>
      <c r="H88" s="123">
        <f>H86</f>
        <v>55.98076211353316</v>
      </c>
      <c r="I88" s="123">
        <f>SQRT((H88*H88)-(G88*G88))</f>
        <v>54.073263900806289</v>
      </c>
      <c r="L88" s="123" t="s">
        <v>3541</v>
      </c>
      <c r="M88" s="123">
        <f>I149</f>
        <v>2.0096189432334222</v>
      </c>
      <c r="N88" s="164" t="s">
        <v>2786</v>
      </c>
      <c r="O88" s="112">
        <f>M90</f>
        <v>15.000000000000004</v>
      </c>
      <c r="P88" s="113">
        <f>G157</f>
        <v>25.980762113533157</v>
      </c>
      <c r="Q88" s="114">
        <v>0</v>
      </c>
      <c r="R88" s="107" t="s">
        <v>2786</v>
      </c>
      <c r="S88" s="112">
        <f t="shared" si="3"/>
        <v>15.000000000000004</v>
      </c>
      <c r="T88" s="113">
        <f t="shared" si="3"/>
        <v>25.980762113533157</v>
      </c>
      <c r="U88" s="114">
        <f>U82</f>
        <v>30</v>
      </c>
      <c r="V88" s="107" t="s">
        <v>2786</v>
      </c>
      <c r="W88" s="112">
        <v>15.000000000000004</v>
      </c>
      <c r="X88" s="113">
        <v>25.980762113533157</v>
      </c>
      <c r="Y88" s="114">
        <f>-1*U88</f>
        <v>-30</v>
      </c>
      <c r="AB88" s="123" t="s">
        <v>2818</v>
      </c>
      <c r="AC88" s="112">
        <v>-31.819805153394601</v>
      </c>
      <c r="AD88" s="113">
        <v>31.819805153394636</v>
      </c>
      <c r="AE88" s="114">
        <v>25.98076211353316</v>
      </c>
      <c r="AG88" s="107" t="s">
        <v>2775</v>
      </c>
      <c r="AH88" s="112">
        <v>38.97114317029974</v>
      </c>
      <c r="AI88" s="113">
        <v>22.499999999999996</v>
      </c>
      <c r="AJ88" s="114">
        <v>25.98076211353316</v>
      </c>
      <c r="AL88" s="123" t="s">
        <v>2854</v>
      </c>
      <c r="AM88" s="112">
        <v>-31.819805153394601</v>
      </c>
      <c r="AN88" s="113">
        <v>-31.819805153394601</v>
      </c>
      <c r="AO88" s="114">
        <v>25.98076211353316</v>
      </c>
      <c r="AQ88" s="123" t="s">
        <v>2890</v>
      </c>
      <c r="AR88" s="112">
        <v>31.819805153394636</v>
      </c>
      <c r="AS88" s="113">
        <v>-31.819805153394601</v>
      </c>
      <c r="AT88" s="114">
        <v>25.98076211353316</v>
      </c>
    </row>
    <row r="89" spans="3:46">
      <c r="D89" s="123"/>
      <c r="E89" s="123"/>
      <c r="F89" s="123"/>
      <c r="G89" s="123"/>
      <c r="H89" s="123"/>
      <c r="I89" s="123"/>
      <c r="K89" s="123"/>
      <c r="L89" s="123" t="s">
        <v>3542</v>
      </c>
      <c r="M89" s="123">
        <f>I153</f>
        <v>7.5000000000000018</v>
      </c>
      <c r="N89" s="164" t="s">
        <v>2787</v>
      </c>
      <c r="O89" s="112">
        <f>M91</f>
        <v>22.5</v>
      </c>
      <c r="P89" s="113">
        <f>G161</f>
        <v>38.97114317029974</v>
      </c>
      <c r="Q89" s="114">
        <v>0</v>
      </c>
      <c r="R89" s="107" t="s">
        <v>2787</v>
      </c>
      <c r="S89" s="112">
        <f t="shared" si="3"/>
        <v>22.5</v>
      </c>
      <c r="T89" s="113">
        <f t="shared" si="3"/>
        <v>38.97114317029974</v>
      </c>
      <c r="U89" s="114">
        <f>U83</f>
        <v>25.98076211353316</v>
      </c>
      <c r="V89" s="107" t="s">
        <v>2787</v>
      </c>
      <c r="W89" s="112">
        <v>22.5</v>
      </c>
      <c r="X89" s="113">
        <v>38.97114317029974</v>
      </c>
      <c r="Y89" s="114">
        <f>-1*U89</f>
        <v>-25.98076211353316</v>
      </c>
      <c r="AB89" s="123" t="s">
        <v>2819</v>
      </c>
      <c r="AC89" s="112">
        <v>-39.584376506470299</v>
      </c>
      <c r="AD89" s="113">
        <v>39.584376506470257</v>
      </c>
      <c r="AE89" s="114">
        <v>14.999999999999998</v>
      </c>
      <c r="AG89" s="107" t="s">
        <v>2776</v>
      </c>
      <c r="AH89" s="112">
        <v>48.48076211353316</v>
      </c>
      <c r="AI89" s="113">
        <v>27.990381056766577</v>
      </c>
      <c r="AJ89" s="114">
        <v>14.999999999999998</v>
      </c>
      <c r="AL89" s="123" t="s">
        <v>2855</v>
      </c>
      <c r="AM89" s="112">
        <v>-39.584376506470299</v>
      </c>
      <c r="AN89" s="113">
        <v>-39.584376506470299</v>
      </c>
      <c r="AO89" s="114">
        <v>14.999999999999998</v>
      </c>
      <c r="AQ89" s="123" t="s">
        <v>2891</v>
      </c>
      <c r="AR89" s="112">
        <v>39.584376506470257</v>
      </c>
      <c r="AS89" s="113">
        <v>-39.584376506470299</v>
      </c>
      <c r="AT89" s="114">
        <v>14.999999999999998</v>
      </c>
    </row>
    <row r="90" spans="3:46">
      <c r="C90" t="s">
        <v>3543</v>
      </c>
      <c r="D90" s="123" t="s">
        <v>2759</v>
      </c>
      <c r="E90" s="123" t="s">
        <v>2765</v>
      </c>
      <c r="F90" s="123" t="s">
        <v>2777</v>
      </c>
      <c r="G90" s="123" t="s">
        <v>2460</v>
      </c>
      <c r="H90" s="123" t="s">
        <v>3012</v>
      </c>
      <c r="I90" s="123" t="s">
        <v>3077</v>
      </c>
      <c r="L90" s="123" t="s">
        <v>3544</v>
      </c>
      <c r="M90" s="123">
        <f>I157</f>
        <v>15.000000000000004</v>
      </c>
      <c r="N90" s="164" t="s">
        <v>2788</v>
      </c>
      <c r="O90" s="112">
        <f>M92</f>
        <v>27.990381056766577</v>
      </c>
      <c r="P90" s="113">
        <f>G165</f>
        <v>48.48076211353316</v>
      </c>
      <c r="Q90" s="114">
        <v>0</v>
      </c>
      <c r="R90" s="107" t="s">
        <v>2788</v>
      </c>
      <c r="S90" s="112">
        <f t="shared" si="3"/>
        <v>27.990381056766577</v>
      </c>
      <c r="T90" s="113">
        <f t="shared" si="3"/>
        <v>48.48076211353316</v>
      </c>
      <c r="U90" s="114">
        <f>U84</f>
        <v>14.999999999999998</v>
      </c>
      <c r="V90" s="107" t="s">
        <v>2788</v>
      </c>
      <c r="W90" s="112">
        <v>27.990381056766577</v>
      </c>
      <c r="X90" s="113">
        <v>48.48076211353316</v>
      </c>
      <c r="Y90" s="114">
        <f>-1*U90</f>
        <v>-14.999999999999998</v>
      </c>
      <c r="AB90" s="123" t="s">
        <v>2820</v>
      </c>
      <c r="AC90" s="112">
        <v>-42.426406871192903</v>
      </c>
      <c r="AD90" s="113">
        <v>42.426406871192846</v>
      </c>
      <c r="AE90" s="114">
        <v>0</v>
      </c>
      <c r="AG90" s="115" t="s">
        <v>2777</v>
      </c>
      <c r="AH90" s="112">
        <v>51.96152422706632</v>
      </c>
      <c r="AI90" s="113">
        <v>30</v>
      </c>
      <c r="AJ90" s="114">
        <v>0</v>
      </c>
      <c r="AL90" s="123" t="s">
        <v>2856</v>
      </c>
      <c r="AM90" s="112">
        <v>-42.426406871192903</v>
      </c>
      <c r="AN90" s="113">
        <v>-42.426406871192803</v>
      </c>
      <c r="AO90" s="114">
        <v>0</v>
      </c>
      <c r="AQ90" s="123" t="s">
        <v>2892</v>
      </c>
      <c r="AR90" s="112">
        <v>42.42640687119286</v>
      </c>
      <c r="AS90" s="113">
        <v>-42.426406871192803</v>
      </c>
      <c r="AT90" s="114">
        <v>0</v>
      </c>
    </row>
    <row r="91" spans="3:46">
      <c r="C91" s="158"/>
      <c r="D91" s="133">
        <f>2*D65</f>
        <v>30</v>
      </c>
      <c r="E91" s="133">
        <f>(180-D91)/2</f>
        <v>75</v>
      </c>
      <c r="F91" s="133">
        <f>E91</f>
        <v>75</v>
      </c>
      <c r="G91" s="133">
        <f>H91*SIN(D91*PI()/180)/SIN(E91*PI()/180)</f>
        <v>31.058285412302489</v>
      </c>
      <c r="H91" s="133">
        <f>H65</f>
        <v>60</v>
      </c>
      <c r="I91" s="133">
        <f>I65</f>
        <v>60</v>
      </c>
      <c r="L91" s="123" t="s">
        <v>3545</v>
      </c>
      <c r="M91" s="123">
        <f>I161</f>
        <v>22.5</v>
      </c>
      <c r="N91" s="107" t="s">
        <v>2795</v>
      </c>
      <c r="O91" s="112">
        <f>M99</f>
        <v>15.52914270615123</v>
      </c>
      <c r="P91" s="113">
        <f>G171</f>
        <v>57.955549577344101</v>
      </c>
      <c r="Q91" s="114">
        <v>0</v>
      </c>
      <c r="AB91" s="123" t="s">
        <v>2819</v>
      </c>
      <c r="AC91" s="112">
        <v>-39.584376506470299</v>
      </c>
      <c r="AD91" s="113">
        <v>39.584376506470257</v>
      </c>
      <c r="AE91" s="114">
        <v>-14.999999999999998</v>
      </c>
      <c r="AG91" s="107" t="s">
        <v>2776</v>
      </c>
      <c r="AH91" s="112">
        <v>48.48076211353316</v>
      </c>
      <c r="AI91" s="113">
        <v>27.990381056766577</v>
      </c>
      <c r="AJ91" s="114">
        <v>-14.999999999999998</v>
      </c>
      <c r="AL91" s="123" t="s">
        <v>2855</v>
      </c>
      <c r="AM91" s="112">
        <v>-39.584376506470299</v>
      </c>
      <c r="AN91" s="113">
        <v>-39.584376506470299</v>
      </c>
      <c r="AO91" s="114">
        <v>-14.999999999999998</v>
      </c>
      <c r="AQ91" s="123" t="s">
        <v>2891</v>
      </c>
      <c r="AR91" s="112">
        <v>39.584376506470257</v>
      </c>
      <c r="AS91" s="113">
        <v>-39.584376506470299</v>
      </c>
      <c r="AT91" s="114">
        <v>-14.999999999999998</v>
      </c>
    </row>
    <row r="92" spans="3:46">
      <c r="C92" t="s">
        <v>3546</v>
      </c>
      <c r="D92" s="123" t="s">
        <v>2759</v>
      </c>
      <c r="E92" s="123" t="s">
        <v>3547</v>
      </c>
      <c r="F92" s="123" t="s">
        <v>2777</v>
      </c>
      <c r="G92" s="123" t="s">
        <v>2460</v>
      </c>
      <c r="H92" s="123" t="s">
        <v>3548</v>
      </c>
      <c r="I92" s="123" t="s">
        <v>3077</v>
      </c>
      <c r="L92" s="123" t="s">
        <v>3549</v>
      </c>
      <c r="M92" s="123">
        <f>I165</f>
        <v>27.990381056766577</v>
      </c>
      <c r="N92" s="164" t="s">
        <v>2790</v>
      </c>
      <c r="O92" s="112">
        <f>M94</f>
        <v>1.0402553118152209</v>
      </c>
      <c r="P92" s="113">
        <f>G173</f>
        <v>4.8935139985830913</v>
      </c>
      <c r="Q92" s="114">
        <v>0</v>
      </c>
      <c r="R92" s="107" t="s">
        <v>2790</v>
      </c>
      <c r="S92" s="112">
        <v>1.0402553118152209</v>
      </c>
      <c r="T92" s="113">
        <v>4.8935139985830913</v>
      </c>
      <c r="U92" s="114">
        <f>U86</f>
        <v>14.999999999999998</v>
      </c>
      <c r="V92" s="107" t="s">
        <v>2790</v>
      </c>
      <c r="W92" s="112">
        <v>1.0402553118152209</v>
      </c>
      <c r="X92" s="113">
        <v>4.8935139985830913</v>
      </c>
      <c r="Y92" s="114">
        <f>-1*U92</f>
        <v>-14.999999999999998</v>
      </c>
      <c r="AB92" s="123" t="s">
        <v>2818</v>
      </c>
      <c r="AC92" s="112">
        <v>-31.819805153394601</v>
      </c>
      <c r="AD92" s="113">
        <v>31.819805153394636</v>
      </c>
      <c r="AE92" s="114">
        <v>-25.98076211353316</v>
      </c>
      <c r="AG92" s="107" t="s">
        <v>2775</v>
      </c>
      <c r="AH92" s="112">
        <v>38.97114317029974</v>
      </c>
      <c r="AI92" s="113">
        <v>22.499999999999996</v>
      </c>
      <c r="AJ92" s="114">
        <v>-25.98076211353316</v>
      </c>
      <c r="AL92" s="123" t="s">
        <v>2854</v>
      </c>
      <c r="AM92" s="112">
        <v>-31.819805153394601</v>
      </c>
      <c r="AN92" s="113">
        <v>-31.819805153394601</v>
      </c>
      <c r="AO92" s="114">
        <v>-25.98076211353316</v>
      </c>
      <c r="AQ92" s="123" t="s">
        <v>2890</v>
      </c>
      <c r="AR92" s="112">
        <v>31.819805153394636</v>
      </c>
      <c r="AS92" s="113">
        <v>-31.819805153394601</v>
      </c>
      <c r="AT92" s="114">
        <v>-25.98076211353316</v>
      </c>
    </row>
    <row r="93" spans="3:46">
      <c r="D93" s="133">
        <f>D91</f>
        <v>30</v>
      </c>
      <c r="E93" s="133">
        <f>E72</f>
        <v>90</v>
      </c>
      <c r="F93" s="133">
        <f>180-(D93+E93)</f>
        <v>60</v>
      </c>
      <c r="G93" s="133">
        <v>30</v>
      </c>
      <c r="H93" s="133">
        <f>H91</f>
        <v>60</v>
      </c>
      <c r="I93" s="133">
        <f>SQRT((H93*H93)-(G93*G93))</f>
        <v>51.96152422706632</v>
      </c>
      <c r="L93" s="123" t="s">
        <v>3550</v>
      </c>
      <c r="M93" s="123">
        <f>I145</f>
        <v>30.000000000000007</v>
      </c>
      <c r="N93" s="164" t="s">
        <v>2791</v>
      </c>
      <c r="O93" s="112">
        <f>M95</f>
        <v>3.8822856765378075</v>
      </c>
      <c r="P93" s="113">
        <f>G179</f>
        <v>14.488887394336025</v>
      </c>
      <c r="Q93" s="114">
        <v>0</v>
      </c>
      <c r="R93" s="107" t="s">
        <v>2791</v>
      </c>
      <c r="S93" s="112">
        <v>3.8822856765378075</v>
      </c>
      <c r="T93" s="113">
        <v>14.488887394336025</v>
      </c>
      <c r="U93" s="114">
        <f>U87</f>
        <v>25.98076211353316</v>
      </c>
      <c r="V93" s="107" t="s">
        <v>2791</v>
      </c>
      <c r="W93" s="112">
        <v>3.8822856765378075</v>
      </c>
      <c r="X93" s="113">
        <v>14.488887394336025</v>
      </c>
      <c r="Y93" s="114">
        <f>-1*U93</f>
        <v>-25.98076211353316</v>
      </c>
      <c r="AB93" s="123" t="s">
        <v>2817</v>
      </c>
      <c r="AC93" s="112">
        <v>-21.213203435596402</v>
      </c>
      <c r="AD93" s="113">
        <v>21.213203435596423</v>
      </c>
      <c r="AE93" s="114">
        <v>-30</v>
      </c>
      <c r="AG93" s="107" t="s">
        <v>2774</v>
      </c>
      <c r="AH93" s="112">
        <v>25.98076211353316</v>
      </c>
      <c r="AI93" s="113">
        <v>14.999999999999998</v>
      </c>
      <c r="AJ93" s="114">
        <v>-30</v>
      </c>
      <c r="AL93" s="123" t="s">
        <v>2853</v>
      </c>
      <c r="AM93" s="112">
        <v>-21.213203435596402</v>
      </c>
      <c r="AN93" s="113">
        <v>-21.213203435596402</v>
      </c>
      <c r="AO93" s="114">
        <v>-30</v>
      </c>
      <c r="AQ93" s="123" t="s">
        <v>2889</v>
      </c>
      <c r="AR93" s="112">
        <v>21.213203435596423</v>
      </c>
      <c r="AS93" s="113">
        <v>-21.213203435596402</v>
      </c>
      <c r="AT93" s="114">
        <v>-30</v>
      </c>
    </row>
    <row r="94" spans="3:46">
      <c r="C94" t="s">
        <v>3551</v>
      </c>
      <c r="D94" s="123" t="s">
        <v>2759</v>
      </c>
      <c r="E94" s="123" t="s">
        <v>2760</v>
      </c>
      <c r="F94" s="123" t="s">
        <v>2772</v>
      </c>
      <c r="G94" s="123" t="s">
        <v>2460</v>
      </c>
      <c r="H94" s="123" t="s">
        <v>3477</v>
      </c>
      <c r="I94" s="123" t="s">
        <v>3552</v>
      </c>
      <c r="L94" s="123" t="s">
        <v>3553</v>
      </c>
      <c r="M94" s="123">
        <f>I175</f>
        <v>1.0402553118152209</v>
      </c>
      <c r="N94" s="164" t="s">
        <v>2792</v>
      </c>
      <c r="O94" s="112">
        <f>M96</f>
        <v>7.7645713530756151</v>
      </c>
      <c r="P94" s="113">
        <f>G183</f>
        <v>28.97777478867205</v>
      </c>
      <c r="Q94" s="114">
        <v>0</v>
      </c>
      <c r="R94" s="107" t="s">
        <v>2792</v>
      </c>
      <c r="S94" s="112">
        <v>7.7645713530756151</v>
      </c>
      <c r="T94" s="113">
        <v>28.97777478867205</v>
      </c>
      <c r="U94" s="114">
        <f>U88</f>
        <v>30</v>
      </c>
      <c r="V94" s="107" t="s">
        <v>2792</v>
      </c>
      <c r="W94" s="112">
        <v>7.7645713530756151</v>
      </c>
      <c r="X94" s="113">
        <v>28.97777478867205</v>
      </c>
      <c r="Y94" s="114">
        <f>-1*U94</f>
        <v>-30</v>
      </c>
      <c r="AB94" s="123" t="s">
        <v>2816</v>
      </c>
      <c r="AC94" s="112">
        <v>-10.606601717798201</v>
      </c>
      <c r="AD94" s="113">
        <v>10.606601717798211</v>
      </c>
      <c r="AE94" s="114">
        <v>-25.98076211353316</v>
      </c>
      <c r="AG94" s="107" t="s">
        <v>2773</v>
      </c>
      <c r="AH94" s="112">
        <v>12.99038105676658</v>
      </c>
      <c r="AI94" s="113">
        <v>7.4999999999999991</v>
      </c>
      <c r="AJ94" s="114">
        <v>-25.98076211353316</v>
      </c>
      <c r="AL94" s="123" t="s">
        <v>2852</v>
      </c>
      <c r="AM94" s="112">
        <v>-10.606601717798201</v>
      </c>
      <c r="AN94" s="113">
        <v>-10.606601717798201</v>
      </c>
      <c r="AO94" s="114">
        <v>-25.98076211353316</v>
      </c>
      <c r="AQ94" s="123" t="s">
        <v>2888</v>
      </c>
      <c r="AR94" s="112">
        <v>10.606601717798211</v>
      </c>
      <c r="AS94" s="113">
        <v>-10.606601717798201</v>
      </c>
      <c r="AT94" s="114">
        <v>-25.98076211353316</v>
      </c>
    </row>
    <row r="95" spans="3:46" ht="15.75" thickBot="1">
      <c r="D95" s="133">
        <f>D91</f>
        <v>30</v>
      </c>
      <c r="E95" s="133">
        <f>E91</f>
        <v>75</v>
      </c>
      <c r="F95" s="133">
        <f>F91</f>
        <v>75</v>
      </c>
      <c r="G95" s="133">
        <f>H95*SIN(D95*PI()/180)/SIN(E95*PI()/180)</f>
        <v>2.080510623630444</v>
      </c>
      <c r="H95" s="133">
        <f>H70</f>
        <v>4.0192378864668434</v>
      </c>
      <c r="I95" s="133">
        <f>I70</f>
        <v>4.0192378864668434</v>
      </c>
      <c r="L95" s="123" t="s">
        <v>3554</v>
      </c>
      <c r="M95" s="123">
        <f>I179</f>
        <v>3.8822856765378075</v>
      </c>
      <c r="N95" s="164" t="s">
        <v>2793</v>
      </c>
      <c r="O95" s="112">
        <f>M97</f>
        <v>11.646857029613425</v>
      </c>
      <c r="P95" s="113">
        <f>G187</f>
        <v>43.466662183008076</v>
      </c>
      <c r="Q95" s="114">
        <v>0</v>
      </c>
      <c r="R95" s="107" t="s">
        <v>2793</v>
      </c>
      <c r="S95" s="112">
        <v>11.646857029613425</v>
      </c>
      <c r="T95" s="113">
        <v>43.466662183008076</v>
      </c>
      <c r="U95" s="114">
        <f>U89</f>
        <v>25.98076211353316</v>
      </c>
      <c r="V95" s="107" t="s">
        <v>2793</v>
      </c>
      <c r="W95" s="112">
        <v>11.646857029613425</v>
      </c>
      <c r="X95" s="113">
        <v>43.466662183008076</v>
      </c>
      <c r="Y95" s="114">
        <f>-1*U95</f>
        <v>-25.98076211353316</v>
      </c>
      <c r="AB95" s="123" t="s">
        <v>2815</v>
      </c>
      <c r="AC95" s="112">
        <v>-2.8420303647225902</v>
      </c>
      <c r="AD95" s="113">
        <v>2.842030364722592</v>
      </c>
      <c r="AE95" s="114">
        <v>-14.999999999999998</v>
      </c>
      <c r="AG95" s="107" t="s">
        <v>2772</v>
      </c>
      <c r="AH95" s="112">
        <v>3.4807621135331619</v>
      </c>
      <c r="AI95" s="113">
        <v>2.0096189432334213</v>
      </c>
      <c r="AJ95" s="114">
        <v>-14.999999999999998</v>
      </c>
      <c r="AL95" s="123" t="s">
        <v>2851</v>
      </c>
      <c r="AM95" s="112">
        <v>-2.8420303647225902</v>
      </c>
      <c r="AN95" s="113">
        <v>-2.8420303647225902</v>
      </c>
      <c r="AO95" s="114">
        <v>-14.999999999999998</v>
      </c>
      <c r="AQ95" s="123" t="s">
        <v>2887</v>
      </c>
      <c r="AR95" s="112">
        <v>2.842030364722592</v>
      </c>
      <c r="AS95" s="113">
        <v>-2.8420303647225902</v>
      </c>
      <c r="AT95" s="114">
        <v>-14.999999999999998</v>
      </c>
    </row>
    <row r="96" spans="3:46">
      <c r="C96" t="s">
        <v>3555</v>
      </c>
      <c r="D96" s="123" t="s">
        <v>2759</v>
      </c>
      <c r="E96" s="123" t="s">
        <v>3556</v>
      </c>
      <c r="F96" s="123" t="s">
        <v>2772</v>
      </c>
      <c r="G96" s="123" t="s">
        <v>2460</v>
      </c>
      <c r="H96" s="123" t="s">
        <v>3557</v>
      </c>
      <c r="I96" s="123" t="s">
        <v>3552</v>
      </c>
      <c r="L96" s="123" t="s">
        <v>3558</v>
      </c>
      <c r="M96" s="123">
        <f>I183</f>
        <v>7.7645713530756151</v>
      </c>
      <c r="N96" s="164" t="s">
        <v>2794</v>
      </c>
      <c r="O96" s="112">
        <f>M98</f>
        <v>14.488887394336007</v>
      </c>
      <c r="P96" s="113">
        <f>G191</f>
        <v>54.073263900806289</v>
      </c>
      <c r="Q96" s="114">
        <v>0</v>
      </c>
      <c r="R96" s="107" t="s">
        <v>2794</v>
      </c>
      <c r="S96" s="112">
        <v>14.488887394336007</v>
      </c>
      <c r="T96" s="113">
        <v>54.073263900806289</v>
      </c>
      <c r="U96" s="114">
        <f>U90</f>
        <v>14.999999999999998</v>
      </c>
      <c r="V96" s="107" t="s">
        <v>2794</v>
      </c>
      <c r="W96" s="112">
        <v>14.488887394336007</v>
      </c>
      <c r="X96" s="113">
        <v>54.073263900806289</v>
      </c>
      <c r="Y96" s="114">
        <f>-1*U96</f>
        <v>-14.999999999999998</v>
      </c>
      <c r="AB96" s="108" t="s">
        <v>2759</v>
      </c>
      <c r="AC96" s="109">
        <v>0</v>
      </c>
      <c r="AD96" s="110">
        <v>0</v>
      </c>
      <c r="AE96" s="111">
        <v>0</v>
      </c>
      <c r="AG96" s="108" t="s">
        <v>2759</v>
      </c>
      <c r="AH96" s="109">
        <v>0</v>
      </c>
      <c r="AI96" s="110">
        <v>0</v>
      </c>
      <c r="AJ96" s="111">
        <v>0</v>
      </c>
      <c r="AL96" s="108" t="s">
        <v>2759</v>
      </c>
      <c r="AM96" s="109">
        <v>0</v>
      </c>
      <c r="AN96" s="110">
        <v>0</v>
      </c>
      <c r="AO96" s="111">
        <v>0</v>
      </c>
      <c r="AQ96" s="108" t="s">
        <v>2759</v>
      </c>
      <c r="AR96" s="109">
        <v>0</v>
      </c>
      <c r="AS96" s="110">
        <v>0</v>
      </c>
      <c r="AT96" s="111">
        <v>0</v>
      </c>
    </row>
    <row r="97" spans="3:46">
      <c r="D97" s="133">
        <f>D91</f>
        <v>30</v>
      </c>
      <c r="E97" s="133">
        <f>E93</f>
        <v>90</v>
      </c>
      <c r="F97" s="133">
        <f>F93</f>
        <v>60</v>
      </c>
      <c r="G97" s="133">
        <f xml:space="preserve"> H97*SIN(D97*PI()/180)/SIN(E97*PI()/180)</f>
        <v>2.0096189432334213</v>
      </c>
      <c r="H97" s="133">
        <f>H95</f>
        <v>4.0192378864668434</v>
      </c>
      <c r="I97" s="133">
        <f>SQRT((H97*H97)-(G97*G97))</f>
        <v>3.4807621135331619</v>
      </c>
      <c r="L97" s="123" t="s">
        <v>3559</v>
      </c>
      <c r="M97" s="123">
        <f>I187</f>
        <v>11.646857029613425</v>
      </c>
      <c r="N97" s="107" t="s">
        <v>2801</v>
      </c>
      <c r="O97" s="112">
        <v>0</v>
      </c>
      <c r="P97" s="113">
        <f>M105</f>
        <v>60</v>
      </c>
      <c r="Q97" s="114">
        <v>0</v>
      </c>
      <c r="AA97" t="s">
        <v>3560</v>
      </c>
      <c r="AB97" s="123" t="s">
        <v>2821</v>
      </c>
      <c r="AC97" s="112">
        <v>-3.4807621135331601</v>
      </c>
      <c r="AD97" s="113">
        <v>2.0096189432334213</v>
      </c>
      <c r="AE97" s="114">
        <v>14.999999999999998</v>
      </c>
      <c r="AG97" s="107" t="s">
        <v>2778</v>
      </c>
      <c r="AH97" s="112">
        <v>2.842030364722592</v>
      </c>
      <c r="AI97" s="113">
        <v>2.842030364722592</v>
      </c>
      <c r="AJ97" s="114">
        <v>14.999999999999998</v>
      </c>
      <c r="AK97" t="s">
        <v>3561</v>
      </c>
      <c r="AL97" s="123" t="s">
        <v>2857</v>
      </c>
      <c r="AM97" s="112">
        <v>-2.0096189432334199</v>
      </c>
      <c r="AN97" s="113">
        <v>-3.4807621135331601</v>
      </c>
      <c r="AO97" s="114">
        <v>14.999999999999998</v>
      </c>
      <c r="AP97" t="s">
        <v>3562</v>
      </c>
      <c r="AQ97" s="123" t="s">
        <v>2893</v>
      </c>
      <c r="AR97" s="112">
        <v>3.4807621135331619</v>
      </c>
      <c r="AS97" s="113">
        <v>-2.0096189432334199</v>
      </c>
      <c r="AT97" s="114">
        <v>14.999999999999998</v>
      </c>
    </row>
    <row r="98" spans="3:46">
      <c r="C98" t="s">
        <v>3563</v>
      </c>
      <c r="D98" s="123" t="s">
        <v>2759</v>
      </c>
      <c r="E98" s="123" t="s">
        <v>2761</v>
      </c>
      <c r="F98" s="123" t="s">
        <v>2773</v>
      </c>
      <c r="G98" s="123" t="s">
        <v>2460</v>
      </c>
      <c r="H98" s="123" t="s">
        <v>3489</v>
      </c>
      <c r="I98" s="123" t="s">
        <v>3564</v>
      </c>
      <c r="L98" s="123" t="s">
        <v>3565</v>
      </c>
      <c r="M98" s="123">
        <f>I191</f>
        <v>14.488887394336007</v>
      </c>
      <c r="N98" s="164" t="s">
        <v>2796</v>
      </c>
      <c r="O98" s="112">
        <v>0</v>
      </c>
      <c r="P98" s="113">
        <f>M100</f>
        <v>4.0192378864668434</v>
      </c>
      <c r="Q98" s="114">
        <v>0</v>
      </c>
      <c r="R98" s="107" t="s">
        <v>2796</v>
      </c>
      <c r="S98" s="112">
        <v>0</v>
      </c>
      <c r="T98" s="113">
        <v>4.0192378864668434</v>
      </c>
      <c r="U98" s="114">
        <f>U92</f>
        <v>14.999999999999998</v>
      </c>
      <c r="V98" s="107" t="s">
        <v>2796</v>
      </c>
      <c r="W98" s="112">
        <v>0</v>
      </c>
      <c r="X98" s="113">
        <v>4.0192378864668434</v>
      </c>
      <c r="Y98" s="114">
        <f>-1*U98</f>
        <v>-14.999999999999998</v>
      </c>
      <c r="AB98" s="123" t="s">
        <v>2822</v>
      </c>
      <c r="AC98" s="112">
        <v>-12.9903810567666</v>
      </c>
      <c r="AD98" s="113">
        <v>7.4999999999999991</v>
      </c>
      <c r="AE98" s="114">
        <v>25.98076211353316</v>
      </c>
      <c r="AG98" s="107" t="s">
        <v>2779</v>
      </c>
      <c r="AH98" s="112">
        <v>10.606601717798211</v>
      </c>
      <c r="AI98" s="113">
        <v>10.606601717798211</v>
      </c>
      <c r="AJ98" s="114">
        <v>25.98076211353316</v>
      </c>
      <c r="AL98" s="123" t="s">
        <v>2858</v>
      </c>
      <c r="AM98" s="112">
        <v>-7.5</v>
      </c>
      <c r="AN98" s="113">
        <v>-12.9903810567666</v>
      </c>
      <c r="AO98" s="114">
        <v>25.98076211353316</v>
      </c>
      <c r="AQ98" s="123" t="s">
        <v>2894</v>
      </c>
      <c r="AR98" s="112">
        <v>12.99038105676658</v>
      </c>
      <c r="AS98" s="113">
        <v>-7.5</v>
      </c>
      <c r="AT98" s="114">
        <v>25.98076211353316</v>
      </c>
    </row>
    <row r="99" spans="3:46">
      <c r="D99" s="133">
        <f>D91</f>
        <v>30</v>
      </c>
      <c r="E99" s="133">
        <f>E91</f>
        <v>75</v>
      </c>
      <c r="F99" s="133">
        <f>F91</f>
        <v>75</v>
      </c>
      <c r="G99" s="133">
        <f>H99*SIN(D99*PI()/180)/SIN(E99*PI()/180)</f>
        <v>7.7645713530756222</v>
      </c>
      <c r="H99" s="133">
        <f>H74</f>
        <v>15</v>
      </c>
      <c r="I99" s="133">
        <f>H99</f>
        <v>15</v>
      </c>
      <c r="L99" s="123" t="s">
        <v>3566</v>
      </c>
      <c r="M99" s="123">
        <f>I171</f>
        <v>15.52914270615123</v>
      </c>
      <c r="N99" s="164" t="s">
        <v>2797</v>
      </c>
      <c r="O99" s="112">
        <v>0</v>
      </c>
      <c r="P99" s="113">
        <f>M101</f>
        <v>15</v>
      </c>
      <c r="Q99" s="114">
        <v>0</v>
      </c>
      <c r="R99" s="107" t="s">
        <v>2797</v>
      </c>
      <c r="S99" s="112">
        <v>0</v>
      </c>
      <c r="T99" s="113">
        <v>15</v>
      </c>
      <c r="U99" s="114">
        <f>U93</f>
        <v>25.98076211353316</v>
      </c>
      <c r="V99" s="107" t="s">
        <v>2797</v>
      </c>
      <c r="W99" s="112">
        <v>0</v>
      </c>
      <c r="X99" s="113">
        <v>15</v>
      </c>
      <c r="Y99" s="114">
        <f>-1*U99</f>
        <v>-25.98076211353316</v>
      </c>
      <c r="AB99" s="123" t="s">
        <v>2823</v>
      </c>
      <c r="AC99" s="112">
        <v>-25.980762113533199</v>
      </c>
      <c r="AD99" s="113">
        <v>14.999999999999998</v>
      </c>
      <c r="AE99" s="114">
        <v>30</v>
      </c>
      <c r="AG99" s="107" t="s">
        <v>2780</v>
      </c>
      <c r="AH99" s="112">
        <v>21.213203435596423</v>
      </c>
      <c r="AI99" s="113">
        <v>21.213203435596423</v>
      </c>
      <c r="AJ99" s="114">
        <v>30</v>
      </c>
      <c r="AL99" s="123" t="s">
        <v>2859</v>
      </c>
      <c r="AM99" s="112">
        <v>-15</v>
      </c>
      <c r="AN99" s="113">
        <v>-25.980762113533199</v>
      </c>
      <c r="AO99" s="114">
        <v>30</v>
      </c>
      <c r="AQ99" s="123" t="s">
        <v>2895</v>
      </c>
      <c r="AR99" s="112">
        <v>25.98076211353316</v>
      </c>
      <c r="AS99" s="113">
        <v>-15</v>
      </c>
      <c r="AT99" s="114">
        <v>30</v>
      </c>
    </row>
    <row r="100" spans="3:46">
      <c r="C100" t="s">
        <v>3567</v>
      </c>
      <c r="D100" s="123" t="s">
        <v>2759</v>
      </c>
      <c r="E100" s="123" t="s">
        <v>3568</v>
      </c>
      <c r="F100" s="123" t="s">
        <v>2773</v>
      </c>
      <c r="G100" s="123" t="s">
        <v>2460</v>
      </c>
      <c r="H100" s="123" t="s">
        <v>3569</v>
      </c>
      <c r="I100" s="123" t="s">
        <v>3564</v>
      </c>
      <c r="L100" s="123" t="s">
        <v>3570</v>
      </c>
      <c r="M100" s="123">
        <f t="shared" ref="M100:M105" si="4">M64</f>
        <v>4.0192378864668434</v>
      </c>
      <c r="N100" s="164" t="s">
        <v>2798</v>
      </c>
      <c r="O100" s="112">
        <v>0</v>
      </c>
      <c r="P100" s="113">
        <f>M102</f>
        <v>30</v>
      </c>
      <c r="Q100" s="114">
        <v>0</v>
      </c>
      <c r="R100" s="107" t="s">
        <v>2798</v>
      </c>
      <c r="S100" s="112">
        <v>0</v>
      </c>
      <c r="T100" s="113">
        <v>30</v>
      </c>
      <c r="U100" s="114">
        <f>U94</f>
        <v>30</v>
      </c>
      <c r="V100" s="107" t="s">
        <v>2798</v>
      </c>
      <c r="W100" s="112">
        <v>0</v>
      </c>
      <c r="X100" s="113">
        <v>30</v>
      </c>
      <c r="Y100" s="114">
        <f>-1*U100</f>
        <v>-30</v>
      </c>
      <c r="AB100" s="123" t="s">
        <v>2824</v>
      </c>
      <c r="AC100" s="112">
        <v>-38.971143170299698</v>
      </c>
      <c r="AD100" s="113">
        <v>22.499999999999996</v>
      </c>
      <c r="AE100" s="114">
        <v>25.98076211353316</v>
      </c>
      <c r="AG100" s="107" t="s">
        <v>2781</v>
      </c>
      <c r="AH100" s="112">
        <v>31.819805153394636</v>
      </c>
      <c r="AI100" s="113">
        <v>31.819805153394636</v>
      </c>
      <c r="AJ100" s="114">
        <v>25.98076211353316</v>
      </c>
      <c r="AL100" s="123" t="s">
        <v>2860</v>
      </c>
      <c r="AM100" s="112">
        <v>-22.5</v>
      </c>
      <c r="AN100" s="113">
        <v>-38.971143170299698</v>
      </c>
      <c r="AO100" s="114">
        <v>25.98076211353316</v>
      </c>
      <c r="AQ100" s="123" t="s">
        <v>2896</v>
      </c>
      <c r="AR100" s="112">
        <v>38.97114317029974</v>
      </c>
      <c r="AS100" s="113">
        <v>-22.5</v>
      </c>
      <c r="AT100" s="114">
        <v>25.98076211353316</v>
      </c>
    </row>
    <row r="101" spans="3:46">
      <c r="C101" t="s">
        <v>3571</v>
      </c>
      <c r="D101" s="160">
        <f>D95</f>
        <v>30</v>
      </c>
      <c r="E101" s="160">
        <f>E97</f>
        <v>90</v>
      </c>
      <c r="F101" s="160">
        <f>F97</f>
        <v>60</v>
      </c>
      <c r="G101" s="160">
        <f xml:space="preserve"> H101*SIN(D101*PI()/180)/SIN(E101*PI()/180)</f>
        <v>7.4999999999999991</v>
      </c>
      <c r="H101" s="160">
        <f>H74</f>
        <v>15</v>
      </c>
      <c r="I101" s="160">
        <f>SQRT((H101*H101)-(G101*G101))</f>
        <v>12.99038105676658</v>
      </c>
      <c r="L101" s="123" t="s">
        <v>3572</v>
      </c>
      <c r="M101" s="123">
        <f t="shared" si="4"/>
        <v>15</v>
      </c>
      <c r="N101" s="164" t="s">
        <v>2799</v>
      </c>
      <c r="O101" s="112">
        <v>0</v>
      </c>
      <c r="P101" s="113">
        <f>M103</f>
        <v>45</v>
      </c>
      <c r="Q101" s="114">
        <v>0</v>
      </c>
      <c r="R101" s="107" t="s">
        <v>2799</v>
      </c>
      <c r="S101" s="112">
        <v>0</v>
      </c>
      <c r="T101" s="113">
        <v>45</v>
      </c>
      <c r="U101" s="114">
        <f>U95</f>
        <v>25.98076211353316</v>
      </c>
      <c r="V101" s="107" t="s">
        <v>2799</v>
      </c>
      <c r="W101" s="112">
        <v>0</v>
      </c>
      <c r="X101" s="113">
        <v>45</v>
      </c>
      <c r="Y101" s="114">
        <f>-1*U101</f>
        <v>-25.98076211353316</v>
      </c>
      <c r="AB101" s="123" t="s">
        <v>2825</v>
      </c>
      <c r="AC101" s="112">
        <v>-48.480762113533203</v>
      </c>
      <c r="AD101" s="113">
        <v>27.990381056766577</v>
      </c>
      <c r="AE101" s="114">
        <v>14.999999999999998</v>
      </c>
      <c r="AG101" s="107" t="s">
        <v>2782</v>
      </c>
      <c r="AH101" s="112">
        <v>39.584376506470257</v>
      </c>
      <c r="AI101" s="113">
        <v>39.584376506470257</v>
      </c>
      <c r="AJ101" s="114">
        <v>14.999999999999998</v>
      </c>
      <c r="AL101" s="123" t="s">
        <v>2861</v>
      </c>
      <c r="AM101" s="112">
        <v>-27.990381056766601</v>
      </c>
      <c r="AN101" s="113">
        <v>-48.480762113533203</v>
      </c>
      <c r="AO101" s="114">
        <v>14.999999999999998</v>
      </c>
      <c r="AQ101" s="123" t="s">
        <v>2897</v>
      </c>
      <c r="AR101" s="112">
        <v>48.48076211353316</v>
      </c>
      <c r="AS101" s="113">
        <v>-27.990381056766601</v>
      </c>
      <c r="AT101" s="114">
        <v>14.999999999999998</v>
      </c>
    </row>
    <row r="102" spans="3:46" ht="15.75" thickBot="1">
      <c r="C102" t="s">
        <v>3573</v>
      </c>
      <c r="D102" s="123" t="s">
        <v>2759</v>
      </c>
      <c r="E102" s="123" t="s">
        <v>2762</v>
      </c>
      <c r="F102" s="123" t="s">
        <v>2774</v>
      </c>
      <c r="G102" s="123" t="s">
        <v>2460</v>
      </c>
      <c r="H102" s="123" t="s">
        <v>3511</v>
      </c>
      <c r="I102" s="123" t="s">
        <v>3574</v>
      </c>
      <c r="L102" s="123" t="s">
        <v>3575</v>
      </c>
      <c r="M102" s="123">
        <f t="shared" si="4"/>
        <v>30</v>
      </c>
      <c r="N102" s="164" t="s">
        <v>2800</v>
      </c>
      <c r="O102" s="117">
        <v>0</v>
      </c>
      <c r="P102" s="118">
        <f>M104</f>
        <v>55.98076211353316</v>
      </c>
      <c r="Q102" s="119">
        <v>0</v>
      </c>
      <c r="R102" s="107" t="s">
        <v>2800</v>
      </c>
      <c r="S102" s="117">
        <v>0</v>
      </c>
      <c r="T102" s="118">
        <v>55.98076211353316</v>
      </c>
      <c r="U102" s="114">
        <f>U96</f>
        <v>14.999999999999998</v>
      </c>
      <c r="V102" s="107" t="s">
        <v>2800</v>
      </c>
      <c r="W102" s="117">
        <v>0</v>
      </c>
      <c r="X102" s="118">
        <v>55.98076211353316</v>
      </c>
      <c r="Y102" s="114">
        <f>-1*U102</f>
        <v>-14.999999999999998</v>
      </c>
      <c r="AB102" s="123" t="s">
        <v>2826</v>
      </c>
      <c r="AC102" s="112">
        <v>-51.961524227066299</v>
      </c>
      <c r="AD102" s="113">
        <v>30</v>
      </c>
      <c r="AE102" s="114">
        <v>0</v>
      </c>
      <c r="AG102" s="115" t="s">
        <v>2783</v>
      </c>
      <c r="AH102" s="112">
        <v>42.42640687119286</v>
      </c>
      <c r="AI102" s="113">
        <v>42.426406871192846</v>
      </c>
      <c r="AJ102" s="114">
        <v>0</v>
      </c>
      <c r="AL102" s="123" t="s">
        <v>2862</v>
      </c>
      <c r="AM102" s="112">
        <v>-30</v>
      </c>
      <c r="AN102" s="113">
        <v>-51.961524227066299</v>
      </c>
      <c r="AO102" s="114">
        <v>0</v>
      </c>
      <c r="AQ102" s="123" t="s">
        <v>2756</v>
      </c>
      <c r="AR102" s="112">
        <v>51.96152422706632</v>
      </c>
      <c r="AS102" s="113">
        <v>-30</v>
      </c>
      <c r="AT102" s="114">
        <v>0</v>
      </c>
    </row>
    <row r="103" spans="3:46">
      <c r="D103" s="160">
        <f>D91</f>
        <v>30</v>
      </c>
      <c r="E103" s="160">
        <f>(180-D103)/2</f>
        <v>75</v>
      </c>
      <c r="F103" s="160">
        <f>E103</f>
        <v>75</v>
      </c>
      <c r="G103" s="160">
        <f>H103*SIN(D103*PI()/180)/SIN(E103*PI()/180)</f>
        <v>15.529142706151244</v>
      </c>
      <c r="H103" s="160">
        <f>H78</f>
        <v>30</v>
      </c>
      <c r="I103" s="160">
        <f>H103</f>
        <v>30</v>
      </c>
      <c r="L103" s="123" t="s">
        <v>3576</v>
      </c>
      <c r="M103" s="123">
        <f t="shared" si="4"/>
        <v>45</v>
      </c>
      <c r="N103" s="123"/>
      <c r="O103" s="123"/>
      <c r="AB103" s="123" t="s">
        <v>2825</v>
      </c>
      <c r="AC103" s="112">
        <v>-48.480762113533203</v>
      </c>
      <c r="AD103" s="113">
        <v>27.990381056766577</v>
      </c>
      <c r="AE103" s="114">
        <v>-14.999999999999998</v>
      </c>
      <c r="AG103" s="107" t="s">
        <v>2782</v>
      </c>
      <c r="AH103" s="112">
        <v>39.584376506470257</v>
      </c>
      <c r="AI103" s="113">
        <v>39.584376506470257</v>
      </c>
      <c r="AJ103" s="114">
        <v>-14.999999999999998</v>
      </c>
      <c r="AL103" s="123" t="s">
        <v>2861</v>
      </c>
      <c r="AM103" s="112">
        <v>-27.990381056766601</v>
      </c>
      <c r="AN103" s="113">
        <v>-48.480762113533203</v>
      </c>
      <c r="AO103" s="114">
        <v>-14.999999999999998</v>
      </c>
      <c r="AQ103" s="123" t="s">
        <v>2897</v>
      </c>
      <c r="AR103" s="112">
        <v>48.48076211353316</v>
      </c>
      <c r="AS103" s="113">
        <v>-27.990381056766601</v>
      </c>
      <c r="AT103" s="114">
        <v>-14.999999999999998</v>
      </c>
    </row>
    <row r="104" spans="3:46">
      <c r="C104" t="s">
        <v>3577</v>
      </c>
      <c r="D104" s="123" t="s">
        <v>2759</v>
      </c>
      <c r="E104" s="123" t="s">
        <v>3578</v>
      </c>
      <c r="F104" s="123" t="s">
        <v>2774</v>
      </c>
      <c r="G104" s="123" t="s">
        <v>2460</v>
      </c>
      <c r="H104" s="123" t="s">
        <v>3579</v>
      </c>
      <c r="I104" s="123" t="s">
        <v>3574</v>
      </c>
      <c r="L104" s="123" t="s">
        <v>3580</v>
      </c>
      <c r="M104" s="123">
        <f t="shared" si="4"/>
        <v>55.98076211353316</v>
      </c>
      <c r="AB104" s="123" t="s">
        <v>2824</v>
      </c>
      <c r="AC104" s="112">
        <v>-38.971143170299698</v>
      </c>
      <c r="AD104" s="113">
        <v>22.499999999999996</v>
      </c>
      <c r="AE104" s="114">
        <v>-25.98076211353316</v>
      </c>
      <c r="AG104" s="107" t="s">
        <v>2781</v>
      </c>
      <c r="AH104" s="112">
        <v>31.819805153394636</v>
      </c>
      <c r="AI104" s="113">
        <v>31.819805153394636</v>
      </c>
      <c r="AJ104" s="114">
        <v>-25.98076211353316</v>
      </c>
      <c r="AL104" s="123" t="s">
        <v>2860</v>
      </c>
      <c r="AM104" s="112">
        <v>-22.5</v>
      </c>
      <c r="AN104" s="113">
        <v>-38.971143170299698</v>
      </c>
      <c r="AO104" s="114">
        <v>-25.98076211353316</v>
      </c>
      <c r="AQ104" s="123" t="s">
        <v>2896</v>
      </c>
      <c r="AR104" s="112">
        <v>38.97114317029974</v>
      </c>
      <c r="AS104" s="113">
        <v>-22.5</v>
      </c>
      <c r="AT104" s="114">
        <v>-25.98076211353316</v>
      </c>
    </row>
    <row r="105" spans="3:46">
      <c r="D105" s="160">
        <f>D99</f>
        <v>30</v>
      </c>
      <c r="E105" s="160">
        <f>E101</f>
        <v>90</v>
      </c>
      <c r="F105" s="160">
        <f>F101</f>
        <v>60</v>
      </c>
      <c r="G105" s="160">
        <f xml:space="preserve"> H105*SIN(D105*PI()/180)/SIN(E105*PI()/180)</f>
        <v>14.999999999999998</v>
      </c>
      <c r="H105" s="160">
        <f>H78</f>
        <v>30</v>
      </c>
      <c r="I105" s="160">
        <f>SQRT((H105*H105)-(G105*G105))</f>
        <v>25.98076211353316</v>
      </c>
      <c r="L105" s="123" t="s">
        <v>3581</v>
      </c>
      <c r="M105" s="123">
        <f t="shared" si="4"/>
        <v>60</v>
      </c>
      <c r="AB105" s="123" t="s">
        <v>2823</v>
      </c>
      <c r="AC105" s="112">
        <v>-25.980762113533199</v>
      </c>
      <c r="AD105" s="113">
        <v>14.999999999999998</v>
      </c>
      <c r="AE105" s="114">
        <v>-30</v>
      </c>
      <c r="AG105" s="107" t="s">
        <v>2780</v>
      </c>
      <c r="AH105" s="112">
        <v>21.213203435596423</v>
      </c>
      <c r="AI105" s="113">
        <v>21.213203435596423</v>
      </c>
      <c r="AJ105" s="114">
        <v>-30</v>
      </c>
      <c r="AL105" s="123" t="s">
        <v>2859</v>
      </c>
      <c r="AM105" s="112">
        <v>-15</v>
      </c>
      <c r="AN105" s="113">
        <v>-25.980762113533199</v>
      </c>
      <c r="AO105" s="114">
        <v>-30</v>
      </c>
      <c r="AQ105" s="123" t="s">
        <v>2895</v>
      </c>
      <c r="AR105" s="112">
        <v>25.98076211353316</v>
      </c>
      <c r="AS105" s="113">
        <v>-15</v>
      </c>
      <c r="AT105" s="114">
        <v>-30</v>
      </c>
    </row>
    <row r="106" spans="3:46">
      <c r="C106" t="s">
        <v>3582</v>
      </c>
      <c r="D106" s="123" t="s">
        <v>2759</v>
      </c>
      <c r="E106" s="123" t="s">
        <v>2763</v>
      </c>
      <c r="F106" s="123" t="s">
        <v>2775</v>
      </c>
      <c r="G106" s="123" t="s">
        <v>2460</v>
      </c>
      <c r="H106" s="123" t="s">
        <v>3516</v>
      </c>
      <c r="I106" s="123" t="s">
        <v>3583</v>
      </c>
      <c r="AB106" s="123" t="s">
        <v>2822</v>
      </c>
      <c r="AC106" s="112">
        <v>-12.9903810567666</v>
      </c>
      <c r="AD106" s="113">
        <v>7.4999999999999991</v>
      </c>
      <c r="AE106" s="114">
        <v>-25.98076211353316</v>
      </c>
      <c r="AG106" s="107" t="s">
        <v>2779</v>
      </c>
      <c r="AH106" s="112">
        <v>10.606601717798211</v>
      </c>
      <c r="AI106" s="113">
        <v>10.606601717798211</v>
      </c>
      <c r="AJ106" s="114">
        <v>-25.98076211353316</v>
      </c>
      <c r="AL106" s="123" t="s">
        <v>2858</v>
      </c>
      <c r="AM106" s="112">
        <v>-7.5</v>
      </c>
      <c r="AN106" s="113">
        <v>-12.9903810567666</v>
      </c>
      <c r="AO106" s="114">
        <v>-25.98076211353316</v>
      </c>
      <c r="AQ106" s="123" t="s">
        <v>2894</v>
      </c>
      <c r="AR106" s="112">
        <v>12.99038105676658</v>
      </c>
      <c r="AS106" s="113">
        <v>-7.5</v>
      </c>
      <c r="AT106" s="114">
        <v>-25.98076211353316</v>
      </c>
    </row>
    <row r="107" spans="3:46" ht="15.75" thickBot="1">
      <c r="D107" s="160">
        <f>D95</f>
        <v>30</v>
      </c>
      <c r="E107" s="160">
        <f>(180-D107)/2</f>
        <v>75</v>
      </c>
      <c r="F107" s="160">
        <f>E107</f>
        <v>75</v>
      </c>
      <c r="G107" s="160">
        <f>H107*SIN(D107*PI()/180)/SIN(E107*PI()/180)</f>
        <v>23.293714059226865</v>
      </c>
      <c r="H107" s="160">
        <f>H82</f>
        <v>45</v>
      </c>
      <c r="I107" s="160">
        <f>H107</f>
        <v>45</v>
      </c>
      <c r="AB107" s="123" t="s">
        <v>2821</v>
      </c>
      <c r="AC107" s="112">
        <v>-3.4807621135331601</v>
      </c>
      <c r="AD107" s="113">
        <v>2.0096189432334213</v>
      </c>
      <c r="AE107" s="114">
        <v>-14.999999999999998</v>
      </c>
      <c r="AG107" s="107" t="s">
        <v>2778</v>
      </c>
      <c r="AH107" s="112">
        <v>2.842030364722592</v>
      </c>
      <c r="AI107" s="113">
        <v>2.842030364722592</v>
      </c>
      <c r="AJ107" s="114">
        <v>-14.999999999999998</v>
      </c>
      <c r="AL107" s="123" t="s">
        <v>2857</v>
      </c>
      <c r="AM107" s="116">
        <v>-2.0096189432334199</v>
      </c>
      <c r="AN107" s="113">
        <v>-3.4807621135331601</v>
      </c>
      <c r="AO107" s="114">
        <v>-14.999999999999998</v>
      </c>
      <c r="AQ107" s="123" t="s">
        <v>2893</v>
      </c>
      <c r="AR107" s="112">
        <v>3.4807621135331619</v>
      </c>
      <c r="AS107" s="113">
        <v>-2.0096189432334199</v>
      </c>
      <c r="AT107" s="114">
        <v>-14.999999999999998</v>
      </c>
    </row>
    <row r="108" spans="3:46">
      <c r="C108" t="s">
        <v>3584</v>
      </c>
      <c r="D108" s="123" t="s">
        <v>2759</v>
      </c>
      <c r="E108" s="123" t="s">
        <v>3585</v>
      </c>
      <c r="F108" s="123" t="s">
        <v>2775</v>
      </c>
      <c r="G108" s="123" t="s">
        <v>2460</v>
      </c>
      <c r="H108" s="123" t="s">
        <v>3586</v>
      </c>
      <c r="I108" s="123" t="s">
        <v>3583</v>
      </c>
      <c r="AB108" s="108" t="s">
        <v>2759</v>
      </c>
      <c r="AC108" s="109">
        <v>0</v>
      </c>
      <c r="AD108" s="110">
        <v>0</v>
      </c>
      <c r="AE108" s="111">
        <v>0</v>
      </c>
      <c r="AG108" s="108" t="s">
        <v>2759</v>
      </c>
      <c r="AH108" s="109">
        <v>0</v>
      </c>
      <c r="AI108" s="110">
        <v>0</v>
      </c>
      <c r="AJ108" s="111">
        <v>0</v>
      </c>
      <c r="AL108" s="108" t="s">
        <v>2759</v>
      </c>
      <c r="AM108" s="109">
        <v>0</v>
      </c>
      <c r="AN108" s="110">
        <v>0</v>
      </c>
      <c r="AO108" s="111">
        <v>0</v>
      </c>
      <c r="AQ108" s="108" t="s">
        <v>2759</v>
      </c>
      <c r="AR108" s="109">
        <v>0</v>
      </c>
      <c r="AS108" s="110">
        <v>0</v>
      </c>
      <c r="AT108" s="111">
        <v>0</v>
      </c>
    </row>
    <row r="109" spans="3:46">
      <c r="D109" s="160">
        <f>D103</f>
        <v>30</v>
      </c>
      <c r="E109" s="160">
        <f>E105</f>
        <v>90</v>
      </c>
      <c r="F109" s="160">
        <f>F105</f>
        <v>60</v>
      </c>
      <c r="G109" s="160">
        <f xml:space="preserve"> H109*SIN(D109*PI()/180)/SIN(E109*PI()/180)</f>
        <v>22.499999999999996</v>
      </c>
      <c r="H109" s="160">
        <f>H82</f>
        <v>45</v>
      </c>
      <c r="I109" s="160">
        <f>SQRT((H109*H109)-(G109*G109))</f>
        <v>38.97114317029974</v>
      </c>
      <c r="AA109" t="s">
        <v>3587</v>
      </c>
      <c r="AB109" s="123" t="s">
        <v>2827</v>
      </c>
      <c r="AC109" s="112">
        <v>-3.8822856765378102</v>
      </c>
      <c r="AD109" s="113">
        <v>1.0402553118152209</v>
      </c>
      <c r="AE109" s="114">
        <v>14.999999999999998</v>
      </c>
      <c r="AG109" s="107" t="s">
        <v>2784</v>
      </c>
      <c r="AH109" s="112">
        <v>2.0096189432334222</v>
      </c>
      <c r="AI109" s="113">
        <v>3.4807621135331615</v>
      </c>
      <c r="AJ109" s="114">
        <v>14.999999999999998</v>
      </c>
      <c r="AK109" t="s">
        <v>3588</v>
      </c>
      <c r="AL109" s="123" t="s">
        <v>2863</v>
      </c>
      <c r="AM109" s="112">
        <v>-1.04025531181522</v>
      </c>
      <c r="AN109" s="113">
        <v>-4.8935139985830904</v>
      </c>
      <c r="AO109" s="114">
        <v>14.999999999999998</v>
      </c>
      <c r="AP109" t="s">
        <v>3589</v>
      </c>
      <c r="AQ109" s="123" t="s">
        <v>2898</v>
      </c>
      <c r="AR109" s="112">
        <v>3.8822856765378142</v>
      </c>
      <c r="AS109" s="113">
        <v>-1.04025531181522</v>
      </c>
      <c r="AT109" s="114">
        <v>14.999999999999998</v>
      </c>
    </row>
    <row r="110" spans="3:46">
      <c r="C110" t="s">
        <v>3590</v>
      </c>
      <c r="D110" s="123" t="s">
        <v>2759</v>
      </c>
      <c r="E110" s="123" t="s">
        <v>2764</v>
      </c>
      <c r="F110" s="123" t="s">
        <v>2776</v>
      </c>
      <c r="G110" s="123" t="s">
        <v>2460</v>
      </c>
      <c r="H110" s="123" t="s">
        <v>3528</v>
      </c>
      <c r="I110" s="123" t="s">
        <v>3591</v>
      </c>
      <c r="AB110" s="123" t="s">
        <v>2828</v>
      </c>
      <c r="AC110" s="112">
        <v>-14.488887394336</v>
      </c>
      <c r="AD110" s="113">
        <v>3.8822856765378111</v>
      </c>
      <c r="AE110" s="114">
        <v>25.98076211353316</v>
      </c>
      <c r="AG110" s="107" t="s">
        <v>2785</v>
      </c>
      <c r="AH110" s="112">
        <v>7.5000000000000018</v>
      </c>
      <c r="AI110" s="113">
        <v>12.990381056766578</v>
      </c>
      <c r="AJ110" s="114">
        <v>25.98076211353316</v>
      </c>
      <c r="AL110" s="123" t="s">
        <v>2864</v>
      </c>
      <c r="AM110" s="112">
        <v>-3.8822856765378102</v>
      </c>
      <c r="AN110" s="113">
        <v>-14.488887394336</v>
      </c>
      <c r="AO110" s="114">
        <v>25.98076211353316</v>
      </c>
      <c r="AQ110" s="123" t="s">
        <v>2899</v>
      </c>
      <c r="AR110" s="112">
        <v>14.488887394336025</v>
      </c>
      <c r="AS110" s="113">
        <v>-3.8822856765378102</v>
      </c>
      <c r="AT110" s="114">
        <v>25.98076211353316</v>
      </c>
    </row>
    <row r="111" spans="3:46">
      <c r="D111" s="160">
        <f>D99</f>
        <v>30</v>
      </c>
      <c r="E111" s="160">
        <f>(180-D111)/2</f>
        <v>75</v>
      </c>
      <c r="F111" s="160">
        <f>E111</f>
        <v>75</v>
      </c>
      <c r="G111" s="160">
        <f>H111*SIN(D111*PI()/180)/SIN(E111*PI()/180)</f>
        <v>28.977774788672043</v>
      </c>
      <c r="H111" s="160">
        <f>H86</f>
        <v>55.98076211353316</v>
      </c>
      <c r="I111" s="160">
        <f>H111</f>
        <v>55.98076211353316</v>
      </c>
      <c r="AB111" s="123" t="s">
        <v>2829</v>
      </c>
      <c r="AC111" s="112">
        <v>-28.9777747886721</v>
      </c>
      <c r="AD111" s="113">
        <v>7.7645713530756222</v>
      </c>
      <c r="AE111" s="114">
        <v>30</v>
      </c>
      <c r="AG111" s="107" t="s">
        <v>2786</v>
      </c>
      <c r="AH111" s="112">
        <v>15.000000000000004</v>
      </c>
      <c r="AI111" s="113">
        <v>25.980762113533157</v>
      </c>
      <c r="AJ111" s="114">
        <v>30</v>
      </c>
      <c r="AL111" s="123" t="s">
        <v>2865</v>
      </c>
      <c r="AM111" s="112">
        <v>-7.7645713530756204</v>
      </c>
      <c r="AN111" s="113">
        <v>-28.9777747886721</v>
      </c>
      <c r="AO111" s="114">
        <v>30</v>
      </c>
      <c r="AQ111" s="123" t="s">
        <v>2900</v>
      </c>
      <c r="AR111" s="112">
        <v>28.97777478867205</v>
      </c>
      <c r="AS111" s="113">
        <v>-7.7645713530756204</v>
      </c>
      <c r="AT111" s="114">
        <v>30</v>
      </c>
    </row>
    <row r="112" spans="3:46">
      <c r="C112" t="s">
        <v>3592</v>
      </c>
      <c r="D112" s="123" t="s">
        <v>2759</v>
      </c>
      <c r="E112" s="123" t="s">
        <v>3593</v>
      </c>
      <c r="F112" s="123" t="s">
        <v>2776</v>
      </c>
      <c r="G112" s="123" t="s">
        <v>2460</v>
      </c>
      <c r="H112" s="123" t="s">
        <v>3594</v>
      </c>
      <c r="I112" s="123" t="s">
        <v>3591</v>
      </c>
      <c r="AB112" s="123" t="s">
        <v>2830</v>
      </c>
      <c r="AC112" s="112">
        <v>-43.466662183008097</v>
      </c>
      <c r="AD112" s="113">
        <v>11.646857029613432</v>
      </c>
      <c r="AE112" s="114">
        <v>25.98076211353316</v>
      </c>
      <c r="AG112" s="107" t="s">
        <v>2787</v>
      </c>
      <c r="AH112" s="112">
        <v>22.5</v>
      </c>
      <c r="AI112" s="113">
        <v>38.97114317029974</v>
      </c>
      <c r="AJ112" s="114">
        <v>25.98076211353316</v>
      </c>
      <c r="AL112" s="123" t="s">
        <v>2866</v>
      </c>
      <c r="AM112" s="112">
        <v>-11.6468570296134</v>
      </c>
      <c r="AN112" s="113">
        <v>-43.466662183008097</v>
      </c>
      <c r="AO112" s="114">
        <v>25.98076211353316</v>
      </c>
      <c r="AQ112" s="123" t="s">
        <v>2901</v>
      </c>
      <c r="AR112" s="112">
        <v>43.466662183008076</v>
      </c>
      <c r="AS112" s="113">
        <v>-11.6468570296134</v>
      </c>
      <c r="AT112" s="114">
        <v>25.98076211353316</v>
      </c>
    </row>
    <row r="113" spans="3:46">
      <c r="D113" s="160">
        <f>D107</f>
        <v>30</v>
      </c>
      <c r="E113" s="160">
        <f>E109</f>
        <v>90</v>
      </c>
      <c r="F113" s="160">
        <f>F109</f>
        <v>60</v>
      </c>
      <c r="G113" s="160">
        <f xml:space="preserve"> H113*SIN(D113*PI()/180)/SIN(E113*PI()/180)</f>
        <v>27.990381056766577</v>
      </c>
      <c r="H113" s="160">
        <f>H86</f>
        <v>55.98076211353316</v>
      </c>
      <c r="I113" s="160">
        <f>SQRT((H113*H113)-(G113*G113))</f>
        <v>48.48076211353316</v>
      </c>
      <c r="AB113" s="123" t="s">
        <v>2831</v>
      </c>
      <c r="AC113" s="112">
        <v>-54.073263900806303</v>
      </c>
      <c r="AD113" s="113">
        <v>14.488887394336023</v>
      </c>
      <c r="AE113" s="114">
        <v>14.999999999999998</v>
      </c>
      <c r="AG113" s="107" t="s">
        <v>2788</v>
      </c>
      <c r="AH113" s="112">
        <v>27.990381056766577</v>
      </c>
      <c r="AI113" s="113">
        <v>48.48076211353316</v>
      </c>
      <c r="AJ113" s="114">
        <v>14.999999999999998</v>
      </c>
      <c r="AL113" s="123" t="s">
        <v>2867</v>
      </c>
      <c r="AM113" s="112">
        <v>-14.488887394336</v>
      </c>
      <c r="AN113" s="113">
        <v>-54.073263900806303</v>
      </c>
      <c r="AO113" s="114">
        <v>14.999999999999998</v>
      </c>
      <c r="AQ113" s="123" t="s">
        <v>2902</v>
      </c>
      <c r="AR113" s="112">
        <v>54.073263900806289</v>
      </c>
      <c r="AS113" s="113">
        <v>-14.488887394336</v>
      </c>
      <c r="AT113" s="114">
        <v>14.999999999999998</v>
      </c>
    </row>
    <row r="114" spans="3:46">
      <c r="D114" s="123"/>
      <c r="E114" s="123"/>
      <c r="F114" s="123"/>
      <c r="G114" s="123"/>
      <c r="H114" s="123"/>
      <c r="I114" s="123"/>
      <c r="AB114" s="123" t="s">
        <v>2832</v>
      </c>
      <c r="AC114" s="112">
        <v>-57.955549577344101</v>
      </c>
      <c r="AD114" s="113">
        <v>15.529142706151244</v>
      </c>
      <c r="AE114" s="114">
        <v>0</v>
      </c>
      <c r="AG114" s="115" t="s">
        <v>2789</v>
      </c>
      <c r="AH114" s="112">
        <v>30.000000000000007</v>
      </c>
      <c r="AI114" s="113">
        <v>51.961524227066313</v>
      </c>
      <c r="AJ114" s="114">
        <v>0</v>
      </c>
      <c r="AL114" s="123" t="s">
        <v>2868</v>
      </c>
      <c r="AM114" s="112">
        <v>-15.5291427061512</v>
      </c>
      <c r="AN114" s="113">
        <v>-57.955549577344101</v>
      </c>
      <c r="AO114" s="114">
        <v>0</v>
      </c>
      <c r="AQ114" s="123" t="s">
        <v>2757</v>
      </c>
      <c r="AR114" s="112">
        <v>57.955549577344101</v>
      </c>
      <c r="AS114" s="113">
        <v>-15.5291427061512</v>
      </c>
      <c r="AT114" s="114">
        <v>0</v>
      </c>
    </row>
    <row r="115" spans="3:46">
      <c r="D115" s="123"/>
      <c r="E115" s="123"/>
      <c r="F115" s="123"/>
      <c r="G115" s="123"/>
      <c r="H115" s="123"/>
      <c r="I115" s="123"/>
      <c r="AB115" s="123" t="s">
        <v>2831</v>
      </c>
      <c r="AC115" s="112">
        <v>-54.073263900806303</v>
      </c>
      <c r="AD115" s="113">
        <v>14.488887394336023</v>
      </c>
      <c r="AE115" s="114">
        <v>-14.999999999999998</v>
      </c>
      <c r="AG115" s="107" t="s">
        <v>2788</v>
      </c>
      <c r="AH115" s="112">
        <v>27.990381056766577</v>
      </c>
      <c r="AI115" s="113">
        <v>48.48076211353316</v>
      </c>
      <c r="AJ115" s="114">
        <v>-14.999999999999998</v>
      </c>
      <c r="AL115" s="123" t="s">
        <v>2867</v>
      </c>
      <c r="AM115" s="112">
        <v>-14.488887394336</v>
      </c>
      <c r="AN115" s="113">
        <v>-54.073263900806303</v>
      </c>
      <c r="AO115" s="114">
        <v>-14.999999999999998</v>
      </c>
      <c r="AQ115" s="123" t="s">
        <v>2902</v>
      </c>
      <c r="AR115" s="112">
        <v>54.073263900806289</v>
      </c>
      <c r="AS115" s="113">
        <v>-14.488887394336</v>
      </c>
      <c r="AT115" s="114">
        <v>-14.999999999999998</v>
      </c>
    </row>
    <row r="116" spans="3:46">
      <c r="C116" t="s">
        <v>3595</v>
      </c>
      <c r="D116" s="123" t="s">
        <v>2759</v>
      </c>
      <c r="E116" s="123" t="s">
        <v>2765</v>
      </c>
      <c r="F116" s="123" t="s">
        <v>2783</v>
      </c>
      <c r="G116" s="123" t="s">
        <v>2460</v>
      </c>
      <c r="H116" s="123" t="s">
        <v>3012</v>
      </c>
      <c r="I116" s="123" t="s">
        <v>3099</v>
      </c>
      <c r="AB116" s="123" t="s">
        <v>2830</v>
      </c>
      <c r="AC116" s="112">
        <v>-43.466662183008097</v>
      </c>
      <c r="AD116" s="113">
        <v>11.646857029613432</v>
      </c>
      <c r="AE116" s="114">
        <v>-25.98076211353316</v>
      </c>
      <c r="AG116" s="107" t="s">
        <v>2787</v>
      </c>
      <c r="AH116" s="112">
        <v>22.5</v>
      </c>
      <c r="AI116" s="113">
        <v>38.97114317029974</v>
      </c>
      <c r="AJ116" s="114">
        <v>-25.98076211353316</v>
      </c>
      <c r="AL116" s="123" t="s">
        <v>2866</v>
      </c>
      <c r="AM116" s="112">
        <v>-11.6468570296134</v>
      </c>
      <c r="AN116" s="113">
        <v>-43.466662183008097</v>
      </c>
      <c r="AO116" s="114">
        <v>-25.98076211353316</v>
      </c>
      <c r="AQ116" s="123" t="s">
        <v>2901</v>
      </c>
      <c r="AR116" s="112">
        <v>43.466662183008076</v>
      </c>
      <c r="AS116" s="113">
        <v>-11.6468570296134</v>
      </c>
      <c r="AT116" s="114">
        <v>-25.98076211353316</v>
      </c>
    </row>
    <row r="117" spans="3:46">
      <c r="C117" s="158"/>
      <c r="D117" s="133">
        <f>3*D65</f>
        <v>45</v>
      </c>
      <c r="E117" s="133">
        <f>(180-D117)/2</f>
        <v>67.5</v>
      </c>
      <c r="F117" s="133">
        <f>E117</f>
        <v>67.5</v>
      </c>
      <c r="G117" s="133">
        <f>H117*SIN(D117*PI()/180)/SIN(E117*PI()/180)</f>
        <v>45.922011883810768</v>
      </c>
      <c r="H117" s="133">
        <f>H65</f>
        <v>60</v>
      </c>
      <c r="I117" s="133">
        <f>H117</f>
        <v>60</v>
      </c>
      <c r="AB117" s="123" t="s">
        <v>2829</v>
      </c>
      <c r="AC117" s="112">
        <v>-28.9777747886721</v>
      </c>
      <c r="AD117" s="113">
        <v>7.7645713530756222</v>
      </c>
      <c r="AE117" s="114">
        <v>-30</v>
      </c>
      <c r="AG117" s="107" t="s">
        <v>2786</v>
      </c>
      <c r="AH117" s="112">
        <v>15.000000000000004</v>
      </c>
      <c r="AI117" s="113">
        <v>25.980762113533157</v>
      </c>
      <c r="AJ117" s="114">
        <v>-30</v>
      </c>
      <c r="AL117" s="123" t="s">
        <v>2865</v>
      </c>
      <c r="AM117" s="112">
        <v>-7.7645713530756204</v>
      </c>
      <c r="AN117" s="113">
        <v>-28.9777747886721</v>
      </c>
      <c r="AO117" s="114">
        <v>-30</v>
      </c>
      <c r="AQ117" s="123" t="s">
        <v>2900</v>
      </c>
      <c r="AR117" s="112">
        <v>28.97777478867205</v>
      </c>
      <c r="AS117" s="113">
        <v>-7.7645713530756204</v>
      </c>
      <c r="AT117" s="114">
        <v>-30</v>
      </c>
    </row>
    <row r="118" spans="3:46">
      <c r="C118" t="s">
        <v>3596</v>
      </c>
      <c r="D118" s="123" t="s">
        <v>2759</v>
      </c>
      <c r="E118" s="123" t="s">
        <v>3597</v>
      </c>
      <c r="F118" s="123" t="s">
        <v>2783</v>
      </c>
      <c r="G118" s="123" t="s">
        <v>2460</v>
      </c>
      <c r="H118" s="123" t="s">
        <v>3598</v>
      </c>
      <c r="I118" s="123" t="s">
        <v>3099</v>
      </c>
      <c r="AB118" s="123" t="s">
        <v>2828</v>
      </c>
      <c r="AC118" s="112">
        <v>-14.488887394336</v>
      </c>
      <c r="AD118" s="113">
        <v>3.8822856765378111</v>
      </c>
      <c r="AE118" s="114">
        <v>-25.98076211353316</v>
      </c>
      <c r="AG118" s="107" t="s">
        <v>2785</v>
      </c>
      <c r="AH118" s="112">
        <v>7.5000000000000018</v>
      </c>
      <c r="AI118" s="113">
        <v>12.990381056766578</v>
      </c>
      <c r="AJ118" s="114">
        <v>-25.98076211353316</v>
      </c>
      <c r="AL118" s="123" t="s">
        <v>2864</v>
      </c>
      <c r="AM118" s="112">
        <v>-3.8822856765378102</v>
      </c>
      <c r="AN118" s="113">
        <v>-14.488887394336</v>
      </c>
      <c r="AO118" s="114">
        <v>-25.98076211353316</v>
      </c>
      <c r="AQ118" s="123" t="s">
        <v>2899</v>
      </c>
      <c r="AR118" s="112">
        <v>14.488887394336025</v>
      </c>
      <c r="AS118" s="113">
        <v>-3.8822856765378102</v>
      </c>
      <c r="AT118" s="114">
        <v>-25.98076211353316</v>
      </c>
    </row>
    <row r="119" spans="3:46" ht="15.75" thickBot="1">
      <c r="D119" s="133">
        <f>D117</f>
        <v>45</v>
      </c>
      <c r="E119" s="133">
        <v>90</v>
      </c>
      <c r="F119" s="133">
        <f>180-(D119+E119)</f>
        <v>45</v>
      </c>
      <c r="G119" s="133">
        <f>H119*SIN(D119*PI()/180)/SIN(E119*PI()/180)</f>
        <v>42.426406871192846</v>
      </c>
      <c r="H119" s="133">
        <f>H117</f>
        <v>60</v>
      </c>
      <c r="I119" s="133">
        <f>SQRT((H119*H119)-(G119*G119))</f>
        <v>42.42640687119286</v>
      </c>
      <c r="AB119" s="123" t="s">
        <v>2827</v>
      </c>
      <c r="AC119" s="112">
        <v>-3.8822856765378102</v>
      </c>
      <c r="AD119" s="113">
        <v>1.0402553118152209</v>
      </c>
      <c r="AE119" s="114">
        <v>-14.999999999999998</v>
      </c>
      <c r="AG119" s="107" t="s">
        <v>2784</v>
      </c>
      <c r="AH119" s="116">
        <v>2.0096189432334222</v>
      </c>
      <c r="AI119" s="113">
        <v>3.4807621135331615</v>
      </c>
      <c r="AJ119" s="114">
        <v>-14.999999999999998</v>
      </c>
      <c r="AL119" s="123" t="s">
        <v>2863</v>
      </c>
      <c r="AM119" s="112">
        <v>-1.04025531181522</v>
      </c>
      <c r="AN119" s="113">
        <v>-4.8935139985830904</v>
      </c>
      <c r="AO119" s="114">
        <v>-14.999999999999998</v>
      </c>
      <c r="AQ119" s="123" t="s">
        <v>2898</v>
      </c>
      <c r="AR119" s="112">
        <v>3.8822856765378142</v>
      </c>
      <c r="AS119" s="113">
        <v>-1.04025531181522</v>
      </c>
      <c r="AT119" s="114">
        <v>-14.999999999999998</v>
      </c>
    </row>
    <row r="120" spans="3:46">
      <c r="C120" t="s">
        <v>3599</v>
      </c>
      <c r="D120" s="123" t="s">
        <v>2759</v>
      </c>
      <c r="E120" s="123" t="s">
        <v>2760</v>
      </c>
      <c r="F120" s="123" t="s">
        <v>2778</v>
      </c>
      <c r="G120" s="123" t="s">
        <v>2460</v>
      </c>
      <c r="H120" s="123" t="s">
        <v>3477</v>
      </c>
      <c r="I120" s="123" t="s">
        <v>3600</v>
      </c>
      <c r="AB120" s="108" t="s">
        <v>2759</v>
      </c>
      <c r="AC120" s="109">
        <v>0</v>
      </c>
      <c r="AD120" s="110">
        <v>0</v>
      </c>
      <c r="AE120" s="111">
        <v>0</v>
      </c>
      <c r="AG120" s="108" t="s">
        <v>2759</v>
      </c>
      <c r="AH120" s="109">
        <v>0</v>
      </c>
      <c r="AI120" s="110">
        <v>0</v>
      </c>
      <c r="AJ120" s="111">
        <v>0</v>
      </c>
      <c r="AL120" s="108" t="s">
        <v>2759</v>
      </c>
      <c r="AM120" s="124">
        <v>0</v>
      </c>
      <c r="AN120" s="125">
        <v>0</v>
      </c>
      <c r="AO120" s="111">
        <v>0</v>
      </c>
      <c r="AQ120" s="108" t="s">
        <v>2759</v>
      </c>
      <c r="AR120" s="109">
        <v>0</v>
      </c>
      <c r="AS120" s="110">
        <v>0</v>
      </c>
      <c r="AT120" s="111">
        <v>0</v>
      </c>
    </row>
    <row r="121" spans="3:46">
      <c r="D121" s="133">
        <f>D117</f>
        <v>45</v>
      </c>
      <c r="E121" s="133">
        <f>E117</f>
        <v>67.5</v>
      </c>
      <c r="F121" s="133">
        <f>F117</f>
        <v>67.5</v>
      </c>
      <c r="G121" s="133">
        <f>H121*SIN(D121*PI()/180)/SIN(E121*PI()/180)</f>
        <v>3.0761914997698812</v>
      </c>
      <c r="H121" s="133">
        <f>H70</f>
        <v>4.0192378864668434</v>
      </c>
      <c r="I121" s="133">
        <f>H121</f>
        <v>4.0192378864668434</v>
      </c>
      <c r="AA121" t="s">
        <v>3601</v>
      </c>
      <c r="AB121" s="123" t="s">
        <v>2833</v>
      </c>
      <c r="AC121" s="112">
        <v>-4.0192378864668399</v>
      </c>
      <c r="AD121" s="113">
        <v>0</v>
      </c>
      <c r="AE121" s="114">
        <v>14.999999999999998</v>
      </c>
      <c r="AG121" s="107" t="s">
        <v>2790</v>
      </c>
      <c r="AH121" s="112">
        <v>1.0402553118152209</v>
      </c>
      <c r="AI121" s="113">
        <v>4.8935139985830913</v>
      </c>
      <c r="AJ121" s="114">
        <v>14.999999999999998</v>
      </c>
      <c r="AK121" t="s">
        <v>3602</v>
      </c>
      <c r="AL121" s="123" t="s">
        <v>2869</v>
      </c>
      <c r="AM121" s="112">
        <v>0</v>
      </c>
      <c r="AN121" s="113">
        <v>-4.0192378864668399</v>
      </c>
      <c r="AO121" s="126">
        <v>14.999999999999998</v>
      </c>
      <c r="AQ121" s="107" t="s">
        <v>2760</v>
      </c>
      <c r="AR121" s="112">
        <v>4.0192378864668434</v>
      </c>
      <c r="AS121" s="113">
        <v>0</v>
      </c>
      <c r="AT121" s="114">
        <v>14.999999999999998</v>
      </c>
    </row>
    <row r="122" spans="3:46">
      <c r="C122" t="s">
        <v>3603</v>
      </c>
      <c r="D122" s="123" t="s">
        <v>2759</v>
      </c>
      <c r="E122" s="123" t="s">
        <v>3604</v>
      </c>
      <c r="F122" s="123" t="s">
        <v>2778</v>
      </c>
      <c r="G122" s="123" t="s">
        <v>2460</v>
      </c>
      <c r="H122" s="123" t="s">
        <v>3605</v>
      </c>
      <c r="I122" s="123" t="s">
        <v>3600</v>
      </c>
      <c r="AB122" s="123" t="s">
        <v>2834</v>
      </c>
      <c r="AC122" s="112">
        <v>-15</v>
      </c>
      <c r="AD122" s="113">
        <v>0</v>
      </c>
      <c r="AE122" s="114">
        <v>25.98076211353316</v>
      </c>
      <c r="AG122" s="107" t="s">
        <v>2791</v>
      </c>
      <c r="AH122" s="112">
        <v>3.8822856765378075</v>
      </c>
      <c r="AI122" s="113">
        <v>14.488887394336025</v>
      </c>
      <c r="AJ122" s="114">
        <v>25.98076211353316</v>
      </c>
      <c r="AL122" s="123" t="s">
        <v>2870</v>
      </c>
      <c r="AM122" s="112">
        <v>0</v>
      </c>
      <c r="AN122" s="113">
        <v>-15</v>
      </c>
      <c r="AO122" s="126">
        <v>25.98076211353316</v>
      </c>
      <c r="AQ122" s="107" t="s">
        <v>2761</v>
      </c>
      <c r="AR122" s="112">
        <v>15</v>
      </c>
      <c r="AS122" s="113">
        <v>0</v>
      </c>
      <c r="AT122" s="114">
        <v>25.98076211353316</v>
      </c>
    </row>
    <row r="123" spans="3:46">
      <c r="D123" s="133">
        <f>D117</f>
        <v>45</v>
      </c>
      <c r="E123" s="133">
        <f>E119</f>
        <v>90</v>
      </c>
      <c r="F123" s="133">
        <f>F119</f>
        <v>45</v>
      </c>
      <c r="G123" s="133">
        <f>H123*SIN(D123*PI()/180)/SIN(E123*PI()/180)</f>
        <v>2.842030364722592</v>
      </c>
      <c r="H123" s="133">
        <f>H121</f>
        <v>4.0192378864668434</v>
      </c>
      <c r="I123" s="133">
        <f>G123</f>
        <v>2.842030364722592</v>
      </c>
      <c r="AB123" s="123" t="s">
        <v>2835</v>
      </c>
      <c r="AC123" s="112">
        <v>-30</v>
      </c>
      <c r="AD123" s="113">
        <v>0</v>
      </c>
      <c r="AE123" s="114">
        <v>30</v>
      </c>
      <c r="AG123" s="107" t="s">
        <v>2792</v>
      </c>
      <c r="AH123" s="112">
        <v>7.7645713530756151</v>
      </c>
      <c r="AI123" s="113">
        <v>28.97777478867205</v>
      </c>
      <c r="AJ123" s="114">
        <v>30</v>
      </c>
      <c r="AL123" s="123" t="s">
        <v>2871</v>
      </c>
      <c r="AM123" s="112">
        <v>0</v>
      </c>
      <c r="AN123" s="113">
        <v>-30</v>
      </c>
      <c r="AO123" s="126">
        <v>30</v>
      </c>
      <c r="AQ123" s="107" t="s">
        <v>2762</v>
      </c>
      <c r="AR123" s="112">
        <v>30</v>
      </c>
      <c r="AS123" s="113">
        <v>0</v>
      </c>
      <c r="AT123" s="114">
        <v>30</v>
      </c>
    </row>
    <row r="124" spans="3:46">
      <c r="C124" t="s">
        <v>3606</v>
      </c>
      <c r="D124" s="123" t="s">
        <v>2759</v>
      </c>
      <c r="E124" s="123" t="s">
        <v>2761</v>
      </c>
      <c r="F124" s="123" t="s">
        <v>2779</v>
      </c>
      <c r="G124" s="123" t="s">
        <v>2460</v>
      </c>
      <c r="H124" s="123" t="s">
        <v>3489</v>
      </c>
      <c r="I124" s="123" t="s">
        <v>3607</v>
      </c>
      <c r="AB124" s="123" t="s">
        <v>2836</v>
      </c>
      <c r="AC124" s="112">
        <v>-45</v>
      </c>
      <c r="AD124" s="113">
        <v>0</v>
      </c>
      <c r="AE124" s="114">
        <v>25.98076211353316</v>
      </c>
      <c r="AG124" s="107" t="s">
        <v>2793</v>
      </c>
      <c r="AH124" s="112">
        <v>11.646857029613425</v>
      </c>
      <c r="AI124" s="113">
        <v>43.466662183008076</v>
      </c>
      <c r="AJ124" s="114">
        <v>25.98076211353316</v>
      </c>
      <c r="AL124" s="66" t="s">
        <v>2872</v>
      </c>
      <c r="AM124" s="112">
        <v>0</v>
      </c>
      <c r="AN124" s="113">
        <v>-45</v>
      </c>
      <c r="AO124" s="126">
        <v>25.98076211353316</v>
      </c>
      <c r="AQ124" s="107" t="s">
        <v>2763</v>
      </c>
      <c r="AR124" s="112">
        <v>45</v>
      </c>
      <c r="AS124" s="113">
        <v>0</v>
      </c>
      <c r="AT124" s="114">
        <v>25.98076211353316</v>
      </c>
    </row>
    <row r="125" spans="3:46">
      <c r="D125" s="133">
        <f>D117</f>
        <v>45</v>
      </c>
      <c r="E125" s="133">
        <f>E117</f>
        <v>67.5</v>
      </c>
      <c r="F125" s="133">
        <f>F117</f>
        <v>67.5</v>
      </c>
      <c r="G125" s="133">
        <f>H125*SIN(D125*PI()/180)/SIN(E125*PI()/180)</f>
        <v>11.480502970952692</v>
      </c>
      <c r="H125" s="133">
        <f>H74</f>
        <v>15</v>
      </c>
      <c r="I125" s="133">
        <f>H125</f>
        <v>15</v>
      </c>
      <c r="AB125" s="123" t="s">
        <v>2837</v>
      </c>
      <c r="AC125" s="112">
        <v>-55.980762113533203</v>
      </c>
      <c r="AD125" s="113">
        <v>0</v>
      </c>
      <c r="AE125" s="114">
        <v>14.999999999999998</v>
      </c>
      <c r="AG125" s="107" t="s">
        <v>2794</v>
      </c>
      <c r="AH125" s="112">
        <v>14.488887394336007</v>
      </c>
      <c r="AI125" s="113">
        <v>54.073263900806289</v>
      </c>
      <c r="AJ125" s="114">
        <v>14.999999999999998</v>
      </c>
      <c r="AL125" s="123" t="s">
        <v>2873</v>
      </c>
      <c r="AM125" s="112">
        <v>0</v>
      </c>
      <c r="AN125" s="113">
        <v>-55.980762113533203</v>
      </c>
      <c r="AO125" s="126">
        <v>14.999999999999998</v>
      </c>
      <c r="AQ125" s="107" t="s">
        <v>2764</v>
      </c>
      <c r="AR125" s="112">
        <v>55.98076211353316</v>
      </c>
      <c r="AS125" s="113">
        <v>0</v>
      </c>
      <c r="AT125" s="114">
        <v>14.999999999999998</v>
      </c>
    </row>
    <row r="126" spans="3:46">
      <c r="C126" t="s">
        <v>3608</v>
      </c>
      <c r="D126" s="123" t="s">
        <v>2759</v>
      </c>
      <c r="E126" s="123" t="s">
        <v>3609</v>
      </c>
      <c r="F126" s="123" t="s">
        <v>2779</v>
      </c>
      <c r="G126" s="123" t="s">
        <v>2460</v>
      </c>
      <c r="H126" s="123" t="s">
        <v>3610</v>
      </c>
      <c r="I126" s="123" t="s">
        <v>3607</v>
      </c>
      <c r="AB126" s="123" t="s">
        <v>2838</v>
      </c>
      <c r="AC126" s="112">
        <v>-60</v>
      </c>
      <c r="AD126" s="113">
        <v>0</v>
      </c>
      <c r="AE126" s="114">
        <v>0</v>
      </c>
      <c r="AG126" s="115" t="s">
        <v>2795</v>
      </c>
      <c r="AH126" s="112">
        <v>15.52914270615123</v>
      </c>
      <c r="AI126" s="113">
        <v>57.955549577344101</v>
      </c>
      <c r="AJ126" s="114">
        <v>0</v>
      </c>
      <c r="AL126" s="123" t="s">
        <v>2874</v>
      </c>
      <c r="AM126" s="112">
        <v>0</v>
      </c>
      <c r="AN126" s="113">
        <v>-60</v>
      </c>
      <c r="AO126" s="126">
        <v>0</v>
      </c>
      <c r="AQ126" s="115" t="s">
        <v>2765</v>
      </c>
      <c r="AR126" s="112">
        <v>60</v>
      </c>
      <c r="AS126" s="113">
        <v>0</v>
      </c>
      <c r="AT126" s="114">
        <v>0</v>
      </c>
    </row>
    <row r="127" spans="3:46">
      <c r="D127" s="160">
        <f>D121</f>
        <v>45</v>
      </c>
      <c r="E127" s="160">
        <f>E123</f>
        <v>90</v>
      </c>
      <c r="F127" s="160">
        <f>F123</f>
        <v>45</v>
      </c>
      <c r="G127" s="160">
        <f>H127*SIN(D127*PI()/180)/SIN(E127*PI()/180)</f>
        <v>10.606601717798211</v>
      </c>
      <c r="H127" s="160">
        <f>H76</f>
        <v>15</v>
      </c>
      <c r="I127" s="160">
        <f>G127</f>
        <v>10.606601717798211</v>
      </c>
      <c r="AB127" s="123" t="s">
        <v>2837</v>
      </c>
      <c r="AC127" s="112">
        <v>-55.980762113533203</v>
      </c>
      <c r="AD127" s="113">
        <v>0</v>
      </c>
      <c r="AE127" s="114">
        <v>-14.999999999999998</v>
      </c>
      <c r="AG127" s="107" t="s">
        <v>2794</v>
      </c>
      <c r="AH127" s="112">
        <v>14.488887394336007</v>
      </c>
      <c r="AI127" s="113">
        <v>54.073263900806289</v>
      </c>
      <c r="AJ127" s="114">
        <v>-14.999999999999998</v>
      </c>
      <c r="AL127" s="123" t="s">
        <v>2873</v>
      </c>
      <c r="AM127" s="112">
        <v>0</v>
      </c>
      <c r="AN127" s="127">
        <v>-55.980762113533203</v>
      </c>
      <c r="AO127" s="126">
        <v>-14.999999999999998</v>
      </c>
      <c r="AQ127" s="107" t="s">
        <v>2764</v>
      </c>
      <c r="AR127" s="112">
        <v>55.98076211353316</v>
      </c>
      <c r="AS127" s="113">
        <v>0</v>
      </c>
      <c r="AT127" s="114">
        <v>-14.999999999999998</v>
      </c>
    </row>
    <row r="128" spans="3:46">
      <c r="C128" t="s">
        <v>3611</v>
      </c>
      <c r="D128" s="123" t="s">
        <v>2759</v>
      </c>
      <c r="E128" s="123" t="s">
        <v>2762</v>
      </c>
      <c r="F128" s="123" t="s">
        <v>2780</v>
      </c>
      <c r="G128" s="123" t="s">
        <v>2460</v>
      </c>
      <c r="H128" s="123" t="s">
        <v>3504</v>
      </c>
      <c r="I128" s="123" t="s">
        <v>3612</v>
      </c>
      <c r="AB128" s="123" t="s">
        <v>2836</v>
      </c>
      <c r="AC128" s="112">
        <v>-45</v>
      </c>
      <c r="AD128" s="113">
        <v>0</v>
      </c>
      <c r="AE128" s="114">
        <v>-25.98076211353316</v>
      </c>
      <c r="AG128" s="107" t="s">
        <v>2793</v>
      </c>
      <c r="AH128" s="112">
        <v>11.646857029613425</v>
      </c>
      <c r="AI128" s="113">
        <v>43.466662183008076</v>
      </c>
      <c r="AJ128" s="114">
        <v>-25.98076211353316</v>
      </c>
      <c r="AL128" s="66" t="s">
        <v>2872</v>
      </c>
      <c r="AM128" s="112">
        <v>0</v>
      </c>
      <c r="AN128" s="113">
        <v>-45</v>
      </c>
      <c r="AO128" s="126">
        <v>-25.98076211353316</v>
      </c>
      <c r="AQ128" s="107" t="s">
        <v>2763</v>
      </c>
      <c r="AR128" s="112">
        <v>45</v>
      </c>
      <c r="AS128" s="113">
        <v>0</v>
      </c>
      <c r="AT128" s="114">
        <v>-25.98076211353316</v>
      </c>
    </row>
    <row r="129" spans="3:46">
      <c r="D129" s="160">
        <f>D117</f>
        <v>45</v>
      </c>
      <c r="E129" s="160">
        <f>(180-D129)/2</f>
        <v>67.5</v>
      </c>
      <c r="F129" s="160">
        <f>E129</f>
        <v>67.5</v>
      </c>
      <c r="G129" s="160">
        <f>H129*SIN(D129*PI()/180)/SIN(E129*PI()/180)</f>
        <v>22.961005941905384</v>
      </c>
      <c r="H129" s="160">
        <f>H78</f>
        <v>30</v>
      </c>
      <c r="I129" s="160">
        <f>H129</f>
        <v>30</v>
      </c>
      <c r="AB129" s="123" t="s">
        <v>2835</v>
      </c>
      <c r="AC129" s="112">
        <v>-30</v>
      </c>
      <c r="AD129" s="113">
        <v>0</v>
      </c>
      <c r="AE129" s="114">
        <v>-30</v>
      </c>
      <c r="AG129" s="107" t="s">
        <v>2792</v>
      </c>
      <c r="AH129" s="112">
        <v>7.7645713530756151</v>
      </c>
      <c r="AI129" s="113">
        <v>28.97777478867205</v>
      </c>
      <c r="AJ129" s="114">
        <v>-30</v>
      </c>
      <c r="AL129" s="123" t="s">
        <v>2871</v>
      </c>
      <c r="AM129" s="112">
        <v>0</v>
      </c>
      <c r="AN129" s="113">
        <v>-30</v>
      </c>
      <c r="AO129" s="126">
        <v>-30</v>
      </c>
      <c r="AQ129" s="107" t="s">
        <v>2762</v>
      </c>
      <c r="AR129" s="112">
        <v>30</v>
      </c>
      <c r="AS129" s="113">
        <v>0</v>
      </c>
      <c r="AT129" s="114">
        <v>-30</v>
      </c>
    </row>
    <row r="130" spans="3:46">
      <c r="C130" t="s">
        <v>3613</v>
      </c>
      <c r="D130" s="123" t="s">
        <v>2759</v>
      </c>
      <c r="E130" s="123" t="s">
        <v>3614</v>
      </c>
      <c r="F130" s="123" t="s">
        <v>2780</v>
      </c>
      <c r="G130" s="123" t="s">
        <v>2460</v>
      </c>
      <c r="H130" s="123" t="s">
        <v>3615</v>
      </c>
      <c r="I130" s="123" t="s">
        <v>3612</v>
      </c>
      <c r="AB130" s="123" t="s">
        <v>2834</v>
      </c>
      <c r="AC130" s="112">
        <v>-15</v>
      </c>
      <c r="AD130" s="113">
        <v>0</v>
      </c>
      <c r="AE130" s="114">
        <v>-25.98076211353316</v>
      </c>
      <c r="AG130" s="107" t="s">
        <v>2791</v>
      </c>
      <c r="AH130" s="112">
        <v>3.8822856765378075</v>
      </c>
      <c r="AI130" s="113">
        <v>14.488887394336025</v>
      </c>
      <c r="AJ130" s="114">
        <v>-25.98076211353316</v>
      </c>
      <c r="AL130" s="123" t="s">
        <v>2870</v>
      </c>
      <c r="AM130" s="112">
        <v>0</v>
      </c>
      <c r="AN130" s="113">
        <v>-15</v>
      </c>
      <c r="AO130" s="126">
        <v>-25.98076211353316</v>
      </c>
      <c r="AQ130" s="107" t="s">
        <v>2761</v>
      </c>
      <c r="AR130" s="112">
        <v>15</v>
      </c>
      <c r="AS130" s="113">
        <v>0</v>
      </c>
      <c r="AT130" s="114">
        <v>-25.98076211353316</v>
      </c>
    </row>
    <row r="131" spans="3:46" ht="15.75" thickBot="1">
      <c r="D131" s="160">
        <f>D125</f>
        <v>45</v>
      </c>
      <c r="E131" s="160">
        <f>E127</f>
        <v>90</v>
      </c>
      <c r="F131" s="160">
        <f>F127</f>
        <v>45</v>
      </c>
      <c r="G131" s="160">
        <f>H131*SIN(D131*PI()/180)/SIN(E131*PI()/180)</f>
        <v>21.213203435596423</v>
      </c>
      <c r="H131" s="160">
        <f>H80</f>
        <v>30</v>
      </c>
      <c r="I131" s="160">
        <f>G131</f>
        <v>21.213203435596423</v>
      </c>
      <c r="AB131" s="123" t="s">
        <v>2833</v>
      </c>
      <c r="AC131" s="112">
        <v>-4.0192378864668399</v>
      </c>
      <c r="AD131" s="113">
        <v>0</v>
      </c>
      <c r="AE131" s="114">
        <v>-14.999999999999998</v>
      </c>
      <c r="AG131" s="107" t="s">
        <v>2790</v>
      </c>
      <c r="AH131" s="112">
        <v>1.0402553118152209</v>
      </c>
      <c r="AI131" s="113">
        <v>4.8935139985830913</v>
      </c>
      <c r="AJ131" s="114">
        <v>-14.999999999999998</v>
      </c>
      <c r="AL131" s="123" t="s">
        <v>2869</v>
      </c>
      <c r="AM131" s="117">
        <v>0</v>
      </c>
      <c r="AN131" s="118">
        <v>-4.0192378864668399</v>
      </c>
      <c r="AO131" s="128">
        <v>-14.999999999999998</v>
      </c>
      <c r="AQ131" s="107" t="s">
        <v>2760</v>
      </c>
      <c r="AR131" s="112">
        <v>4.0192378864668434</v>
      </c>
      <c r="AS131" s="113">
        <v>0</v>
      </c>
      <c r="AT131" s="114">
        <v>-14.999999999999998</v>
      </c>
    </row>
    <row r="132" spans="3:46">
      <c r="C132" t="s">
        <v>3616</v>
      </c>
      <c r="D132" s="123" t="s">
        <v>2759</v>
      </c>
      <c r="E132" s="123" t="s">
        <v>2763</v>
      </c>
      <c r="F132" s="123" t="s">
        <v>2781</v>
      </c>
      <c r="G132" s="123" t="s">
        <v>2460</v>
      </c>
      <c r="H132" s="123" t="s">
        <v>3516</v>
      </c>
      <c r="I132" s="123" t="s">
        <v>3617</v>
      </c>
      <c r="AB132" s="108" t="s">
        <v>2759</v>
      </c>
      <c r="AC132" s="109">
        <v>0</v>
      </c>
      <c r="AD132" s="110">
        <v>0</v>
      </c>
      <c r="AE132" s="111">
        <v>0</v>
      </c>
      <c r="AG132" s="108" t="s">
        <v>2759</v>
      </c>
      <c r="AH132" s="109">
        <v>0</v>
      </c>
      <c r="AI132" s="110">
        <v>0</v>
      </c>
      <c r="AJ132" s="111">
        <v>0</v>
      </c>
      <c r="AL132" s="108" t="s">
        <v>2759</v>
      </c>
      <c r="AM132" s="120">
        <v>0</v>
      </c>
      <c r="AN132" s="121">
        <v>0</v>
      </c>
      <c r="AO132" s="122">
        <v>0</v>
      </c>
      <c r="AQ132" s="108" t="s">
        <v>2759</v>
      </c>
      <c r="AR132" s="109">
        <v>0</v>
      </c>
      <c r="AS132" s="110">
        <v>0</v>
      </c>
      <c r="AT132" s="111">
        <v>0</v>
      </c>
    </row>
    <row r="133" spans="3:46">
      <c r="D133" s="160">
        <f>D121</f>
        <v>45</v>
      </c>
      <c r="E133" s="160">
        <f>(180-D133)/2</f>
        <v>67.5</v>
      </c>
      <c r="F133" s="160">
        <f>E133</f>
        <v>67.5</v>
      </c>
      <c r="G133" s="160">
        <f>H133*SIN(D133*PI()/180)/SIN(E133*PI()/180)</f>
        <v>34.441508912858076</v>
      </c>
      <c r="H133" s="160">
        <f>H82</f>
        <v>45</v>
      </c>
      <c r="I133" s="160">
        <f>H133</f>
        <v>45</v>
      </c>
      <c r="AE133" s="114">
        <v>14.999999999999998</v>
      </c>
      <c r="AG133" s="107" t="s">
        <v>2796</v>
      </c>
      <c r="AH133" s="112">
        <v>0</v>
      </c>
      <c r="AI133" s="113">
        <v>4.0192378864668434</v>
      </c>
      <c r="AJ133" s="114">
        <v>14.999999999999998</v>
      </c>
      <c r="AO133" s="114">
        <v>14.999999999999998</v>
      </c>
      <c r="AT133" s="114">
        <v>14.999999999999998</v>
      </c>
    </row>
    <row r="134" spans="3:46">
      <c r="C134" t="s">
        <v>3618</v>
      </c>
      <c r="D134" s="123" t="s">
        <v>2759</v>
      </c>
      <c r="E134" s="123" t="s">
        <v>3619</v>
      </c>
      <c r="F134" s="123" t="s">
        <v>2781</v>
      </c>
      <c r="G134" s="123" t="s">
        <v>2460</v>
      </c>
      <c r="H134" s="123" t="s">
        <v>3620</v>
      </c>
      <c r="I134" s="123" t="s">
        <v>3617</v>
      </c>
      <c r="AE134" s="114">
        <v>25.98076211353316</v>
      </c>
      <c r="AG134" s="107" t="s">
        <v>2797</v>
      </c>
      <c r="AH134" s="112">
        <v>0</v>
      </c>
      <c r="AI134" s="113">
        <v>15</v>
      </c>
      <c r="AJ134" s="114">
        <v>25.98076211353316</v>
      </c>
      <c r="AO134" s="114">
        <v>25.98076211353316</v>
      </c>
      <c r="AT134" s="114">
        <v>25.98076211353316</v>
      </c>
    </row>
    <row r="135" spans="3:46">
      <c r="D135" s="160">
        <f>D129</f>
        <v>45</v>
      </c>
      <c r="E135" s="160">
        <f>E131</f>
        <v>90</v>
      </c>
      <c r="F135" s="160">
        <f>F131</f>
        <v>45</v>
      </c>
      <c r="G135" s="160">
        <f>H135*SIN(D135*PI()/180)/SIN(E135*PI()/180)</f>
        <v>31.819805153394636</v>
      </c>
      <c r="H135" s="160">
        <f>H84</f>
        <v>45</v>
      </c>
      <c r="I135" s="160">
        <f>G135</f>
        <v>31.819805153394636</v>
      </c>
      <c r="AE135" s="114">
        <v>30</v>
      </c>
      <c r="AG135" s="107" t="s">
        <v>2798</v>
      </c>
      <c r="AH135" s="112">
        <v>0</v>
      </c>
      <c r="AI135" s="113">
        <v>30</v>
      </c>
      <c r="AJ135" s="114">
        <v>30</v>
      </c>
      <c r="AO135" s="114">
        <v>30</v>
      </c>
      <c r="AT135" s="114">
        <v>30</v>
      </c>
    </row>
    <row r="136" spans="3:46">
      <c r="C136" t="s">
        <v>3621</v>
      </c>
      <c r="D136" s="123" t="s">
        <v>2759</v>
      </c>
      <c r="E136" s="123" t="s">
        <v>2764</v>
      </c>
      <c r="F136" s="123" t="s">
        <v>2782</v>
      </c>
      <c r="G136" s="123" t="s">
        <v>2460</v>
      </c>
      <c r="H136" s="123" t="s">
        <v>3528</v>
      </c>
      <c r="I136" s="123" t="s">
        <v>3622</v>
      </c>
      <c r="AE136" s="114">
        <v>25.98076211353316</v>
      </c>
      <c r="AG136" s="107" t="s">
        <v>2799</v>
      </c>
      <c r="AH136" s="112">
        <v>0</v>
      </c>
      <c r="AI136" s="113">
        <v>45</v>
      </c>
      <c r="AJ136" s="114">
        <v>25.98076211353316</v>
      </c>
      <c r="AO136" s="114">
        <v>25.98076211353316</v>
      </c>
      <c r="AT136" s="114">
        <v>25.98076211353316</v>
      </c>
    </row>
    <row r="137" spans="3:46" ht="15.75" thickBot="1">
      <c r="D137" s="160">
        <f>D125</f>
        <v>45</v>
      </c>
      <c r="E137" s="160">
        <f>(180-D137)/2</f>
        <v>67.5</v>
      </c>
      <c r="F137" s="160">
        <f>E137</f>
        <v>67.5</v>
      </c>
      <c r="G137" s="160">
        <f>H137*SIN(D137*PI()/180)/SIN(E137*PI()/180)</f>
        <v>42.845820384040891</v>
      </c>
      <c r="H137" s="160">
        <f>H86</f>
        <v>55.98076211353316</v>
      </c>
      <c r="I137" s="160">
        <f>H137</f>
        <v>55.98076211353316</v>
      </c>
      <c r="AE137" s="119">
        <v>14.999999999999998</v>
      </c>
      <c r="AG137" s="107" t="s">
        <v>2800</v>
      </c>
      <c r="AH137" s="117">
        <v>0</v>
      </c>
      <c r="AI137" s="118">
        <v>55.98076211353316</v>
      </c>
      <c r="AJ137" s="119">
        <v>14.999999999999998</v>
      </c>
      <c r="AO137" s="119">
        <v>14.999999999999998</v>
      </c>
      <c r="AT137" s="119">
        <v>14.999999999999998</v>
      </c>
    </row>
    <row r="138" spans="3:46">
      <c r="C138" t="s">
        <v>3623</v>
      </c>
      <c r="D138" s="123" t="s">
        <v>2759</v>
      </c>
      <c r="E138" s="123" t="s">
        <v>3624</v>
      </c>
      <c r="F138" s="123" t="s">
        <v>2782</v>
      </c>
      <c r="G138" s="123" t="s">
        <v>2460</v>
      </c>
      <c r="H138" s="123" t="s">
        <v>3625</v>
      </c>
      <c r="I138" s="123" t="s">
        <v>3622</v>
      </c>
      <c r="AE138" s="122">
        <v>0</v>
      </c>
      <c r="AG138" s="115" t="s">
        <v>2801</v>
      </c>
      <c r="AH138" s="120">
        <v>0</v>
      </c>
      <c r="AI138" s="121">
        <v>60</v>
      </c>
      <c r="AJ138" s="122">
        <v>0</v>
      </c>
      <c r="AO138" s="122">
        <v>0</v>
      </c>
      <c r="AT138" s="122">
        <v>0</v>
      </c>
    </row>
    <row r="139" spans="3:46">
      <c r="D139" s="160">
        <f>D133</f>
        <v>45</v>
      </c>
      <c r="E139" s="160">
        <f>E135</f>
        <v>90</v>
      </c>
      <c r="F139" s="160">
        <f>F135</f>
        <v>45</v>
      </c>
      <c r="G139" s="160">
        <f>H139*SIN(D139*PI()/180)/SIN(E139*PI()/180)</f>
        <v>39.584376506470257</v>
      </c>
      <c r="H139" s="160">
        <f>H88</f>
        <v>55.98076211353316</v>
      </c>
      <c r="I139" s="160">
        <f>G139</f>
        <v>39.584376506470257</v>
      </c>
      <c r="AE139" s="114">
        <v>-14.999999999999998</v>
      </c>
      <c r="AG139" s="107" t="s">
        <v>2800</v>
      </c>
      <c r="AH139" s="112">
        <v>0</v>
      </c>
      <c r="AI139">
        <v>55.98076211353316</v>
      </c>
      <c r="AJ139" s="114">
        <v>-14.999999999999998</v>
      </c>
      <c r="AO139" s="114">
        <v>-14.999999999999998</v>
      </c>
      <c r="AT139" s="114">
        <v>-14.999999999999998</v>
      </c>
    </row>
    <row r="140" spans="3:46">
      <c r="AE140" s="114">
        <v>-25.98076211353316</v>
      </c>
      <c r="AG140" s="107" t="s">
        <v>2799</v>
      </c>
      <c r="AH140" s="112">
        <v>0</v>
      </c>
      <c r="AI140" s="113">
        <v>45</v>
      </c>
      <c r="AJ140" s="114">
        <v>-25.98076211353316</v>
      </c>
      <c r="AO140" s="114">
        <v>-25.98076211353316</v>
      </c>
      <c r="AT140" s="114">
        <v>-25.98076211353316</v>
      </c>
    </row>
    <row r="141" spans="3:46">
      <c r="AE141" s="114">
        <v>-30</v>
      </c>
      <c r="AG141" s="107" t="s">
        <v>2798</v>
      </c>
      <c r="AH141" s="112">
        <v>0</v>
      </c>
      <c r="AI141" s="113">
        <v>30</v>
      </c>
      <c r="AJ141" s="114">
        <v>-30</v>
      </c>
      <c r="AO141" s="114">
        <v>-30</v>
      </c>
      <c r="AT141" s="114">
        <v>-30</v>
      </c>
    </row>
    <row r="142" spans="3:46">
      <c r="C142" t="s">
        <v>3626</v>
      </c>
      <c r="D142" s="123" t="s">
        <v>2759</v>
      </c>
      <c r="E142" s="123" t="s">
        <v>2765</v>
      </c>
      <c r="F142" s="123" t="s">
        <v>2789</v>
      </c>
      <c r="G142" s="123" t="s">
        <v>2460</v>
      </c>
      <c r="H142" s="123" t="s">
        <v>3012</v>
      </c>
      <c r="I142" s="123" t="s">
        <v>3109</v>
      </c>
      <c r="AE142" s="114">
        <v>-25.98076211353316</v>
      </c>
      <c r="AG142" s="107" t="s">
        <v>2797</v>
      </c>
      <c r="AH142" s="112">
        <v>0</v>
      </c>
      <c r="AI142" s="113">
        <v>15</v>
      </c>
      <c r="AJ142" s="114">
        <v>-25.98076211353316</v>
      </c>
      <c r="AO142" s="114">
        <v>-25.98076211353316</v>
      </c>
      <c r="AT142" s="114">
        <v>-25.98076211353316</v>
      </c>
    </row>
    <row r="143" spans="3:46" ht="15.75" thickBot="1">
      <c r="C143" s="158"/>
      <c r="D143" s="133">
        <f>4*D65</f>
        <v>60</v>
      </c>
      <c r="E143" s="133">
        <f>(180-D143)/2</f>
        <v>60</v>
      </c>
      <c r="F143" s="133">
        <f>E143</f>
        <v>60</v>
      </c>
      <c r="G143" s="133">
        <f>H143</f>
        <v>60</v>
      </c>
      <c r="H143" s="133">
        <f>H65</f>
        <v>60</v>
      </c>
      <c r="I143" s="133">
        <f>H143</f>
        <v>60</v>
      </c>
      <c r="AE143" s="114">
        <v>-14.999999999999998</v>
      </c>
      <c r="AG143" s="107" t="s">
        <v>2796</v>
      </c>
      <c r="AH143" s="117">
        <v>0</v>
      </c>
      <c r="AI143" s="113">
        <v>4.0192378864668434</v>
      </c>
      <c r="AJ143" s="114">
        <v>-14.999999999999998</v>
      </c>
      <c r="AO143" s="114">
        <v>-14.999999999999998</v>
      </c>
      <c r="AT143" s="114">
        <v>-14.999999999999998</v>
      </c>
    </row>
    <row r="144" spans="3:46">
      <c r="C144" t="s">
        <v>3627</v>
      </c>
      <c r="D144" s="123" t="s">
        <v>2759</v>
      </c>
      <c r="E144" s="123" t="s">
        <v>3628</v>
      </c>
      <c r="F144" s="123" t="s">
        <v>2789</v>
      </c>
      <c r="G144" s="123" t="s">
        <v>2460</v>
      </c>
      <c r="H144" s="123" t="s">
        <v>3629</v>
      </c>
      <c r="I144" s="123" t="s">
        <v>3109</v>
      </c>
      <c r="AB144" s="108" t="s">
        <v>2759</v>
      </c>
      <c r="AC144" s="109">
        <v>0</v>
      </c>
      <c r="AD144" s="110">
        <v>0</v>
      </c>
      <c r="AE144" s="111">
        <v>0</v>
      </c>
      <c r="AG144" s="108" t="s">
        <v>2759</v>
      </c>
      <c r="AH144" s="109">
        <v>0</v>
      </c>
      <c r="AI144" s="110">
        <v>0</v>
      </c>
      <c r="AJ144" s="111">
        <v>0</v>
      </c>
      <c r="AL144" s="108" t="s">
        <v>2759</v>
      </c>
      <c r="AM144" s="109">
        <v>0</v>
      </c>
      <c r="AN144" s="110">
        <v>0</v>
      </c>
      <c r="AO144" s="111">
        <v>0</v>
      </c>
      <c r="AQ144" s="108" t="s">
        <v>2759</v>
      </c>
      <c r="AR144" s="109">
        <v>0</v>
      </c>
      <c r="AS144" s="110">
        <v>0</v>
      </c>
      <c r="AT144" s="111">
        <v>0</v>
      </c>
    </row>
    <row r="145" spans="3:9">
      <c r="D145" s="133">
        <f>D143</f>
        <v>60</v>
      </c>
      <c r="E145" s="133">
        <v>90</v>
      </c>
      <c r="F145" s="133">
        <f>180-(D145+E145)</f>
        <v>30</v>
      </c>
      <c r="G145" s="133">
        <f>H145*SIN(D145*PI()/180)/SIN(E145*PI()/180)</f>
        <v>51.961524227066313</v>
      </c>
      <c r="H145" s="133">
        <f>H143</f>
        <v>60</v>
      </c>
      <c r="I145" s="133">
        <f>SQRT((H145*H145)-(G145*G145))</f>
        <v>30.000000000000007</v>
      </c>
    </row>
    <row r="146" spans="3:9">
      <c r="C146" t="s">
        <v>3630</v>
      </c>
      <c r="D146" s="123" t="s">
        <v>2759</v>
      </c>
      <c r="E146" s="123" t="s">
        <v>2760</v>
      </c>
      <c r="F146" s="123" t="s">
        <v>2784</v>
      </c>
      <c r="G146" s="123" t="s">
        <v>2460</v>
      </c>
      <c r="H146" s="123" t="s">
        <v>3477</v>
      </c>
      <c r="I146" s="123" t="s">
        <v>3631</v>
      </c>
    </row>
    <row r="147" spans="3:9">
      <c r="D147" s="133">
        <f>D143</f>
        <v>60</v>
      </c>
      <c r="E147" s="133">
        <f>E143</f>
        <v>60</v>
      </c>
      <c r="F147" s="133">
        <f>F143</f>
        <v>60</v>
      </c>
      <c r="G147" s="133">
        <f>H147*SIN(D147*PI()/180)/SIN(E147*PI()/180)</f>
        <v>4.0192378864668434</v>
      </c>
      <c r="H147" s="133">
        <f>H70</f>
        <v>4.0192378864668434</v>
      </c>
      <c r="I147" s="133">
        <f>H147</f>
        <v>4.0192378864668434</v>
      </c>
    </row>
    <row r="148" spans="3:9">
      <c r="C148" t="s">
        <v>3632</v>
      </c>
      <c r="D148" s="123" t="s">
        <v>2759</v>
      </c>
      <c r="E148" s="123" t="s">
        <v>3633</v>
      </c>
      <c r="F148" s="123" t="s">
        <v>2784</v>
      </c>
      <c r="G148" s="123" t="s">
        <v>2460</v>
      </c>
      <c r="H148" s="123" t="s">
        <v>3634</v>
      </c>
      <c r="I148" s="123" t="s">
        <v>3631</v>
      </c>
    </row>
    <row r="149" spans="3:9">
      <c r="D149" s="133">
        <f>D143</f>
        <v>60</v>
      </c>
      <c r="E149" s="133">
        <f>E145</f>
        <v>90</v>
      </c>
      <c r="F149" s="133">
        <f>F145</f>
        <v>30</v>
      </c>
      <c r="G149" s="133">
        <f>H149*SIN(D149*PI()/180)/SIN(E149*PI()/180)</f>
        <v>3.4807621135331615</v>
      </c>
      <c r="H149" s="133">
        <f>H147</f>
        <v>4.0192378864668434</v>
      </c>
      <c r="I149" s="133">
        <f>SQRT((H149*H149)-(G149*G149))</f>
        <v>2.0096189432334222</v>
      </c>
    </row>
    <row r="150" spans="3:9">
      <c r="C150" t="s">
        <v>3635</v>
      </c>
      <c r="D150" s="123" t="s">
        <v>2759</v>
      </c>
      <c r="E150" s="123" t="s">
        <v>2761</v>
      </c>
      <c r="F150" s="123" t="s">
        <v>2785</v>
      </c>
      <c r="G150" s="123" t="s">
        <v>2460</v>
      </c>
      <c r="H150" s="123" t="s">
        <v>3489</v>
      </c>
      <c r="I150" s="123" t="s">
        <v>3636</v>
      </c>
    </row>
    <row r="151" spans="3:9">
      <c r="D151" s="133">
        <f>D143</f>
        <v>60</v>
      </c>
      <c r="E151" s="133">
        <f>E143</f>
        <v>60</v>
      </c>
      <c r="F151" s="133">
        <f>F143</f>
        <v>60</v>
      </c>
      <c r="G151" s="133">
        <f>H151*SIN(D151*PI()/180)/SIN(E151*PI()/180)</f>
        <v>15</v>
      </c>
      <c r="H151" s="133">
        <f>H74</f>
        <v>15</v>
      </c>
      <c r="I151" s="133">
        <f>H151</f>
        <v>15</v>
      </c>
    </row>
    <row r="152" spans="3:9">
      <c r="C152" t="s">
        <v>3637</v>
      </c>
      <c r="D152" s="123" t="s">
        <v>2759</v>
      </c>
      <c r="E152" s="123" t="s">
        <v>3638</v>
      </c>
      <c r="F152" s="123" t="s">
        <v>2785</v>
      </c>
      <c r="G152" s="123" t="s">
        <v>2460</v>
      </c>
      <c r="H152" s="123" t="s">
        <v>3639</v>
      </c>
      <c r="I152" s="123" t="s">
        <v>3636</v>
      </c>
    </row>
    <row r="153" spans="3:9">
      <c r="D153" s="160">
        <f>D147</f>
        <v>60</v>
      </c>
      <c r="E153" s="160">
        <f>E149</f>
        <v>90</v>
      </c>
      <c r="F153" s="160">
        <f>F149</f>
        <v>30</v>
      </c>
      <c r="G153" s="160">
        <f>H153*SIN(D153*PI()/180)/SIN(E153*PI()/180)</f>
        <v>12.990381056766578</v>
      </c>
      <c r="H153" s="160">
        <f>H151</f>
        <v>15</v>
      </c>
      <c r="I153" s="160">
        <f>SQRT((H153*H153)-(G153*G153))</f>
        <v>7.5000000000000018</v>
      </c>
    </row>
    <row r="154" spans="3:9">
      <c r="C154" t="s">
        <v>3640</v>
      </c>
      <c r="D154" s="123" t="s">
        <v>2759</v>
      </c>
      <c r="E154" s="123" t="s">
        <v>2762</v>
      </c>
      <c r="F154" s="123" t="s">
        <v>2786</v>
      </c>
      <c r="G154" s="123" t="s">
        <v>2460</v>
      </c>
      <c r="H154" s="123" t="s">
        <v>3504</v>
      </c>
      <c r="I154" s="123" t="s">
        <v>3641</v>
      </c>
    </row>
    <row r="155" spans="3:9">
      <c r="D155" s="160">
        <f>D143</f>
        <v>60</v>
      </c>
      <c r="E155" s="160">
        <f>(180-D155)/2</f>
        <v>60</v>
      </c>
      <c r="F155" s="160">
        <f>E155</f>
        <v>60</v>
      </c>
      <c r="G155" s="160">
        <f>H155*SIN(D155*PI()/180)/SIN(E155*PI()/180)</f>
        <v>30</v>
      </c>
      <c r="H155" s="160">
        <f>H78</f>
        <v>30</v>
      </c>
      <c r="I155" s="160">
        <f>H155</f>
        <v>30</v>
      </c>
    </row>
    <row r="156" spans="3:9">
      <c r="C156" t="s">
        <v>3642</v>
      </c>
      <c r="D156" s="123" t="s">
        <v>2759</v>
      </c>
      <c r="E156" s="123" t="s">
        <v>3643</v>
      </c>
      <c r="F156" s="123" t="s">
        <v>2786</v>
      </c>
      <c r="G156" s="123" t="s">
        <v>2460</v>
      </c>
      <c r="H156" s="123" t="s">
        <v>3644</v>
      </c>
      <c r="I156" s="123" t="s">
        <v>3641</v>
      </c>
    </row>
    <row r="157" spans="3:9">
      <c r="D157" s="160">
        <f>D151</f>
        <v>60</v>
      </c>
      <c r="E157" s="160">
        <f>E153</f>
        <v>90</v>
      </c>
      <c r="F157" s="160">
        <f>F153</f>
        <v>30</v>
      </c>
      <c r="G157" s="160">
        <f>H157*SIN(D157*PI()/180)/SIN(E157*PI()/180)</f>
        <v>25.980762113533157</v>
      </c>
      <c r="H157" s="160">
        <f>H155</f>
        <v>30</v>
      </c>
      <c r="I157" s="160">
        <f>SQRT((H157*H157)-(G157*G157))</f>
        <v>15.000000000000004</v>
      </c>
    </row>
    <row r="158" spans="3:9">
      <c r="C158" t="s">
        <v>3645</v>
      </c>
      <c r="D158" s="123" t="s">
        <v>2759</v>
      </c>
      <c r="E158" s="123" t="s">
        <v>2763</v>
      </c>
      <c r="F158" s="123" t="s">
        <v>2787</v>
      </c>
      <c r="G158" s="123" t="s">
        <v>2460</v>
      </c>
      <c r="H158" s="123" t="s">
        <v>3516</v>
      </c>
      <c r="I158" s="123" t="s">
        <v>3646</v>
      </c>
    </row>
    <row r="159" spans="3:9">
      <c r="D159" s="160">
        <f>D147</f>
        <v>60</v>
      </c>
      <c r="E159" s="160">
        <f>(180-D159)/2</f>
        <v>60</v>
      </c>
      <c r="F159" s="160">
        <f>E159</f>
        <v>60</v>
      </c>
      <c r="G159" s="160">
        <f>H159*SIN(D159*PI()/180)/SIN(E159*PI()/180)</f>
        <v>45.000000000000007</v>
      </c>
      <c r="H159" s="160">
        <f>H82</f>
        <v>45</v>
      </c>
      <c r="I159" s="160">
        <f>H159</f>
        <v>45</v>
      </c>
    </row>
    <row r="160" spans="3:9">
      <c r="C160" t="s">
        <v>3647</v>
      </c>
      <c r="D160" s="123" t="s">
        <v>2759</v>
      </c>
      <c r="E160" s="123" t="s">
        <v>3648</v>
      </c>
      <c r="F160" s="123" t="s">
        <v>2787</v>
      </c>
      <c r="G160" s="123" t="s">
        <v>2460</v>
      </c>
      <c r="H160" s="123" t="s">
        <v>3649</v>
      </c>
      <c r="I160" s="123" t="s">
        <v>3646</v>
      </c>
    </row>
    <row r="161" spans="3:9">
      <c r="D161" s="160">
        <f>D155</f>
        <v>60</v>
      </c>
      <c r="E161" s="160">
        <f>E157</f>
        <v>90</v>
      </c>
      <c r="F161" s="160">
        <f>F157</f>
        <v>30</v>
      </c>
      <c r="G161" s="160">
        <f>H161*SIN(D161*PI()/180)/SIN(E161*PI()/180)</f>
        <v>38.97114317029974</v>
      </c>
      <c r="H161" s="160">
        <f>H159</f>
        <v>45</v>
      </c>
      <c r="I161" s="160">
        <f>SQRT((H161*H161)-(G161*G161))</f>
        <v>22.5</v>
      </c>
    </row>
    <row r="162" spans="3:9">
      <c r="C162" t="s">
        <v>3650</v>
      </c>
      <c r="D162" s="123" t="s">
        <v>2759</v>
      </c>
      <c r="E162" s="123" t="s">
        <v>2764</v>
      </c>
      <c r="F162" s="123" t="s">
        <v>2788</v>
      </c>
      <c r="G162" s="123" t="s">
        <v>2460</v>
      </c>
      <c r="H162" s="123" t="s">
        <v>3528</v>
      </c>
      <c r="I162" s="123" t="s">
        <v>3651</v>
      </c>
    </row>
    <row r="163" spans="3:9">
      <c r="D163" s="160">
        <f>D151</f>
        <v>60</v>
      </c>
      <c r="E163" s="160">
        <f>(180-D163)/2</f>
        <v>60</v>
      </c>
      <c r="F163" s="160">
        <f>E163</f>
        <v>60</v>
      </c>
      <c r="G163" s="160">
        <f>H163*SIN(D163*PI()/180)/SIN(E163*PI()/180)</f>
        <v>55.98076211353316</v>
      </c>
      <c r="H163" s="160">
        <f>H86</f>
        <v>55.98076211353316</v>
      </c>
      <c r="I163" s="160">
        <f>H163</f>
        <v>55.98076211353316</v>
      </c>
    </row>
    <row r="164" spans="3:9">
      <c r="C164" t="s">
        <v>3652</v>
      </c>
      <c r="D164" s="123" t="s">
        <v>2759</v>
      </c>
      <c r="E164" s="123" t="s">
        <v>3653</v>
      </c>
      <c r="F164" s="123" t="s">
        <v>2788</v>
      </c>
      <c r="G164" s="123" t="s">
        <v>2460</v>
      </c>
      <c r="H164" s="123" t="s">
        <v>3654</v>
      </c>
      <c r="I164" s="123" t="s">
        <v>3651</v>
      </c>
    </row>
    <row r="165" spans="3:9">
      <c r="D165" s="160">
        <f>D159</f>
        <v>60</v>
      </c>
      <c r="E165" s="160">
        <f>E161</f>
        <v>90</v>
      </c>
      <c r="F165" s="160">
        <f>F161</f>
        <v>30</v>
      </c>
      <c r="G165" s="160">
        <f>H165*SIN(D165*PI()/180)/SIN(E165*PI()/180)</f>
        <v>48.48076211353316</v>
      </c>
      <c r="H165" s="160">
        <f>H163</f>
        <v>55.98076211353316</v>
      </c>
      <c r="I165" s="160">
        <f>SQRT((H165*H165)-(G165*G165))</f>
        <v>27.990381056766577</v>
      </c>
    </row>
    <row r="168" spans="3:9">
      <c r="C168" t="s">
        <v>3655</v>
      </c>
      <c r="D168" s="123" t="s">
        <v>2759</v>
      </c>
      <c r="E168" s="123" t="s">
        <v>2765</v>
      </c>
      <c r="F168" s="123" t="s">
        <v>2795</v>
      </c>
      <c r="G168" s="123" t="s">
        <v>2460</v>
      </c>
      <c r="H168" s="123" t="s">
        <v>3012</v>
      </c>
      <c r="I168" s="123" t="s">
        <v>3656</v>
      </c>
    </row>
    <row r="169" spans="3:9">
      <c r="C169" s="158"/>
      <c r="D169" s="133">
        <f>5*D65</f>
        <v>75</v>
      </c>
      <c r="E169" s="133">
        <f>(180-D169)/2</f>
        <v>52.5</v>
      </c>
      <c r="F169" s="133">
        <f>E169</f>
        <v>52.5</v>
      </c>
      <c r="G169" s="133">
        <f>H169*SIN(D169*PI()/180)/SIN(E169*PI()/180)</f>
        <v>73.051371481046488</v>
      </c>
      <c r="H169" s="133">
        <f>H65</f>
        <v>60</v>
      </c>
      <c r="I169" s="133">
        <f>H169</f>
        <v>60</v>
      </c>
    </row>
    <row r="170" spans="3:9">
      <c r="C170" t="s">
        <v>3657</v>
      </c>
      <c r="D170" s="123" t="s">
        <v>2759</v>
      </c>
      <c r="E170" s="123" t="s">
        <v>3658</v>
      </c>
      <c r="F170" s="123" t="s">
        <v>2795</v>
      </c>
      <c r="G170" s="123" t="s">
        <v>2460</v>
      </c>
      <c r="H170" s="123" t="s">
        <v>3659</v>
      </c>
      <c r="I170" s="123" t="s">
        <v>3656</v>
      </c>
    </row>
    <row r="171" spans="3:9">
      <c r="D171" s="133">
        <f>D169</f>
        <v>75</v>
      </c>
      <c r="E171" s="133">
        <v>90</v>
      </c>
      <c r="F171" s="133">
        <f>180-(D171+E171)</f>
        <v>15</v>
      </c>
      <c r="G171" s="133">
        <f>H171*SIN(D171*PI()/180)/SIN(E171*PI()/180)</f>
        <v>57.955549577344101</v>
      </c>
      <c r="H171" s="133">
        <f>H169</f>
        <v>60</v>
      </c>
      <c r="I171" s="133">
        <f>SQRT((H171*H171)-(G171*G171))</f>
        <v>15.52914270615123</v>
      </c>
    </row>
    <row r="172" spans="3:9">
      <c r="C172" t="s">
        <v>3660</v>
      </c>
      <c r="D172" s="123" t="s">
        <v>2759</v>
      </c>
      <c r="E172" s="123" t="s">
        <v>2760</v>
      </c>
      <c r="F172" s="123" t="s">
        <v>2790</v>
      </c>
      <c r="G172" s="123" t="s">
        <v>2460</v>
      </c>
      <c r="H172" s="123" t="s">
        <v>3477</v>
      </c>
      <c r="I172" s="123" t="s">
        <v>3661</v>
      </c>
    </row>
    <row r="173" spans="3:9">
      <c r="D173" s="133">
        <f>D169</f>
        <v>75</v>
      </c>
      <c r="E173" s="133">
        <f>E169</f>
        <v>52.5</v>
      </c>
      <c r="F173" s="133">
        <f>F169</f>
        <v>52.5</v>
      </c>
      <c r="G173" s="133">
        <f>H173*SIN(D173*PI()/180)/SIN(E173*PI()/180)</f>
        <v>4.8935139985830913</v>
      </c>
      <c r="H173" s="133">
        <f>H70</f>
        <v>4.0192378864668434</v>
      </c>
      <c r="I173" s="133">
        <f>H173</f>
        <v>4.0192378864668434</v>
      </c>
    </row>
    <row r="174" spans="3:9">
      <c r="C174" t="s">
        <v>3662</v>
      </c>
      <c r="D174" s="123" t="s">
        <v>2759</v>
      </c>
      <c r="E174" s="123" t="s">
        <v>3663</v>
      </c>
      <c r="F174" s="123" t="s">
        <v>2790</v>
      </c>
      <c r="G174" s="123" t="s">
        <v>2460</v>
      </c>
      <c r="H174" s="123" t="s">
        <v>3664</v>
      </c>
      <c r="I174" s="123" t="s">
        <v>3661</v>
      </c>
    </row>
    <row r="175" spans="3:9">
      <c r="D175" s="133">
        <f>D169</f>
        <v>75</v>
      </c>
      <c r="E175" s="133">
        <f>E171</f>
        <v>90</v>
      </c>
      <c r="F175" s="133">
        <f>F171</f>
        <v>15</v>
      </c>
      <c r="G175" s="133">
        <f>H175*SIN(D175*PI()/180)/SIN(E175*PI()/180)</f>
        <v>3.8822856765378142</v>
      </c>
      <c r="H175" s="133">
        <f>H173</f>
        <v>4.0192378864668434</v>
      </c>
      <c r="I175" s="133">
        <f>SQRT((H175*H175)-(G175*G175))</f>
        <v>1.0402553118152209</v>
      </c>
    </row>
    <row r="176" spans="3:9">
      <c r="C176" t="s">
        <v>3665</v>
      </c>
      <c r="D176" s="123" t="s">
        <v>2759</v>
      </c>
      <c r="E176" s="123" t="s">
        <v>2761</v>
      </c>
      <c r="F176" s="123" t="s">
        <v>2791</v>
      </c>
      <c r="G176" s="123" t="s">
        <v>2460</v>
      </c>
      <c r="H176" s="123" t="s">
        <v>3489</v>
      </c>
      <c r="I176" s="123" t="s">
        <v>3666</v>
      </c>
    </row>
    <row r="177" spans="3:9">
      <c r="D177" s="133">
        <f>D169</f>
        <v>75</v>
      </c>
      <c r="E177" s="133">
        <f>E169</f>
        <v>52.5</v>
      </c>
      <c r="F177" s="133">
        <f>F169</f>
        <v>52.5</v>
      </c>
      <c r="G177" s="133">
        <f>H177*SIN(D177*PI()/180)/SIN(E177*PI()/180)</f>
        <v>18.262842870261622</v>
      </c>
      <c r="H177" s="133">
        <f>H74</f>
        <v>15</v>
      </c>
      <c r="I177" s="133">
        <f>H177</f>
        <v>15</v>
      </c>
    </row>
    <row r="178" spans="3:9">
      <c r="C178" t="s">
        <v>3667</v>
      </c>
      <c r="D178" s="123" t="s">
        <v>2759</v>
      </c>
      <c r="E178" s="123" t="s">
        <v>3668</v>
      </c>
      <c r="F178" s="123" t="s">
        <v>2791</v>
      </c>
      <c r="G178" s="123" t="s">
        <v>2460</v>
      </c>
      <c r="H178" s="123" t="s">
        <v>3669</v>
      </c>
      <c r="I178" s="123" t="s">
        <v>3666</v>
      </c>
    </row>
    <row r="179" spans="3:9">
      <c r="D179" s="160">
        <f>D173</f>
        <v>75</v>
      </c>
      <c r="E179" s="160">
        <f>E175</f>
        <v>90</v>
      </c>
      <c r="F179" s="160">
        <f>F175</f>
        <v>15</v>
      </c>
      <c r="G179" s="160">
        <f>H179*SIN(D179*PI()/180)/SIN(E179*PI()/180)</f>
        <v>14.488887394336025</v>
      </c>
      <c r="H179" s="160">
        <f>H177</f>
        <v>15</v>
      </c>
      <c r="I179" s="160">
        <f>SQRT((H179*H179)-(G179*G179))</f>
        <v>3.8822856765378075</v>
      </c>
    </row>
    <row r="180" spans="3:9">
      <c r="C180" t="s">
        <v>3670</v>
      </c>
      <c r="D180" s="123" t="s">
        <v>2759</v>
      </c>
      <c r="E180" s="123" t="s">
        <v>2762</v>
      </c>
      <c r="F180" s="123" t="s">
        <v>2792</v>
      </c>
      <c r="G180" s="123" t="s">
        <v>2460</v>
      </c>
      <c r="H180" s="123" t="s">
        <v>3504</v>
      </c>
      <c r="I180" s="123" t="s">
        <v>3671</v>
      </c>
    </row>
    <row r="181" spans="3:9">
      <c r="D181" s="160">
        <f>D169</f>
        <v>75</v>
      </c>
      <c r="E181" s="160">
        <f>(180-D181)/2</f>
        <v>52.5</v>
      </c>
      <c r="F181" s="160">
        <f>E181</f>
        <v>52.5</v>
      </c>
      <c r="G181" s="160">
        <f>H181*SIN(D181*PI()/180)/SIN(E181*PI()/180)</f>
        <v>36.525685740523244</v>
      </c>
      <c r="H181" s="160">
        <f>H78</f>
        <v>30</v>
      </c>
      <c r="I181" s="160">
        <f>H181</f>
        <v>30</v>
      </c>
    </row>
    <row r="182" spans="3:9">
      <c r="C182" t="s">
        <v>3672</v>
      </c>
      <c r="D182" s="123" t="s">
        <v>2759</v>
      </c>
      <c r="E182" s="123" t="s">
        <v>3673</v>
      </c>
      <c r="F182" s="123" t="s">
        <v>2792</v>
      </c>
      <c r="G182" s="123" t="s">
        <v>2460</v>
      </c>
      <c r="H182" s="123" t="s">
        <v>3674</v>
      </c>
      <c r="I182" s="123" t="s">
        <v>3671</v>
      </c>
    </row>
    <row r="183" spans="3:9">
      <c r="D183" s="160">
        <f>D177</f>
        <v>75</v>
      </c>
      <c r="E183" s="160">
        <f>E179</f>
        <v>90</v>
      </c>
      <c r="F183" s="160">
        <f>F179</f>
        <v>15</v>
      </c>
      <c r="G183" s="160">
        <f>H183*SIN(D183*PI()/180)/SIN(E183*PI()/180)</f>
        <v>28.97777478867205</v>
      </c>
      <c r="H183" s="160">
        <f>H181</f>
        <v>30</v>
      </c>
      <c r="I183" s="160">
        <f>SQRT((H183*H183)-(G183*G183))</f>
        <v>7.7645713530756151</v>
      </c>
    </row>
    <row r="184" spans="3:9">
      <c r="C184" t="s">
        <v>3675</v>
      </c>
      <c r="D184" s="123" t="s">
        <v>2759</v>
      </c>
      <c r="E184" s="123" t="s">
        <v>2763</v>
      </c>
      <c r="F184" s="123" t="s">
        <v>2793</v>
      </c>
      <c r="G184" s="123" t="s">
        <v>2460</v>
      </c>
      <c r="H184" s="123" t="s">
        <v>3516</v>
      </c>
      <c r="I184" s="123" t="s">
        <v>3676</v>
      </c>
    </row>
    <row r="185" spans="3:9">
      <c r="D185" s="160">
        <f>D173</f>
        <v>75</v>
      </c>
      <c r="E185" s="160">
        <f>(180-D185)/2</f>
        <v>52.5</v>
      </c>
      <c r="F185" s="160">
        <f>E185</f>
        <v>52.5</v>
      </c>
      <c r="G185" s="160">
        <f>H185*SIN(D185*PI()/180)/SIN(E185*PI()/180)</f>
        <v>54.788528610784859</v>
      </c>
      <c r="H185" s="160">
        <f>H82</f>
        <v>45</v>
      </c>
      <c r="I185" s="160">
        <f>H185</f>
        <v>45</v>
      </c>
    </row>
    <row r="186" spans="3:9">
      <c r="C186" t="s">
        <v>3677</v>
      </c>
      <c r="D186" s="123" t="s">
        <v>2759</v>
      </c>
      <c r="E186" s="123" t="s">
        <v>3678</v>
      </c>
      <c r="F186" s="123" t="s">
        <v>2793</v>
      </c>
      <c r="G186" s="123" t="s">
        <v>2460</v>
      </c>
      <c r="H186" s="123" t="s">
        <v>3679</v>
      </c>
      <c r="I186" s="123" t="s">
        <v>3676</v>
      </c>
    </row>
    <row r="187" spans="3:9">
      <c r="D187" s="160">
        <f>D181</f>
        <v>75</v>
      </c>
      <c r="E187" s="160">
        <f>E183</f>
        <v>90</v>
      </c>
      <c r="F187" s="160">
        <f>F183</f>
        <v>15</v>
      </c>
      <c r="G187" s="160">
        <f>H187*SIN(D187*PI()/180)/SIN(E187*PI()/180)</f>
        <v>43.466662183008076</v>
      </c>
      <c r="H187" s="160">
        <f>H185</f>
        <v>45</v>
      </c>
      <c r="I187" s="160">
        <f>SQRT((H187*H187)-(G187*G187))</f>
        <v>11.646857029613425</v>
      </c>
    </row>
    <row r="188" spans="3:9">
      <c r="C188" t="s">
        <v>3680</v>
      </c>
      <c r="D188" s="123" t="s">
        <v>2759</v>
      </c>
      <c r="E188" s="123" t="s">
        <v>2764</v>
      </c>
      <c r="F188" s="123" t="s">
        <v>2794</v>
      </c>
      <c r="G188" s="123" t="s">
        <v>2460</v>
      </c>
      <c r="H188" s="123" t="s">
        <v>3528</v>
      </c>
      <c r="I188" s="123" t="s">
        <v>3681</v>
      </c>
    </row>
    <row r="189" spans="3:9">
      <c r="D189" s="160">
        <f>D177</f>
        <v>75</v>
      </c>
      <c r="E189" s="160">
        <f>(180-D189)/2</f>
        <v>52.5</v>
      </c>
      <c r="F189" s="160">
        <f>E189</f>
        <v>52.5</v>
      </c>
      <c r="G189" s="160">
        <f>H189*SIN(D189*PI()/180)/SIN(E189*PI()/180)</f>
        <v>68.157857482463399</v>
      </c>
      <c r="H189" s="160">
        <f>H86</f>
        <v>55.98076211353316</v>
      </c>
      <c r="I189" s="160">
        <f>H189</f>
        <v>55.98076211353316</v>
      </c>
    </row>
    <row r="190" spans="3:9">
      <c r="C190" t="s">
        <v>3682</v>
      </c>
      <c r="D190" s="123" t="s">
        <v>2759</v>
      </c>
      <c r="E190" s="123" t="s">
        <v>3683</v>
      </c>
      <c r="F190" s="123" t="s">
        <v>2794</v>
      </c>
      <c r="G190" s="123" t="s">
        <v>2460</v>
      </c>
      <c r="H190" s="123" t="s">
        <v>3684</v>
      </c>
      <c r="I190" s="123" t="s">
        <v>3681</v>
      </c>
    </row>
    <row r="191" spans="3:9">
      <c r="D191" s="160">
        <f>D185</f>
        <v>75</v>
      </c>
      <c r="E191" s="160">
        <f>E187</f>
        <v>90</v>
      </c>
      <c r="F191" s="160">
        <f>F187</f>
        <v>15</v>
      </c>
      <c r="G191" s="160">
        <f>H191*SIN(D191*PI()/180)/SIN(E191*PI()/180)</f>
        <v>54.073263900806289</v>
      </c>
      <c r="H191" s="160">
        <f>H189</f>
        <v>55.98076211353316</v>
      </c>
      <c r="I191" s="160">
        <f>SQRT((H191*H191)-(G191*G191))</f>
        <v>14.488887394336007</v>
      </c>
    </row>
    <row r="194" spans="3:9">
      <c r="C194" t="s">
        <v>3685</v>
      </c>
      <c r="D194" s="123" t="s">
        <v>2759</v>
      </c>
      <c r="E194" s="123" t="s">
        <v>2765</v>
      </c>
      <c r="F194" s="123" t="s">
        <v>2801</v>
      </c>
      <c r="G194" s="123" t="s">
        <v>2460</v>
      </c>
      <c r="H194" s="123" t="s">
        <v>3012</v>
      </c>
      <c r="I194" s="123" t="s">
        <v>2909</v>
      </c>
    </row>
    <row r="195" spans="3:9">
      <c r="C195" s="158"/>
      <c r="D195" s="133">
        <v>90</v>
      </c>
      <c r="E195" s="133">
        <f>(180-D195)/2</f>
        <v>45</v>
      </c>
      <c r="F195" s="133">
        <f>E195</f>
        <v>45</v>
      </c>
      <c r="G195" s="133">
        <f>H195*SIN(D195*PI()/180)/SIN(E195*PI()/180)</f>
        <v>84.852813742385706</v>
      </c>
      <c r="H195" s="133">
        <f>H65</f>
        <v>60</v>
      </c>
      <c r="I195" s="133">
        <f>H195</f>
        <v>60</v>
      </c>
    </row>
    <row r="196" spans="3:9">
      <c r="C196" t="s">
        <v>3686</v>
      </c>
      <c r="D196" s="123" t="s">
        <v>2759</v>
      </c>
      <c r="E196" s="123" t="s">
        <v>2760</v>
      </c>
      <c r="F196" s="123" t="s">
        <v>2796</v>
      </c>
      <c r="G196" s="123" t="s">
        <v>2460</v>
      </c>
      <c r="H196" s="123" t="s">
        <v>3477</v>
      </c>
      <c r="I196" s="123" t="s">
        <v>3687</v>
      </c>
    </row>
    <row r="197" spans="3:9">
      <c r="D197" s="133">
        <f>D195</f>
        <v>90</v>
      </c>
      <c r="E197" s="133">
        <f>E195</f>
        <v>45</v>
      </c>
      <c r="F197" s="133">
        <f>F195</f>
        <v>45</v>
      </c>
      <c r="G197" s="133">
        <f>H197*SIN(D197*PI()/180)/SIN(E197*PI()/180)</f>
        <v>5.6840607294451848</v>
      </c>
      <c r="H197" s="133">
        <f>H70</f>
        <v>4.0192378864668434</v>
      </c>
      <c r="I197" s="133">
        <f>H197</f>
        <v>4.0192378864668434</v>
      </c>
    </row>
    <row r="198" spans="3:9">
      <c r="C198" t="s">
        <v>3688</v>
      </c>
      <c r="D198" s="123" t="s">
        <v>2759</v>
      </c>
      <c r="E198" s="123" t="s">
        <v>2761</v>
      </c>
      <c r="F198" s="123" t="s">
        <v>2797</v>
      </c>
      <c r="G198" s="123" t="s">
        <v>2460</v>
      </c>
      <c r="H198" s="123" t="s">
        <v>3489</v>
      </c>
      <c r="I198" s="123" t="s">
        <v>3689</v>
      </c>
    </row>
    <row r="199" spans="3:9">
      <c r="D199" s="133">
        <f>D195</f>
        <v>90</v>
      </c>
      <c r="E199" s="133">
        <f>E195</f>
        <v>45</v>
      </c>
      <c r="F199" s="133">
        <f>F195</f>
        <v>45</v>
      </c>
      <c r="G199" s="133">
        <f>H199*SIN(D199*PI()/180)/SIN(E199*PI()/180)</f>
        <v>21.213203435596427</v>
      </c>
      <c r="H199" s="133">
        <f>H74</f>
        <v>15</v>
      </c>
      <c r="I199" s="133">
        <f>H199</f>
        <v>15</v>
      </c>
    </row>
    <row r="200" spans="3:9">
      <c r="C200" t="s">
        <v>3690</v>
      </c>
      <c r="D200" s="123" t="s">
        <v>2759</v>
      </c>
      <c r="E200" s="123" t="s">
        <v>2762</v>
      </c>
      <c r="F200" s="123" t="s">
        <v>2798</v>
      </c>
      <c r="G200" s="123" t="s">
        <v>2460</v>
      </c>
      <c r="H200" s="123" t="s">
        <v>3504</v>
      </c>
      <c r="I200" s="123" t="s">
        <v>3691</v>
      </c>
    </row>
    <row r="201" spans="3:9">
      <c r="D201" s="160">
        <f>D195</f>
        <v>90</v>
      </c>
      <c r="E201" s="160">
        <f>(180-D201)/2</f>
        <v>45</v>
      </c>
      <c r="F201" s="160">
        <f>E201</f>
        <v>45</v>
      </c>
      <c r="G201" s="160">
        <f>H201*SIN(D201*PI()/180)/SIN(E201*PI()/180)</f>
        <v>42.426406871192853</v>
      </c>
      <c r="H201" s="160">
        <f>H78</f>
        <v>30</v>
      </c>
      <c r="I201" s="160">
        <f>H201</f>
        <v>30</v>
      </c>
    </row>
    <row r="202" spans="3:9">
      <c r="C202" t="s">
        <v>3692</v>
      </c>
      <c r="D202" s="123" t="s">
        <v>2759</v>
      </c>
      <c r="E202" s="123" t="s">
        <v>2763</v>
      </c>
      <c r="F202" s="123" t="s">
        <v>2799</v>
      </c>
      <c r="G202" s="123" t="s">
        <v>2460</v>
      </c>
      <c r="H202" s="123" t="s">
        <v>3516</v>
      </c>
      <c r="I202" s="123" t="s">
        <v>3693</v>
      </c>
    </row>
    <row r="203" spans="3:9">
      <c r="D203" s="160">
        <f>D197</f>
        <v>90</v>
      </c>
      <c r="E203" s="160">
        <f>(180-D203)/2</f>
        <v>45</v>
      </c>
      <c r="F203" s="160">
        <f>E203</f>
        <v>45</v>
      </c>
      <c r="G203" s="160">
        <f>H203*SIN(D203*PI()/180)/SIN(E203*PI()/180)</f>
        <v>63.63961030678928</v>
      </c>
      <c r="H203" s="160">
        <f>H82</f>
        <v>45</v>
      </c>
      <c r="I203" s="160">
        <f>H203</f>
        <v>45</v>
      </c>
    </row>
    <row r="204" spans="3:9">
      <c r="C204" t="s">
        <v>3694</v>
      </c>
      <c r="D204" s="123" t="s">
        <v>2759</v>
      </c>
      <c r="E204" s="123" t="s">
        <v>2764</v>
      </c>
      <c r="F204" s="123" t="s">
        <v>2800</v>
      </c>
      <c r="G204" s="123" t="s">
        <v>2460</v>
      </c>
      <c r="H204" s="123" t="s">
        <v>3528</v>
      </c>
      <c r="I204" s="123" t="s">
        <v>3695</v>
      </c>
    </row>
    <row r="205" spans="3:9">
      <c r="D205" s="160">
        <f>D199</f>
        <v>90</v>
      </c>
      <c r="E205" s="160">
        <f>(180-D205)/2</f>
        <v>45</v>
      </c>
      <c r="F205" s="160">
        <f>E205</f>
        <v>45</v>
      </c>
      <c r="G205" s="160">
        <f>H205*SIN(D205*PI()/180)/SIN(E205*PI()/180)</f>
        <v>79.168753012940527</v>
      </c>
      <c r="H205" s="160">
        <f>H86</f>
        <v>55.98076211353316</v>
      </c>
      <c r="I205" s="160">
        <f>H205</f>
        <v>55.98076211353316</v>
      </c>
    </row>
    <row r="211" spans="1:48" ht="276" customHeight="1"/>
    <row r="212" spans="1:48">
      <c r="A212" t="s">
        <v>2676</v>
      </c>
      <c r="G212" t="s">
        <v>2677</v>
      </c>
    </row>
    <row r="213" spans="1:48">
      <c r="A213" t="s">
        <v>2678</v>
      </c>
      <c r="G213" t="s">
        <v>2679</v>
      </c>
      <c r="K213" t="s">
        <v>2680</v>
      </c>
    </row>
    <row r="214" spans="1:48">
      <c r="A214" t="s">
        <v>2681</v>
      </c>
    </row>
    <row r="215" spans="1:48">
      <c r="A215" t="s">
        <v>2682</v>
      </c>
      <c r="B215" t="s">
        <v>2683</v>
      </c>
      <c r="C215" t="s">
        <v>2684</v>
      </c>
      <c r="D215" t="s">
        <v>2685</v>
      </c>
      <c r="E215" t="s">
        <v>2686</v>
      </c>
      <c r="F215" t="s">
        <v>2687</v>
      </c>
      <c r="I215" t="s">
        <v>2682</v>
      </c>
      <c r="J215" t="s">
        <v>2688</v>
      </c>
      <c r="K215" t="s">
        <v>2689</v>
      </c>
      <c r="L215" t="s">
        <v>2687</v>
      </c>
      <c r="M215" t="s">
        <v>2690</v>
      </c>
      <c r="N215" t="s">
        <v>2691</v>
      </c>
      <c r="Q215" t="s">
        <v>2682</v>
      </c>
      <c r="R215" t="s">
        <v>2692</v>
      </c>
      <c r="S215" t="s">
        <v>2693</v>
      </c>
      <c r="T215" t="s">
        <v>2694</v>
      </c>
      <c r="U215" t="s">
        <v>2695</v>
      </c>
      <c r="V215" t="s">
        <v>2696</v>
      </c>
      <c r="AA215" t="s">
        <v>2682</v>
      </c>
      <c r="AB215" t="s">
        <v>2697</v>
      </c>
      <c r="AC215" t="s">
        <v>2698</v>
      </c>
      <c r="AD215" t="s">
        <v>2691</v>
      </c>
      <c r="AE215" t="s">
        <v>2699</v>
      </c>
      <c r="AF215" t="s">
        <v>2700</v>
      </c>
      <c r="AI215" t="s">
        <v>2682</v>
      </c>
      <c r="AJ215" t="s">
        <v>2701</v>
      </c>
      <c r="AK215" t="s">
        <v>2702</v>
      </c>
      <c r="AL215" t="s">
        <v>2703</v>
      </c>
      <c r="AM215" t="s">
        <v>2704</v>
      </c>
      <c r="AN215" t="s">
        <v>2705</v>
      </c>
      <c r="AQ215" t="s">
        <v>2682</v>
      </c>
      <c r="AR215" t="s">
        <v>2706</v>
      </c>
      <c r="AS215" t="s">
        <v>2707</v>
      </c>
      <c r="AT215" t="s">
        <v>2696</v>
      </c>
      <c r="AU215" t="s">
        <v>2708</v>
      </c>
      <c r="AV215" t="s">
        <v>2709</v>
      </c>
    </row>
    <row r="216" spans="1:48">
      <c r="A216" t="s">
        <v>2710</v>
      </c>
      <c r="B216" t="s">
        <v>2711</v>
      </c>
      <c r="I216" t="s">
        <v>2710</v>
      </c>
      <c r="J216" t="s">
        <v>2711</v>
      </c>
      <c r="Q216" t="s">
        <v>2710</v>
      </c>
      <c r="R216" t="s">
        <v>2711</v>
      </c>
      <c r="AA216" t="s">
        <v>2710</v>
      </c>
      <c r="AB216" t="s">
        <v>2711</v>
      </c>
      <c r="AI216" t="s">
        <v>2710</v>
      </c>
      <c r="AJ216" t="s">
        <v>2711</v>
      </c>
      <c r="AQ216" t="s">
        <v>2710</v>
      </c>
      <c r="AR216" t="s">
        <v>2711</v>
      </c>
    </row>
    <row r="217" spans="1:48">
      <c r="B217" t="s">
        <v>2712</v>
      </c>
      <c r="J217" t="s">
        <v>2712</v>
      </c>
      <c r="R217" t="s">
        <v>2712</v>
      </c>
      <c r="AB217" t="s">
        <v>2712</v>
      </c>
      <c r="AJ217" t="s">
        <v>2712</v>
      </c>
      <c r="AR217" t="s">
        <v>2712</v>
      </c>
    </row>
    <row r="218" spans="1:48">
      <c r="B218" t="s">
        <v>2713</v>
      </c>
      <c r="J218" t="s">
        <v>2713</v>
      </c>
      <c r="R218" t="s">
        <v>2713</v>
      </c>
      <c r="AB218" t="s">
        <v>2713</v>
      </c>
      <c r="AJ218" t="s">
        <v>2713</v>
      </c>
      <c r="AR218" t="s">
        <v>2713</v>
      </c>
    </row>
    <row r="219" spans="1:48">
      <c r="B219" t="s">
        <v>2714</v>
      </c>
      <c r="J219" t="s">
        <v>2714</v>
      </c>
      <c r="R219" t="s">
        <v>2714</v>
      </c>
      <c r="AB219" t="s">
        <v>2714</v>
      </c>
      <c r="AJ219" t="s">
        <v>2714</v>
      </c>
      <c r="AR219" t="s">
        <v>2714</v>
      </c>
    </row>
    <row r="220" spans="1:48">
      <c r="B220" t="s">
        <v>2715</v>
      </c>
      <c r="J220" t="s">
        <v>2715</v>
      </c>
      <c r="R220" t="s">
        <v>2715</v>
      </c>
      <c r="AB220" t="s">
        <v>2715</v>
      </c>
      <c r="AJ220" t="s">
        <v>2715</v>
      </c>
      <c r="AR220" t="s">
        <v>2715</v>
      </c>
    </row>
    <row r="221" spans="1:48">
      <c r="B221" t="s">
        <v>2716</v>
      </c>
      <c r="J221" t="s">
        <v>2716</v>
      </c>
      <c r="R221" t="s">
        <v>2716</v>
      </c>
      <c r="AB221" t="s">
        <v>2716</v>
      </c>
      <c r="AJ221" t="s">
        <v>2716</v>
      </c>
      <c r="AR221" t="s">
        <v>2716</v>
      </c>
    </row>
    <row r="222" spans="1:48">
      <c r="B222" t="s">
        <v>2717</v>
      </c>
      <c r="J222" t="s">
        <v>2717</v>
      </c>
      <c r="R222" t="s">
        <v>2717</v>
      </c>
      <c r="AB222" t="s">
        <v>2717</v>
      </c>
      <c r="AJ222" t="s">
        <v>2717</v>
      </c>
      <c r="AR222" t="s">
        <v>2717</v>
      </c>
    </row>
    <row r="223" spans="1:48">
      <c r="B223" t="s">
        <v>2718</v>
      </c>
      <c r="J223" t="s">
        <v>2719</v>
      </c>
      <c r="R223" t="s">
        <v>2720</v>
      </c>
      <c r="AB223" t="s">
        <v>2721</v>
      </c>
      <c r="AJ223" t="s">
        <v>2722</v>
      </c>
      <c r="AR223" t="s">
        <v>2723</v>
      </c>
      <c r="AS223" s="102">
        <v>170000</v>
      </c>
      <c r="AT223" t="s">
        <v>2724</v>
      </c>
      <c r="AU223" t="s">
        <v>2725</v>
      </c>
      <c r="AV223" t="s">
        <v>2726</v>
      </c>
    </row>
    <row r="226" spans="1:17">
      <c r="A226" t="s">
        <v>6886</v>
      </c>
      <c r="B226" t="s">
        <v>6881</v>
      </c>
      <c r="C226" t="s">
        <v>2718</v>
      </c>
      <c r="D226" t="s">
        <v>2683</v>
      </c>
      <c r="E226" t="s">
        <v>6891</v>
      </c>
    </row>
    <row r="227" spans="1:17">
      <c r="A227" t="s">
        <v>6887</v>
      </c>
      <c r="B227" t="s">
        <v>6882</v>
      </c>
      <c r="C227" t="s">
        <v>2719</v>
      </c>
      <c r="D227" t="s">
        <v>2688</v>
      </c>
      <c r="E227" t="s">
        <v>6892</v>
      </c>
    </row>
    <row r="228" spans="1:17">
      <c r="A228" t="s">
        <v>6888</v>
      </c>
      <c r="B228" t="s">
        <v>6883</v>
      </c>
      <c r="C228" t="s">
        <v>2720</v>
      </c>
      <c r="D228" t="s">
        <v>2692</v>
      </c>
      <c r="E228" t="s">
        <v>6893</v>
      </c>
    </row>
    <row r="229" spans="1:17">
      <c r="A229" t="s">
        <v>8840</v>
      </c>
      <c r="B229" t="s">
        <v>8842</v>
      </c>
      <c r="C229" t="s">
        <v>8845</v>
      </c>
      <c r="D229" t="s">
        <v>8846</v>
      </c>
      <c r="E229" t="s">
        <v>8847</v>
      </c>
    </row>
    <row r="230" spans="1:17">
      <c r="A230" t="s">
        <v>6889</v>
      </c>
      <c r="B230" t="s">
        <v>6884</v>
      </c>
      <c r="C230" t="s">
        <v>2721</v>
      </c>
      <c r="D230" t="s">
        <v>2697</v>
      </c>
      <c r="E230" t="s">
        <v>6894</v>
      </c>
    </row>
    <row r="231" spans="1:17">
      <c r="A231" t="s">
        <v>6890</v>
      </c>
      <c r="B231" t="s">
        <v>6885</v>
      </c>
      <c r="C231" t="s">
        <v>2722</v>
      </c>
      <c r="D231" t="s">
        <v>2701</v>
      </c>
      <c r="E231" t="s">
        <v>6895</v>
      </c>
    </row>
    <row r="232" spans="1:17">
      <c r="A232" t="s">
        <v>8841</v>
      </c>
      <c r="B232" t="s">
        <v>8843</v>
      </c>
      <c r="C232" t="s">
        <v>8844</v>
      </c>
      <c r="D232" t="s">
        <v>8849</v>
      </c>
      <c r="E232" t="s">
        <v>8848</v>
      </c>
    </row>
    <row r="233" spans="1:17">
      <c r="A233" t="s">
        <v>8853</v>
      </c>
      <c r="B233" t="s">
        <v>8854</v>
      </c>
      <c r="C233" t="s">
        <v>8855</v>
      </c>
      <c r="D233" t="s">
        <v>8856</v>
      </c>
      <c r="E233" s="102" t="s">
        <v>8857</v>
      </c>
    </row>
    <row r="235" spans="1:17">
      <c r="H235" t="s">
        <v>2734</v>
      </c>
      <c r="I235" t="s">
        <v>2735</v>
      </c>
      <c r="J235" t="s">
        <v>2736</v>
      </c>
      <c r="K235" t="s">
        <v>2737</v>
      </c>
      <c r="P235">
        <v>15</v>
      </c>
    </row>
    <row r="236" spans="1:17">
      <c r="B236" t="s">
        <v>2738</v>
      </c>
      <c r="C236" t="s">
        <v>935</v>
      </c>
      <c r="D236" t="s">
        <v>2739</v>
      </c>
      <c r="E236" t="s">
        <v>2740</v>
      </c>
      <c r="F236">
        <v>30</v>
      </c>
      <c r="H236" t="s">
        <v>2741</v>
      </c>
      <c r="P236" t="s">
        <v>2686</v>
      </c>
    </row>
    <row r="237" spans="1:17">
      <c r="B237" t="s">
        <v>2742</v>
      </c>
      <c r="C237" t="s">
        <v>12</v>
      </c>
      <c r="D237" t="s">
        <v>2729</v>
      </c>
      <c r="E237" t="s">
        <v>2743</v>
      </c>
      <c r="F237" t="s">
        <v>2744</v>
      </c>
      <c r="G237">
        <v>30</v>
      </c>
      <c r="H237" t="s">
        <v>2741</v>
      </c>
      <c r="I237" t="s">
        <v>2745</v>
      </c>
      <c r="L237" t="s">
        <v>2746</v>
      </c>
      <c r="M237" t="s">
        <v>2747</v>
      </c>
      <c r="N237" t="s">
        <v>2748</v>
      </c>
      <c r="O237" t="s">
        <v>2749</v>
      </c>
      <c r="P237" t="s">
        <v>2750</v>
      </c>
    </row>
    <row r="238" spans="1:17">
      <c r="B238" s="103" t="s">
        <v>2727</v>
      </c>
      <c r="C238" s="103" t="s">
        <v>2728</v>
      </c>
      <c r="D238" s="103" t="s">
        <v>2729</v>
      </c>
      <c r="E238" s="104" t="s">
        <v>2730</v>
      </c>
      <c r="F238" s="103" t="s">
        <v>2731</v>
      </c>
      <c r="G238" s="103" t="s">
        <v>2732</v>
      </c>
      <c r="J238" t="s">
        <v>2733</v>
      </c>
      <c r="L238">
        <f>SUM(360/12)</f>
        <v>30</v>
      </c>
      <c r="M238">
        <f>SUM(180-L238)/2</f>
        <v>75</v>
      </c>
      <c r="N238">
        <f>F224*SIN(L238*PI()/180)/SIN(M238*PI()/180)</f>
        <v>0</v>
      </c>
      <c r="O238">
        <f>0.5*F224*G225*SIN(L238*PI()/180)</f>
        <v>0</v>
      </c>
      <c r="P238">
        <v>60</v>
      </c>
      <c r="Q238">
        <f>P223*SIN(L238*PI()/180)/SIN(M238*PI()/180)</f>
        <v>0</v>
      </c>
    </row>
  </sheetData>
  <mergeCells count="1">
    <mergeCell ref="O58:Y58"/>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95"/>
  <sheetViews>
    <sheetView topLeftCell="M1" zoomScaleNormal="100" workbookViewId="0">
      <selection activeCell="AO1" sqref="AO1"/>
    </sheetView>
  </sheetViews>
  <sheetFormatPr defaultRowHeight="15"/>
  <cols>
    <col min="1" max="1" width="34.85546875" bestFit="1" customWidth="1"/>
    <col min="2" max="4" width="12" bestFit="1" customWidth="1"/>
    <col min="5" max="5" width="11" bestFit="1" customWidth="1"/>
    <col min="6" max="7" width="13.7109375" bestFit="1" customWidth="1"/>
    <col min="9" max="9" width="12" bestFit="1" customWidth="1"/>
    <col min="29" max="29" width="11.5703125" customWidth="1"/>
  </cols>
  <sheetData>
    <row r="1" spans="1:37">
      <c r="C1" s="66">
        <v>2.5</v>
      </c>
      <c r="D1" s="66">
        <v>90</v>
      </c>
      <c r="E1">
        <v>87.5</v>
      </c>
      <c r="F1">
        <f>SUM(C1:E1)</f>
        <v>180</v>
      </c>
    </row>
    <row r="2" spans="1:37">
      <c r="B2">
        <f>SUM(D5-B5)</f>
        <v>2.8665541327073774</v>
      </c>
      <c r="C2">
        <f>B2/2</f>
        <v>1.4332770663536887</v>
      </c>
      <c r="D2">
        <f>SQRT((C5*C5)-(C2*C2))</f>
        <v>15.462858404547166</v>
      </c>
      <c r="I2" t="s">
        <v>3011</v>
      </c>
      <c r="AB2" t="s">
        <v>6857</v>
      </c>
    </row>
    <row r="3" spans="1:37">
      <c r="F3" s="259" t="s">
        <v>2910</v>
      </c>
      <c r="G3" s="469" t="s">
        <v>6039</v>
      </c>
      <c r="J3" t="s">
        <v>3024</v>
      </c>
      <c r="P3" t="s">
        <v>3014</v>
      </c>
      <c r="S3" t="s">
        <v>3015</v>
      </c>
      <c r="AB3" t="s">
        <v>6858</v>
      </c>
    </row>
    <row r="4" spans="1:37" ht="15.75" thickBot="1">
      <c r="A4" s="259"/>
      <c r="B4" s="259" t="s">
        <v>2906</v>
      </c>
      <c r="C4" s="259" t="s">
        <v>2907</v>
      </c>
      <c r="D4" s="259" t="s">
        <v>2908</v>
      </c>
      <c r="E4" s="139" t="s">
        <v>2909</v>
      </c>
      <c r="F4" s="259" t="s">
        <v>2911</v>
      </c>
      <c r="G4" s="66" t="s">
        <v>8900</v>
      </c>
      <c r="J4" t="s">
        <v>3026</v>
      </c>
      <c r="P4" t="s">
        <v>3016</v>
      </c>
    </row>
    <row r="5" spans="1:37">
      <c r="A5" s="259" t="s">
        <v>2914</v>
      </c>
      <c r="B5" s="294">
        <v>1.0492316338941701</v>
      </c>
      <c r="C5" s="295">
        <v>15.529142706151244</v>
      </c>
      <c r="D5" s="296">
        <v>3.9157857666015476</v>
      </c>
      <c r="E5" s="319">
        <v>15.462858404547166</v>
      </c>
      <c r="F5" s="320">
        <f>((B5+D5)*E5)/2</f>
        <v>38.386680519989071</v>
      </c>
      <c r="J5" t="s">
        <v>3028</v>
      </c>
      <c r="P5" t="s">
        <v>3018</v>
      </c>
      <c r="AE5" t="s">
        <v>6874</v>
      </c>
      <c r="AF5" t="s">
        <v>6873</v>
      </c>
      <c r="AG5" t="s">
        <v>6868</v>
      </c>
      <c r="AH5" t="s">
        <v>6869</v>
      </c>
      <c r="AI5" t="s">
        <v>6870</v>
      </c>
      <c r="AJ5" t="s">
        <v>6871</v>
      </c>
      <c r="AK5" t="s">
        <v>6872</v>
      </c>
    </row>
    <row r="6" spans="1:37" ht="15.75" thickBot="1">
      <c r="A6" s="259" t="s">
        <v>2915</v>
      </c>
      <c r="B6" s="321">
        <v>3.9157857666015476</v>
      </c>
      <c r="C6" s="322">
        <v>15.529142706151244</v>
      </c>
      <c r="D6" s="323">
        <v>7.8315715332030953</v>
      </c>
      <c r="E6" s="324">
        <v>15.462858404547166</v>
      </c>
      <c r="F6" s="325">
        <f>((B6+D6)*E6)/2</f>
        <v>90.823861277251353</v>
      </c>
      <c r="J6" t="s">
        <v>3030</v>
      </c>
      <c r="P6" t="s">
        <v>3021</v>
      </c>
      <c r="AB6" t="s">
        <v>6864</v>
      </c>
      <c r="AD6" s="158" t="s">
        <v>6875</v>
      </c>
      <c r="AE6">
        <v>10</v>
      </c>
      <c r="AF6">
        <v>15</v>
      </c>
      <c r="AG6">
        <v>30</v>
      </c>
      <c r="AH6">
        <v>60</v>
      </c>
      <c r="AI6">
        <v>90</v>
      </c>
      <c r="AJ6">
        <v>120</v>
      </c>
      <c r="AK6">
        <v>150</v>
      </c>
    </row>
    <row r="7" spans="1:37">
      <c r="A7" s="259" t="s">
        <v>2916</v>
      </c>
      <c r="B7" s="51">
        <v>7.8315715332030953</v>
      </c>
      <c r="C7" s="50">
        <v>15.529142706151244</v>
      </c>
      <c r="D7" s="326">
        <v>11.747357299804642</v>
      </c>
      <c r="E7" s="327">
        <v>15.462858404547166</v>
      </c>
      <c r="F7" s="328">
        <f>((B7+D7)*E7)/2</f>
        <v>151.37310212875227</v>
      </c>
      <c r="J7" t="s">
        <v>3033</v>
      </c>
      <c r="AB7" t="s">
        <v>6865</v>
      </c>
      <c r="AE7">
        <v>20</v>
      </c>
      <c r="AF7">
        <v>30</v>
      </c>
      <c r="AG7">
        <v>60</v>
      </c>
      <c r="AH7">
        <v>120</v>
      </c>
      <c r="AI7">
        <v>180</v>
      </c>
      <c r="AJ7">
        <v>240</v>
      </c>
      <c r="AK7">
        <v>300</v>
      </c>
    </row>
    <row r="8" spans="1:37">
      <c r="A8" s="259" t="s">
        <v>2917</v>
      </c>
      <c r="B8" s="35">
        <v>11.747357299804642</v>
      </c>
      <c r="C8" s="34">
        <v>15.529142706151244</v>
      </c>
      <c r="D8" s="284">
        <v>14.613911432512021</v>
      </c>
      <c r="E8" s="285">
        <v>15.462858404547166</v>
      </c>
      <c r="F8" s="329">
        <f>((B8+D8)*E8)/2</f>
        <v>203.81028288601456</v>
      </c>
      <c r="J8" t="s">
        <v>3034</v>
      </c>
      <c r="AB8" t="s">
        <v>6866</v>
      </c>
      <c r="AE8">
        <v>30</v>
      </c>
      <c r="AF8">
        <v>60</v>
      </c>
      <c r="AG8">
        <v>90</v>
      </c>
      <c r="AH8">
        <v>180</v>
      </c>
      <c r="AI8">
        <v>270</v>
      </c>
      <c r="AJ8">
        <v>360</v>
      </c>
      <c r="AK8">
        <v>450</v>
      </c>
    </row>
    <row r="9" spans="1:37" ht="15.75" thickBot="1">
      <c r="A9" s="259" t="s">
        <v>2918</v>
      </c>
      <c r="B9" s="78">
        <v>14.613911432512021</v>
      </c>
      <c r="C9" s="79">
        <v>15.529142706151244</v>
      </c>
      <c r="D9" s="286">
        <v>15.529142706151244</v>
      </c>
      <c r="E9" s="330">
        <v>15.462858404547166</v>
      </c>
      <c r="F9" s="331">
        <f>((B9+D9)*E9)/2</f>
        <v>233.04888901337478</v>
      </c>
      <c r="J9" t="s">
        <v>3037</v>
      </c>
      <c r="AB9" t="s">
        <v>6867</v>
      </c>
      <c r="AE9">
        <v>40</v>
      </c>
      <c r="AF9">
        <v>80</v>
      </c>
      <c r="AG9">
        <v>120</v>
      </c>
      <c r="AH9">
        <v>240</v>
      </c>
      <c r="AI9">
        <v>360</v>
      </c>
      <c r="AJ9">
        <v>480</v>
      </c>
      <c r="AK9">
        <v>600</v>
      </c>
    </row>
    <row r="10" spans="1:37" ht="15.75" thickBot="1">
      <c r="A10" s="259"/>
      <c r="B10" s="259"/>
      <c r="C10" s="259"/>
      <c r="D10" s="259"/>
      <c r="E10" s="332"/>
      <c r="F10" s="259"/>
      <c r="J10" t="s">
        <v>3038</v>
      </c>
      <c r="N10" t="s">
        <v>3016</v>
      </c>
    </row>
    <row r="11" spans="1:37">
      <c r="A11" s="259" t="s">
        <v>2920</v>
      </c>
      <c r="B11" s="291">
        <v>15.529142706151244</v>
      </c>
      <c r="C11" s="292">
        <v>15.529142706151244</v>
      </c>
      <c r="D11" s="293">
        <v>14.613911432512021</v>
      </c>
      <c r="E11" s="333">
        <v>15.462858404547166</v>
      </c>
      <c r="F11" s="334">
        <f>((B11+D11)*E11)/2</f>
        <v>233.04888901337478</v>
      </c>
      <c r="J11" t="s">
        <v>3039</v>
      </c>
      <c r="AC11" t="s">
        <v>6876</v>
      </c>
    </row>
    <row r="12" spans="1:37">
      <c r="A12" s="259" t="s">
        <v>2921</v>
      </c>
      <c r="B12" s="287">
        <v>14.613911432512021</v>
      </c>
      <c r="C12" s="288">
        <v>15.529142706151244</v>
      </c>
      <c r="D12" s="289">
        <v>11.747357299804642</v>
      </c>
      <c r="E12" s="290">
        <v>15.462858404547166</v>
      </c>
      <c r="F12" s="335">
        <f>((B12+D12)*E12)/2</f>
        <v>203.81028288601456</v>
      </c>
      <c r="J12" t="s">
        <v>3041</v>
      </c>
      <c r="M12" t="s">
        <v>3042</v>
      </c>
      <c r="O12" t="s">
        <v>3043</v>
      </c>
      <c r="Q12" t="s">
        <v>3044</v>
      </c>
      <c r="S12" t="s">
        <v>573</v>
      </c>
      <c r="U12" t="s">
        <v>3045</v>
      </c>
      <c r="AC12" t="s">
        <v>6899</v>
      </c>
    </row>
    <row r="13" spans="1:37" ht="15.75" thickBot="1">
      <c r="A13" s="259" t="s">
        <v>2922</v>
      </c>
      <c r="B13" s="336">
        <v>11.747357299804642</v>
      </c>
      <c r="C13" s="337">
        <v>15.529142706151244</v>
      </c>
      <c r="D13" s="338">
        <v>7.8315715332030953</v>
      </c>
      <c r="E13" s="339">
        <v>15.462858404547166</v>
      </c>
      <c r="F13" s="340">
        <f>((B13+D13)*E13)/2</f>
        <v>151.37310212875227</v>
      </c>
      <c r="J13" t="s">
        <v>3046</v>
      </c>
      <c r="L13" t="s">
        <v>6623</v>
      </c>
      <c r="AC13" t="s">
        <v>6877</v>
      </c>
    </row>
    <row r="14" spans="1:37">
      <c r="A14" s="259" t="s">
        <v>2923</v>
      </c>
      <c r="B14" s="341">
        <v>7.8315715332030953</v>
      </c>
      <c r="C14" s="342">
        <v>15.529142706151244</v>
      </c>
      <c r="D14" s="343">
        <v>3.9157857666015476</v>
      </c>
      <c r="E14" s="344">
        <v>15.462858404547166</v>
      </c>
      <c r="F14" s="345">
        <f>((B14+D14)*E14)/2</f>
        <v>90.823861277251353</v>
      </c>
      <c r="J14" t="s">
        <v>4572</v>
      </c>
      <c r="L14" t="s">
        <v>4575</v>
      </c>
      <c r="N14" t="s">
        <v>4577</v>
      </c>
      <c r="Q14" t="s">
        <v>4578</v>
      </c>
      <c r="U14" t="s">
        <v>4576</v>
      </c>
      <c r="AC14" t="s">
        <v>6898</v>
      </c>
    </row>
    <row r="15" spans="1:37" ht="15.75" thickBot="1">
      <c r="A15" s="259" t="s">
        <v>2924</v>
      </c>
      <c r="B15" s="297">
        <v>3.9157857666015476</v>
      </c>
      <c r="C15" s="298">
        <v>15.529142706151244</v>
      </c>
      <c r="D15" s="299">
        <v>1.0492316338941701</v>
      </c>
      <c r="E15" s="346">
        <v>15.462858404547166</v>
      </c>
      <c r="F15" s="347">
        <f>((B15+D15)*E15)/2</f>
        <v>38.386680519989071</v>
      </c>
      <c r="J15" t="s">
        <v>4573</v>
      </c>
      <c r="AC15" t="s">
        <v>8897</v>
      </c>
    </row>
    <row r="16" spans="1:37">
      <c r="J16" t="s">
        <v>4574</v>
      </c>
      <c r="AC16" t="s">
        <v>8898</v>
      </c>
    </row>
    <row r="17" spans="1:58">
      <c r="J17" t="s">
        <v>4836</v>
      </c>
      <c r="AC17" t="s">
        <v>8899</v>
      </c>
    </row>
    <row r="18" spans="1:58">
      <c r="J18" t="s">
        <v>4930</v>
      </c>
      <c r="L18" t="s">
        <v>4931</v>
      </c>
    </row>
    <row r="19" spans="1:58" ht="15.75" thickBot="1"/>
    <row r="20" spans="1:58" ht="15.75" thickBot="1">
      <c r="A20" t="s">
        <v>3718</v>
      </c>
      <c r="D20" s="113" t="s">
        <v>2906</v>
      </c>
      <c r="E20" s="113" t="s">
        <v>2907</v>
      </c>
      <c r="F20" s="113" t="s">
        <v>2908</v>
      </c>
      <c r="G20" s="270" t="s">
        <v>2909</v>
      </c>
      <c r="H20" s="303" t="s">
        <v>2910</v>
      </c>
    </row>
    <row r="21" spans="1:58">
      <c r="A21" s="66">
        <v>2</v>
      </c>
      <c r="B21" s="137" t="s">
        <v>3010</v>
      </c>
      <c r="D21" s="300">
        <v>7.8315715332030953</v>
      </c>
      <c r="E21" s="300">
        <v>15.529142706151244</v>
      </c>
      <c r="F21" s="300">
        <v>11.747357299804642</v>
      </c>
      <c r="G21" s="302">
        <v>15.462858404547166</v>
      </c>
      <c r="H21" s="304">
        <f>((D21+F21)*G21)/2</f>
        <v>151.37310212875227</v>
      </c>
      <c r="J21" s="300">
        <v>11.747357299804642</v>
      </c>
      <c r="K21" s="300">
        <v>15.529142706151244</v>
      </c>
      <c r="L21" s="300">
        <v>14.613911432512021</v>
      </c>
      <c r="M21" s="302">
        <v>15.462858404547166</v>
      </c>
      <c r="N21" s="307">
        <f>((J21+L21)*M21)/2</f>
        <v>203.81028288601456</v>
      </c>
      <c r="P21" s="300">
        <v>14.613911432512021</v>
      </c>
      <c r="Q21" s="300">
        <v>15.529142706151244</v>
      </c>
      <c r="R21" s="300">
        <v>15.529142706151244</v>
      </c>
      <c r="S21" s="302">
        <v>15.462858404547166</v>
      </c>
      <c r="T21" s="307">
        <f>((P21+R21)*S21)/2</f>
        <v>233.04888901337478</v>
      </c>
      <c r="V21" s="301">
        <v>15.529142706151244</v>
      </c>
      <c r="W21" s="301">
        <v>15.529142706151244</v>
      </c>
      <c r="X21" s="301">
        <v>14.613911432512021</v>
      </c>
      <c r="Y21" s="308">
        <v>15.462858404547166</v>
      </c>
      <c r="Z21" s="313">
        <f>((V21+X21)*Y21)/2</f>
        <v>233.04888901337478</v>
      </c>
      <c r="AB21" s="301">
        <v>14.613911432512021</v>
      </c>
      <c r="AC21" s="301">
        <v>15.529142706151244</v>
      </c>
      <c r="AD21" s="301">
        <v>11.747357299804642</v>
      </c>
      <c r="AE21" s="308">
        <v>15.462858404547166</v>
      </c>
      <c r="AF21" s="313">
        <f>((AB21+AD21)*AE21)/2</f>
        <v>203.81028288601456</v>
      </c>
    </row>
    <row r="22" spans="1:58" ht="15.75" thickBot="1">
      <c r="A22" s="66">
        <v>2</v>
      </c>
      <c r="B22" s="141"/>
      <c r="D22" s="300">
        <v>11.747357299804642</v>
      </c>
      <c r="E22" s="300">
        <v>15.529142706151244</v>
      </c>
      <c r="F22" s="300">
        <v>14.613911432512021</v>
      </c>
      <c r="G22" s="302">
        <v>15.462858404547166</v>
      </c>
      <c r="H22" s="305">
        <f>((D22+F22)*G22)/2</f>
        <v>203.81028288601456</v>
      </c>
      <c r="J22" s="300">
        <v>14.613911432512021</v>
      </c>
      <c r="K22" s="300">
        <v>15.529142706151244</v>
      </c>
      <c r="L22" s="300">
        <v>15.529142706151244</v>
      </c>
      <c r="M22" s="302">
        <v>15.462858404547166</v>
      </c>
      <c r="N22" s="305">
        <f>((J22+L22)*M22)/2</f>
        <v>233.04888901337478</v>
      </c>
      <c r="P22" s="301">
        <v>15.529142706151244</v>
      </c>
      <c r="Q22" s="301">
        <v>15.529142706151244</v>
      </c>
      <c r="R22" s="301">
        <v>14.613911432512021</v>
      </c>
      <c r="S22" s="308">
        <v>15.462858404547166</v>
      </c>
      <c r="T22" s="309">
        <f>((P22+R22)*S22)/2</f>
        <v>233.04888901337478</v>
      </c>
      <c r="V22" s="301">
        <v>14.613911432512021</v>
      </c>
      <c r="W22" s="301">
        <v>15.529142706151244</v>
      </c>
      <c r="X22" s="301">
        <v>11.747357299804642</v>
      </c>
      <c r="Y22" s="308">
        <v>15.462858404547166</v>
      </c>
      <c r="Z22" s="309">
        <f>((V22+X22)*Y22)/2</f>
        <v>203.81028288601456</v>
      </c>
      <c r="AB22" s="301">
        <v>11.747357299804642</v>
      </c>
      <c r="AC22" s="301">
        <v>15.529142706151244</v>
      </c>
      <c r="AD22" s="301">
        <v>7.8315715332030953</v>
      </c>
      <c r="AE22" s="308">
        <v>15.462858404547166</v>
      </c>
      <c r="AF22" s="309">
        <f>((AB22+AD22)*AE22)/2</f>
        <v>151.37310212875227</v>
      </c>
    </row>
    <row r="23" spans="1:58" ht="15.75" thickBot="1">
      <c r="A23" s="66">
        <v>2</v>
      </c>
    </row>
    <row r="24" spans="1:58" ht="15.75" thickBot="1">
      <c r="A24" s="66">
        <v>2</v>
      </c>
      <c r="B24" s="142" t="s">
        <v>3017</v>
      </c>
      <c r="C24" s="143"/>
      <c r="E24" s="127" t="s">
        <v>6853</v>
      </c>
      <c r="F24" s="300">
        <v>7.8315715332030953</v>
      </c>
      <c r="G24" s="300">
        <v>15.529142706151244</v>
      </c>
      <c r="H24" s="300">
        <v>11.747357299804642</v>
      </c>
      <c r="I24" s="302">
        <v>15.462858404547166</v>
      </c>
      <c r="J24" s="306">
        <f>((F24+H24)*I24)/2</f>
        <v>151.37310212875227</v>
      </c>
      <c r="L24" s="127" t="s">
        <v>6853</v>
      </c>
      <c r="M24" s="300">
        <v>11.747357299804642</v>
      </c>
      <c r="N24" s="300">
        <v>15.529142706151244</v>
      </c>
      <c r="O24" s="300">
        <v>14.613911432512021</v>
      </c>
      <c r="P24" s="302">
        <v>15.462858404547166</v>
      </c>
      <c r="Q24" s="306">
        <f>((M24+O24)*P24)/2</f>
        <v>203.81028288601456</v>
      </c>
      <c r="S24" s="127" t="s">
        <v>6853</v>
      </c>
      <c r="T24" s="300">
        <v>14.613911432512021</v>
      </c>
      <c r="U24" s="300">
        <v>15.529142706151244</v>
      </c>
      <c r="V24" s="300">
        <v>15.529142706151244</v>
      </c>
      <c r="W24" s="302">
        <v>15.462858404547166</v>
      </c>
      <c r="X24" s="306">
        <f>((T24+V24)*W24)/2</f>
        <v>233.04888901337478</v>
      </c>
      <c r="Z24" s="127" t="s">
        <v>6853</v>
      </c>
      <c r="AA24" s="301">
        <v>15.529142706151244</v>
      </c>
      <c r="AB24" s="301">
        <v>15.529142706151244</v>
      </c>
      <c r="AC24" s="301">
        <v>14.613911432512021</v>
      </c>
      <c r="AD24" s="308">
        <v>15.462858404547166</v>
      </c>
      <c r="AE24" s="314">
        <f>((AA24+AC24)*AD24)/2</f>
        <v>233.04888901337478</v>
      </c>
      <c r="AG24" s="127" t="s">
        <v>6853</v>
      </c>
      <c r="AH24" s="301">
        <v>14.613911432512021</v>
      </c>
      <c r="AI24" s="301">
        <v>15.529142706151244</v>
      </c>
      <c r="AJ24" s="301">
        <v>11.747357299804642</v>
      </c>
      <c r="AK24" s="308">
        <v>15.462858404547166</v>
      </c>
      <c r="AL24" s="314">
        <f>((AH24+AJ24)*AK24)/2</f>
        <v>203.81028288601456</v>
      </c>
      <c r="AN24" s="127" t="s">
        <v>6853</v>
      </c>
      <c r="AO24" s="301">
        <v>11.747357299804642</v>
      </c>
      <c r="AP24" s="301">
        <v>15.529142706151244</v>
      </c>
      <c r="AQ24" s="301">
        <v>7.8315715332030953</v>
      </c>
      <c r="AR24" s="308">
        <v>15.462858404547166</v>
      </c>
      <c r="AS24" s="314">
        <f>((AO24+AQ24)*AR24)/2</f>
        <v>151.37310212875227</v>
      </c>
    </row>
    <row r="25" spans="1:58" ht="15.75" thickBot="1">
      <c r="V25" s="259"/>
      <c r="W25" s="259"/>
      <c r="X25" s="259"/>
      <c r="Y25" s="311"/>
      <c r="Z25" s="259"/>
      <c r="AA25" s="259"/>
    </row>
    <row r="26" spans="1:58">
      <c r="A26" s="66">
        <v>3</v>
      </c>
      <c r="B26" s="137" t="s">
        <v>3023</v>
      </c>
      <c r="D26" s="300">
        <v>7.8315715332030953</v>
      </c>
      <c r="E26" s="300">
        <v>15.529142706151244</v>
      </c>
      <c r="F26" s="300">
        <v>11.747357299804642</v>
      </c>
      <c r="G26" s="302">
        <v>15.462858404547166</v>
      </c>
      <c r="H26" s="307">
        <f>((D26+F26)*G26)/2</f>
        <v>151.37310212875227</v>
      </c>
      <c r="J26" s="300">
        <v>11.747357299804642</v>
      </c>
      <c r="K26" s="300">
        <v>15.529142706151244</v>
      </c>
      <c r="L26" s="300">
        <v>14.613911432512021</v>
      </c>
      <c r="M26" s="302">
        <v>15.462858404547166</v>
      </c>
      <c r="N26" s="307">
        <f>((J26+L26)*M26)/2</f>
        <v>203.81028288601456</v>
      </c>
      <c r="P26" s="300">
        <v>14.613911432512021</v>
      </c>
      <c r="Q26" s="300">
        <v>15.529142706151244</v>
      </c>
      <c r="R26" s="300">
        <v>15.529142706151244</v>
      </c>
      <c r="S26" s="302">
        <v>15.462858404547166</v>
      </c>
      <c r="T26" s="307">
        <f>((P26+R26)*S26)/2</f>
        <v>233.04888901337478</v>
      </c>
      <c r="V26" s="301">
        <v>15.529142706151244</v>
      </c>
      <c r="W26" s="301">
        <v>15.529142706151244</v>
      </c>
      <c r="X26" s="301">
        <v>14.613911432512021</v>
      </c>
      <c r="Y26" s="312">
        <v>15.462858404547166</v>
      </c>
      <c r="Z26" s="313">
        <f>((V26+X26)*Y26)/2</f>
        <v>233.04888901337478</v>
      </c>
    </row>
    <row r="27" spans="1:58">
      <c r="A27" s="66">
        <v>3</v>
      </c>
      <c r="B27" s="145"/>
      <c r="D27" s="300">
        <v>11.747357299804642</v>
      </c>
      <c r="E27" s="300">
        <v>15.529142706151244</v>
      </c>
      <c r="F27" s="300">
        <v>14.613911432512021</v>
      </c>
      <c r="G27" s="302">
        <v>15.462858404547166</v>
      </c>
      <c r="H27" s="304">
        <f>((D27+F27)*G27)/2</f>
        <v>203.81028288601456</v>
      </c>
      <c r="J27" s="300">
        <v>14.613911432512021</v>
      </c>
      <c r="K27" s="300">
        <v>15.529142706151244</v>
      </c>
      <c r="L27" s="300">
        <v>15.529142706151244</v>
      </c>
      <c r="M27" s="302">
        <v>15.462858404547166</v>
      </c>
      <c r="N27" s="304">
        <f>((J27+L27)*M27)/2</f>
        <v>233.04888901337478</v>
      </c>
      <c r="P27" s="301">
        <v>15.529142706151244</v>
      </c>
      <c r="Q27" s="301">
        <v>15.529142706151244</v>
      </c>
      <c r="R27" s="301">
        <v>14.613911432512021</v>
      </c>
      <c r="S27" s="308">
        <v>15.462858404547166</v>
      </c>
      <c r="T27" s="310">
        <f>((P27+R27)*S27)/2</f>
        <v>233.04888901337478</v>
      </c>
      <c r="V27" s="301">
        <v>14.613911432512021</v>
      </c>
      <c r="W27" s="301">
        <v>15.529142706151244</v>
      </c>
      <c r="X27" s="301">
        <v>11.747357299804642</v>
      </c>
      <c r="Y27" s="308">
        <v>15.462858404547166</v>
      </c>
      <c r="Z27" s="310">
        <f>((V27+X27)*Y27)/2</f>
        <v>203.81028288601456</v>
      </c>
    </row>
    <row r="28" spans="1:58" ht="15.75" thickBot="1">
      <c r="A28" s="66">
        <v>3</v>
      </c>
      <c r="B28" s="141"/>
      <c r="D28" s="300">
        <v>14.613911432512021</v>
      </c>
      <c r="E28" s="300">
        <v>15.529142706151244</v>
      </c>
      <c r="F28" s="300">
        <v>15.529142706151244</v>
      </c>
      <c r="G28" s="302">
        <v>15.462858404547166</v>
      </c>
      <c r="H28" s="305">
        <f>((D28+F28)*G28)/2</f>
        <v>233.04888901337478</v>
      </c>
      <c r="J28" s="301">
        <v>15.529142706151244</v>
      </c>
      <c r="K28" s="301">
        <v>15.529142706151244</v>
      </c>
      <c r="L28" s="301">
        <v>14.613911432512021</v>
      </c>
      <c r="M28" s="308">
        <v>15.462858404547166</v>
      </c>
      <c r="N28" s="309">
        <f>((J28+L28)*M28)/2</f>
        <v>233.04888901337478</v>
      </c>
      <c r="P28" s="301">
        <v>14.613911432512021</v>
      </c>
      <c r="Q28" s="301">
        <v>15.529142706151244</v>
      </c>
      <c r="R28" s="301">
        <v>11.747357299804642</v>
      </c>
      <c r="S28" s="308">
        <v>15.462858404547166</v>
      </c>
      <c r="T28" s="309">
        <f>((P28+R28)*S28)/2</f>
        <v>203.81028288601456</v>
      </c>
      <c r="V28" s="301">
        <v>11.747357299804642</v>
      </c>
      <c r="W28" s="301">
        <v>15.529142706151244</v>
      </c>
      <c r="X28" s="301">
        <v>7.8315715332030953</v>
      </c>
      <c r="Y28" s="308">
        <v>15.462858404547166</v>
      </c>
      <c r="Z28" s="309">
        <f>((V28+X28)*Y28)/2</f>
        <v>151.37310212875227</v>
      </c>
    </row>
    <row r="29" spans="1:58" ht="15.75" thickBot="1">
      <c r="A29" s="66">
        <v>3</v>
      </c>
    </row>
    <row r="30" spans="1:58" ht="15.75" thickBot="1">
      <c r="A30" s="66">
        <v>3</v>
      </c>
      <c r="B30" s="142" t="s">
        <v>3032</v>
      </c>
      <c r="C30" s="146"/>
      <c r="D30" s="143"/>
      <c r="F30" s="127" t="s">
        <v>6854</v>
      </c>
      <c r="G30" s="300">
        <v>7.8315715332030953</v>
      </c>
      <c r="H30" s="300">
        <v>15.529142706151244</v>
      </c>
      <c r="I30" s="300">
        <v>11.747357299804642</v>
      </c>
      <c r="J30" s="302">
        <v>15.462858404547166</v>
      </c>
      <c r="K30" s="306">
        <f>((G30+I30)*J30)/2</f>
        <v>151.37310212875227</v>
      </c>
      <c r="M30" s="127" t="s">
        <v>6854</v>
      </c>
      <c r="N30" s="300">
        <v>11.747357299804642</v>
      </c>
      <c r="O30" s="300">
        <v>15.529142706151244</v>
      </c>
      <c r="P30" s="300">
        <v>14.613911432512021</v>
      </c>
      <c r="Q30" s="302">
        <v>15.462858404547166</v>
      </c>
      <c r="R30" s="306">
        <f>((N30+P30)*Q30)/2</f>
        <v>203.81028288601456</v>
      </c>
      <c r="T30" s="127" t="s">
        <v>6854</v>
      </c>
      <c r="U30" s="300">
        <v>14.613911432512021</v>
      </c>
      <c r="V30" s="300">
        <v>15.529142706151244</v>
      </c>
      <c r="W30" s="300">
        <v>15.529142706151244</v>
      </c>
      <c r="X30" s="302">
        <v>15.462858404547166</v>
      </c>
      <c r="Y30" s="306">
        <f>((U30+W30)*X30)/2</f>
        <v>233.04888901337478</v>
      </c>
      <c r="AA30" s="127" t="s">
        <v>6854</v>
      </c>
      <c r="AB30" s="301">
        <v>15.529142706151244</v>
      </c>
      <c r="AC30" s="301">
        <v>15.529142706151244</v>
      </c>
      <c r="AD30" s="301">
        <v>14.613911432512021</v>
      </c>
      <c r="AE30" s="308">
        <v>15.462858404547166</v>
      </c>
      <c r="AF30" s="314">
        <f>((AB30+AD30)*AE30)/2</f>
        <v>233.04888901337478</v>
      </c>
      <c r="AH30" s="127" t="s">
        <v>6854</v>
      </c>
      <c r="AI30" s="301">
        <v>14.613911432512021</v>
      </c>
      <c r="AJ30" s="301">
        <v>15.529142706151244</v>
      </c>
      <c r="AK30" s="301">
        <v>11.747357299804642</v>
      </c>
      <c r="AL30" s="308">
        <v>15.462858404547166</v>
      </c>
      <c r="AM30" s="314">
        <f>((AI30+AK30)*AL30)/2</f>
        <v>203.81028288601456</v>
      </c>
      <c r="AO30" s="127" t="s">
        <v>6854</v>
      </c>
      <c r="AP30" s="301">
        <v>11.747357299804642</v>
      </c>
      <c r="AQ30" s="301">
        <v>15.529142706151244</v>
      </c>
      <c r="AR30" s="301">
        <v>7.8315715332030953</v>
      </c>
      <c r="AS30" s="308">
        <v>15.462858404547166</v>
      </c>
      <c r="AT30" s="314">
        <f>((AP30+AR30)*AS30)/2</f>
        <v>151.37310212875227</v>
      </c>
    </row>
    <row r="31" spans="1:58" ht="15.75" thickBot="1"/>
    <row r="32" spans="1:58" ht="15.75" thickBot="1">
      <c r="A32" s="66">
        <v>4</v>
      </c>
      <c r="B32" s="137" t="s">
        <v>3035</v>
      </c>
      <c r="D32" s="147" t="s">
        <v>3036</v>
      </c>
      <c r="E32" s="148"/>
      <c r="G32" s="300">
        <v>7.8315715332030953</v>
      </c>
      <c r="H32" s="300">
        <v>15.529142706151244</v>
      </c>
      <c r="I32" s="300">
        <v>11.747357299804642</v>
      </c>
      <c r="J32" s="302">
        <v>15.462858404547166</v>
      </c>
      <c r="K32" s="307">
        <f>((G32+I32)*J32)/2</f>
        <v>151.37310212875227</v>
      </c>
      <c r="M32" s="300">
        <v>11.747357299804642</v>
      </c>
      <c r="N32" s="300">
        <v>15.529142706151244</v>
      </c>
      <c r="O32" s="300">
        <v>14.613911432512021</v>
      </c>
      <c r="P32" s="302">
        <v>15.462858404547166</v>
      </c>
      <c r="Q32" s="307">
        <f>((M32+O32)*P32)/2</f>
        <v>203.81028288601456</v>
      </c>
      <c r="S32" s="300">
        <v>14.613911432512021</v>
      </c>
      <c r="T32" s="300">
        <v>15.529142706151244</v>
      </c>
      <c r="U32" s="300">
        <v>15.529142706151244</v>
      </c>
      <c r="V32" s="302">
        <v>15.462858404547166</v>
      </c>
      <c r="W32" s="307">
        <f>((S32+U32)*V32)/2</f>
        <v>233.04888901337478</v>
      </c>
      <c r="Y32" s="127" t="s">
        <v>6853</v>
      </c>
      <c r="Z32" s="300">
        <v>7.8315715332030953</v>
      </c>
      <c r="AA32" s="300">
        <v>15.529142706151244</v>
      </c>
      <c r="AB32" s="317">
        <v>11.747357299804642</v>
      </c>
      <c r="AC32" s="302">
        <v>15.462858404547166</v>
      </c>
      <c r="AD32" s="307">
        <f>((Z32+AB32)*AC32)/2</f>
        <v>151.37310212875227</v>
      </c>
      <c r="AF32" s="127" t="s">
        <v>6853</v>
      </c>
      <c r="AG32" s="300">
        <v>11.747357299804642</v>
      </c>
      <c r="AH32" s="300">
        <v>15.529142706151244</v>
      </c>
      <c r="AI32" s="300">
        <v>14.613911432512021</v>
      </c>
      <c r="AJ32" s="302">
        <v>15.462858404547166</v>
      </c>
      <c r="AK32" s="307">
        <f>((AG32+AI32)*AJ32)/2</f>
        <v>203.81028288601456</v>
      </c>
      <c r="AM32" s="127" t="s">
        <v>6853</v>
      </c>
      <c r="AN32" s="300">
        <v>14.613911432512021</v>
      </c>
      <c r="AO32" s="300">
        <v>15.529142706151244</v>
      </c>
      <c r="AP32" s="300">
        <v>15.529142706151244</v>
      </c>
      <c r="AQ32" s="302">
        <v>15.462858404547166</v>
      </c>
      <c r="AR32" s="307">
        <f>((AN32+AP32)*AQ32)/2</f>
        <v>233.04888901337478</v>
      </c>
      <c r="AT32" s="127" t="s">
        <v>6853</v>
      </c>
      <c r="AU32" s="301">
        <v>15.529142706151244</v>
      </c>
      <c r="AV32" s="301">
        <v>15.529142706151244</v>
      </c>
      <c r="AW32" s="301">
        <v>14.613911432512021</v>
      </c>
      <c r="AX32" s="308">
        <v>15.462858404547166</v>
      </c>
      <c r="AY32" s="313">
        <f>((AU32+AW32)*AX32)/2</f>
        <v>233.04888901337478</v>
      </c>
      <c r="BA32" s="127" t="s">
        <v>6853</v>
      </c>
      <c r="BB32" s="301">
        <v>14.613911432512021</v>
      </c>
      <c r="BC32" s="301">
        <v>15.529142706151244</v>
      </c>
      <c r="BD32" s="301">
        <v>11.747357299804642</v>
      </c>
      <c r="BE32" s="308">
        <v>15.462858404547166</v>
      </c>
      <c r="BF32" s="313">
        <f>((BB32+BD32)*BE32)/2</f>
        <v>203.81028288601456</v>
      </c>
    </row>
    <row r="33" spans="1:58" ht="15.75" thickBot="1">
      <c r="A33" s="66">
        <v>4</v>
      </c>
      <c r="B33" s="145"/>
      <c r="D33" s="149"/>
      <c r="E33" s="150"/>
      <c r="G33" s="300">
        <v>11.747357299804642</v>
      </c>
      <c r="H33" s="300">
        <v>15.529142706151244</v>
      </c>
      <c r="I33" s="300">
        <v>14.613911432512021</v>
      </c>
      <c r="J33" s="302">
        <v>15.462858404547166</v>
      </c>
      <c r="K33" s="304">
        <f>((G33+I33)*J33)/2</f>
        <v>203.81028288601456</v>
      </c>
      <c r="M33" s="300">
        <v>14.613911432512021</v>
      </c>
      <c r="N33" s="300">
        <v>15.529142706151244</v>
      </c>
      <c r="O33" s="300">
        <v>15.529142706151244</v>
      </c>
      <c r="P33" s="302">
        <v>15.462858404547166</v>
      </c>
      <c r="Q33" s="304">
        <f>((M33+O33)*P33)/2</f>
        <v>233.04888901337478</v>
      </c>
      <c r="S33" s="301">
        <v>15.529142706151244</v>
      </c>
      <c r="T33" s="301">
        <v>15.529142706151244</v>
      </c>
      <c r="U33" s="301">
        <v>14.613911432512021</v>
      </c>
      <c r="V33" s="308">
        <v>15.462858404547166</v>
      </c>
      <c r="W33" s="310">
        <f>((S33+U33)*V33)/2</f>
        <v>233.04888901337478</v>
      </c>
      <c r="Y33" s="127" t="s">
        <v>6853</v>
      </c>
      <c r="Z33" s="300">
        <v>11.747357299804642</v>
      </c>
      <c r="AA33" s="315">
        <v>15.529142706151244</v>
      </c>
      <c r="AB33" s="318">
        <v>14.613911432512021</v>
      </c>
      <c r="AC33" s="316">
        <v>15.462858404547166</v>
      </c>
      <c r="AD33" s="305">
        <f>((Z33+AB33)*AC33)/2</f>
        <v>203.81028288601456</v>
      </c>
      <c r="AF33" s="127" t="s">
        <v>6853</v>
      </c>
      <c r="AG33" s="300">
        <v>14.613911432512021</v>
      </c>
      <c r="AH33" s="300">
        <v>15.529142706151244</v>
      </c>
      <c r="AI33" s="300">
        <v>15.529142706151244</v>
      </c>
      <c r="AJ33" s="302">
        <v>15.462858404547166</v>
      </c>
      <c r="AK33" s="305">
        <f>((AG33+AI33)*AJ33)/2</f>
        <v>233.04888901337478</v>
      </c>
      <c r="AM33" s="127" t="s">
        <v>6853</v>
      </c>
      <c r="AN33" s="301">
        <v>15.529142706151244</v>
      </c>
      <c r="AO33" s="301">
        <v>15.529142706151244</v>
      </c>
      <c r="AP33" s="301">
        <v>14.613911432512021</v>
      </c>
      <c r="AQ33" s="308">
        <v>15.462858404547166</v>
      </c>
      <c r="AR33" s="309">
        <f>((AN33+AP33)*AQ33)/2</f>
        <v>233.04888901337478</v>
      </c>
      <c r="AT33" s="127" t="s">
        <v>6853</v>
      </c>
      <c r="AU33" s="301">
        <v>14.613911432512021</v>
      </c>
      <c r="AV33" s="301">
        <v>15.529142706151244</v>
      </c>
      <c r="AW33" s="301">
        <v>11.747357299804642</v>
      </c>
      <c r="AX33" s="308">
        <v>15.462858404547166</v>
      </c>
      <c r="AY33" s="309">
        <f>((AU33+AW33)*AX33)/2</f>
        <v>203.81028288601456</v>
      </c>
      <c r="BA33" s="127" t="s">
        <v>6853</v>
      </c>
      <c r="BB33" s="301">
        <v>11.747357299804642</v>
      </c>
      <c r="BC33" s="301">
        <v>15.529142706151244</v>
      </c>
      <c r="BD33" s="301">
        <v>7.8315715332030953</v>
      </c>
      <c r="BE33" s="308">
        <v>15.462858404547166</v>
      </c>
      <c r="BF33" s="309">
        <f>((BB33+BD33)*BE33)/2</f>
        <v>151.37310212875227</v>
      </c>
    </row>
    <row r="34" spans="1:58">
      <c r="A34" s="66">
        <v>4</v>
      </c>
      <c r="B34" s="145"/>
      <c r="G34" s="300">
        <v>14.613911432512021</v>
      </c>
      <c r="H34" s="300">
        <v>15.529142706151244</v>
      </c>
      <c r="I34" s="300">
        <v>15.529142706151244</v>
      </c>
      <c r="J34" s="302">
        <v>15.462858404547166</v>
      </c>
      <c r="K34" s="304">
        <f>((G34+I34)*J34)/2</f>
        <v>233.04888901337478</v>
      </c>
      <c r="M34" s="301">
        <v>15.529142706151244</v>
      </c>
      <c r="N34" s="301">
        <v>15.529142706151244</v>
      </c>
      <c r="O34" s="301">
        <v>14.613911432512021</v>
      </c>
      <c r="P34" s="308">
        <v>15.462858404547166</v>
      </c>
      <c r="Q34" s="310">
        <f>((M34+O34)*P34)/2</f>
        <v>233.04888901337478</v>
      </c>
      <c r="S34" s="301">
        <v>14.613911432512021</v>
      </c>
      <c r="T34" s="301">
        <v>15.529142706151244</v>
      </c>
      <c r="U34" s="301">
        <v>11.747357299804642</v>
      </c>
      <c r="V34" s="308">
        <v>15.462858404547166</v>
      </c>
      <c r="W34" s="310">
        <f>((S34+U34)*V34)/2</f>
        <v>203.81028288601456</v>
      </c>
    </row>
    <row r="35" spans="1:58" ht="15.75" thickBot="1">
      <c r="A35" s="66">
        <v>4</v>
      </c>
      <c r="B35" s="141"/>
      <c r="G35" s="301">
        <v>15.529142706151244</v>
      </c>
      <c r="H35" s="301">
        <v>15.529142706151244</v>
      </c>
      <c r="I35" s="301">
        <v>14.613911432512021</v>
      </c>
      <c r="J35" s="308">
        <v>15.462858404547166</v>
      </c>
      <c r="K35" s="309">
        <f>((G35+I35)*J35)/2</f>
        <v>233.04888901337478</v>
      </c>
      <c r="M35" s="301">
        <v>14.613911432512021</v>
      </c>
      <c r="N35" s="301">
        <v>15.529142706151244</v>
      </c>
      <c r="O35" s="301">
        <v>11.747357299804642</v>
      </c>
      <c r="P35" s="308">
        <v>15.462858404547166</v>
      </c>
      <c r="Q35" s="309">
        <f>((M35+O35)*P35)/2</f>
        <v>203.81028288601456</v>
      </c>
      <c r="S35" s="301">
        <v>11.747357299804642</v>
      </c>
      <c r="T35" s="301">
        <v>15.529142706151244</v>
      </c>
      <c r="U35" s="301">
        <v>7.8315715332030953</v>
      </c>
      <c r="V35" s="308">
        <v>15.462858404547166</v>
      </c>
      <c r="W35" s="309">
        <f>((S35+U35)*V35)/2</f>
        <v>151.37310212875227</v>
      </c>
    </row>
    <row r="36" spans="1:58" ht="15.75" thickBot="1">
      <c r="A36" s="66">
        <v>4</v>
      </c>
    </row>
    <row r="37" spans="1:58" ht="15.75" thickBot="1">
      <c r="A37" s="66">
        <v>4</v>
      </c>
      <c r="B37" s="142" t="s">
        <v>3047</v>
      </c>
      <c r="C37" s="146"/>
      <c r="D37" s="146"/>
      <c r="E37" s="143"/>
      <c r="G37" s="127" t="s">
        <v>6855</v>
      </c>
      <c r="H37" s="300">
        <v>7.8315715332030953</v>
      </c>
      <c r="I37" s="300">
        <v>15.529142706151244</v>
      </c>
      <c r="J37" s="300">
        <v>11.747357299804642</v>
      </c>
      <c r="K37" s="302">
        <v>15.462858404547166</v>
      </c>
      <c r="L37" s="306">
        <f>((H37+J37)*K37)/2</f>
        <v>151.37310212875227</v>
      </c>
      <c r="N37" s="127" t="s">
        <v>6855</v>
      </c>
      <c r="O37" s="300">
        <v>11.747357299804642</v>
      </c>
      <c r="P37" s="300">
        <v>15.529142706151244</v>
      </c>
      <c r="Q37" s="300">
        <v>14.613911432512021</v>
      </c>
      <c r="R37" s="302">
        <v>15.462858404547166</v>
      </c>
      <c r="S37" s="306">
        <f>((O37+Q37)*R37)/2</f>
        <v>203.81028288601456</v>
      </c>
      <c r="U37" s="127" t="s">
        <v>6855</v>
      </c>
      <c r="V37" s="300">
        <v>14.613911432512021</v>
      </c>
      <c r="W37" s="300">
        <v>15.529142706151244</v>
      </c>
      <c r="X37" s="300">
        <v>15.529142706151244</v>
      </c>
      <c r="Y37" s="302">
        <v>15.462858404547166</v>
      </c>
      <c r="Z37" s="306">
        <f>((V37+X37)*Y37)/2</f>
        <v>233.04888901337478</v>
      </c>
      <c r="AB37" s="127" t="s">
        <v>6855</v>
      </c>
      <c r="AC37" s="301">
        <v>15.529142706151244</v>
      </c>
      <c r="AD37" s="301">
        <v>15.529142706151244</v>
      </c>
      <c r="AE37" s="301">
        <v>14.613911432512021</v>
      </c>
      <c r="AF37" s="308">
        <v>15.462858404547166</v>
      </c>
      <c r="AG37" s="314">
        <f>((AC37+AE37)*AF37)/2</f>
        <v>233.04888901337478</v>
      </c>
      <c r="AI37" s="127" t="s">
        <v>6855</v>
      </c>
      <c r="AJ37" s="301">
        <v>14.613911432512021</v>
      </c>
      <c r="AK37" s="301">
        <v>15.529142706151244</v>
      </c>
      <c r="AL37" s="301">
        <v>11.747357299804642</v>
      </c>
      <c r="AM37" s="308">
        <v>15.462858404547166</v>
      </c>
      <c r="AN37" s="314">
        <f>((AJ37+AL37)*AM37)/2</f>
        <v>203.81028288601456</v>
      </c>
      <c r="AP37" s="127" t="s">
        <v>6855</v>
      </c>
      <c r="AQ37" s="301">
        <v>11.747357299804642</v>
      </c>
      <c r="AR37" s="301">
        <v>15.529142706151244</v>
      </c>
      <c r="AS37" s="301">
        <v>7.8315715332030953</v>
      </c>
      <c r="AT37" s="308">
        <v>15.462858404547166</v>
      </c>
      <c r="AU37" s="314">
        <f>((AQ37+AS37)*AT37)/2</f>
        <v>151.37310212875227</v>
      </c>
    </row>
    <row r="38" spans="1:58" ht="15.75" thickBot="1"/>
    <row r="39" spans="1:58">
      <c r="A39" s="66">
        <v>5</v>
      </c>
      <c r="B39" s="137" t="s">
        <v>3048</v>
      </c>
      <c r="D39" s="300">
        <v>7.8315715332030953</v>
      </c>
      <c r="E39" s="300">
        <v>15.529142706151244</v>
      </c>
      <c r="F39" s="300">
        <v>11.747357299804642</v>
      </c>
      <c r="G39" s="302">
        <v>15.462858404547166</v>
      </c>
      <c r="H39" s="307">
        <f>((D39+F39)*G39)/2</f>
        <v>151.37310212875227</v>
      </c>
      <c r="J39" s="300">
        <v>11.747357299804642</v>
      </c>
      <c r="K39" s="300">
        <v>15.529142706151244</v>
      </c>
      <c r="L39" s="300">
        <v>14.613911432512021</v>
      </c>
      <c r="M39" s="302">
        <v>15.462858404547166</v>
      </c>
      <c r="N39" s="307">
        <f>((J39+L39)*M39)/2</f>
        <v>203.81028288601456</v>
      </c>
    </row>
    <row r="40" spans="1:58">
      <c r="A40" s="66">
        <v>5</v>
      </c>
      <c r="B40" s="145"/>
      <c r="D40" s="300">
        <v>11.747357299804642</v>
      </c>
      <c r="E40" s="300">
        <v>15.529142706151244</v>
      </c>
      <c r="F40" s="300">
        <v>14.613911432512021</v>
      </c>
      <c r="G40" s="302">
        <v>15.462858404547166</v>
      </c>
      <c r="H40" s="304">
        <f>((D40+F40)*G40)/2</f>
        <v>203.81028288601456</v>
      </c>
      <c r="J40" s="300">
        <v>14.613911432512021</v>
      </c>
      <c r="K40" s="300">
        <v>15.529142706151244</v>
      </c>
      <c r="L40" s="300">
        <v>15.529142706151244</v>
      </c>
      <c r="M40" s="302">
        <v>15.462858404547166</v>
      </c>
      <c r="N40" s="304">
        <f>((J40+L40)*M40)/2</f>
        <v>233.04888901337478</v>
      </c>
    </row>
    <row r="41" spans="1:58">
      <c r="A41" s="66">
        <v>5</v>
      </c>
      <c r="B41" s="145"/>
      <c r="D41" s="300">
        <v>14.613911432512021</v>
      </c>
      <c r="E41" s="300">
        <v>15.529142706151244</v>
      </c>
      <c r="F41" s="300">
        <v>15.529142706151244</v>
      </c>
      <c r="G41" s="302">
        <v>15.462858404547166</v>
      </c>
      <c r="H41" s="304">
        <f>((D41+F41)*G41)/2</f>
        <v>233.04888901337478</v>
      </c>
      <c r="J41" s="301">
        <v>15.529142706151244</v>
      </c>
      <c r="K41" s="301">
        <v>15.529142706151244</v>
      </c>
      <c r="L41" s="301">
        <v>14.613911432512021</v>
      </c>
      <c r="M41" s="308">
        <v>15.462858404547166</v>
      </c>
      <c r="N41" s="310">
        <f>((J41+L41)*M41)/2</f>
        <v>233.04888901337478</v>
      </c>
    </row>
    <row r="42" spans="1:58">
      <c r="A42" s="66">
        <v>5</v>
      </c>
      <c r="B42" s="145"/>
      <c r="D42" s="301">
        <v>15.529142706151244</v>
      </c>
      <c r="E42" s="301">
        <v>15.529142706151244</v>
      </c>
      <c r="F42" s="301">
        <v>14.613911432512021</v>
      </c>
      <c r="G42" s="308">
        <v>15.462858404547166</v>
      </c>
      <c r="H42" s="310">
        <f>((D42+F42)*G42)/2</f>
        <v>233.04888901337478</v>
      </c>
      <c r="J42" s="301">
        <v>14.613911432512021</v>
      </c>
      <c r="K42" s="301">
        <v>15.529142706151244</v>
      </c>
      <c r="L42" s="301">
        <v>11.747357299804642</v>
      </c>
      <c r="M42" s="308">
        <v>15.462858404547166</v>
      </c>
      <c r="N42" s="310">
        <f>((J42+L42)*M42)/2</f>
        <v>203.81028288601456</v>
      </c>
    </row>
    <row r="43" spans="1:58" ht="15.75" thickBot="1">
      <c r="A43" s="66">
        <v>5</v>
      </c>
      <c r="B43" s="141"/>
      <c r="D43" s="301">
        <v>14.613911432512021</v>
      </c>
      <c r="E43" s="301">
        <v>15.529142706151244</v>
      </c>
      <c r="F43" s="301">
        <v>11.747357299804642</v>
      </c>
      <c r="G43" s="308">
        <v>15.462858404547166</v>
      </c>
      <c r="H43" s="309">
        <f>((D43+F43)*G43)/2</f>
        <v>203.81028288601456</v>
      </c>
      <c r="J43" s="301">
        <v>11.747357299804642</v>
      </c>
      <c r="K43" s="301">
        <v>15.529142706151244</v>
      </c>
      <c r="L43" s="301">
        <v>7.8315715332030953</v>
      </c>
      <c r="M43" s="308">
        <v>15.462858404547166</v>
      </c>
      <c r="N43" s="309">
        <f>((J43+L43)*M43)/2</f>
        <v>151.37310212875227</v>
      </c>
    </row>
    <row r="44" spans="1:58" ht="15.75" thickBot="1">
      <c r="A44" s="66">
        <v>5</v>
      </c>
    </row>
    <row r="45" spans="1:58" ht="15.75" thickBot="1">
      <c r="A45" s="66">
        <v>5</v>
      </c>
      <c r="B45" s="142" t="s">
        <v>3049</v>
      </c>
      <c r="C45" s="146"/>
      <c r="D45" s="146"/>
      <c r="E45" s="146"/>
      <c r="F45" s="143"/>
      <c r="H45" s="127" t="s">
        <v>6856</v>
      </c>
      <c r="I45" s="300">
        <v>7.8315715332030953</v>
      </c>
      <c r="J45" s="300">
        <v>15.529142706151244</v>
      </c>
      <c r="K45" s="300">
        <v>11.747357299804642</v>
      </c>
      <c r="L45" s="302">
        <v>15.462858404547166</v>
      </c>
      <c r="M45" s="306">
        <f>((I45+K45)*L45)/2</f>
        <v>151.37310212875227</v>
      </c>
      <c r="O45" s="127" t="s">
        <v>6856</v>
      </c>
      <c r="P45" s="300">
        <v>11.747357299804642</v>
      </c>
      <c r="Q45" s="300">
        <v>15.529142706151244</v>
      </c>
      <c r="R45" s="300">
        <v>14.613911432512021</v>
      </c>
      <c r="S45" s="302">
        <v>15.462858404547166</v>
      </c>
      <c r="T45" s="306">
        <f>((P45+R45)*S45)/2</f>
        <v>203.81028288601456</v>
      </c>
      <c r="V45" t="s">
        <v>6856</v>
      </c>
      <c r="W45" s="300">
        <v>14.613911432512021</v>
      </c>
      <c r="X45" s="300">
        <v>15.529142706151244</v>
      </c>
      <c r="Y45" s="300">
        <v>15.529142706151244</v>
      </c>
      <c r="Z45" s="302">
        <v>15.462858404547166</v>
      </c>
      <c r="AA45" s="306">
        <f>((W45+Y45)*Z45)/2</f>
        <v>233.04888901337478</v>
      </c>
      <c r="AC45" s="127" t="s">
        <v>6856</v>
      </c>
      <c r="AD45" s="301">
        <v>15.529142706151244</v>
      </c>
      <c r="AE45" s="301">
        <v>15.529142706151244</v>
      </c>
      <c r="AF45" s="301">
        <v>14.613911432512021</v>
      </c>
      <c r="AG45" s="308">
        <v>15.462858404547166</v>
      </c>
      <c r="AH45" s="314">
        <f>((AD45+AF45)*AG45)/2</f>
        <v>233.04888901337478</v>
      </c>
      <c r="AJ45" s="127" t="s">
        <v>6856</v>
      </c>
      <c r="AK45" s="301">
        <v>14.613911432512021</v>
      </c>
      <c r="AL45" s="301">
        <v>15.529142706151244</v>
      </c>
      <c r="AM45" s="301">
        <v>11.747357299804642</v>
      </c>
      <c r="AN45" s="308">
        <v>15.462858404547166</v>
      </c>
      <c r="AO45" s="314">
        <f>((AK45+AM45)*AN45)/2</f>
        <v>203.81028288601456</v>
      </c>
      <c r="AQ45" s="127" t="s">
        <v>6856</v>
      </c>
      <c r="AR45" s="301">
        <v>11.747357299804642</v>
      </c>
      <c r="AS45" s="301">
        <v>15.529142706151244</v>
      </c>
      <c r="AT45" s="301">
        <v>7.8315715332030953</v>
      </c>
      <c r="AU45" s="308">
        <v>15.462858404547166</v>
      </c>
      <c r="AV45" s="314">
        <f>((AR45+AT45)*AU45)/2</f>
        <v>151.37310212875227</v>
      </c>
    </row>
    <row r="46" spans="1:58" ht="15.75" thickBot="1"/>
    <row r="47" spans="1:58">
      <c r="A47" s="66">
        <v>6</v>
      </c>
      <c r="B47" s="137" t="s">
        <v>3050</v>
      </c>
      <c r="D47" s="147" t="s">
        <v>3051</v>
      </c>
      <c r="E47" s="151"/>
      <c r="F47" s="148"/>
    </row>
    <row r="48" spans="1:58" ht="15.75" thickBot="1">
      <c r="A48" s="66">
        <v>6</v>
      </c>
      <c r="B48" s="145"/>
      <c r="D48" s="149"/>
      <c r="E48" s="152"/>
      <c r="F48" s="150"/>
    </row>
    <row r="49" spans="1:9" ht="15.75" thickBot="1">
      <c r="A49" s="66">
        <v>6</v>
      </c>
      <c r="B49" s="145"/>
    </row>
    <row r="50" spans="1:9">
      <c r="A50" s="66">
        <v>6</v>
      </c>
      <c r="B50" s="145"/>
      <c r="D50" s="147" t="s">
        <v>3052</v>
      </c>
      <c r="E50" s="148"/>
    </row>
    <row r="51" spans="1:9">
      <c r="A51" s="66">
        <v>6</v>
      </c>
      <c r="B51" s="145"/>
      <c r="D51" s="153"/>
      <c r="E51" s="154"/>
    </row>
    <row r="52" spans="1:9" ht="15.75" thickBot="1">
      <c r="A52" s="66">
        <v>6</v>
      </c>
      <c r="B52" s="141"/>
      <c r="D52" s="149"/>
      <c r="E52" s="150"/>
    </row>
    <row r="53" spans="1:9" ht="15.75" thickBot="1">
      <c r="A53" s="66">
        <v>6</v>
      </c>
    </row>
    <row r="54" spans="1:9" ht="15.75" thickBot="1">
      <c r="A54" s="66">
        <v>6</v>
      </c>
      <c r="B54" s="142" t="s">
        <v>3053</v>
      </c>
      <c r="C54" s="146"/>
      <c r="D54" s="146"/>
      <c r="E54" s="146"/>
      <c r="F54" s="146"/>
      <c r="G54" s="143"/>
    </row>
    <row r="55" spans="1:9" ht="15.75" thickBot="1"/>
    <row r="56" spans="1:9">
      <c r="A56" s="66">
        <v>8</v>
      </c>
      <c r="B56" s="147" t="s">
        <v>3054</v>
      </c>
      <c r="C56" s="148"/>
      <c r="E56" s="147" t="s">
        <v>3055</v>
      </c>
      <c r="F56" s="151"/>
      <c r="G56" s="151"/>
      <c r="H56" s="148"/>
    </row>
    <row r="57" spans="1:9" ht="15.75" thickBot="1">
      <c r="A57" s="66">
        <v>8</v>
      </c>
      <c r="B57" s="153"/>
      <c r="C57" s="154"/>
      <c r="E57" s="149"/>
      <c r="F57" s="152"/>
      <c r="G57" s="152"/>
      <c r="H57" s="150"/>
    </row>
    <row r="58" spans="1:9">
      <c r="A58" s="66">
        <v>8</v>
      </c>
      <c r="B58" s="153"/>
      <c r="C58" s="154"/>
    </row>
    <row r="59" spans="1:9" ht="15.75" thickBot="1">
      <c r="A59" s="66">
        <v>8</v>
      </c>
      <c r="B59" s="149"/>
      <c r="C59" s="150"/>
    </row>
    <row r="60" spans="1:9" ht="15.75" thickBot="1">
      <c r="A60" s="66">
        <v>8</v>
      </c>
    </row>
    <row r="61" spans="1:9" ht="15.75" thickBot="1">
      <c r="A61" s="66">
        <v>8</v>
      </c>
      <c r="B61" s="142" t="s">
        <v>3056</v>
      </c>
      <c r="C61" s="146"/>
      <c r="D61" s="146"/>
      <c r="E61" s="146"/>
      <c r="F61" s="146"/>
      <c r="G61" s="146"/>
      <c r="H61" s="146"/>
      <c r="I61" s="143"/>
    </row>
    <row r="62" spans="1:9" ht="15.75" thickBot="1">
      <c r="A62" s="66"/>
    </row>
    <row r="63" spans="1:9">
      <c r="A63" s="66">
        <v>9</v>
      </c>
      <c r="B63" s="147" t="s">
        <v>3057</v>
      </c>
      <c r="C63" s="151"/>
      <c r="D63" s="148"/>
    </row>
    <row r="64" spans="1:9">
      <c r="A64" s="66">
        <v>9</v>
      </c>
      <c r="B64" s="153"/>
      <c r="C64" s="144"/>
      <c r="D64" s="154"/>
    </row>
    <row r="65" spans="1:12" ht="15.75" thickBot="1">
      <c r="A65" s="66">
        <v>9</v>
      </c>
      <c r="B65" s="149"/>
      <c r="C65" s="152"/>
      <c r="D65" s="150"/>
    </row>
    <row r="66" spans="1:12" ht="15.75" thickBot="1">
      <c r="A66" s="66"/>
    </row>
    <row r="67" spans="1:12">
      <c r="A67" s="66">
        <v>10</v>
      </c>
      <c r="B67" s="147" t="s">
        <v>3058</v>
      </c>
      <c r="C67" s="148"/>
      <c r="E67" s="147" t="s">
        <v>3059</v>
      </c>
      <c r="F67" s="151"/>
      <c r="G67" s="151"/>
      <c r="H67" s="151"/>
      <c r="I67" s="148"/>
    </row>
    <row r="68" spans="1:12" ht="15.75" thickBot="1">
      <c r="A68" s="66">
        <v>10</v>
      </c>
      <c r="B68" s="153"/>
      <c r="C68" s="154"/>
      <c r="E68" s="149"/>
      <c r="F68" s="152"/>
      <c r="G68" s="152"/>
      <c r="H68" s="152"/>
      <c r="I68" s="150"/>
    </row>
    <row r="69" spans="1:12">
      <c r="A69" s="66">
        <v>10</v>
      </c>
      <c r="B69" s="153"/>
      <c r="C69" s="154"/>
    </row>
    <row r="70" spans="1:12">
      <c r="A70" s="66">
        <v>10</v>
      </c>
      <c r="B70" s="153"/>
      <c r="C70" s="154"/>
    </row>
    <row r="71" spans="1:12" ht="15.75" thickBot="1">
      <c r="A71" s="66">
        <v>10</v>
      </c>
      <c r="B71" s="149"/>
      <c r="C71" s="150"/>
    </row>
    <row r="72" spans="1:12" ht="15.75" thickBot="1"/>
    <row r="73" spans="1:12">
      <c r="A73" s="66">
        <v>12</v>
      </c>
      <c r="B73" s="147" t="s">
        <v>3063</v>
      </c>
      <c r="C73" s="148"/>
      <c r="E73" s="147" t="s">
        <v>3064</v>
      </c>
      <c r="F73" s="151"/>
      <c r="G73" s="148"/>
      <c r="I73" s="147" t="s">
        <v>3065</v>
      </c>
      <c r="J73" s="151"/>
      <c r="K73" s="151"/>
      <c r="L73" s="148"/>
    </row>
    <row r="74" spans="1:12">
      <c r="A74" s="66">
        <v>12</v>
      </c>
      <c r="B74" s="153"/>
      <c r="C74" s="154"/>
      <c r="E74" s="153"/>
      <c r="F74" s="144"/>
      <c r="G74" s="154"/>
      <c r="I74" s="153"/>
      <c r="J74" s="144"/>
      <c r="K74" s="144"/>
      <c r="L74" s="154"/>
    </row>
    <row r="75" spans="1:12" ht="15.75" thickBot="1">
      <c r="A75" s="66">
        <v>12</v>
      </c>
      <c r="B75" s="153"/>
      <c r="C75" s="154"/>
      <c r="E75" s="153"/>
      <c r="F75" s="144"/>
      <c r="G75" s="154"/>
      <c r="I75" s="149"/>
      <c r="J75" s="152"/>
      <c r="K75" s="152"/>
      <c r="L75" s="150"/>
    </row>
    <row r="76" spans="1:12" ht="15.75" thickBot="1">
      <c r="A76" s="66">
        <v>12</v>
      </c>
      <c r="B76" s="153"/>
      <c r="C76" s="154"/>
      <c r="E76" s="149"/>
      <c r="F76" s="152"/>
      <c r="G76" s="150"/>
    </row>
    <row r="77" spans="1:12">
      <c r="A77" s="66">
        <v>12</v>
      </c>
      <c r="B77" s="153"/>
      <c r="C77" s="154"/>
    </row>
    <row r="78" spans="1:12" ht="15.75" thickBot="1">
      <c r="A78" s="66">
        <v>12</v>
      </c>
      <c r="B78" s="149"/>
      <c r="C78" s="150"/>
    </row>
    <row r="79" spans="1:12" ht="15.75" thickBot="1">
      <c r="A79" s="66">
        <v>12</v>
      </c>
    </row>
    <row r="80" spans="1:12">
      <c r="A80" s="66">
        <v>12</v>
      </c>
      <c r="B80" s="147" t="s">
        <v>3066</v>
      </c>
      <c r="C80" s="151"/>
      <c r="D80" s="151"/>
      <c r="E80" s="151"/>
      <c r="F80" s="148"/>
    </row>
    <row r="81" spans="1:25" ht="15.75" thickBot="1">
      <c r="A81" s="66">
        <v>12</v>
      </c>
      <c r="B81" s="149"/>
      <c r="C81" s="152"/>
      <c r="D81" s="152"/>
      <c r="E81" s="152"/>
      <c r="F81" s="150"/>
    </row>
    <row r="82" spans="1:25" ht="15.75" thickBot="1"/>
    <row r="83" spans="1:25">
      <c r="A83" s="66">
        <v>70</v>
      </c>
      <c r="B83" s="147" t="s">
        <v>3067</v>
      </c>
      <c r="C83" s="151"/>
      <c r="D83" s="151"/>
      <c r="E83" s="151"/>
      <c r="F83" s="151"/>
      <c r="G83" s="151"/>
      <c r="H83" s="151"/>
      <c r="I83" s="151"/>
      <c r="J83" s="151"/>
      <c r="K83" s="151"/>
      <c r="L83" s="151"/>
      <c r="M83" s="148"/>
    </row>
    <row r="84" spans="1:25">
      <c r="B84" s="153"/>
      <c r="C84" s="144"/>
      <c r="D84" s="144"/>
      <c r="E84" s="144"/>
      <c r="F84" s="144"/>
      <c r="G84" s="144"/>
      <c r="H84" s="144"/>
      <c r="I84" s="144"/>
      <c r="J84" s="144"/>
      <c r="K84" s="144"/>
      <c r="L84" s="144"/>
      <c r="M84" s="154"/>
    </row>
    <row r="85" spans="1:25">
      <c r="B85" s="153"/>
      <c r="C85" s="144"/>
      <c r="D85" s="144"/>
      <c r="E85" s="144"/>
      <c r="F85" s="144"/>
      <c r="G85" s="144"/>
      <c r="H85" s="144"/>
      <c r="I85" s="144"/>
      <c r="J85" s="144"/>
      <c r="K85" s="144"/>
      <c r="L85" s="144"/>
      <c r="M85" s="154"/>
    </row>
    <row r="86" spans="1:25">
      <c r="B86" s="153"/>
      <c r="C86" s="144"/>
      <c r="D86" s="144"/>
      <c r="E86" s="144"/>
      <c r="F86" s="144"/>
      <c r="G86" s="144"/>
      <c r="H86" s="144"/>
      <c r="I86" s="144"/>
      <c r="J86" s="144"/>
      <c r="K86" s="144"/>
      <c r="L86" s="144"/>
      <c r="M86" s="154"/>
    </row>
    <row r="87" spans="1:25">
      <c r="B87" s="153"/>
      <c r="C87" s="144"/>
      <c r="D87" s="144"/>
      <c r="E87" s="144"/>
      <c r="F87" s="144"/>
      <c r="G87" s="144"/>
      <c r="H87" s="144"/>
      <c r="I87" s="144"/>
      <c r="J87" s="144"/>
      <c r="K87" s="144"/>
      <c r="L87" s="144"/>
      <c r="M87" s="154"/>
    </row>
    <row r="88" spans="1:25" ht="15.75" thickBot="1">
      <c r="B88" s="149"/>
      <c r="C88" s="152"/>
      <c r="D88" s="152"/>
      <c r="E88" s="152"/>
      <c r="F88" s="152"/>
      <c r="G88" s="152"/>
      <c r="H88" s="152"/>
      <c r="I88" s="152"/>
      <c r="J88" s="152"/>
      <c r="K88" s="152"/>
      <c r="L88" s="152"/>
      <c r="M88" s="150"/>
    </row>
    <row r="89" spans="1:25" ht="15.75" thickBot="1"/>
    <row r="90" spans="1:25">
      <c r="A90" s="259">
        <v>144</v>
      </c>
      <c r="B90" s="147" t="s">
        <v>5715</v>
      </c>
      <c r="C90" s="151"/>
      <c r="D90" s="151"/>
      <c r="E90" s="151"/>
      <c r="F90" s="151"/>
      <c r="G90" s="151"/>
      <c r="H90" s="151"/>
      <c r="I90" s="151"/>
      <c r="J90" s="151"/>
      <c r="K90" s="151"/>
      <c r="L90" s="151"/>
      <c r="M90" s="151"/>
      <c r="N90" s="151"/>
      <c r="O90" s="151"/>
      <c r="P90" s="151"/>
      <c r="Q90" s="151"/>
      <c r="R90" s="151"/>
      <c r="S90" s="151"/>
      <c r="T90" s="151"/>
      <c r="U90" s="151"/>
      <c r="V90" s="151"/>
      <c r="W90" s="151"/>
      <c r="X90" s="151"/>
      <c r="Y90" s="148"/>
    </row>
    <row r="91" spans="1:25">
      <c r="B91" s="153"/>
      <c r="C91" s="144"/>
      <c r="D91" s="144"/>
      <c r="E91" s="144"/>
      <c r="F91" s="144"/>
      <c r="G91" s="144"/>
      <c r="H91" s="144"/>
      <c r="I91" s="144"/>
      <c r="J91" s="144"/>
      <c r="K91" s="144"/>
      <c r="L91" s="144"/>
      <c r="M91" s="144"/>
      <c r="N91" s="144"/>
      <c r="O91" s="144"/>
      <c r="P91" s="144"/>
      <c r="Q91" s="144"/>
      <c r="R91" s="144"/>
      <c r="S91" s="144"/>
      <c r="T91" s="144"/>
      <c r="U91" s="144"/>
      <c r="V91" s="144"/>
      <c r="W91" s="144"/>
      <c r="X91" s="144"/>
      <c r="Y91" s="154"/>
    </row>
    <row r="92" spans="1:25">
      <c r="B92" s="153"/>
      <c r="C92" s="144"/>
      <c r="D92" s="144"/>
      <c r="E92" s="144"/>
      <c r="F92" s="144"/>
      <c r="G92" s="144"/>
      <c r="H92" s="144"/>
      <c r="I92" s="144"/>
      <c r="J92" s="144"/>
      <c r="K92" s="144"/>
      <c r="L92" s="144"/>
      <c r="M92" s="144"/>
      <c r="N92" s="144"/>
      <c r="O92" s="144"/>
      <c r="P92" s="144"/>
      <c r="Q92" s="144"/>
      <c r="R92" s="144"/>
      <c r="S92" s="144"/>
      <c r="T92" s="144"/>
      <c r="U92" s="144"/>
      <c r="V92" s="144"/>
      <c r="W92" s="144"/>
      <c r="X92" s="144"/>
      <c r="Y92" s="154"/>
    </row>
    <row r="93" spans="1:25">
      <c r="B93" s="153"/>
      <c r="C93" s="144"/>
      <c r="D93" s="144"/>
      <c r="E93" s="144"/>
      <c r="F93" s="144"/>
      <c r="G93" s="144"/>
      <c r="H93" s="144"/>
      <c r="I93" s="144"/>
      <c r="J93" s="144"/>
      <c r="K93" s="144"/>
      <c r="L93" s="144"/>
      <c r="M93" s="144"/>
      <c r="N93" s="144"/>
      <c r="O93" s="144"/>
      <c r="P93" s="144"/>
      <c r="Q93" s="144"/>
      <c r="R93" s="144"/>
      <c r="S93" s="144"/>
      <c r="T93" s="144"/>
      <c r="U93" s="144"/>
      <c r="V93" s="144"/>
      <c r="W93" s="144"/>
      <c r="X93" s="144"/>
      <c r="Y93" s="154"/>
    </row>
    <row r="94" spans="1:25">
      <c r="B94" s="153"/>
      <c r="C94" s="144"/>
      <c r="D94" s="144"/>
      <c r="E94" s="144"/>
      <c r="F94" s="144"/>
      <c r="G94" s="144"/>
      <c r="H94" s="144"/>
      <c r="I94" s="144"/>
      <c r="J94" s="144"/>
      <c r="K94" s="144"/>
      <c r="L94" s="144"/>
      <c r="M94" s="144"/>
      <c r="N94" s="144"/>
      <c r="O94" s="144"/>
      <c r="P94" s="144"/>
      <c r="Q94" s="144"/>
      <c r="R94" s="144"/>
      <c r="S94" s="144"/>
      <c r="T94" s="144"/>
      <c r="U94" s="144"/>
      <c r="V94" s="144"/>
      <c r="W94" s="144"/>
      <c r="X94" s="144"/>
      <c r="Y94" s="154"/>
    </row>
    <row r="95" spans="1:25" ht="15.75" thickBot="1">
      <c r="B95" s="149"/>
      <c r="C95" s="152"/>
      <c r="D95" s="152"/>
      <c r="E95" s="152"/>
      <c r="F95" s="152"/>
      <c r="G95" s="152"/>
      <c r="H95" s="152"/>
      <c r="I95" s="152"/>
      <c r="J95" s="152"/>
      <c r="K95" s="152"/>
      <c r="L95" s="152"/>
      <c r="M95" s="152"/>
      <c r="N95" s="152"/>
      <c r="O95" s="152"/>
      <c r="P95" s="152"/>
      <c r="Q95" s="152"/>
      <c r="R95" s="152"/>
      <c r="S95" s="152"/>
      <c r="T95" s="152"/>
      <c r="U95" s="152"/>
      <c r="V95" s="152"/>
      <c r="W95" s="152"/>
      <c r="X95" s="152"/>
      <c r="Y95" s="150"/>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Y326"/>
  <sheetViews>
    <sheetView topLeftCell="A154" zoomScale="70" zoomScaleNormal="70" workbookViewId="0">
      <selection activeCell="DJ60" sqref="DJ60"/>
    </sheetView>
  </sheetViews>
  <sheetFormatPr defaultRowHeight="15"/>
  <cols>
    <col min="13" max="13" width="24.42578125" bestFit="1" customWidth="1"/>
    <col min="14" max="14" width="18.5703125" bestFit="1" customWidth="1"/>
    <col min="15" max="17" width="12" bestFit="1" customWidth="1"/>
    <col min="18" max="18" width="13.28515625" customWidth="1"/>
    <col min="19" max="19" width="8.85546875" bestFit="1" customWidth="1"/>
    <col min="20" max="20" width="24.28515625" customWidth="1"/>
    <col min="21" max="21" width="9.7109375" bestFit="1" customWidth="1"/>
    <col min="59" max="59" width="11.7109375" bestFit="1" customWidth="1"/>
  </cols>
  <sheetData>
    <row r="1" spans="1:21" ht="276" customHeight="1">
      <c r="A1" s="745"/>
      <c r="B1" s="745"/>
      <c r="C1" s="745"/>
      <c r="D1" s="745"/>
      <c r="E1" s="745"/>
      <c r="F1" s="745"/>
      <c r="G1" s="745"/>
    </row>
    <row r="4" spans="1:21">
      <c r="B4" t="s">
        <v>2751</v>
      </c>
    </row>
    <row r="5" spans="1:21">
      <c r="B5" t="s">
        <v>2752</v>
      </c>
    </row>
    <row r="6" spans="1:21">
      <c r="B6" t="s">
        <v>2753</v>
      </c>
      <c r="E6" s="105" t="s">
        <v>2754</v>
      </c>
      <c r="H6" s="105" t="s">
        <v>2754</v>
      </c>
      <c r="I6" t="s">
        <v>2903</v>
      </c>
    </row>
    <row r="7" spans="1:21" ht="15.75" thickBot="1">
      <c r="B7" s="106" t="s">
        <v>2755</v>
      </c>
      <c r="C7" s="107" t="s">
        <v>2756</v>
      </c>
      <c r="D7" s="107" t="s">
        <v>2757</v>
      </c>
      <c r="E7" s="107" t="s">
        <v>2758</v>
      </c>
      <c r="H7" s="106" t="s">
        <v>2755</v>
      </c>
      <c r="I7" t="s">
        <v>2904</v>
      </c>
    </row>
    <row r="8" spans="1:21" ht="15.75" thickBot="1">
      <c r="B8" s="108" t="s">
        <v>2759</v>
      </c>
      <c r="C8" s="109">
        <v>0</v>
      </c>
      <c r="D8" s="110">
        <v>0</v>
      </c>
      <c r="E8" s="111">
        <v>0</v>
      </c>
      <c r="I8" s="107" t="s">
        <v>2756</v>
      </c>
      <c r="J8" s="107" t="s">
        <v>2757</v>
      </c>
      <c r="K8" s="107" t="s">
        <v>2758</v>
      </c>
    </row>
    <row r="9" spans="1:21">
      <c r="B9" s="107" t="s">
        <v>2760</v>
      </c>
      <c r="C9" s="112">
        <v>4.0192378864668434</v>
      </c>
      <c r="D9" s="113">
        <v>0</v>
      </c>
      <c r="E9" s="114">
        <v>14.999999999999998</v>
      </c>
      <c r="H9" s="49" t="s">
        <v>2766</v>
      </c>
      <c r="I9" s="109">
        <v>3.8822856765378142</v>
      </c>
      <c r="J9" s="110">
        <v>1.0402553118152209</v>
      </c>
      <c r="K9" s="111">
        <v>14.999999999999998</v>
      </c>
    </row>
    <row r="10" spans="1:21">
      <c r="B10" s="107" t="s">
        <v>2761</v>
      </c>
      <c r="C10" s="112">
        <v>15</v>
      </c>
      <c r="D10" s="113">
        <v>0</v>
      </c>
      <c r="E10" s="114">
        <v>25.98076211353316</v>
      </c>
      <c r="H10" s="33" t="s">
        <v>2767</v>
      </c>
      <c r="I10" s="112">
        <v>14.488887394336025</v>
      </c>
      <c r="J10" s="113">
        <v>3.8822856765378111</v>
      </c>
      <c r="K10" s="114">
        <v>25.98076211353316</v>
      </c>
    </row>
    <row r="11" spans="1:21">
      <c r="B11" s="107" t="s">
        <v>2762</v>
      </c>
      <c r="C11" s="112">
        <v>30</v>
      </c>
      <c r="D11" s="113">
        <v>0</v>
      </c>
      <c r="E11" s="114">
        <v>30</v>
      </c>
      <c r="H11" s="33" t="s">
        <v>2768</v>
      </c>
      <c r="I11" s="112">
        <v>28.97777478867205</v>
      </c>
      <c r="J11" s="113">
        <v>7.7645713530756222</v>
      </c>
      <c r="K11" s="114">
        <v>30</v>
      </c>
    </row>
    <row r="12" spans="1:21">
      <c r="B12" s="107" t="s">
        <v>2763</v>
      </c>
      <c r="C12" s="112">
        <v>45</v>
      </c>
      <c r="D12" s="113">
        <v>0</v>
      </c>
      <c r="E12" s="114">
        <v>25.98076211353316</v>
      </c>
      <c r="H12" s="33" t="s">
        <v>2769</v>
      </c>
      <c r="I12" s="112">
        <v>43.466662183008076</v>
      </c>
      <c r="J12" s="113">
        <v>11.646857029613432</v>
      </c>
      <c r="K12" s="114">
        <v>25.98076211353316</v>
      </c>
    </row>
    <row r="13" spans="1:21">
      <c r="B13" s="107" t="s">
        <v>2764</v>
      </c>
      <c r="C13" s="112">
        <v>55.98076211353316</v>
      </c>
      <c r="D13" s="113">
        <v>0</v>
      </c>
      <c r="E13" s="114">
        <v>14.999999999999998</v>
      </c>
      <c r="H13" s="33" t="s">
        <v>2770</v>
      </c>
      <c r="I13" s="112">
        <v>54.073263900806289</v>
      </c>
      <c r="J13" s="113">
        <v>14.488887394336023</v>
      </c>
      <c r="K13" s="114">
        <v>14.999999999999998</v>
      </c>
      <c r="N13" t="s">
        <v>5006</v>
      </c>
    </row>
    <row r="14" spans="1:21">
      <c r="B14" s="115" t="s">
        <v>2765</v>
      </c>
      <c r="C14" s="112">
        <v>60</v>
      </c>
      <c r="D14" s="113">
        <v>0</v>
      </c>
      <c r="E14" s="114">
        <v>0</v>
      </c>
      <c r="H14" s="37" t="s">
        <v>2771</v>
      </c>
      <c r="I14" s="112">
        <v>57.955549577344101</v>
      </c>
      <c r="J14" s="113">
        <v>15.529142706151244</v>
      </c>
      <c r="K14" s="114">
        <v>0</v>
      </c>
      <c r="N14" t="s">
        <v>4878</v>
      </c>
      <c r="O14" t="s">
        <v>5007</v>
      </c>
      <c r="P14" t="s">
        <v>5008</v>
      </c>
      <c r="R14" t="s">
        <v>5009</v>
      </c>
      <c r="S14" t="s">
        <v>761</v>
      </c>
      <c r="T14" t="s">
        <v>5010</v>
      </c>
      <c r="U14" t="s">
        <v>36</v>
      </c>
    </row>
    <row r="15" spans="1:21">
      <c r="B15" s="107" t="s">
        <v>2764</v>
      </c>
      <c r="C15" s="112">
        <v>55.98076211353316</v>
      </c>
      <c r="D15" s="113">
        <v>0</v>
      </c>
      <c r="E15" s="114">
        <v>-14.999999999999998</v>
      </c>
      <c r="H15" s="33" t="s">
        <v>2770</v>
      </c>
      <c r="I15" s="112">
        <v>54.073263900806289</v>
      </c>
      <c r="J15" s="113">
        <v>14.488887394336023</v>
      </c>
      <c r="K15" s="114">
        <v>-14.999999999999998</v>
      </c>
      <c r="N15" t="s">
        <v>5011</v>
      </c>
      <c r="O15" t="s">
        <v>5012</v>
      </c>
      <c r="P15" t="s">
        <v>5013</v>
      </c>
      <c r="R15" t="s">
        <v>5015</v>
      </c>
      <c r="S15" t="s">
        <v>5014</v>
      </c>
      <c r="T15" t="s">
        <v>5016</v>
      </c>
      <c r="U15" t="s">
        <v>3344</v>
      </c>
    </row>
    <row r="16" spans="1:21">
      <c r="B16" s="107" t="s">
        <v>2763</v>
      </c>
      <c r="C16" s="112">
        <v>45</v>
      </c>
      <c r="D16" s="113">
        <v>0</v>
      </c>
      <c r="E16" s="114">
        <v>-25.98076211353316</v>
      </c>
      <c r="H16" s="33" t="s">
        <v>2769</v>
      </c>
      <c r="I16" s="112">
        <v>43.466662183008076</v>
      </c>
      <c r="J16" s="113">
        <v>11.646857029613432</v>
      </c>
      <c r="K16" s="114">
        <v>-25.98076211353316</v>
      </c>
      <c r="N16" t="s">
        <v>2101</v>
      </c>
      <c r="O16" t="s">
        <v>4876</v>
      </c>
      <c r="P16" t="s">
        <v>5017</v>
      </c>
      <c r="R16" t="s">
        <v>460</v>
      </c>
      <c r="S16" t="s">
        <v>4688</v>
      </c>
      <c r="T16" t="s">
        <v>5018</v>
      </c>
      <c r="U16" t="s">
        <v>3334</v>
      </c>
    </row>
    <row r="17" spans="2:155">
      <c r="B17" s="107" t="s">
        <v>2762</v>
      </c>
      <c r="C17" s="112">
        <v>30</v>
      </c>
      <c r="D17" s="113">
        <v>0</v>
      </c>
      <c r="E17" s="114">
        <v>-30</v>
      </c>
      <c r="H17" s="33" t="s">
        <v>2768</v>
      </c>
      <c r="I17" s="112">
        <v>28.97777478867205</v>
      </c>
      <c r="J17" s="113">
        <v>7.7645713530756222</v>
      </c>
      <c r="K17" s="114">
        <v>-30</v>
      </c>
    </row>
    <row r="18" spans="2:155">
      <c r="B18" s="107" t="s">
        <v>2761</v>
      </c>
      <c r="C18" s="112">
        <v>15</v>
      </c>
      <c r="D18" s="113">
        <v>0</v>
      </c>
      <c r="E18" s="114">
        <v>-25.98076211353316</v>
      </c>
      <c r="H18" s="33" t="s">
        <v>2767</v>
      </c>
      <c r="I18" s="112">
        <v>14.488887394336025</v>
      </c>
      <c r="J18" s="113">
        <v>3.8822856765378111</v>
      </c>
      <c r="K18" s="114">
        <v>-25.98076211353316</v>
      </c>
    </row>
    <row r="19" spans="2:155" ht="15.75" thickBot="1">
      <c r="B19" s="107" t="s">
        <v>2760</v>
      </c>
      <c r="C19" s="112">
        <v>4.0192378864668434</v>
      </c>
      <c r="D19" s="113">
        <v>0</v>
      </c>
      <c r="E19" s="114">
        <v>-14.999999999999998</v>
      </c>
      <c r="H19" s="80" t="s">
        <v>2766</v>
      </c>
      <c r="I19" s="117">
        <v>3.8822856765378142</v>
      </c>
      <c r="J19" s="118">
        <v>1.0402553118152209</v>
      </c>
      <c r="K19" s="119">
        <v>-14.999999999999998</v>
      </c>
      <c r="N19" t="s">
        <v>5004</v>
      </c>
    </row>
    <row r="20" spans="2:155">
      <c r="B20" s="108" t="s">
        <v>2759</v>
      </c>
      <c r="C20" s="109">
        <v>0</v>
      </c>
      <c r="D20" s="110">
        <v>0</v>
      </c>
      <c r="E20" s="111">
        <v>0</v>
      </c>
      <c r="H20" s="49" t="s">
        <v>2772</v>
      </c>
      <c r="I20" s="109">
        <v>3.4807621135331619</v>
      </c>
      <c r="J20" s="110">
        <v>2.0096189432334213</v>
      </c>
      <c r="K20" s="111">
        <v>14.999999999999998</v>
      </c>
    </row>
    <row r="21" spans="2:155">
      <c r="B21" s="107" t="s">
        <v>2766</v>
      </c>
      <c r="C21" s="112">
        <v>3.8822856765378142</v>
      </c>
      <c r="D21" s="113">
        <v>1.0402553118152209</v>
      </c>
      <c r="E21" s="114">
        <v>14.999999999999998</v>
      </c>
      <c r="H21" s="33" t="s">
        <v>2773</v>
      </c>
      <c r="I21" s="112">
        <v>12.99038105676658</v>
      </c>
      <c r="J21" s="113">
        <v>7.4999999999999991</v>
      </c>
      <c r="K21" s="114">
        <v>25.98076211353316</v>
      </c>
      <c r="P21" s="66">
        <v>2.5</v>
      </c>
      <c r="Q21" s="66">
        <v>90</v>
      </c>
      <c r="R21">
        <v>87.5</v>
      </c>
      <c r="S21">
        <f>SUM(P21:R21)</f>
        <v>180</v>
      </c>
    </row>
    <row r="22" spans="2:155">
      <c r="B22" s="107" t="s">
        <v>2767</v>
      </c>
      <c r="C22" s="112">
        <v>14.488887394336025</v>
      </c>
      <c r="D22" s="113">
        <v>3.8822856765378111</v>
      </c>
      <c r="E22" s="114">
        <v>25.98076211353316</v>
      </c>
      <c r="H22" s="33" t="s">
        <v>2774</v>
      </c>
      <c r="I22" s="112">
        <v>25.98076211353316</v>
      </c>
      <c r="J22" s="113">
        <v>14.999999999999998</v>
      </c>
      <c r="K22" s="114">
        <v>30</v>
      </c>
      <c r="O22">
        <f>SUM(Q25-O25)</f>
        <v>2.8665541327073774</v>
      </c>
      <c r="P22">
        <f>O22/2</f>
        <v>1.4332770663536887</v>
      </c>
      <c r="Q22">
        <f>SQRT((P25*P25)-(P22*P22))</f>
        <v>15.462858404547166</v>
      </c>
    </row>
    <row r="23" spans="2:155" ht="15.75" thickBot="1">
      <c r="B23" s="107" t="s">
        <v>2768</v>
      </c>
      <c r="C23" s="112">
        <v>28.97777478867205</v>
      </c>
      <c r="D23" s="113">
        <v>7.7645713530756222</v>
      </c>
      <c r="E23" s="114">
        <v>30</v>
      </c>
      <c r="H23" s="33" t="s">
        <v>2775</v>
      </c>
      <c r="I23" s="112">
        <v>38.97114317029974</v>
      </c>
      <c r="J23" s="113">
        <v>22.499999999999996</v>
      </c>
      <c r="K23" s="114">
        <v>25.98076211353316</v>
      </c>
    </row>
    <row r="24" spans="2:155" ht="15.75" thickBot="1">
      <c r="B24" s="107" t="s">
        <v>2769</v>
      </c>
      <c r="C24" s="112">
        <v>43.466662183008076</v>
      </c>
      <c r="D24" s="113">
        <v>11.646857029613432</v>
      </c>
      <c r="E24" s="114">
        <v>25.98076211353316</v>
      </c>
      <c r="H24" s="33" t="s">
        <v>2776</v>
      </c>
      <c r="I24" s="112">
        <v>48.48076211353316</v>
      </c>
      <c r="J24" s="113">
        <v>27.990381056766577</v>
      </c>
      <c r="K24" s="114">
        <v>14.999999999999998</v>
      </c>
      <c r="M24" s="123" t="s">
        <v>2905</v>
      </c>
      <c r="N24" s="123"/>
      <c r="O24" s="123" t="s">
        <v>2906</v>
      </c>
      <c r="P24" s="123" t="s">
        <v>2907</v>
      </c>
      <c r="Q24" s="123" t="s">
        <v>2908</v>
      </c>
      <c r="R24" s="113" t="s">
        <v>2909</v>
      </c>
      <c r="S24" s="123" t="s">
        <v>2910</v>
      </c>
      <c r="T24" s="123" t="s">
        <v>2911</v>
      </c>
      <c r="U24" s="123" t="s">
        <v>2912</v>
      </c>
      <c r="X24" s="129">
        <v>1</v>
      </c>
      <c r="Y24" s="43">
        <v>2</v>
      </c>
      <c r="Z24" s="43">
        <v>3</v>
      </c>
      <c r="AA24" s="43">
        <v>4</v>
      </c>
      <c r="AB24" s="43">
        <v>5</v>
      </c>
      <c r="AC24" s="43">
        <v>6</v>
      </c>
      <c r="AD24" s="43">
        <v>7</v>
      </c>
      <c r="AE24" s="43">
        <v>8</v>
      </c>
      <c r="AF24" s="43">
        <v>9</v>
      </c>
      <c r="AG24" s="43">
        <v>10</v>
      </c>
      <c r="AH24" s="43">
        <v>11</v>
      </c>
      <c r="AI24" s="43">
        <v>12</v>
      </c>
      <c r="AJ24" s="43">
        <v>13</v>
      </c>
      <c r="AK24" s="43">
        <v>14</v>
      </c>
      <c r="AL24" s="43">
        <v>15</v>
      </c>
      <c r="AM24" s="43">
        <v>16</v>
      </c>
      <c r="AN24" s="43">
        <v>17</v>
      </c>
      <c r="AO24" s="43">
        <v>18</v>
      </c>
      <c r="AP24" s="43">
        <v>19</v>
      </c>
      <c r="AQ24" s="43">
        <v>20</v>
      </c>
      <c r="AR24" s="43">
        <v>21</v>
      </c>
      <c r="AS24" s="43">
        <v>22</v>
      </c>
      <c r="AT24" s="43">
        <v>23</v>
      </c>
      <c r="AU24" s="42">
        <v>24</v>
      </c>
      <c r="AY24" s="129">
        <v>1</v>
      </c>
      <c r="AZ24" s="43">
        <v>2</v>
      </c>
      <c r="BA24" s="43">
        <v>3</v>
      </c>
      <c r="BB24" s="43">
        <v>4</v>
      </c>
      <c r="BC24" s="43">
        <v>5</v>
      </c>
      <c r="BD24" s="43">
        <v>6</v>
      </c>
      <c r="BE24" s="43">
        <v>7</v>
      </c>
      <c r="BF24" s="43">
        <v>8</v>
      </c>
      <c r="BG24" s="43">
        <v>9</v>
      </c>
      <c r="BH24" s="43">
        <v>10</v>
      </c>
      <c r="BI24" s="43">
        <v>11</v>
      </c>
      <c r="BJ24" s="43">
        <v>12</v>
      </c>
      <c r="BK24" s="43">
        <v>13</v>
      </c>
      <c r="BL24" s="43">
        <v>14</v>
      </c>
      <c r="BM24" s="43">
        <v>15</v>
      </c>
      <c r="BN24" s="43">
        <v>16</v>
      </c>
      <c r="BO24" s="43">
        <v>17</v>
      </c>
      <c r="BP24" s="43">
        <v>18</v>
      </c>
      <c r="BQ24" s="43">
        <v>19</v>
      </c>
      <c r="BR24" s="43">
        <v>20</v>
      </c>
      <c r="BS24" s="43">
        <v>21</v>
      </c>
      <c r="BT24" s="43">
        <v>22</v>
      </c>
      <c r="BU24" s="43">
        <v>23</v>
      </c>
      <c r="BV24" s="42">
        <v>24</v>
      </c>
      <c r="BZ24" s="129">
        <v>1</v>
      </c>
      <c r="CA24" s="43">
        <v>2</v>
      </c>
      <c r="CB24" s="43">
        <v>3</v>
      </c>
      <c r="CC24" s="43">
        <v>4</v>
      </c>
      <c r="CD24" s="43">
        <v>5</v>
      </c>
      <c r="CE24" s="43">
        <v>6</v>
      </c>
      <c r="CF24" s="43">
        <v>7</v>
      </c>
      <c r="CG24" s="43">
        <v>8</v>
      </c>
      <c r="CH24" s="43">
        <v>9</v>
      </c>
      <c r="CI24" s="43">
        <v>10</v>
      </c>
      <c r="CJ24" s="43">
        <v>11</v>
      </c>
      <c r="CK24" s="43">
        <v>12</v>
      </c>
      <c r="CL24" s="43">
        <v>13</v>
      </c>
      <c r="CM24" s="43">
        <v>14</v>
      </c>
      <c r="CN24" s="43">
        <v>15</v>
      </c>
      <c r="CO24" s="43">
        <v>16</v>
      </c>
      <c r="CP24" s="43">
        <v>17</v>
      </c>
      <c r="CQ24" s="43">
        <v>18</v>
      </c>
      <c r="CR24" s="43">
        <v>19</v>
      </c>
      <c r="CS24" s="43">
        <v>20</v>
      </c>
      <c r="CT24" s="43">
        <v>21</v>
      </c>
      <c r="CU24" s="43">
        <v>22</v>
      </c>
      <c r="CV24" s="43">
        <v>23</v>
      </c>
      <c r="CW24" s="42">
        <v>24</v>
      </c>
      <c r="DA24" s="129">
        <v>1</v>
      </c>
      <c r="DB24" s="43">
        <v>2</v>
      </c>
      <c r="DC24" s="43">
        <v>3</v>
      </c>
      <c r="DD24" s="43">
        <v>4</v>
      </c>
      <c r="DE24" s="43">
        <v>5</v>
      </c>
      <c r="DF24" s="43">
        <v>6</v>
      </c>
      <c r="DG24" s="43">
        <v>7</v>
      </c>
      <c r="DH24" s="43">
        <v>8</v>
      </c>
      <c r="DI24" s="43">
        <v>9</v>
      </c>
      <c r="DJ24" s="43">
        <v>10</v>
      </c>
      <c r="DK24" s="43">
        <v>11</v>
      </c>
      <c r="DL24" s="43">
        <v>12</v>
      </c>
      <c r="DM24" s="43">
        <v>13</v>
      </c>
      <c r="DN24" s="43">
        <v>14</v>
      </c>
      <c r="DO24" s="43">
        <v>15</v>
      </c>
      <c r="DP24" s="43">
        <v>16</v>
      </c>
      <c r="DQ24" s="43">
        <v>17</v>
      </c>
      <c r="DR24" s="43">
        <v>18</v>
      </c>
      <c r="DS24" s="43">
        <v>19</v>
      </c>
      <c r="DT24" s="43">
        <v>20</v>
      </c>
      <c r="DU24" s="43">
        <v>21</v>
      </c>
      <c r="DV24" s="43">
        <v>22</v>
      </c>
      <c r="DW24" s="43">
        <v>23</v>
      </c>
      <c r="DX24" s="42">
        <v>24</v>
      </c>
      <c r="EB24" s="129">
        <v>1</v>
      </c>
      <c r="EC24" s="43">
        <v>2</v>
      </c>
      <c r="ED24" s="43">
        <v>3</v>
      </c>
      <c r="EE24" s="43">
        <v>4</v>
      </c>
      <c r="EF24" s="43">
        <v>5</v>
      </c>
      <c r="EG24" s="43">
        <v>6</v>
      </c>
      <c r="EH24" s="43">
        <v>7</v>
      </c>
      <c r="EI24" s="43">
        <v>8</v>
      </c>
      <c r="EJ24" s="43">
        <v>9</v>
      </c>
      <c r="EK24" s="43">
        <v>10</v>
      </c>
      <c r="EL24" s="43">
        <v>11</v>
      </c>
      <c r="EM24" s="43">
        <v>12</v>
      </c>
      <c r="EN24" s="43">
        <v>13</v>
      </c>
      <c r="EO24" s="43">
        <v>14</v>
      </c>
      <c r="EP24" s="43">
        <v>15</v>
      </c>
      <c r="EQ24" s="43">
        <v>16</v>
      </c>
      <c r="ER24" s="43">
        <v>17</v>
      </c>
      <c r="ES24" s="43">
        <v>18</v>
      </c>
      <c r="ET24" s="43">
        <v>19</v>
      </c>
      <c r="EU24" s="43">
        <v>20</v>
      </c>
      <c r="EV24" s="43">
        <v>21</v>
      </c>
      <c r="EW24" s="43">
        <v>22</v>
      </c>
      <c r="EX24" s="43">
        <v>23</v>
      </c>
      <c r="EY24" s="42">
        <v>24</v>
      </c>
    </row>
    <row r="25" spans="2:155">
      <c r="B25" s="107" t="s">
        <v>2770</v>
      </c>
      <c r="C25" s="112">
        <v>54.073263900806289</v>
      </c>
      <c r="D25" s="113">
        <v>14.488887394336023</v>
      </c>
      <c r="E25" s="114">
        <v>14.999999999999998</v>
      </c>
      <c r="H25" s="37" t="s">
        <v>2777</v>
      </c>
      <c r="I25" s="112">
        <v>51.96152422706632</v>
      </c>
      <c r="J25" s="113">
        <v>30</v>
      </c>
      <c r="K25" s="114">
        <v>0</v>
      </c>
      <c r="M25" s="123" t="s">
        <v>2913</v>
      </c>
      <c r="N25" s="123" t="s">
        <v>2914</v>
      </c>
      <c r="O25" s="129">
        <v>1.0492316338941701</v>
      </c>
      <c r="P25" s="43">
        <v>15.529142706151244</v>
      </c>
      <c r="Q25" s="42">
        <v>3.9157857666015476</v>
      </c>
      <c r="R25" s="130">
        <v>15.462858404547166</v>
      </c>
      <c r="T25">
        <f>((O25+Q25)*R25)/2</f>
        <v>38.386680519989071</v>
      </c>
      <c r="X25" s="27">
        <v>25</v>
      </c>
      <c r="Y25" s="26">
        <v>26</v>
      </c>
      <c r="Z25" s="26">
        <v>27</v>
      </c>
      <c r="AA25" s="26">
        <v>28</v>
      </c>
      <c r="AB25" s="26">
        <v>29</v>
      </c>
      <c r="AC25" s="26">
        <v>30</v>
      </c>
      <c r="AD25" s="26">
        <v>31</v>
      </c>
      <c r="AE25" s="26">
        <v>32</v>
      </c>
      <c r="AF25" s="26">
        <v>33</v>
      </c>
      <c r="AG25" s="26">
        <v>34</v>
      </c>
      <c r="AH25" s="26">
        <v>35</v>
      </c>
      <c r="AI25" s="26">
        <v>36</v>
      </c>
      <c r="AJ25" s="26">
        <v>37</v>
      </c>
      <c r="AK25" s="26">
        <v>38</v>
      </c>
      <c r="AL25" s="26">
        <v>39</v>
      </c>
      <c r="AM25" s="26">
        <v>40</v>
      </c>
      <c r="AN25" s="26">
        <v>41</v>
      </c>
      <c r="AO25" s="26">
        <v>42</v>
      </c>
      <c r="AP25" s="26">
        <v>43</v>
      </c>
      <c r="AQ25" s="26">
        <v>44</v>
      </c>
      <c r="AR25" s="26">
        <v>45</v>
      </c>
      <c r="AS25" s="26">
        <v>46</v>
      </c>
      <c r="AT25" s="26">
        <v>47</v>
      </c>
      <c r="AU25" s="25">
        <v>48</v>
      </c>
      <c r="AY25" s="27">
        <v>25</v>
      </c>
      <c r="AZ25" s="26">
        <v>26</v>
      </c>
      <c r="BA25" s="26">
        <v>27</v>
      </c>
      <c r="BB25" s="26">
        <v>28</v>
      </c>
      <c r="BC25" s="26">
        <v>29</v>
      </c>
      <c r="BD25" s="26">
        <v>30</v>
      </c>
      <c r="BE25" s="26">
        <v>31</v>
      </c>
      <c r="BF25" s="26">
        <v>32</v>
      </c>
      <c r="BG25" s="26">
        <v>33</v>
      </c>
      <c r="BH25" s="26">
        <v>34</v>
      </c>
      <c r="BI25" s="26">
        <v>35</v>
      </c>
      <c r="BJ25" s="26">
        <v>36</v>
      </c>
      <c r="BK25" s="26">
        <v>37</v>
      </c>
      <c r="BL25" s="26">
        <v>38</v>
      </c>
      <c r="BM25" s="26">
        <v>39</v>
      </c>
      <c r="BN25" s="26">
        <v>40</v>
      </c>
      <c r="BO25" s="26">
        <v>41</v>
      </c>
      <c r="BP25" s="26">
        <v>42</v>
      </c>
      <c r="BQ25" s="26">
        <v>43</v>
      </c>
      <c r="BR25" s="26">
        <v>44</v>
      </c>
      <c r="BS25" s="26">
        <v>45</v>
      </c>
      <c r="BT25" s="26">
        <v>46</v>
      </c>
      <c r="BU25" s="26">
        <v>47</v>
      </c>
      <c r="BV25" s="25">
        <v>48</v>
      </c>
      <c r="BZ25" s="27">
        <v>25</v>
      </c>
      <c r="CA25" s="26">
        <v>26</v>
      </c>
      <c r="CB25" s="26">
        <v>27</v>
      </c>
      <c r="CC25" s="26">
        <v>28</v>
      </c>
      <c r="CD25" s="26">
        <v>29</v>
      </c>
      <c r="CE25" s="26">
        <v>30</v>
      </c>
      <c r="CF25" s="26">
        <v>31</v>
      </c>
      <c r="CG25" s="26">
        <v>32</v>
      </c>
      <c r="CH25" s="26">
        <v>33</v>
      </c>
      <c r="CI25" s="26">
        <v>34</v>
      </c>
      <c r="CJ25" s="26">
        <v>35</v>
      </c>
      <c r="CK25" s="26">
        <v>36</v>
      </c>
      <c r="CL25" s="26">
        <v>37</v>
      </c>
      <c r="CM25" s="26">
        <v>38</v>
      </c>
      <c r="CN25" s="26">
        <v>39</v>
      </c>
      <c r="CO25" s="26">
        <v>40</v>
      </c>
      <c r="CP25" s="26">
        <v>41</v>
      </c>
      <c r="CQ25" s="26">
        <v>42</v>
      </c>
      <c r="CR25" s="26">
        <v>43</v>
      </c>
      <c r="CS25" s="26">
        <v>44</v>
      </c>
      <c r="CT25" s="26">
        <v>45</v>
      </c>
      <c r="CU25" s="26">
        <v>46</v>
      </c>
      <c r="CV25" s="26">
        <v>47</v>
      </c>
      <c r="CW25" s="25">
        <v>48</v>
      </c>
      <c r="DA25" s="27">
        <v>25</v>
      </c>
      <c r="DB25" s="26">
        <v>26</v>
      </c>
      <c r="DC25" s="26">
        <v>27</v>
      </c>
      <c r="DD25" s="26">
        <v>28</v>
      </c>
      <c r="DE25" s="26">
        <v>29</v>
      </c>
      <c r="DF25" s="26">
        <v>30</v>
      </c>
      <c r="DG25" s="26">
        <v>31</v>
      </c>
      <c r="DH25" s="26">
        <v>32</v>
      </c>
      <c r="DI25" s="26">
        <v>33</v>
      </c>
      <c r="DJ25" s="26">
        <v>34</v>
      </c>
      <c r="DK25" s="26">
        <v>35</v>
      </c>
      <c r="DL25" s="26">
        <v>36</v>
      </c>
      <c r="DM25" s="26">
        <v>37</v>
      </c>
      <c r="DN25" s="26">
        <v>38</v>
      </c>
      <c r="DO25" s="26">
        <v>39</v>
      </c>
      <c r="DP25" s="26">
        <v>40</v>
      </c>
      <c r="DQ25" s="26">
        <v>41</v>
      </c>
      <c r="DR25" s="26">
        <v>42</v>
      </c>
      <c r="DS25" s="26">
        <v>43</v>
      </c>
      <c r="DT25" s="26">
        <v>44</v>
      </c>
      <c r="DU25" s="26">
        <v>45</v>
      </c>
      <c r="DV25" s="26">
        <v>46</v>
      </c>
      <c r="DW25" s="26">
        <v>47</v>
      </c>
      <c r="DX25" s="25">
        <v>48</v>
      </c>
      <c r="EB25" s="27">
        <v>25</v>
      </c>
      <c r="EC25" s="26">
        <v>26</v>
      </c>
      <c r="ED25" s="26">
        <v>27</v>
      </c>
      <c r="EE25" s="26">
        <v>28</v>
      </c>
      <c r="EF25" s="26">
        <v>29</v>
      </c>
      <c r="EG25" s="26">
        <v>30</v>
      </c>
      <c r="EH25" s="26">
        <v>31</v>
      </c>
      <c r="EI25" s="26">
        <v>32</v>
      </c>
      <c r="EJ25" s="26">
        <v>33</v>
      </c>
      <c r="EK25" s="26">
        <v>34</v>
      </c>
      <c r="EL25" s="26">
        <v>35</v>
      </c>
      <c r="EM25" s="26">
        <v>36</v>
      </c>
      <c r="EN25" s="26">
        <v>37</v>
      </c>
      <c r="EO25" s="26">
        <v>38</v>
      </c>
      <c r="EP25" s="26">
        <v>39</v>
      </c>
      <c r="EQ25" s="26">
        <v>40</v>
      </c>
      <c r="ER25" s="26">
        <v>41</v>
      </c>
      <c r="ES25" s="26">
        <v>42</v>
      </c>
      <c r="ET25" s="26">
        <v>43</v>
      </c>
      <c r="EU25" s="26">
        <v>44</v>
      </c>
      <c r="EV25" s="26">
        <v>45</v>
      </c>
      <c r="EW25" s="26">
        <v>46</v>
      </c>
      <c r="EX25" s="26">
        <v>47</v>
      </c>
      <c r="EY25" s="25">
        <v>48</v>
      </c>
    </row>
    <row r="26" spans="2:155">
      <c r="B26" s="115" t="s">
        <v>2771</v>
      </c>
      <c r="C26" s="112">
        <v>57.955549577344101</v>
      </c>
      <c r="D26" s="113">
        <v>15.529142706151244</v>
      </c>
      <c r="E26" s="114">
        <v>0</v>
      </c>
      <c r="H26" s="33" t="s">
        <v>2776</v>
      </c>
      <c r="I26" s="112">
        <v>48.48076211353316</v>
      </c>
      <c r="J26" s="113">
        <v>27.990381056766577</v>
      </c>
      <c r="K26" s="114">
        <v>-14.999999999999998</v>
      </c>
      <c r="M26" s="123"/>
      <c r="N26" s="123" t="s">
        <v>2915</v>
      </c>
      <c r="O26" s="27">
        <v>3.9157857666015476</v>
      </c>
      <c r="P26" s="26">
        <v>15.529142706151244</v>
      </c>
      <c r="Q26" s="25">
        <v>7.8315715332030953</v>
      </c>
      <c r="R26" s="130">
        <v>15.462858404547166</v>
      </c>
      <c r="T26">
        <f>((O26+Q26)*R26)/2</f>
        <v>90.823861277251353</v>
      </c>
      <c r="X26" s="27">
        <v>49</v>
      </c>
      <c r="Y26" s="26">
        <v>50</v>
      </c>
      <c r="Z26" s="26">
        <v>51</v>
      </c>
      <c r="AA26" s="26">
        <v>52</v>
      </c>
      <c r="AB26" s="26">
        <v>53</v>
      </c>
      <c r="AC26" s="26">
        <v>54</v>
      </c>
      <c r="AD26" s="26">
        <v>55</v>
      </c>
      <c r="AE26" s="26">
        <v>56</v>
      </c>
      <c r="AF26" s="26">
        <v>57</v>
      </c>
      <c r="AG26" s="26">
        <v>58</v>
      </c>
      <c r="AH26" s="26">
        <v>59</v>
      </c>
      <c r="AI26" s="26">
        <v>60</v>
      </c>
      <c r="AJ26" s="26">
        <v>61</v>
      </c>
      <c r="AK26" s="26">
        <v>62</v>
      </c>
      <c r="AL26" s="26">
        <v>63</v>
      </c>
      <c r="AM26" s="26">
        <v>64</v>
      </c>
      <c r="AN26" s="26">
        <v>65</v>
      </c>
      <c r="AO26" s="26">
        <v>66</v>
      </c>
      <c r="AP26" s="26">
        <v>67</v>
      </c>
      <c r="AQ26" s="26">
        <v>68</v>
      </c>
      <c r="AR26" s="26">
        <v>69</v>
      </c>
      <c r="AS26" s="26">
        <v>70</v>
      </c>
      <c r="AT26" s="26">
        <v>71</v>
      </c>
      <c r="AU26" s="25">
        <v>72</v>
      </c>
      <c r="AY26" s="27">
        <v>49</v>
      </c>
      <c r="AZ26" s="26">
        <v>50</v>
      </c>
      <c r="BA26" s="26">
        <v>51</v>
      </c>
      <c r="BB26" s="26">
        <v>52</v>
      </c>
      <c r="BC26" s="26">
        <v>53</v>
      </c>
      <c r="BD26" s="26">
        <v>54</v>
      </c>
      <c r="BE26" s="26">
        <v>55</v>
      </c>
      <c r="BF26" s="26">
        <v>56</v>
      </c>
      <c r="BG26" s="26">
        <v>57</v>
      </c>
      <c r="BH26" s="26">
        <v>58</v>
      </c>
      <c r="BI26" s="26">
        <v>59</v>
      </c>
      <c r="BJ26" s="26">
        <v>60</v>
      </c>
      <c r="BK26" s="26">
        <v>61</v>
      </c>
      <c r="BL26" s="26">
        <v>62</v>
      </c>
      <c r="BM26" s="26">
        <v>63</v>
      </c>
      <c r="BN26" s="26">
        <v>64</v>
      </c>
      <c r="BO26" s="26">
        <v>65</v>
      </c>
      <c r="BP26" s="26">
        <v>66</v>
      </c>
      <c r="BQ26" s="26">
        <v>67</v>
      </c>
      <c r="BR26" s="26">
        <v>68</v>
      </c>
      <c r="BS26" s="26">
        <v>69</v>
      </c>
      <c r="BT26" s="26">
        <v>70</v>
      </c>
      <c r="BU26" s="26">
        <v>71</v>
      </c>
      <c r="BV26" s="25">
        <v>72</v>
      </c>
      <c r="BZ26" s="27">
        <v>49</v>
      </c>
      <c r="CA26" s="26">
        <v>50</v>
      </c>
      <c r="CB26" s="26">
        <v>51</v>
      </c>
      <c r="CC26" s="26">
        <v>52</v>
      </c>
      <c r="CD26" s="26">
        <v>53</v>
      </c>
      <c r="CE26" s="26">
        <v>54</v>
      </c>
      <c r="CF26" s="26">
        <v>55</v>
      </c>
      <c r="CG26" s="26">
        <v>56</v>
      </c>
      <c r="CH26" s="26">
        <v>57</v>
      </c>
      <c r="CI26" s="26">
        <v>58</v>
      </c>
      <c r="CJ26" s="26">
        <v>59</v>
      </c>
      <c r="CK26" s="26">
        <v>60</v>
      </c>
      <c r="CL26" s="26">
        <v>61</v>
      </c>
      <c r="CM26" s="26">
        <v>62</v>
      </c>
      <c r="CN26" s="26">
        <v>63</v>
      </c>
      <c r="CO26" s="26">
        <v>64</v>
      </c>
      <c r="CP26" s="26">
        <v>65</v>
      </c>
      <c r="CQ26" s="26">
        <v>66</v>
      </c>
      <c r="CR26" s="26">
        <v>67</v>
      </c>
      <c r="CS26" s="26">
        <v>68</v>
      </c>
      <c r="CT26" s="26">
        <v>69</v>
      </c>
      <c r="CU26" s="26">
        <v>70</v>
      </c>
      <c r="CV26" s="26">
        <v>71</v>
      </c>
      <c r="CW26" s="25">
        <v>72</v>
      </c>
      <c r="DA26" s="27">
        <v>49</v>
      </c>
      <c r="DB26" s="26">
        <v>50</v>
      </c>
      <c r="DC26" s="26">
        <v>51</v>
      </c>
      <c r="DD26" s="26">
        <v>52</v>
      </c>
      <c r="DE26" s="26">
        <v>53</v>
      </c>
      <c r="DF26" s="26">
        <v>54</v>
      </c>
      <c r="DG26" s="26">
        <v>55</v>
      </c>
      <c r="DH26" s="26">
        <v>56</v>
      </c>
      <c r="DI26" s="26">
        <v>57</v>
      </c>
      <c r="DJ26" s="26">
        <v>58</v>
      </c>
      <c r="DK26" s="26">
        <v>59</v>
      </c>
      <c r="DL26" s="26">
        <v>60</v>
      </c>
      <c r="DM26" s="26">
        <v>61</v>
      </c>
      <c r="DN26" s="26">
        <v>62</v>
      </c>
      <c r="DO26" s="26">
        <v>63</v>
      </c>
      <c r="DP26" s="26">
        <v>64</v>
      </c>
      <c r="DQ26" s="26">
        <v>65</v>
      </c>
      <c r="DR26" s="26">
        <v>66</v>
      </c>
      <c r="DS26" s="26">
        <v>67</v>
      </c>
      <c r="DT26" s="26">
        <v>68</v>
      </c>
      <c r="DU26" s="26">
        <v>69</v>
      </c>
      <c r="DV26" s="26">
        <v>70</v>
      </c>
      <c r="DW26" s="26">
        <v>71</v>
      </c>
      <c r="DX26" s="25">
        <v>72</v>
      </c>
      <c r="EB26" s="27">
        <v>49</v>
      </c>
      <c r="EC26" s="26">
        <v>50</v>
      </c>
      <c r="ED26" s="26">
        <v>51</v>
      </c>
      <c r="EE26" s="26">
        <v>52</v>
      </c>
      <c r="EF26" s="26">
        <v>53</v>
      </c>
      <c r="EG26" s="26">
        <v>54</v>
      </c>
      <c r="EH26" s="26">
        <v>55</v>
      </c>
      <c r="EI26" s="26">
        <v>56</v>
      </c>
      <c r="EJ26" s="26">
        <v>57</v>
      </c>
      <c r="EK26" s="26">
        <v>58</v>
      </c>
      <c r="EL26" s="26">
        <v>59</v>
      </c>
      <c r="EM26" s="26">
        <v>60</v>
      </c>
      <c r="EN26" s="26">
        <v>61</v>
      </c>
      <c r="EO26" s="26">
        <v>62</v>
      </c>
      <c r="EP26" s="26">
        <v>63</v>
      </c>
      <c r="EQ26" s="26">
        <v>64</v>
      </c>
      <c r="ER26" s="26">
        <v>65</v>
      </c>
      <c r="ES26" s="26">
        <v>66</v>
      </c>
      <c r="ET26" s="26">
        <v>67</v>
      </c>
      <c r="EU26" s="26">
        <v>68</v>
      </c>
      <c r="EV26" s="26">
        <v>69</v>
      </c>
      <c r="EW26" s="26">
        <v>70</v>
      </c>
      <c r="EX26" s="26">
        <v>71</v>
      </c>
      <c r="EY26" s="25">
        <v>72</v>
      </c>
    </row>
    <row r="27" spans="2:155">
      <c r="B27" s="107" t="s">
        <v>2770</v>
      </c>
      <c r="C27" s="112">
        <v>54.073263900806289</v>
      </c>
      <c r="D27" s="113">
        <v>14.488887394336023</v>
      </c>
      <c r="E27" s="114">
        <v>-14.999999999999998</v>
      </c>
      <c r="H27" s="33" t="s">
        <v>2775</v>
      </c>
      <c r="I27" s="112">
        <v>38.97114317029974</v>
      </c>
      <c r="J27" s="113">
        <v>22.499999999999996</v>
      </c>
      <c r="K27" s="114">
        <v>-25.98076211353316</v>
      </c>
      <c r="M27" s="123"/>
      <c r="N27" s="123" t="s">
        <v>2916</v>
      </c>
      <c r="O27" s="27">
        <v>7.8315715332030953</v>
      </c>
      <c r="P27" s="26">
        <v>15.529142706151244</v>
      </c>
      <c r="Q27" s="25">
        <v>11.747357299804642</v>
      </c>
      <c r="R27" s="130">
        <v>15.462858404547166</v>
      </c>
      <c r="T27">
        <f>((O27+Q27)*R27)/2</f>
        <v>151.37310212875227</v>
      </c>
      <c r="X27" s="27">
        <v>73</v>
      </c>
      <c r="Y27" s="26">
        <v>74</v>
      </c>
      <c r="Z27" s="26">
        <v>75</v>
      </c>
      <c r="AA27" s="26">
        <v>76</v>
      </c>
      <c r="AB27" s="26">
        <v>77</v>
      </c>
      <c r="AC27" s="26">
        <v>78</v>
      </c>
      <c r="AD27" s="26">
        <v>79</v>
      </c>
      <c r="AE27" s="26">
        <v>80</v>
      </c>
      <c r="AF27" s="26">
        <v>81</v>
      </c>
      <c r="AG27" s="26">
        <v>82</v>
      </c>
      <c r="AH27" s="26">
        <v>83</v>
      </c>
      <c r="AI27" s="26">
        <v>84</v>
      </c>
      <c r="AJ27" s="26">
        <v>85</v>
      </c>
      <c r="AK27" s="26">
        <v>86</v>
      </c>
      <c r="AL27" s="26">
        <v>87</v>
      </c>
      <c r="AM27" s="26">
        <v>88</v>
      </c>
      <c r="AN27" s="26">
        <v>89</v>
      </c>
      <c r="AO27" s="26">
        <v>90</v>
      </c>
      <c r="AP27" s="26">
        <v>91</v>
      </c>
      <c r="AQ27" s="26">
        <v>92</v>
      </c>
      <c r="AR27" s="26">
        <v>93</v>
      </c>
      <c r="AS27" s="26">
        <v>94</v>
      </c>
      <c r="AT27" s="26">
        <v>95</v>
      </c>
      <c r="AU27" s="25">
        <v>96</v>
      </c>
      <c r="AY27" s="27">
        <v>73</v>
      </c>
      <c r="AZ27" s="26">
        <v>74</v>
      </c>
      <c r="BA27" s="26">
        <v>75</v>
      </c>
      <c r="BB27" s="26">
        <v>76</v>
      </c>
      <c r="BC27" s="26">
        <v>77</v>
      </c>
      <c r="BD27" s="26">
        <v>78</v>
      </c>
      <c r="BE27" s="26">
        <v>79</v>
      </c>
      <c r="BF27" s="26">
        <v>80</v>
      </c>
      <c r="BG27" s="26">
        <v>81</v>
      </c>
      <c r="BH27" s="26">
        <v>82</v>
      </c>
      <c r="BI27" s="26">
        <v>83</v>
      </c>
      <c r="BJ27" s="26">
        <v>84</v>
      </c>
      <c r="BK27" s="26">
        <v>85</v>
      </c>
      <c r="BL27" s="26">
        <v>86</v>
      </c>
      <c r="BM27" s="26">
        <v>87</v>
      </c>
      <c r="BN27" s="26">
        <v>88</v>
      </c>
      <c r="BO27" s="26">
        <v>89</v>
      </c>
      <c r="BP27" s="26">
        <v>90</v>
      </c>
      <c r="BQ27" s="26">
        <v>91</v>
      </c>
      <c r="BR27" s="26">
        <v>92</v>
      </c>
      <c r="BS27" s="26">
        <v>93</v>
      </c>
      <c r="BT27" s="26">
        <v>94</v>
      </c>
      <c r="BU27" s="26">
        <v>95</v>
      </c>
      <c r="BV27" s="25">
        <v>96</v>
      </c>
      <c r="BZ27" s="27">
        <v>73</v>
      </c>
      <c r="CA27" s="26">
        <v>74</v>
      </c>
      <c r="CB27" s="26">
        <v>75</v>
      </c>
      <c r="CC27" s="26">
        <v>76</v>
      </c>
      <c r="CD27" s="26">
        <v>77</v>
      </c>
      <c r="CE27" s="26">
        <v>78</v>
      </c>
      <c r="CF27" s="26">
        <v>79</v>
      </c>
      <c r="CG27" s="26">
        <v>80</v>
      </c>
      <c r="CH27" s="26">
        <v>81</v>
      </c>
      <c r="CI27" s="26">
        <v>82</v>
      </c>
      <c r="CJ27" s="26">
        <v>83</v>
      </c>
      <c r="CK27" s="26">
        <v>84</v>
      </c>
      <c r="CL27" s="26">
        <v>85</v>
      </c>
      <c r="CM27" s="26">
        <v>86</v>
      </c>
      <c r="CN27" s="26">
        <v>87</v>
      </c>
      <c r="CO27" s="26">
        <v>88</v>
      </c>
      <c r="CP27" s="26">
        <v>89</v>
      </c>
      <c r="CQ27" s="26">
        <v>90</v>
      </c>
      <c r="CR27" s="26">
        <v>91</v>
      </c>
      <c r="CS27" s="26">
        <v>92</v>
      </c>
      <c r="CT27" s="26">
        <v>93</v>
      </c>
      <c r="CU27" s="26">
        <v>94</v>
      </c>
      <c r="CV27" s="26">
        <v>95</v>
      </c>
      <c r="CW27" s="25">
        <v>96</v>
      </c>
      <c r="DA27" s="27">
        <v>73</v>
      </c>
      <c r="DB27" s="26">
        <v>74</v>
      </c>
      <c r="DC27" s="26">
        <v>75</v>
      </c>
      <c r="DD27" s="26">
        <v>76</v>
      </c>
      <c r="DE27" s="26">
        <v>77</v>
      </c>
      <c r="DF27" s="26">
        <v>78</v>
      </c>
      <c r="DG27" s="26">
        <v>79</v>
      </c>
      <c r="DH27" s="26">
        <v>80</v>
      </c>
      <c r="DI27" s="26">
        <v>81</v>
      </c>
      <c r="DJ27" s="26">
        <v>82</v>
      </c>
      <c r="DK27" s="26">
        <v>83</v>
      </c>
      <c r="DL27" s="26">
        <v>84</v>
      </c>
      <c r="DM27" s="26">
        <v>85</v>
      </c>
      <c r="DN27" s="26">
        <v>86</v>
      </c>
      <c r="DO27" s="26">
        <v>87</v>
      </c>
      <c r="DP27" s="26">
        <v>88</v>
      </c>
      <c r="DQ27" s="26">
        <v>89</v>
      </c>
      <c r="DR27" s="26">
        <v>90</v>
      </c>
      <c r="DS27" s="26">
        <v>91</v>
      </c>
      <c r="DT27" s="26">
        <v>92</v>
      </c>
      <c r="DU27" s="26">
        <v>93</v>
      </c>
      <c r="DV27" s="26">
        <v>94</v>
      </c>
      <c r="DW27" s="26">
        <v>95</v>
      </c>
      <c r="DX27" s="25">
        <v>96</v>
      </c>
      <c r="EB27" s="27">
        <v>73</v>
      </c>
      <c r="EC27" s="26">
        <v>74</v>
      </c>
      <c r="ED27" s="26">
        <v>75</v>
      </c>
      <c r="EE27" s="26">
        <v>76</v>
      </c>
      <c r="EF27" s="26">
        <v>77</v>
      </c>
      <c r="EG27" s="26">
        <v>78</v>
      </c>
      <c r="EH27" s="26">
        <v>79</v>
      </c>
      <c r="EI27" s="26">
        <v>80</v>
      </c>
      <c r="EJ27" s="26">
        <v>81</v>
      </c>
      <c r="EK27" s="26">
        <v>82</v>
      </c>
      <c r="EL27" s="26">
        <v>83</v>
      </c>
      <c r="EM27" s="26">
        <v>84</v>
      </c>
      <c r="EN27" s="26">
        <v>85</v>
      </c>
      <c r="EO27" s="26">
        <v>86</v>
      </c>
      <c r="EP27" s="26">
        <v>87</v>
      </c>
      <c r="EQ27" s="26">
        <v>88</v>
      </c>
      <c r="ER27" s="26">
        <v>89</v>
      </c>
      <c r="ES27" s="26">
        <v>90</v>
      </c>
      <c r="ET27" s="26">
        <v>91</v>
      </c>
      <c r="EU27" s="26">
        <v>92</v>
      </c>
      <c r="EV27" s="26">
        <v>93</v>
      </c>
      <c r="EW27" s="26">
        <v>94</v>
      </c>
      <c r="EX27" s="26">
        <v>95</v>
      </c>
      <c r="EY27" s="25">
        <v>96</v>
      </c>
    </row>
    <row r="28" spans="2:155">
      <c r="B28" s="107" t="s">
        <v>2769</v>
      </c>
      <c r="C28" s="112">
        <v>43.466662183008076</v>
      </c>
      <c r="D28" s="113">
        <v>11.646857029613432</v>
      </c>
      <c r="E28" s="114">
        <v>-25.98076211353316</v>
      </c>
      <c r="H28" s="33" t="s">
        <v>2774</v>
      </c>
      <c r="I28" s="112">
        <v>25.98076211353316</v>
      </c>
      <c r="J28" s="113">
        <v>14.999999999999998</v>
      </c>
      <c r="K28" s="114">
        <v>-30</v>
      </c>
      <c r="M28" s="123"/>
      <c r="N28" s="123" t="s">
        <v>2917</v>
      </c>
      <c r="O28" s="27">
        <v>11.747357299804642</v>
      </c>
      <c r="P28" s="26">
        <v>15.529142706151244</v>
      </c>
      <c r="Q28" s="25">
        <v>14.613911432512021</v>
      </c>
      <c r="R28" s="130">
        <v>15.462858404547166</v>
      </c>
      <c r="T28">
        <f>((O28+Q28)*R28)/2</f>
        <v>203.81028288601456</v>
      </c>
      <c r="X28" s="27">
        <v>97</v>
      </c>
      <c r="Y28" s="26">
        <v>98</v>
      </c>
      <c r="Z28" s="26">
        <v>99</v>
      </c>
      <c r="AA28" s="26">
        <v>100</v>
      </c>
      <c r="AB28" s="26">
        <v>101</v>
      </c>
      <c r="AC28" s="26">
        <v>102</v>
      </c>
      <c r="AD28" s="26">
        <v>103</v>
      </c>
      <c r="AE28" s="26">
        <v>104</v>
      </c>
      <c r="AF28" s="26">
        <v>105</v>
      </c>
      <c r="AG28" s="26">
        <v>106</v>
      </c>
      <c r="AH28" s="26">
        <v>107</v>
      </c>
      <c r="AI28" s="26">
        <v>108</v>
      </c>
      <c r="AJ28" s="26">
        <v>109</v>
      </c>
      <c r="AK28" s="26">
        <v>110</v>
      </c>
      <c r="AL28" s="26">
        <v>111</v>
      </c>
      <c r="AM28" s="26">
        <v>112</v>
      </c>
      <c r="AN28" s="26">
        <v>113</v>
      </c>
      <c r="AO28" s="26">
        <v>114</v>
      </c>
      <c r="AP28" s="26">
        <v>115</v>
      </c>
      <c r="AQ28" s="26">
        <v>116</v>
      </c>
      <c r="AR28" s="26">
        <v>117</v>
      </c>
      <c r="AS28" s="26">
        <v>118</v>
      </c>
      <c r="AT28" s="26">
        <v>119</v>
      </c>
      <c r="AU28" s="25">
        <v>120</v>
      </c>
      <c r="AY28" s="27">
        <v>97</v>
      </c>
      <c r="AZ28" s="26">
        <v>98</v>
      </c>
      <c r="BA28" s="26">
        <v>99</v>
      </c>
      <c r="BB28" s="26">
        <v>100</v>
      </c>
      <c r="BC28" s="26">
        <v>101</v>
      </c>
      <c r="BD28" s="26">
        <v>102</v>
      </c>
      <c r="BE28" s="26">
        <v>103</v>
      </c>
      <c r="BF28" s="26">
        <v>104</v>
      </c>
      <c r="BG28" s="26">
        <v>105</v>
      </c>
      <c r="BH28" s="26">
        <v>106</v>
      </c>
      <c r="BI28" s="26">
        <v>107</v>
      </c>
      <c r="BJ28" s="26">
        <v>108</v>
      </c>
      <c r="BK28" s="26">
        <v>109</v>
      </c>
      <c r="BL28" s="26">
        <v>110</v>
      </c>
      <c r="BM28" s="26">
        <v>111</v>
      </c>
      <c r="BN28" s="26">
        <v>112</v>
      </c>
      <c r="BO28" s="26">
        <v>113</v>
      </c>
      <c r="BP28" s="26">
        <v>114</v>
      </c>
      <c r="BQ28" s="26">
        <v>115</v>
      </c>
      <c r="BR28" s="26">
        <v>116</v>
      </c>
      <c r="BS28" s="26">
        <v>117</v>
      </c>
      <c r="BT28" s="26">
        <v>118</v>
      </c>
      <c r="BU28" s="26">
        <v>119</v>
      </c>
      <c r="BV28" s="25">
        <v>120</v>
      </c>
      <c r="BZ28" s="27">
        <v>97</v>
      </c>
      <c r="CA28" s="26">
        <v>98</v>
      </c>
      <c r="CB28" s="26">
        <v>99</v>
      </c>
      <c r="CC28" s="26">
        <v>100</v>
      </c>
      <c r="CD28" s="26">
        <v>101</v>
      </c>
      <c r="CE28" s="26">
        <v>102</v>
      </c>
      <c r="CF28" s="26">
        <v>103</v>
      </c>
      <c r="CG28" s="26">
        <v>104</v>
      </c>
      <c r="CH28" s="26">
        <v>105</v>
      </c>
      <c r="CI28" s="26">
        <v>106</v>
      </c>
      <c r="CJ28" s="26">
        <v>107</v>
      </c>
      <c r="CK28" s="26">
        <v>108</v>
      </c>
      <c r="CL28" s="26">
        <v>109</v>
      </c>
      <c r="CM28" s="26">
        <v>110</v>
      </c>
      <c r="CN28" s="26">
        <v>111</v>
      </c>
      <c r="CO28" s="26">
        <v>112</v>
      </c>
      <c r="CP28" s="26">
        <v>113</v>
      </c>
      <c r="CQ28" s="26">
        <v>114</v>
      </c>
      <c r="CR28" s="26">
        <v>115</v>
      </c>
      <c r="CS28" s="26">
        <v>116</v>
      </c>
      <c r="CT28" s="26">
        <v>117</v>
      </c>
      <c r="CU28" s="26">
        <v>118</v>
      </c>
      <c r="CV28" s="26">
        <v>119</v>
      </c>
      <c r="CW28" s="25">
        <v>120</v>
      </c>
      <c r="DA28" s="27">
        <v>97</v>
      </c>
      <c r="DB28" s="26">
        <v>98</v>
      </c>
      <c r="DC28" s="26">
        <v>99</v>
      </c>
      <c r="DD28" s="26">
        <v>100</v>
      </c>
      <c r="DE28" s="26">
        <v>101</v>
      </c>
      <c r="DF28" s="26">
        <v>102</v>
      </c>
      <c r="DG28" s="26">
        <v>103</v>
      </c>
      <c r="DH28" s="26">
        <v>104</v>
      </c>
      <c r="DI28" s="26">
        <v>105</v>
      </c>
      <c r="DJ28" s="26">
        <v>106</v>
      </c>
      <c r="DK28" s="26">
        <v>107</v>
      </c>
      <c r="DL28" s="26">
        <v>108</v>
      </c>
      <c r="DM28" s="26">
        <v>109</v>
      </c>
      <c r="DN28" s="26">
        <v>110</v>
      </c>
      <c r="DO28" s="26">
        <v>111</v>
      </c>
      <c r="DP28" s="26">
        <v>112</v>
      </c>
      <c r="DQ28" s="26">
        <v>113</v>
      </c>
      <c r="DR28" s="26">
        <v>114</v>
      </c>
      <c r="DS28" s="26">
        <v>115</v>
      </c>
      <c r="DT28" s="26">
        <v>116</v>
      </c>
      <c r="DU28" s="26">
        <v>117</v>
      </c>
      <c r="DV28" s="26">
        <v>118</v>
      </c>
      <c r="DW28" s="26">
        <v>119</v>
      </c>
      <c r="DX28" s="25">
        <v>120</v>
      </c>
      <c r="EB28" s="27">
        <v>97</v>
      </c>
      <c r="EC28" s="26">
        <v>98</v>
      </c>
      <c r="ED28" s="26">
        <v>99</v>
      </c>
      <c r="EE28" s="26">
        <v>100</v>
      </c>
      <c r="EF28" s="26">
        <v>101</v>
      </c>
      <c r="EG28" s="26">
        <v>102</v>
      </c>
      <c r="EH28" s="26">
        <v>103</v>
      </c>
      <c r="EI28" s="26">
        <v>104</v>
      </c>
      <c r="EJ28" s="26">
        <v>105</v>
      </c>
      <c r="EK28" s="26">
        <v>106</v>
      </c>
      <c r="EL28" s="26">
        <v>107</v>
      </c>
      <c r="EM28" s="26">
        <v>108</v>
      </c>
      <c r="EN28" s="26">
        <v>109</v>
      </c>
      <c r="EO28" s="26">
        <v>110</v>
      </c>
      <c r="EP28" s="26">
        <v>111</v>
      </c>
      <c r="EQ28" s="26">
        <v>112</v>
      </c>
      <c r="ER28" s="26">
        <v>113</v>
      </c>
      <c r="ES28" s="26">
        <v>114</v>
      </c>
      <c r="ET28" s="26">
        <v>115</v>
      </c>
      <c r="EU28" s="26">
        <v>116</v>
      </c>
      <c r="EV28" s="26">
        <v>117</v>
      </c>
      <c r="EW28" s="26">
        <v>118</v>
      </c>
      <c r="EX28" s="26">
        <v>119</v>
      </c>
      <c r="EY28" s="25">
        <v>120</v>
      </c>
    </row>
    <row r="29" spans="2:155" ht="15.75" thickBot="1">
      <c r="B29" s="107" t="s">
        <v>2768</v>
      </c>
      <c r="C29" s="112">
        <v>28.97777478867205</v>
      </c>
      <c r="D29" s="113">
        <v>7.7645713530756222</v>
      </c>
      <c r="E29" s="114">
        <v>-30</v>
      </c>
      <c r="H29" s="33" t="s">
        <v>2773</v>
      </c>
      <c r="I29" s="112">
        <v>12.99038105676658</v>
      </c>
      <c r="J29" s="113">
        <v>7.4999999999999991</v>
      </c>
      <c r="K29" s="114">
        <v>-25.98076211353316</v>
      </c>
      <c r="M29" s="123"/>
      <c r="N29" s="123" t="s">
        <v>2918</v>
      </c>
      <c r="O29" s="23">
        <v>14.613911432512021</v>
      </c>
      <c r="P29" s="22">
        <v>15.529142706151244</v>
      </c>
      <c r="Q29" s="21">
        <v>15.529142706151244</v>
      </c>
      <c r="R29" s="130">
        <v>15.462858404547166</v>
      </c>
      <c r="T29">
        <f>((O29+Q29)*R29)/2</f>
        <v>233.04888901337478</v>
      </c>
      <c r="X29" s="27">
        <v>121</v>
      </c>
      <c r="Y29" s="26">
        <v>122</v>
      </c>
      <c r="Z29" s="26">
        <v>123</v>
      </c>
      <c r="AA29" s="26">
        <v>124</v>
      </c>
      <c r="AB29" s="26">
        <v>125</v>
      </c>
      <c r="AC29" s="26">
        <v>126</v>
      </c>
      <c r="AD29" s="26">
        <v>127</v>
      </c>
      <c r="AE29" s="26">
        <v>128</v>
      </c>
      <c r="AF29" s="26">
        <v>129</v>
      </c>
      <c r="AG29" s="26">
        <v>130</v>
      </c>
      <c r="AH29" s="26">
        <v>131</v>
      </c>
      <c r="AI29" s="26">
        <v>132</v>
      </c>
      <c r="AJ29" s="26">
        <v>133</v>
      </c>
      <c r="AK29" s="26">
        <v>134</v>
      </c>
      <c r="AL29" s="26">
        <v>135</v>
      </c>
      <c r="AM29" s="26">
        <v>136</v>
      </c>
      <c r="AN29" s="26">
        <v>137</v>
      </c>
      <c r="AO29" s="26">
        <v>138</v>
      </c>
      <c r="AP29" s="26">
        <v>139</v>
      </c>
      <c r="AQ29" s="26">
        <v>140</v>
      </c>
      <c r="AR29" s="26">
        <v>141</v>
      </c>
      <c r="AS29" s="26">
        <v>142</v>
      </c>
      <c r="AT29" s="26">
        <v>143</v>
      </c>
      <c r="AU29" s="25">
        <v>144</v>
      </c>
      <c r="AY29" s="27">
        <v>121</v>
      </c>
      <c r="AZ29" s="26">
        <v>122</v>
      </c>
      <c r="BA29" s="26">
        <v>123</v>
      </c>
      <c r="BB29" s="26">
        <v>124</v>
      </c>
      <c r="BC29" s="26">
        <v>125</v>
      </c>
      <c r="BD29" s="26">
        <v>126</v>
      </c>
      <c r="BE29" s="26">
        <v>127</v>
      </c>
      <c r="BF29" s="26">
        <v>128</v>
      </c>
      <c r="BG29" s="26">
        <v>129</v>
      </c>
      <c r="BH29" s="26">
        <v>130</v>
      </c>
      <c r="BI29" s="26">
        <v>131</v>
      </c>
      <c r="BJ29" s="26">
        <v>132</v>
      </c>
      <c r="BK29" s="26">
        <v>133</v>
      </c>
      <c r="BL29" s="26">
        <v>134</v>
      </c>
      <c r="BM29" s="26">
        <v>135</v>
      </c>
      <c r="BN29" s="26">
        <v>136</v>
      </c>
      <c r="BO29" s="26">
        <v>137</v>
      </c>
      <c r="BP29" s="26">
        <v>138</v>
      </c>
      <c r="BQ29" s="26">
        <v>139</v>
      </c>
      <c r="BR29" s="26">
        <v>140</v>
      </c>
      <c r="BS29" s="26">
        <v>141</v>
      </c>
      <c r="BT29" s="26">
        <v>142</v>
      </c>
      <c r="BU29" s="26">
        <v>143</v>
      </c>
      <c r="BV29" s="25">
        <v>144</v>
      </c>
      <c r="BZ29" s="27">
        <v>121</v>
      </c>
      <c r="CA29" s="26">
        <v>122</v>
      </c>
      <c r="CB29" s="26">
        <v>123</v>
      </c>
      <c r="CC29" s="26">
        <v>124</v>
      </c>
      <c r="CD29" s="26">
        <v>125</v>
      </c>
      <c r="CE29" s="26">
        <v>126</v>
      </c>
      <c r="CF29" s="26">
        <v>127</v>
      </c>
      <c r="CG29" s="26">
        <v>128</v>
      </c>
      <c r="CH29" s="26">
        <v>129</v>
      </c>
      <c r="CI29" s="26">
        <v>130</v>
      </c>
      <c r="CJ29" s="26">
        <v>131</v>
      </c>
      <c r="CK29" s="26">
        <v>132</v>
      </c>
      <c r="CL29" s="26">
        <v>133</v>
      </c>
      <c r="CM29" s="26">
        <v>134</v>
      </c>
      <c r="CN29" s="26">
        <v>135</v>
      </c>
      <c r="CO29" s="26">
        <v>136</v>
      </c>
      <c r="CP29" s="26">
        <v>137</v>
      </c>
      <c r="CQ29" s="26">
        <v>138</v>
      </c>
      <c r="CR29" s="26">
        <v>139</v>
      </c>
      <c r="CS29" s="26">
        <v>140</v>
      </c>
      <c r="CT29" s="26">
        <v>141</v>
      </c>
      <c r="CU29" s="26">
        <v>142</v>
      </c>
      <c r="CV29" s="26">
        <v>143</v>
      </c>
      <c r="CW29" s="25">
        <v>144</v>
      </c>
      <c r="DA29" s="27">
        <v>121</v>
      </c>
      <c r="DB29" s="26">
        <v>122</v>
      </c>
      <c r="DC29" s="26">
        <v>123</v>
      </c>
      <c r="DD29" s="26">
        <v>124</v>
      </c>
      <c r="DE29" s="26">
        <v>125</v>
      </c>
      <c r="DF29" s="26">
        <v>126</v>
      </c>
      <c r="DG29" s="26">
        <v>127</v>
      </c>
      <c r="DH29" s="26">
        <v>128</v>
      </c>
      <c r="DI29" s="26">
        <v>129</v>
      </c>
      <c r="DJ29" s="26">
        <v>130</v>
      </c>
      <c r="DK29" s="26">
        <v>131</v>
      </c>
      <c r="DL29" s="26">
        <v>132</v>
      </c>
      <c r="DM29" s="26">
        <v>133</v>
      </c>
      <c r="DN29" s="26">
        <v>134</v>
      </c>
      <c r="DO29" s="26">
        <v>135</v>
      </c>
      <c r="DP29" s="26">
        <v>136</v>
      </c>
      <c r="DQ29" s="26">
        <v>137</v>
      </c>
      <c r="DR29" s="26">
        <v>138</v>
      </c>
      <c r="DS29" s="26">
        <v>139</v>
      </c>
      <c r="DT29" s="26">
        <v>140</v>
      </c>
      <c r="DU29" s="26">
        <v>141</v>
      </c>
      <c r="DV29" s="26">
        <v>142</v>
      </c>
      <c r="DW29" s="26">
        <v>143</v>
      </c>
      <c r="DX29" s="25">
        <v>144</v>
      </c>
      <c r="EB29" s="27">
        <v>121</v>
      </c>
      <c r="EC29" s="26">
        <v>122</v>
      </c>
      <c r="ED29" s="26">
        <v>123</v>
      </c>
      <c r="EE29" s="26">
        <v>124</v>
      </c>
      <c r="EF29" s="26">
        <v>125</v>
      </c>
      <c r="EG29" s="26">
        <v>126</v>
      </c>
      <c r="EH29" s="26">
        <v>127</v>
      </c>
      <c r="EI29" s="26">
        <v>128</v>
      </c>
      <c r="EJ29" s="26">
        <v>129</v>
      </c>
      <c r="EK29" s="26">
        <v>130</v>
      </c>
      <c r="EL29" s="26">
        <v>131</v>
      </c>
      <c r="EM29" s="26">
        <v>132</v>
      </c>
      <c r="EN29" s="26">
        <v>133</v>
      </c>
      <c r="EO29" s="26">
        <v>134</v>
      </c>
      <c r="EP29" s="26">
        <v>135</v>
      </c>
      <c r="EQ29" s="26">
        <v>136</v>
      </c>
      <c r="ER29" s="26">
        <v>137</v>
      </c>
      <c r="ES29" s="26">
        <v>138</v>
      </c>
      <c r="ET29" s="26">
        <v>139</v>
      </c>
      <c r="EU29" s="26">
        <v>140</v>
      </c>
      <c r="EV29" s="26">
        <v>141</v>
      </c>
      <c r="EW29" s="26">
        <v>142</v>
      </c>
      <c r="EX29" s="26">
        <v>143</v>
      </c>
      <c r="EY29" s="25">
        <v>144</v>
      </c>
    </row>
    <row r="30" spans="2:155" ht="15.75" thickBot="1">
      <c r="B30" s="107" t="s">
        <v>2767</v>
      </c>
      <c r="C30" s="112">
        <v>14.488887394336025</v>
      </c>
      <c r="D30" s="113">
        <v>3.8822856765378111</v>
      </c>
      <c r="E30" s="114">
        <v>-25.98076211353316</v>
      </c>
      <c r="H30" s="80" t="s">
        <v>2772</v>
      </c>
      <c r="I30" s="117">
        <v>3.4807621135331619</v>
      </c>
      <c r="J30" s="118">
        <v>2.0096189432334213</v>
      </c>
      <c r="K30" s="119">
        <v>-14.999999999999998</v>
      </c>
      <c r="M30" s="123"/>
      <c r="N30" s="123"/>
      <c r="O30" s="123"/>
      <c r="P30" s="123"/>
      <c r="Q30" s="123"/>
      <c r="R30" s="113" t="s">
        <v>2909</v>
      </c>
      <c r="S30" s="123" t="s">
        <v>2910</v>
      </c>
      <c r="T30" s="123" t="s">
        <v>2911</v>
      </c>
      <c r="U30" s="123" t="s">
        <v>2912</v>
      </c>
      <c r="X30" s="27">
        <v>145</v>
      </c>
      <c r="Y30" s="26">
        <v>146</v>
      </c>
      <c r="Z30" s="26">
        <v>147</v>
      </c>
      <c r="AA30" s="26">
        <v>148</v>
      </c>
      <c r="AB30" s="26">
        <v>149</v>
      </c>
      <c r="AC30" s="26">
        <v>150</v>
      </c>
      <c r="AD30" s="26">
        <v>151</v>
      </c>
      <c r="AE30" s="26">
        <v>152</v>
      </c>
      <c r="AF30" s="26">
        <v>153</v>
      </c>
      <c r="AG30" s="26">
        <v>154</v>
      </c>
      <c r="AH30" s="26">
        <v>155</v>
      </c>
      <c r="AI30" s="26">
        <v>156</v>
      </c>
      <c r="AJ30" s="26">
        <v>157</v>
      </c>
      <c r="AK30" s="26">
        <v>158</v>
      </c>
      <c r="AL30" s="26">
        <v>159</v>
      </c>
      <c r="AM30" s="26">
        <v>160</v>
      </c>
      <c r="AN30" s="26">
        <v>161</v>
      </c>
      <c r="AO30" s="26">
        <v>162</v>
      </c>
      <c r="AP30" s="26">
        <v>163</v>
      </c>
      <c r="AQ30" s="26">
        <v>164</v>
      </c>
      <c r="AR30" s="26">
        <v>165</v>
      </c>
      <c r="AS30" s="26">
        <v>166</v>
      </c>
      <c r="AT30" s="26">
        <v>167</v>
      </c>
      <c r="AU30" s="25">
        <v>168</v>
      </c>
      <c r="AY30" s="27">
        <v>145</v>
      </c>
      <c r="AZ30" s="26">
        <v>146</v>
      </c>
      <c r="BA30" s="26">
        <v>147</v>
      </c>
      <c r="BB30" s="26">
        <v>148</v>
      </c>
      <c r="BC30" s="26">
        <v>149</v>
      </c>
      <c r="BD30" s="26">
        <v>150</v>
      </c>
      <c r="BE30" s="26">
        <v>151</v>
      </c>
      <c r="BF30" s="26">
        <v>152</v>
      </c>
      <c r="BG30" s="26">
        <v>153</v>
      </c>
      <c r="BH30" s="26">
        <v>154</v>
      </c>
      <c r="BI30" s="26">
        <v>155</v>
      </c>
      <c r="BJ30" s="26">
        <v>156</v>
      </c>
      <c r="BK30" s="26">
        <v>157</v>
      </c>
      <c r="BL30" s="26">
        <v>158</v>
      </c>
      <c r="BM30" s="26">
        <v>159</v>
      </c>
      <c r="BN30" s="26">
        <v>160</v>
      </c>
      <c r="BO30" s="26">
        <v>161</v>
      </c>
      <c r="BP30" s="26">
        <v>162</v>
      </c>
      <c r="BQ30" s="26">
        <v>163</v>
      </c>
      <c r="BR30" s="26">
        <v>164</v>
      </c>
      <c r="BS30" s="26">
        <v>165</v>
      </c>
      <c r="BT30" s="26">
        <v>166</v>
      </c>
      <c r="BU30" s="26">
        <v>167</v>
      </c>
      <c r="BV30" s="25">
        <v>168</v>
      </c>
      <c r="BZ30" s="27">
        <v>145</v>
      </c>
      <c r="CA30" s="26">
        <v>146</v>
      </c>
      <c r="CB30" s="26">
        <v>147</v>
      </c>
      <c r="CC30" s="26">
        <v>148</v>
      </c>
      <c r="CD30" s="26">
        <v>149</v>
      </c>
      <c r="CE30" s="26">
        <v>150</v>
      </c>
      <c r="CF30" s="26">
        <v>151</v>
      </c>
      <c r="CG30" s="26">
        <v>152</v>
      </c>
      <c r="CH30" s="26">
        <v>153</v>
      </c>
      <c r="CI30" s="26">
        <v>154</v>
      </c>
      <c r="CJ30" s="26">
        <v>155</v>
      </c>
      <c r="CK30" s="26">
        <v>156</v>
      </c>
      <c r="CL30" s="26">
        <v>157</v>
      </c>
      <c r="CM30" s="26">
        <v>158</v>
      </c>
      <c r="CN30" s="26">
        <v>159</v>
      </c>
      <c r="CO30" s="26">
        <v>160</v>
      </c>
      <c r="CP30" s="26">
        <v>161</v>
      </c>
      <c r="CQ30" s="26">
        <v>162</v>
      </c>
      <c r="CR30" s="26">
        <v>163</v>
      </c>
      <c r="CS30" s="26">
        <v>164</v>
      </c>
      <c r="CT30" s="26">
        <v>165</v>
      </c>
      <c r="CU30" s="26">
        <v>166</v>
      </c>
      <c r="CV30" s="26">
        <v>167</v>
      </c>
      <c r="CW30" s="25">
        <v>168</v>
      </c>
      <c r="DA30" s="27">
        <v>145</v>
      </c>
      <c r="DB30" s="26">
        <v>146</v>
      </c>
      <c r="DC30" s="26">
        <v>147</v>
      </c>
      <c r="DD30" s="26">
        <v>148</v>
      </c>
      <c r="DE30" s="26">
        <v>149</v>
      </c>
      <c r="DF30" s="26">
        <v>150</v>
      </c>
      <c r="DG30" s="26">
        <v>151</v>
      </c>
      <c r="DH30" s="26">
        <v>152</v>
      </c>
      <c r="DI30" s="26">
        <v>153</v>
      </c>
      <c r="DJ30" s="26">
        <v>154</v>
      </c>
      <c r="DK30" s="26">
        <v>155</v>
      </c>
      <c r="DL30" s="26">
        <v>156</v>
      </c>
      <c r="DM30" s="26">
        <v>157</v>
      </c>
      <c r="DN30" s="26">
        <v>158</v>
      </c>
      <c r="DO30" s="26">
        <v>159</v>
      </c>
      <c r="DP30" s="26">
        <v>160</v>
      </c>
      <c r="DQ30" s="26">
        <v>161</v>
      </c>
      <c r="DR30" s="26">
        <v>162</v>
      </c>
      <c r="DS30" s="26">
        <v>163</v>
      </c>
      <c r="DT30" s="26">
        <v>164</v>
      </c>
      <c r="DU30" s="26">
        <v>165</v>
      </c>
      <c r="DV30" s="26">
        <v>166</v>
      </c>
      <c r="DW30" s="26">
        <v>167</v>
      </c>
      <c r="DX30" s="25">
        <v>168</v>
      </c>
      <c r="EB30" s="27">
        <v>145</v>
      </c>
      <c r="EC30" s="26">
        <v>146</v>
      </c>
      <c r="ED30" s="26">
        <v>147</v>
      </c>
      <c r="EE30" s="26">
        <v>148</v>
      </c>
      <c r="EF30" s="26">
        <v>149</v>
      </c>
      <c r="EG30" s="26">
        <v>150</v>
      </c>
      <c r="EH30" s="26">
        <v>151</v>
      </c>
      <c r="EI30" s="26">
        <v>152</v>
      </c>
      <c r="EJ30" s="26">
        <v>153</v>
      </c>
      <c r="EK30" s="26">
        <v>154</v>
      </c>
      <c r="EL30" s="26">
        <v>155</v>
      </c>
      <c r="EM30" s="26">
        <v>156</v>
      </c>
      <c r="EN30" s="26">
        <v>157</v>
      </c>
      <c r="EO30" s="26">
        <v>158</v>
      </c>
      <c r="EP30" s="26">
        <v>159</v>
      </c>
      <c r="EQ30" s="26">
        <v>160</v>
      </c>
      <c r="ER30" s="26">
        <v>161</v>
      </c>
      <c r="ES30" s="26">
        <v>162</v>
      </c>
      <c r="ET30" s="26">
        <v>163</v>
      </c>
      <c r="EU30" s="26">
        <v>164</v>
      </c>
      <c r="EV30" s="26">
        <v>165</v>
      </c>
      <c r="EW30" s="26">
        <v>166</v>
      </c>
      <c r="EX30" s="26">
        <v>167</v>
      </c>
      <c r="EY30" s="25">
        <v>168</v>
      </c>
    </row>
    <row r="31" spans="2:155" ht="15.75" thickBot="1">
      <c r="B31" s="107" t="s">
        <v>2766</v>
      </c>
      <c r="C31" s="112">
        <v>3.8822856765378142</v>
      </c>
      <c r="D31" s="113">
        <v>1.0402553118152209</v>
      </c>
      <c r="E31" s="114">
        <v>-14.999999999999998</v>
      </c>
      <c r="H31" s="49" t="s">
        <v>2778</v>
      </c>
      <c r="I31" s="109">
        <v>2.842030364722592</v>
      </c>
      <c r="J31" s="110">
        <v>2.842030364722592</v>
      </c>
      <c r="K31" s="111">
        <v>14.999999999999998</v>
      </c>
      <c r="M31" s="123" t="s">
        <v>2919</v>
      </c>
      <c r="N31" s="123" t="s">
        <v>2920</v>
      </c>
      <c r="O31" s="129">
        <v>15.529142706151244</v>
      </c>
      <c r="P31" s="43">
        <v>15.529142706151244</v>
      </c>
      <c r="Q31" s="42">
        <v>14.613911432512021</v>
      </c>
      <c r="R31" s="130">
        <v>15.462858404547166</v>
      </c>
      <c r="T31">
        <f>((O31+Q31)*R31)/2</f>
        <v>233.04888901337478</v>
      </c>
      <c r="X31" s="27">
        <v>169</v>
      </c>
      <c r="Y31" s="26">
        <v>170</v>
      </c>
      <c r="Z31" s="26">
        <v>171</v>
      </c>
      <c r="AA31" s="26">
        <v>172</v>
      </c>
      <c r="AB31" s="26">
        <v>173</v>
      </c>
      <c r="AC31" s="26">
        <v>174</v>
      </c>
      <c r="AD31" s="26">
        <v>175</v>
      </c>
      <c r="AE31" s="26">
        <v>176</v>
      </c>
      <c r="AF31" s="26">
        <v>177</v>
      </c>
      <c r="AG31" s="26">
        <v>178</v>
      </c>
      <c r="AH31" s="26">
        <v>179</v>
      </c>
      <c r="AI31" s="26">
        <v>180</v>
      </c>
      <c r="AJ31" s="26">
        <v>181</v>
      </c>
      <c r="AK31" s="26">
        <v>182</v>
      </c>
      <c r="AL31" s="26">
        <v>183</v>
      </c>
      <c r="AM31" s="26">
        <v>184</v>
      </c>
      <c r="AN31" s="26">
        <v>185</v>
      </c>
      <c r="AO31" s="26">
        <v>186</v>
      </c>
      <c r="AP31" s="26">
        <v>187</v>
      </c>
      <c r="AQ31" s="26">
        <v>188</v>
      </c>
      <c r="AR31" s="26">
        <v>189</v>
      </c>
      <c r="AS31" s="26">
        <v>190</v>
      </c>
      <c r="AT31" s="26">
        <v>191</v>
      </c>
      <c r="AU31" s="25">
        <v>192</v>
      </c>
      <c r="AY31" s="27">
        <v>169</v>
      </c>
      <c r="AZ31" s="26">
        <v>170</v>
      </c>
      <c r="BA31" s="26">
        <v>171</v>
      </c>
      <c r="BB31" s="26">
        <v>172</v>
      </c>
      <c r="BC31" s="26">
        <v>173</v>
      </c>
      <c r="BD31" s="26">
        <v>174</v>
      </c>
      <c r="BE31" s="26">
        <v>175</v>
      </c>
      <c r="BF31" s="26">
        <v>176</v>
      </c>
      <c r="BG31" s="26">
        <v>177</v>
      </c>
      <c r="BH31" s="26">
        <v>178</v>
      </c>
      <c r="BI31" s="26">
        <v>179</v>
      </c>
      <c r="BJ31" s="26">
        <v>180</v>
      </c>
      <c r="BK31" s="26">
        <v>181</v>
      </c>
      <c r="BL31" s="26">
        <v>182</v>
      </c>
      <c r="BM31" s="26">
        <v>183</v>
      </c>
      <c r="BN31" s="26">
        <v>184</v>
      </c>
      <c r="BO31" s="26">
        <v>185</v>
      </c>
      <c r="BP31" s="26">
        <v>186</v>
      </c>
      <c r="BQ31" s="26">
        <v>187</v>
      </c>
      <c r="BR31" s="26">
        <v>188</v>
      </c>
      <c r="BS31" s="26">
        <v>189</v>
      </c>
      <c r="BT31" s="26">
        <v>190</v>
      </c>
      <c r="BU31" s="26">
        <v>191</v>
      </c>
      <c r="BV31" s="25">
        <v>192</v>
      </c>
      <c r="BZ31" s="27">
        <v>169</v>
      </c>
      <c r="CA31" s="26">
        <v>170</v>
      </c>
      <c r="CB31" s="26">
        <v>171</v>
      </c>
      <c r="CC31" s="26">
        <v>172</v>
      </c>
      <c r="CD31" s="26">
        <v>173</v>
      </c>
      <c r="CE31" s="26">
        <v>174</v>
      </c>
      <c r="CF31" s="26">
        <v>175</v>
      </c>
      <c r="CG31" s="26">
        <v>176</v>
      </c>
      <c r="CH31" s="26">
        <v>177</v>
      </c>
      <c r="CI31" s="26">
        <v>178</v>
      </c>
      <c r="CJ31" s="26">
        <v>179</v>
      </c>
      <c r="CK31" s="26">
        <v>180</v>
      </c>
      <c r="CL31" s="26">
        <v>181</v>
      </c>
      <c r="CM31" s="26">
        <v>182</v>
      </c>
      <c r="CN31" s="26">
        <v>183</v>
      </c>
      <c r="CO31" s="26">
        <v>184</v>
      </c>
      <c r="CP31" s="26">
        <v>185</v>
      </c>
      <c r="CQ31" s="26">
        <v>186</v>
      </c>
      <c r="CR31" s="26">
        <v>187</v>
      </c>
      <c r="CS31" s="26">
        <v>188</v>
      </c>
      <c r="CT31" s="26">
        <v>189</v>
      </c>
      <c r="CU31" s="26">
        <v>190</v>
      </c>
      <c r="CV31" s="26">
        <v>191</v>
      </c>
      <c r="CW31" s="25">
        <v>192</v>
      </c>
      <c r="DA31" s="27">
        <v>169</v>
      </c>
      <c r="DB31" s="26">
        <v>170</v>
      </c>
      <c r="DC31" s="26">
        <v>171</v>
      </c>
      <c r="DD31" s="26">
        <v>172</v>
      </c>
      <c r="DE31" s="26">
        <v>173</v>
      </c>
      <c r="DF31" s="26">
        <v>174</v>
      </c>
      <c r="DG31" s="26">
        <v>175</v>
      </c>
      <c r="DH31" s="26">
        <v>176</v>
      </c>
      <c r="DI31" s="26">
        <v>177</v>
      </c>
      <c r="DJ31" s="26">
        <v>178</v>
      </c>
      <c r="DK31" s="26">
        <v>179</v>
      </c>
      <c r="DL31" s="26">
        <v>180</v>
      </c>
      <c r="DM31" s="26">
        <v>181</v>
      </c>
      <c r="DN31" s="26">
        <v>182</v>
      </c>
      <c r="DO31" s="26">
        <v>183</v>
      </c>
      <c r="DP31" s="26">
        <v>184</v>
      </c>
      <c r="DQ31" s="26">
        <v>185</v>
      </c>
      <c r="DR31" s="26">
        <v>186</v>
      </c>
      <c r="DS31" s="26">
        <v>187</v>
      </c>
      <c r="DT31" s="26">
        <v>188</v>
      </c>
      <c r="DU31" s="26">
        <v>189</v>
      </c>
      <c r="DV31" s="26">
        <v>190</v>
      </c>
      <c r="DW31" s="26">
        <v>191</v>
      </c>
      <c r="DX31" s="25">
        <v>192</v>
      </c>
      <c r="EB31" s="27">
        <v>169</v>
      </c>
      <c r="EC31" s="26">
        <v>170</v>
      </c>
      <c r="ED31" s="26">
        <v>171</v>
      </c>
      <c r="EE31" s="26">
        <v>172</v>
      </c>
      <c r="EF31" s="26">
        <v>173</v>
      </c>
      <c r="EG31" s="26">
        <v>174</v>
      </c>
      <c r="EH31" s="26">
        <v>175</v>
      </c>
      <c r="EI31" s="26">
        <v>176</v>
      </c>
      <c r="EJ31" s="26">
        <v>177</v>
      </c>
      <c r="EK31" s="26">
        <v>178</v>
      </c>
      <c r="EL31" s="26">
        <v>179</v>
      </c>
      <c r="EM31" s="26">
        <v>180</v>
      </c>
      <c r="EN31" s="26">
        <v>181</v>
      </c>
      <c r="EO31" s="26">
        <v>182</v>
      </c>
      <c r="EP31" s="26">
        <v>183</v>
      </c>
      <c r="EQ31" s="26">
        <v>184</v>
      </c>
      <c r="ER31" s="26">
        <v>185</v>
      </c>
      <c r="ES31" s="26">
        <v>186</v>
      </c>
      <c r="ET31" s="26">
        <v>187</v>
      </c>
      <c r="EU31" s="26">
        <v>188</v>
      </c>
      <c r="EV31" s="26">
        <v>189</v>
      </c>
      <c r="EW31" s="26">
        <v>190</v>
      </c>
      <c r="EX31" s="26">
        <v>191</v>
      </c>
      <c r="EY31" s="25">
        <v>192</v>
      </c>
    </row>
    <row r="32" spans="2:155">
      <c r="B32" s="108" t="s">
        <v>2759</v>
      </c>
      <c r="C32" s="109">
        <v>0</v>
      </c>
      <c r="D32" s="110">
        <v>0</v>
      </c>
      <c r="E32" s="111">
        <v>0</v>
      </c>
      <c r="H32" s="33" t="s">
        <v>2779</v>
      </c>
      <c r="I32" s="112">
        <v>10.606601717798211</v>
      </c>
      <c r="J32" s="113">
        <v>10.606601717798211</v>
      </c>
      <c r="K32" s="114">
        <v>25.98076211353316</v>
      </c>
      <c r="M32" s="123"/>
      <c r="N32" s="123" t="s">
        <v>2921</v>
      </c>
      <c r="O32" s="27">
        <v>14.613911432512021</v>
      </c>
      <c r="P32" s="26">
        <v>15.529142706151244</v>
      </c>
      <c r="Q32" s="25">
        <v>11.747357299804642</v>
      </c>
      <c r="R32" s="130">
        <v>15.462858404547166</v>
      </c>
      <c r="T32">
        <f>((O32+Q32)*R32)/2</f>
        <v>203.81028288601456</v>
      </c>
      <c r="X32" s="27">
        <v>193</v>
      </c>
      <c r="Y32" s="26">
        <v>194</v>
      </c>
      <c r="Z32" s="26">
        <v>195</v>
      </c>
      <c r="AA32" s="26">
        <v>196</v>
      </c>
      <c r="AB32" s="26">
        <v>197</v>
      </c>
      <c r="AC32" s="26">
        <v>198</v>
      </c>
      <c r="AD32" s="26">
        <v>199</v>
      </c>
      <c r="AE32" s="26">
        <v>200</v>
      </c>
      <c r="AF32" s="26">
        <v>201</v>
      </c>
      <c r="AG32" s="26">
        <v>202</v>
      </c>
      <c r="AH32" s="26">
        <v>203</v>
      </c>
      <c r="AI32" s="26">
        <v>204</v>
      </c>
      <c r="AJ32" s="26">
        <v>205</v>
      </c>
      <c r="AK32" s="26">
        <v>206</v>
      </c>
      <c r="AL32" s="26">
        <v>207</v>
      </c>
      <c r="AM32" s="26">
        <v>208</v>
      </c>
      <c r="AN32" s="26">
        <v>209</v>
      </c>
      <c r="AO32" s="26">
        <v>210</v>
      </c>
      <c r="AP32" s="26">
        <v>211</v>
      </c>
      <c r="AQ32" s="26">
        <v>212</v>
      </c>
      <c r="AR32" s="26">
        <v>213</v>
      </c>
      <c r="AS32" s="26">
        <v>214</v>
      </c>
      <c r="AT32" s="26">
        <v>215</v>
      </c>
      <c r="AU32" s="25">
        <v>216</v>
      </c>
      <c r="AY32" s="27">
        <v>193</v>
      </c>
      <c r="AZ32" s="26">
        <v>194</v>
      </c>
      <c r="BA32" s="26">
        <v>195</v>
      </c>
      <c r="BB32" s="26">
        <v>196</v>
      </c>
      <c r="BC32" s="26">
        <v>197</v>
      </c>
      <c r="BD32" s="26">
        <v>198</v>
      </c>
      <c r="BE32" s="26">
        <v>199</v>
      </c>
      <c r="BF32" s="26">
        <v>200</v>
      </c>
      <c r="BG32" s="26">
        <v>201</v>
      </c>
      <c r="BH32" s="26">
        <v>202</v>
      </c>
      <c r="BI32" s="26">
        <v>203</v>
      </c>
      <c r="BJ32" s="26">
        <v>204</v>
      </c>
      <c r="BK32" s="26">
        <v>205</v>
      </c>
      <c r="BL32" s="26">
        <v>206</v>
      </c>
      <c r="BM32" s="26">
        <v>207</v>
      </c>
      <c r="BN32" s="26">
        <v>208</v>
      </c>
      <c r="BO32" s="26">
        <v>209</v>
      </c>
      <c r="BP32" s="26">
        <v>210</v>
      </c>
      <c r="BQ32" s="26">
        <v>211</v>
      </c>
      <c r="BR32" s="26">
        <v>212</v>
      </c>
      <c r="BS32" s="26">
        <v>213</v>
      </c>
      <c r="BT32" s="26">
        <v>214</v>
      </c>
      <c r="BU32" s="26">
        <v>215</v>
      </c>
      <c r="BV32" s="25">
        <v>216</v>
      </c>
      <c r="BZ32" s="27">
        <v>193</v>
      </c>
      <c r="CA32" s="26">
        <v>194</v>
      </c>
      <c r="CB32" s="26">
        <v>195</v>
      </c>
      <c r="CC32" s="26">
        <v>196</v>
      </c>
      <c r="CD32" s="26">
        <v>197</v>
      </c>
      <c r="CE32" s="26">
        <v>198</v>
      </c>
      <c r="CF32" s="26">
        <v>199</v>
      </c>
      <c r="CG32" s="26">
        <v>200</v>
      </c>
      <c r="CH32" s="26">
        <v>201</v>
      </c>
      <c r="CI32" s="26">
        <v>202</v>
      </c>
      <c r="CJ32" s="26">
        <v>203</v>
      </c>
      <c r="CK32" s="26">
        <v>204</v>
      </c>
      <c r="CL32" s="26">
        <v>205</v>
      </c>
      <c r="CM32" s="26">
        <v>206</v>
      </c>
      <c r="CN32" s="26">
        <v>207</v>
      </c>
      <c r="CO32" s="26">
        <v>208</v>
      </c>
      <c r="CP32" s="26">
        <v>209</v>
      </c>
      <c r="CQ32" s="26">
        <v>210</v>
      </c>
      <c r="CR32" s="26">
        <v>211</v>
      </c>
      <c r="CS32" s="26">
        <v>212</v>
      </c>
      <c r="CT32" s="26">
        <v>213</v>
      </c>
      <c r="CU32" s="26">
        <v>214</v>
      </c>
      <c r="CV32" s="26">
        <v>215</v>
      </c>
      <c r="CW32" s="25">
        <v>216</v>
      </c>
      <c r="DA32" s="27">
        <v>193</v>
      </c>
      <c r="DB32" s="26">
        <v>194</v>
      </c>
      <c r="DC32" s="26">
        <v>195</v>
      </c>
      <c r="DD32" s="26">
        <v>196</v>
      </c>
      <c r="DE32" s="26">
        <v>197</v>
      </c>
      <c r="DF32" s="26">
        <v>198</v>
      </c>
      <c r="DG32" s="26">
        <v>199</v>
      </c>
      <c r="DH32" s="26">
        <v>200</v>
      </c>
      <c r="DI32" s="26">
        <v>201</v>
      </c>
      <c r="DJ32" s="26">
        <v>202</v>
      </c>
      <c r="DK32" s="26">
        <v>203</v>
      </c>
      <c r="DL32" s="26">
        <v>204</v>
      </c>
      <c r="DM32" s="26">
        <v>205</v>
      </c>
      <c r="DN32" s="26">
        <v>206</v>
      </c>
      <c r="DO32" s="26">
        <v>207</v>
      </c>
      <c r="DP32" s="26">
        <v>208</v>
      </c>
      <c r="DQ32" s="26">
        <v>209</v>
      </c>
      <c r="DR32" s="26">
        <v>210</v>
      </c>
      <c r="DS32" s="26">
        <v>211</v>
      </c>
      <c r="DT32" s="26">
        <v>212</v>
      </c>
      <c r="DU32" s="26">
        <v>213</v>
      </c>
      <c r="DV32" s="26">
        <v>214</v>
      </c>
      <c r="DW32" s="26">
        <v>215</v>
      </c>
      <c r="DX32" s="25">
        <v>216</v>
      </c>
      <c r="EB32" s="27">
        <v>193</v>
      </c>
      <c r="EC32" s="26">
        <v>194</v>
      </c>
      <c r="ED32" s="26">
        <v>195</v>
      </c>
      <c r="EE32" s="26">
        <v>196</v>
      </c>
      <c r="EF32" s="26">
        <v>197</v>
      </c>
      <c r="EG32" s="26">
        <v>198</v>
      </c>
      <c r="EH32" s="26">
        <v>199</v>
      </c>
      <c r="EI32" s="26">
        <v>200</v>
      </c>
      <c r="EJ32" s="26">
        <v>201</v>
      </c>
      <c r="EK32" s="26">
        <v>202</v>
      </c>
      <c r="EL32" s="26">
        <v>203</v>
      </c>
      <c r="EM32" s="26">
        <v>204</v>
      </c>
      <c r="EN32" s="26">
        <v>205</v>
      </c>
      <c r="EO32" s="26">
        <v>206</v>
      </c>
      <c r="EP32" s="26">
        <v>207</v>
      </c>
      <c r="EQ32" s="26">
        <v>208</v>
      </c>
      <c r="ER32" s="26">
        <v>209</v>
      </c>
      <c r="ES32" s="26">
        <v>210</v>
      </c>
      <c r="ET32" s="26">
        <v>211</v>
      </c>
      <c r="EU32" s="26">
        <v>212</v>
      </c>
      <c r="EV32" s="26">
        <v>213</v>
      </c>
      <c r="EW32" s="26">
        <v>214</v>
      </c>
      <c r="EX32" s="26">
        <v>215</v>
      </c>
      <c r="EY32" s="25">
        <v>216</v>
      </c>
    </row>
    <row r="33" spans="2:155">
      <c r="B33" s="107" t="s">
        <v>2772</v>
      </c>
      <c r="C33" s="112">
        <v>3.4807621135331619</v>
      </c>
      <c r="D33" s="113">
        <v>2.0096189432334213</v>
      </c>
      <c r="E33" s="114">
        <v>14.999999999999998</v>
      </c>
      <c r="H33" s="33" t="s">
        <v>2780</v>
      </c>
      <c r="I33" s="112">
        <v>21.213203435596423</v>
      </c>
      <c r="J33" s="113">
        <v>21.213203435596423</v>
      </c>
      <c r="K33" s="114">
        <v>30</v>
      </c>
      <c r="M33" s="123"/>
      <c r="N33" s="123" t="s">
        <v>2922</v>
      </c>
      <c r="O33" s="27">
        <v>11.747357299804642</v>
      </c>
      <c r="P33" s="26">
        <v>15.529142706151244</v>
      </c>
      <c r="Q33" s="25">
        <v>7.8315715332030953</v>
      </c>
      <c r="R33" s="130">
        <v>15.462858404547166</v>
      </c>
      <c r="T33">
        <f>((O33+Q33)*R33)/2</f>
        <v>151.37310212875227</v>
      </c>
      <c r="X33" s="27">
        <v>217</v>
      </c>
      <c r="Y33" s="26">
        <v>218</v>
      </c>
      <c r="Z33" s="26">
        <v>219</v>
      </c>
      <c r="AA33" s="26">
        <v>220</v>
      </c>
      <c r="AB33" s="26">
        <v>221</v>
      </c>
      <c r="AC33" s="26">
        <v>222</v>
      </c>
      <c r="AD33" s="26">
        <v>223</v>
      </c>
      <c r="AE33" s="26">
        <v>224</v>
      </c>
      <c r="AF33" s="26">
        <v>225</v>
      </c>
      <c r="AG33" s="26">
        <v>226</v>
      </c>
      <c r="AH33" s="26">
        <v>227</v>
      </c>
      <c r="AI33" s="26">
        <v>228</v>
      </c>
      <c r="AJ33" s="26">
        <v>229</v>
      </c>
      <c r="AK33" s="26">
        <v>230</v>
      </c>
      <c r="AL33" s="26">
        <v>231</v>
      </c>
      <c r="AM33" s="26">
        <v>232</v>
      </c>
      <c r="AN33" s="26">
        <v>233</v>
      </c>
      <c r="AO33" s="26">
        <v>234</v>
      </c>
      <c r="AP33" s="26">
        <v>235</v>
      </c>
      <c r="AQ33" s="26">
        <v>236</v>
      </c>
      <c r="AR33" s="26">
        <v>237</v>
      </c>
      <c r="AS33" s="26">
        <v>238</v>
      </c>
      <c r="AT33" s="26">
        <v>239</v>
      </c>
      <c r="AU33" s="25">
        <v>240</v>
      </c>
      <c r="AY33" s="27">
        <v>217</v>
      </c>
      <c r="AZ33" s="26">
        <v>218</v>
      </c>
      <c r="BA33" s="26">
        <v>219</v>
      </c>
      <c r="BB33" s="26">
        <v>220</v>
      </c>
      <c r="BC33" s="26">
        <v>221</v>
      </c>
      <c r="BD33" s="26">
        <v>222</v>
      </c>
      <c r="BE33" s="26">
        <v>223</v>
      </c>
      <c r="BF33" s="26">
        <v>224</v>
      </c>
      <c r="BG33" s="26">
        <v>225</v>
      </c>
      <c r="BH33" s="26">
        <v>226</v>
      </c>
      <c r="BI33" s="26">
        <v>227</v>
      </c>
      <c r="BJ33" s="26">
        <v>228</v>
      </c>
      <c r="BK33" s="26">
        <v>229</v>
      </c>
      <c r="BL33" s="26">
        <v>230</v>
      </c>
      <c r="BM33" s="26">
        <v>231</v>
      </c>
      <c r="BN33" s="26">
        <v>232</v>
      </c>
      <c r="BO33" s="26">
        <v>233</v>
      </c>
      <c r="BP33" s="26">
        <v>234</v>
      </c>
      <c r="BQ33" s="26">
        <v>235</v>
      </c>
      <c r="BR33" s="26">
        <v>236</v>
      </c>
      <c r="BS33" s="26">
        <v>237</v>
      </c>
      <c r="BT33" s="26">
        <v>238</v>
      </c>
      <c r="BU33" s="26">
        <v>239</v>
      </c>
      <c r="BV33" s="25">
        <v>240</v>
      </c>
      <c r="BZ33" s="27">
        <v>217</v>
      </c>
      <c r="CA33" s="26">
        <v>218</v>
      </c>
      <c r="CB33" s="26">
        <v>219</v>
      </c>
      <c r="CC33" s="26">
        <v>220</v>
      </c>
      <c r="CD33" s="26">
        <v>221</v>
      </c>
      <c r="CE33" s="26">
        <v>222</v>
      </c>
      <c r="CF33" s="26">
        <v>223</v>
      </c>
      <c r="CG33" s="26">
        <v>224</v>
      </c>
      <c r="CH33" s="26">
        <v>225</v>
      </c>
      <c r="CI33" s="26">
        <v>226</v>
      </c>
      <c r="CJ33" s="26">
        <v>227</v>
      </c>
      <c r="CK33" s="26">
        <v>228</v>
      </c>
      <c r="CL33" s="26">
        <v>229</v>
      </c>
      <c r="CM33" s="26">
        <v>230</v>
      </c>
      <c r="CN33" s="26">
        <v>231</v>
      </c>
      <c r="CO33" s="26">
        <v>232</v>
      </c>
      <c r="CP33" s="26">
        <v>233</v>
      </c>
      <c r="CQ33" s="26">
        <v>234</v>
      </c>
      <c r="CR33" s="26">
        <v>235</v>
      </c>
      <c r="CS33" s="26">
        <v>236</v>
      </c>
      <c r="CT33" s="26">
        <v>237</v>
      </c>
      <c r="CU33" s="26">
        <v>238</v>
      </c>
      <c r="CV33" s="26">
        <v>239</v>
      </c>
      <c r="CW33" s="25">
        <v>240</v>
      </c>
      <c r="DA33" s="27">
        <v>217</v>
      </c>
      <c r="DB33" s="26">
        <v>218</v>
      </c>
      <c r="DC33" s="26">
        <v>219</v>
      </c>
      <c r="DD33" s="26">
        <v>220</v>
      </c>
      <c r="DE33" s="26">
        <v>221</v>
      </c>
      <c r="DF33" s="26">
        <v>222</v>
      </c>
      <c r="DG33" s="26">
        <v>223</v>
      </c>
      <c r="DH33" s="26">
        <v>224</v>
      </c>
      <c r="DI33" s="26">
        <v>225</v>
      </c>
      <c r="DJ33" s="26">
        <v>226</v>
      </c>
      <c r="DK33" s="26">
        <v>227</v>
      </c>
      <c r="DL33" s="26">
        <v>228</v>
      </c>
      <c r="DM33" s="26">
        <v>229</v>
      </c>
      <c r="DN33" s="26">
        <v>230</v>
      </c>
      <c r="DO33" s="26">
        <v>231</v>
      </c>
      <c r="DP33" s="26">
        <v>232</v>
      </c>
      <c r="DQ33" s="26">
        <v>233</v>
      </c>
      <c r="DR33" s="26">
        <v>234</v>
      </c>
      <c r="DS33" s="26">
        <v>235</v>
      </c>
      <c r="DT33" s="26">
        <v>236</v>
      </c>
      <c r="DU33" s="26">
        <v>237</v>
      </c>
      <c r="DV33" s="26">
        <v>238</v>
      </c>
      <c r="DW33" s="26">
        <v>239</v>
      </c>
      <c r="DX33" s="25">
        <v>240</v>
      </c>
      <c r="EB33" s="27">
        <v>217</v>
      </c>
      <c r="EC33" s="26">
        <v>218</v>
      </c>
      <c r="ED33" s="26">
        <v>219</v>
      </c>
      <c r="EE33" s="26">
        <v>220</v>
      </c>
      <c r="EF33" s="26">
        <v>221</v>
      </c>
      <c r="EG33" s="26">
        <v>222</v>
      </c>
      <c r="EH33" s="26">
        <v>223</v>
      </c>
      <c r="EI33" s="26">
        <v>224</v>
      </c>
      <c r="EJ33" s="26">
        <v>225</v>
      </c>
      <c r="EK33" s="26">
        <v>226</v>
      </c>
      <c r="EL33" s="26">
        <v>227</v>
      </c>
      <c r="EM33" s="26">
        <v>228</v>
      </c>
      <c r="EN33" s="26">
        <v>229</v>
      </c>
      <c r="EO33" s="26">
        <v>230</v>
      </c>
      <c r="EP33" s="26">
        <v>231</v>
      </c>
      <c r="EQ33" s="26">
        <v>232</v>
      </c>
      <c r="ER33" s="26">
        <v>233</v>
      </c>
      <c r="ES33" s="26">
        <v>234</v>
      </c>
      <c r="ET33" s="26">
        <v>235</v>
      </c>
      <c r="EU33" s="26">
        <v>236</v>
      </c>
      <c r="EV33" s="26">
        <v>237</v>
      </c>
      <c r="EW33" s="26">
        <v>238</v>
      </c>
      <c r="EX33" s="26">
        <v>239</v>
      </c>
      <c r="EY33" s="25">
        <v>240</v>
      </c>
    </row>
    <row r="34" spans="2:155">
      <c r="B34" s="107" t="s">
        <v>2773</v>
      </c>
      <c r="C34" s="112">
        <v>12.99038105676658</v>
      </c>
      <c r="D34" s="113">
        <v>7.4999999999999991</v>
      </c>
      <c r="E34" s="114">
        <v>25.98076211353316</v>
      </c>
      <c r="H34" s="33" t="s">
        <v>2781</v>
      </c>
      <c r="I34" s="112">
        <v>31.819805153394636</v>
      </c>
      <c r="J34" s="113">
        <v>31.819805153394636</v>
      </c>
      <c r="K34" s="114">
        <v>25.98076211353316</v>
      </c>
      <c r="M34" s="123"/>
      <c r="N34" s="123" t="s">
        <v>2923</v>
      </c>
      <c r="O34" s="27">
        <v>7.8315715332030953</v>
      </c>
      <c r="P34" s="26">
        <v>15.529142706151244</v>
      </c>
      <c r="Q34" s="25">
        <v>3.9157857666015476</v>
      </c>
      <c r="R34" s="130">
        <v>15.462858404547166</v>
      </c>
      <c r="T34">
        <f>((O34+Q34)*R34)/2</f>
        <v>90.823861277251353</v>
      </c>
      <c r="X34" s="27">
        <v>241</v>
      </c>
      <c r="Y34" s="26">
        <v>242</v>
      </c>
      <c r="Z34" s="26">
        <v>243</v>
      </c>
      <c r="AA34" s="26">
        <v>244</v>
      </c>
      <c r="AB34" s="26">
        <v>245</v>
      </c>
      <c r="AC34" s="26">
        <v>246</v>
      </c>
      <c r="AD34" s="26">
        <v>247</v>
      </c>
      <c r="AE34" s="26">
        <v>248</v>
      </c>
      <c r="AF34" s="26">
        <v>249</v>
      </c>
      <c r="AG34" s="26">
        <v>250</v>
      </c>
      <c r="AH34" s="26">
        <v>251</v>
      </c>
      <c r="AI34" s="26">
        <v>252</v>
      </c>
      <c r="AJ34" s="26">
        <v>253</v>
      </c>
      <c r="AK34" s="26">
        <v>254</v>
      </c>
      <c r="AL34" s="26">
        <v>255</v>
      </c>
      <c r="AM34" s="26">
        <v>256</v>
      </c>
      <c r="AN34" s="26">
        <v>257</v>
      </c>
      <c r="AO34" s="26">
        <v>258</v>
      </c>
      <c r="AP34" s="26">
        <v>259</v>
      </c>
      <c r="AQ34" s="26">
        <v>260</v>
      </c>
      <c r="AR34" s="26">
        <v>261</v>
      </c>
      <c r="AS34" s="26">
        <v>262</v>
      </c>
      <c r="AT34" s="26">
        <v>263</v>
      </c>
      <c r="AU34" s="25">
        <v>264</v>
      </c>
      <c r="AY34" s="27">
        <v>241</v>
      </c>
      <c r="AZ34" s="26">
        <v>242</v>
      </c>
      <c r="BA34" s="26">
        <v>243</v>
      </c>
      <c r="BB34" s="26">
        <v>244</v>
      </c>
      <c r="BC34" s="26">
        <v>245</v>
      </c>
      <c r="BD34" s="26">
        <v>246</v>
      </c>
      <c r="BE34" s="26">
        <v>247</v>
      </c>
      <c r="BF34" s="26">
        <v>248</v>
      </c>
      <c r="BG34" s="26">
        <v>249</v>
      </c>
      <c r="BH34" s="26">
        <v>250</v>
      </c>
      <c r="BI34" s="26">
        <v>251</v>
      </c>
      <c r="BJ34" s="26">
        <v>252</v>
      </c>
      <c r="BK34" s="26">
        <v>253</v>
      </c>
      <c r="BL34" s="26">
        <v>254</v>
      </c>
      <c r="BM34" s="26">
        <v>255</v>
      </c>
      <c r="BN34" s="26">
        <v>256</v>
      </c>
      <c r="BO34" s="26">
        <v>257</v>
      </c>
      <c r="BP34" s="26">
        <v>258</v>
      </c>
      <c r="BQ34" s="26">
        <v>259</v>
      </c>
      <c r="BR34" s="26">
        <v>260</v>
      </c>
      <c r="BS34" s="26">
        <v>261</v>
      </c>
      <c r="BT34" s="26">
        <v>262</v>
      </c>
      <c r="BU34" s="26">
        <v>263</v>
      </c>
      <c r="BV34" s="25">
        <v>264</v>
      </c>
      <c r="BZ34" s="27">
        <v>241</v>
      </c>
      <c r="CA34" s="26">
        <v>242</v>
      </c>
      <c r="CB34" s="26">
        <v>243</v>
      </c>
      <c r="CC34" s="26">
        <v>244</v>
      </c>
      <c r="CD34" s="26">
        <v>245</v>
      </c>
      <c r="CE34" s="26">
        <v>246</v>
      </c>
      <c r="CF34" s="26">
        <v>247</v>
      </c>
      <c r="CG34" s="26">
        <v>248</v>
      </c>
      <c r="CH34" s="26">
        <v>249</v>
      </c>
      <c r="CI34" s="26">
        <v>250</v>
      </c>
      <c r="CJ34" s="26">
        <v>251</v>
      </c>
      <c r="CK34" s="26">
        <v>252</v>
      </c>
      <c r="CL34" s="26">
        <v>253</v>
      </c>
      <c r="CM34" s="26">
        <v>254</v>
      </c>
      <c r="CN34" s="26">
        <v>255</v>
      </c>
      <c r="CO34" s="26">
        <v>256</v>
      </c>
      <c r="CP34" s="26">
        <v>257</v>
      </c>
      <c r="CQ34" s="26">
        <v>258</v>
      </c>
      <c r="CR34" s="26">
        <v>259</v>
      </c>
      <c r="CS34" s="26">
        <v>260</v>
      </c>
      <c r="CT34" s="26">
        <v>261</v>
      </c>
      <c r="CU34" s="26">
        <v>262</v>
      </c>
      <c r="CV34" s="26">
        <v>263</v>
      </c>
      <c r="CW34" s="25">
        <v>264</v>
      </c>
      <c r="DA34" s="27">
        <v>241</v>
      </c>
      <c r="DB34" s="26">
        <v>242</v>
      </c>
      <c r="DC34" s="26">
        <v>243</v>
      </c>
      <c r="DD34" s="26">
        <v>244</v>
      </c>
      <c r="DE34" s="26">
        <v>245</v>
      </c>
      <c r="DF34" s="26">
        <v>246</v>
      </c>
      <c r="DG34" s="26">
        <v>247</v>
      </c>
      <c r="DH34" s="26">
        <v>248</v>
      </c>
      <c r="DI34" s="26">
        <v>249</v>
      </c>
      <c r="DJ34" s="26">
        <v>250</v>
      </c>
      <c r="DK34" s="26">
        <v>251</v>
      </c>
      <c r="DL34" s="26">
        <v>252</v>
      </c>
      <c r="DM34" s="26">
        <v>253</v>
      </c>
      <c r="DN34" s="26">
        <v>254</v>
      </c>
      <c r="DO34" s="26">
        <v>255</v>
      </c>
      <c r="DP34" s="26">
        <v>256</v>
      </c>
      <c r="DQ34" s="26">
        <v>257</v>
      </c>
      <c r="DR34" s="26">
        <v>258</v>
      </c>
      <c r="DS34" s="26">
        <v>259</v>
      </c>
      <c r="DT34" s="26">
        <v>260</v>
      </c>
      <c r="DU34" s="26">
        <v>261</v>
      </c>
      <c r="DV34" s="26">
        <v>262</v>
      </c>
      <c r="DW34" s="26">
        <v>263</v>
      </c>
      <c r="DX34" s="25">
        <v>264</v>
      </c>
      <c r="EB34" s="27">
        <v>241</v>
      </c>
      <c r="EC34" s="26">
        <v>242</v>
      </c>
      <c r="ED34" s="26">
        <v>243</v>
      </c>
      <c r="EE34" s="26">
        <v>244</v>
      </c>
      <c r="EF34" s="26">
        <v>245</v>
      </c>
      <c r="EG34" s="26">
        <v>246</v>
      </c>
      <c r="EH34" s="26">
        <v>247</v>
      </c>
      <c r="EI34" s="26">
        <v>248</v>
      </c>
      <c r="EJ34" s="26">
        <v>249</v>
      </c>
      <c r="EK34" s="26">
        <v>250</v>
      </c>
      <c r="EL34" s="26">
        <v>251</v>
      </c>
      <c r="EM34" s="26">
        <v>252</v>
      </c>
      <c r="EN34" s="26">
        <v>253</v>
      </c>
      <c r="EO34" s="26">
        <v>254</v>
      </c>
      <c r="EP34" s="26">
        <v>255</v>
      </c>
      <c r="EQ34" s="26">
        <v>256</v>
      </c>
      <c r="ER34" s="26">
        <v>257</v>
      </c>
      <c r="ES34" s="26">
        <v>258</v>
      </c>
      <c r="ET34" s="26">
        <v>259</v>
      </c>
      <c r="EU34" s="26">
        <v>260</v>
      </c>
      <c r="EV34" s="26">
        <v>261</v>
      </c>
      <c r="EW34" s="26">
        <v>262</v>
      </c>
      <c r="EX34" s="26">
        <v>263</v>
      </c>
      <c r="EY34" s="25">
        <v>264</v>
      </c>
    </row>
    <row r="35" spans="2:155" ht="15.75" thickBot="1">
      <c r="B35" s="107" t="s">
        <v>2774</v>
      </c>
      <c r="C35" s="112">
        <v>25.98076211353316</v>
      </c>
      <c r="D35" s="113">
        <v>14.999999999999998</v>
      </c>
      <c r="E35" s="114">
        <v>30</v>
      </c>
      <c r="H35" s="33" t="s">
        <v>2782</v>
      </c>
      <c r="I35" s="112">
        <v>39.584376506470257</v>
      </c>
      <c r="J35" s="113">
        <v>39.584376506470257</v>
      </c>
      <c r="K35" s="114">
        <v>14.999999999999998</v>
      </c>
      <c r="M35" s="123"/>
      <c r="N35" s="123" t="s">
        <v>2924</v>
      </c>
      <c r="O35" s="23">
        <v>3.9157857666015476</v>
      </c>
      <c r="P35" s="22">
        <v>15.529142706151244</v>
      </c>
      <c r="Q35" s="21">
        <v>1.0492316338941701</v>
      </c>
      <c r="R35" s="130">
        <v>15.462858404547166</v>
      </c>
      <c r="T35">
        <f>((O35+Q35)*R35)/2</f>
        <v>38.386680519989071</v>
      </c>
      <c r="X35" s="23">
        <v>265</v>
      </c>
      <c r="Y35" s="22">
        <v>266</v>
      </c>
      <c r="Z35" s="22">
        <v>267</v>
      </c>
      <c r="AA35" s="22">
        <v>268</v>
      </c>
      <c r="AB35" s="22">
        <v>269</v>
      </c>
      <c r="AC35" s="22">
        <v>270</v>
      </c>
      <c r="AD35" s="22">
        <v>271</v>
      </c>
      <c r="AE35" s="22">
        <v>272</v>
      </c>
      <c r="AF35" s="22">
        <v>273</v>
      </c>
      <c r="AG35" s="22">
        <v>274</v>
      </c>
      <c r="AH35" s="22">
        <v>275</v>
      </c>
      <c r="AI35" s="22">
        <v>276</v>
      </c>
      <c r="AJ35" s="22">
        <v>277</v>
      </c>
      <c r="AK35" s="22">
        <v>278</v>
      </c>
      <c r="AL35" s="22">
        <v>279</v>
      </c>
      <c r="AM35" s="22">
        <v>280</v>
      </c>
      <c r="AN35" s="22">
        <v>281</v>
      </c>
      <c r="AO35" s="22">
        <v>282</v>
      </c>
      <c r="AP35" s="22">
        <v>283</v>
      </c>
      <c r="AQ35" s="22">
        <v>284</v>
      </c>
      <c r="AR35" s="22">
        <v>285</v>
      </c>
      <c r="AS35" s="22">
        <v>286</v>
      </c>
      <c r="AT35" s="22">
        <v>287</v>
      </c>
      <c r="AU35" s="21">
        <v>288</v>
      </c>
      <c r="AY35" s="23">
        <v>265</v>
      </c>
      <c r="AZ35" s="22">
        <v>266</v>
      </c>
      <c r="BA35" s="22">
        <v>267</v>
      </c>
      <c r="BB35" s="22">
        <v>268</v>
      </c>
      <c r="BC35" s="22">
        <v>269</v>
      </c>
      <c r="BD35" s="22">
        <v>270</v>
      </c>
      <c r="BE35" s="22">
        <v>271</v>
      </c>
      <c r="BF35" s="22">
        <v>272</v>
      </c>
      <c r="BG35" s="22">
        <v>273</v>
      </c>
      <c r="BH35" s="22">
        <v>274</v>
      </c>
      <c r="BI35" s="22">
        <v>275</v>
      </c>
      <c r="BJ35" s="22">
        <v>276</v>
      </c>
      <c r="BK35" s="22">
        <v>277</v>
      </c>
      <c r="BL35" s="22">
        <v>278</v>
      </c>
      <c r="BM35" s="22">
        <v>279</v>
      </c>
      <c r="BN35" s="22">
        <v>280</v>
      </c>
      <c r="BO35" s="22">
        <v>281</v>
      </c>
      <c r="BP35" s="22">
        <v>282</v>
      </c>
      <c r="BQ35" s="22">
        <v>283</v>
      </c>
      <c r="BR35" s="22">
        <v>284</v>
      </c>
      <c r="BS35" s="22">
        <v>285</v>
      </c>
      <c r="BT35" s="22">
        <v>286</v>
      </c>
      <c r="BU35" s="22">
        <v>287</v>
      </c>
      <c r="BV35" s="21">
        <v>288</v>
      </c>
      <c r="BZ35" s="23">
        <v>265</v>
      </c>
      <c r="CA35" s="22">
        <v>266</v>
      </c>
      <c r="CB35" s="22">
        <v>267</v>
      </c>
      <c r="CC35" s="22">
        <v>268</v>
      </c>
      <c r="CD35" s="22">
        <v>269</v>
      </c>
      <c r="CE35" s="22">
        <v>270</v>
      </c>
      <c r="CF35" s="22">
        <v>271</v>
      </c>
      <c r="CG35" s="22">
        <v>272</v>
      </c>
      <c r="CH35" s="22">
        <v>273</v>
      </c>
      <c r="CI35" s="22">
        <v>274</v>
      </c>
      <c r="CJ35" s="22">
        <v>275</v>
      </c>
      <c r="CK35" s="22">
        <v>276</v>
      </c>
      <c r="CL35" s="22">
        <v>277</v>
      </c>
      <c r="CM35" s="22">
        <v>278</v>
      </c>
      <c r="CN35" s="22">
        <v>279</v>
      </c>
      <c r="CO35" s="22">
        <v>280</v>
      </c>
      <c r="CP35" s="22">
        <v>281</v>
      </c>
      <c r="CQ35" s="22">
        <v>282</v>
      </c>
      <c r="CR35" s="22">
        <v>283</v>
      </c>
      <c r="CS35" s="22">
        <v>284</v>
      </c>
      <c r="CT35" s="22">
        <v>285</v>
      </c>
      <c r="CU35" s="22">
        <v>286</v>
      </c>
      <c r="CV35" s="22">
        <v>287</v>
      </c>
      <c r="CW35" s="21">
        <v>288</v>
      </c>
      <c r="DA35" s="23">
        <v>265</v>
      </c>
      <c r="DB35" s="22">
        <v>266</v>
      </c>
      <c r="DC35" s="22">
        <v>267</v>
      </c>
      <c r="DD35" s="22">
        <v>268</v>
      </c>
      <c r="DE35" s="22">
        <v>269</v>
      </c>
      <c r="DF35" s="22">
        <v>270</v>
      </c>
      <c r="DG35" s="22">
        <v>271</v>
      </c>
      <c r="DH35" s="22">
        <v>272</v>
      </c>
      <c r="DI35" s="22">
        <v>273</v>
      </c>
      <c r="DJ35" s="22">
        <v>274</v>
      </c>
      <c r="DK35" s="22">
        <v>275</v>
      </c>
      <c r="DL35" s="22">
        <v>276</v>
      </c>
      <c r="DM35" s="22">
        <v>277</v>
      </c>
      <c r="DN35" s="22">
        <v>278</v>
      </c>
      <c r="DO35" s="22">
        <v>279</v>
      </c>
      <c r="DP35" s="22">
        <v>280</v>
      </c>
      <c r="DQ35" s="22">
        <v>281</v>
      </c>
      <c r="DR35" s="22">
        <v>282</v>
      </c>
      <c r="DS35" s="22">
        <v>283</v>
      </c>
      <c r="DT35" s="22">
        <v>284</v>
      </c>
      <c r="DU35" s="22">
        <v>285</v>
      </c>
      <c r="DV35" s="22">
        <v>286</v>
      </c>
      <c r="DW35" s="22">
        <v>287</v>
      </c>
      <c r="DX35" s="21">
        <v>288</v>
      </c>
      <c r="EB35" s="23">
        <v>265</v>
      </c>
      <c r="EC35" s="22">
        <v>266</v>
      </c>
      <c r="ED35" s="22">
        <v>267</v>
      </c>
      <c r="EE35" s="22">
        <v>268</v>
      </c>
      <c r="EF35" s="22">
        <v>269</v>
      </c>
      <c r="EG35" s="22">
        <v>270</v>
      </c>
      <c r="EH35" s="22">
        <v>271</v>
      </c>
      <c r="EI35" s="22">
        <v>272</v>
      </c>
      <c r="EJ35" s="22">
        <v>273</v>
      </c>
      <c r="EK35" s="22">
        <v>274</v>
      </c>
      <c r="EL35" s="22">
        <v>275</v>
      </c>
      <c r="EM35" s="22">
        <v>276</v>
      </c>
      <c r="EN35" s="22">
        <v>277</v>
      </c>
      <c r="EO35" s="22">
        <v>278</v>
      </c>
      <c r="EP35" s="22">
        <v>279</v>
      </c>
      <c r="EQ35" s="22">
        <v>280</v>
      </c>
      <c r="ER35" s="22">
        <v>281</v>
      </c>
      <c r="ES35" s="22">
        <v>282</v>
      </c>
      <c r="ET35" s="22">
        <v>283</v>
      </c>
      <c r="EU35" s="22">
        <v>284</v>
      </c>
      <c r="EV35" s="22">
        <v>285</v>
      </c>
      <c r="EW35" s="22">
        <v>286</v>
      </c>
      <c r="EX35" s="22">
        <v>287</v>
      </c>
      <c r="EY35" s="21">
        <v>288</v>
      </c>
    </row>
    <row r="36" spans="2:155">
      <c r="B36" s="107" t="s">
        <v>2775</v>
      </c>
      <c r="C36" s="112">
        <v>38.97114317029974</v>
      </c>
      <c r="D36" s="113">
        <v>22.499999999999996</v>
      </c>
      <c r="E36" s="114">
        <v>25.98076211353316</v>
      </c>
      <c r="H36" s="37" t="s">
        <v>2783</v>
      </c>
      <c r="I36" s="112">
        <v>42.42640687119286</v>
      </c>
      <c r="J36" s="113">
        <v>42.426406871192846</v>
      </c>
      <c r="K36" s="114">
        <v>0</v>
      </c>
    </row>
    <row r="37" spans="2:155">
      <c r="B37" s="107" t="s">
        <v>2776</v>
      </c>
      <c r="C37" s="112">
        <v>48.48076211353316</v>
      </c>
      <c r="D37" s="113">
        <v>27.990381056766577</v>
      </c>
      <c r="E37" s="114">
        <v>14.999999999999998</v>
      </c>
      <c r="H37" s="33" t="s">
        <v>2782</v>
      </c>
      <c r="I37" s="112">
        <v>39.584376506470257</v>
      </c>
      <c r="J37" s="113">
        <v>39.584376506470257</v>
      </c>
      <c r="K37" s="114">
        <v>-14.999999999999998</v>
      </c>
      <c r="M37" t="s">
        <v>2939</v>
      </c>
      <c r="N37" t="s">
        <v>2940</v>
      </c>
      <c r="O37" t="s">
        <v>2941</v>
      </c>
      <c r="P37" t="s">
        <v>2942</v>
      </c>
      <c r="Q37" t="s">
        <v>2943</v>
      </c>
      <c r="R37" s="131" t="s">
        <v>2944</v>
      </c>
      <c r="AC37" s="745" t="s">
        <v>2925</v>
      </c>
      <c r="AD37" s="745"/>
      <c r="AE37" s="745"/>
      <c r="AF37" s="745"/>
      <c r="AG37" t="s">
        <v>2493</v>
      </c>
      <c r="AH37" s="20"/>
      <c r="AI37" s="745" t="s">
        <v>2926</v>
      </c>
      <c r="AJ37" s="745"/>
      <c r="AK37" s="745"/>
      <c r="AL37" t="s">
        <v>2493</v>
      </c>
      <c r="AY37" s="745" t="s">
        <v>2925</v>
      </c>
      <c r="AZ37" s="745"/>
      <c r="BA37" s="745"/>
      <c r="BB37" s="745"/>
      <c r="BC37" t="s">
        <v>2493</v>
      </c>
      <c r="BD37" s="20"/>
      <c r="BE37" s="745" t="s">
        <v>2926</v>
      </c>
      <c r="BF37" s="745"/>
      <c r="BG37" s="745"/>
      <c r="BZ37" s="20" t="s">
        <v>2925</v>
      </c>
      <c r="CA37" s="20"/>
      <c r="CB37" s="20"/>
      <c r="CC37" s="20"/>
      <c r="CD37" t="s">
        <v>2493</v>
      </c>
      <c r="CE37" s="20"/>
      <c r="CF37" s="20" t="s">
        <v>2926</v>
      </c>
      <c r="CG37" s="20"/>
      <c r="CH37" s="20"/>
      <c r="DA37" s="20" t="s">
        <v>2925</v>
      </c>
      <c r="DB37" s="20"/>
      <c r="DC37" s="20"/>
      <c r="DD37" s="20"/>
      <c r="DE37" t="s">
        <v>2493</v>
      </c>
      <c r="DF37" s="20"/>
      <c r="DG37" s="20" t="s">
        <v>2926</v>
      </c>
      <c r="DH37" s="20"/>
      <c r="DI37" s="20"/>
      <c r="EB37" s="20" t="s">
        <v>2925</v>
      </c>
      <c r="EC37" s="20"/>
      <c r="ED37" s="20"/>
      <c r="EE37" s="20"/>
      <c r="EF37" t="s">
        <v>2493</v>
      </c>
      <c r="EG37" s="20"/>
      <c r="EH37" s="20" t="s">
        <v>2926</v>
      </c>
      <c r="EI37" s="20"/>
      <c r="EJ37" s="20"/>
    </row>
    <row r="38" spans="2:155" s="123" customFormat="1" ht="15.75" thickBot="1">
      <c r="B38" s="115" t="s">
        <v>2777</v>
      </c>
      <c r="C38" s="112">
        <v>51.96152422706632</v>
      </c>
      <c r="D38" s="113">
        <v>30</v>
      </c>
      <c r="E38" s="114">
        <v>0</v>
      </c>
      <c r="H38" s="33" t="s">
        <v>2781</v>
      </c>
      <c r="I38" s="112">
        <v>31.819805153394636</v>
      </c>
      <c r="J38" s="113">
        <v>31.819805153394636</v>
      </c>
      <c r="K38" s="114">
        <v>-25.98076211353316</v>
      </c>
      <c r="M38" t="s">
        <v>2947</v>
      </c>
      <c r="N38" t="s">
        <v>2940</v>
      </c>
      <c r="O38" t="s">
        <v>2941</v>
      </c>
      <c r="P38" t="s">
        <v>2942</v>
      </c>
      <c r="Q38" t="s">
        <v>2943</v>
      </c>
      <c r="R38" s="131" t="s">
        <v>2944</v>
      </c>
      <c r="AH38" s="105" t="s">
        <v>2927</v>
      </c>
      <c r="AI38" s="105" t="s">
        <v>2928</v>
      </c>
      <c r="AJ38" s="123" t="s">
        <v>2344</v>
      </c>
      <c r="AK38" s="123" t="s">
        <v>100</v>
      </c>
      <c r="AL38" s="123" t="s">
        <v>134</v>
      </c>
      <c r="AM38" s="123" t="s">
        <v>1098</v>
      </c>
      <c r="AN38" s="123" t="s">
        <v>2324</v>
      </c>
      <c r="AO38" s="123" t="s">
        <v>2929</v>
      </c>
      <c r="AP38" s="123" t="s">
        <v>233</v>
      </c>
      <c r="AQ38" s="123" t="s">
        <v>2930</v>
      </c>
      <c r="AR38" s="123" t="s">
        <v>2931</v>
      </c>
      <c r="AS38" s="123" t="s">
        <v>2932</v>
      </c>
      <c r="AT38" s="123" t="s">
        <v>2933</v>
      </c>
      <c r="AU38" s="123" t="s">
        <v>2934</v>
      </c>
      <c r="BD38" s="105" t="s">
        <v>2927</v>
      </c>
      <c r="BE38" s="105" t="s">
        <v>2928</v>
      </c>
      <c r="BF38" s="123" t="s">
        <v>2344</v>
      </c>
      <c r="BG38" s="123" t="s">
        <v>2935</v>
      </c>
      <c r="BH38" s="123" t="s">
        <v>2936</v>
      </c>
      <c r="BI38" s="123" t="s">
        <v>2936</v>
      </c>
      <c r="BJ38" s="123" t="s">
        <v>2936</v>
      </c>
      <c r="BK38" s="123" t="s">
        <v>2936</v>
      </c>
      <c r="BL38" s="123" t="s">
        <v>2936</v>
      </c>
      <c r="BM38" s="123" t="s">
        <v>2936</v>
      </c>
      <c r="BN38" s="123" t="s">
        <v>2936</v>
      </c>
      <c r="BO38" s="123" t="s">
        <v>2936</v>
      </c>
      <c r="BP38" s="123" t="s">
        <v>2936</v>
      </c>
      <c r="CE38" s="105" t="s">
        <v>2927</v>
      </c>
      <c r="CF38" s="105" t="s">
        <v>2928</v>
      </c>
      <c r="CG38" s="123" t="s">
        <v>2937</v>
      </c>
      <c r="DF38" s="105" t="s">
        <v>2927</v>
      </c>
      <c r="DG38" s="105" t="s">
        <v>2928</v>
      </c>
      <c r="DH38" s="123" t="s">
        <v>2938</v>
      </c>
      <c r="EG38" s="105" t="s">
        <v>2927</v>
      </c>
      <c r="EH38" s="105" t="s">
        <v>2928</v>
      </c>
    </row>
    <row r="39" spans="2:155">
      <c r="B39" s="107" t="s">
        <v>2776</v>
      </c>
      <c r="C39" s="112">
        <v>48.48076211353316</v>
      </c>
      <c r="D39" s="113">
        <v>27.990381056766577</v>
      </c>
      <c r="E39" s="114">
        <v>-14.999999999999998</v>
      </c>
      <c r="H39" s="33" t="s">
        <v>2780</v>
      </c>
      <c r="I39" s="112">
        <v>21.213203435596423</v>
      </c>
      <c r="J39" s="113">
        <v>21.213203435596423</v>
      </c>
      <c r="K39" s="114">
        <v>-30</v>
      </c>
      <c r="M39" t="s">
        <v>2953</v>
      </c>
      <c r="N39" t="s">
        <v>2940</v>
      </c>
      <c r="O39" t="s">
        <v>2941</v>
      </c>
      <c r="P39" t="s">
        <v>2942</v>
      </c>
      <c r="Q39" t="s">
        <v>2943</v>
      </c>
      <c r="R39" s="131" t="s">
        <v>2944</v>
      </c>
      <c r="AC39" s="132">
        <v>1</v>
      </c>
      <c r="AH39" s="103"/>
      <c r="AI39" s="3">
        <v>1</v>
      </c>
      <c r="AJ39" t="s">
        <v>2310</v>
      </c>
      <c r="AK39" s="26">
        <v>15.529142706151244</v>
      </c>
      <c r="AL39" s="26">
        <v>15.529142706151244</v>
      </c>
      <c r="AM39" s="123">
        <v>1.0492316338941701</v>
      </c>
      <c r="AN39" s="123" t="s">
        <v>2945</v>
      </c>
      <c r="AO39" s="123">
        <v>15.462858404547166</v>
      </c>
      <c r="AP39" s="123">
        <f>0.5*(AM39*AO39)</f>
        <v>8.1120600942386112</v>
      </c>
      <c r="AQ39" s="123">
        <v>15</v>
      </c>
      <c r="AR39" s="123">
        <v>82.5</v>
      </c>
      <c r="AS39" s="123" t="s">
        <v>2945</v>
      </c>
      <c r="AT39" s="123" t="s">
        <v>2945</v>
      </c>
      <c r="AU39" s="123">
        <v>82.5</v>
      </c>
      <c r="AY39" s="132">
        <v>1</v>
      </c>
      <c r="BD39" s="103"/>
      <c r="BE39" s="3">
        <v>1</v>
      </c>
      <c r="BF39" t="s">
        <v>2310</v>
      </c>
      <c r="BG39" s="26"/>
      <c r="BZ39" s="132">
        <v>1</v>
      </c>
      <c r="CA39" t="s">
        <v>2370</v>
      </c>
      <c r="CE39" s="103"/>
      <c r="CF39" s="3">
        <v>1</v>
      </c>
      <c r="CG39" t="s">
        <v>2371</v>
      </c>
      <c r="CH39" t="s">
        <v>2370</v>
      </c>
      <c r="DA39" s="132">
        <v>1</v>
      </c>
      <c r="DB39" t="s">
        <v>1793</v>
      </c>
      <c r="DF39" s="103"/>
      <c r="DG39" s="3">
        <v>1</v>
      </c>
      <c r="DH39" t="s">
        <v>1793</v>
      </c>
      <c r="DL39" t="s">
        <v>2370</v>
      </c>
      <c r="EB39" s="132">
        <v>1</v>
      </c>
      <c r="EC39" t="s">
        <v>2946</v>
      </c>
      <c r="EG39" s="103"/>
      <c r="EH39" s="3">
        <v>1</v>
      </c>
      <c r="EI39" t="s">
        <v>2946</v>
      </c>
    </row>
    <row r="40" spans="2:155">
      <c r="B40" s="107" t="s">
        <v>2775</v>
      </c>
      <c r="C40" s="112">
        <v>38.97114317029974</v>
      </c>
      <c r="D40" s="113">
        <v>22.499999999999996</v>
      </c>
      <c r="E40" s="114">
        <v>-25.98076211353316</v>
      </c>
      <c r="H40" s="33" t="s">
        <v>2779</v>
      </c>
      <c r="I40" s="112">
        <v>10.606601717798211</v>
      </c>
      <c r="J40" s="113">
        <v>10.606601717798211</v>
      </c>
      <c r="K40" s="114">
        <v>-25.98076211353316</v>
      </c>
      <c r="M40" t="s">
        <v>2957</v>
      </c>
      <c r="N40" t="s">
        <v>2940</v>
      </c>
      <c r="O40" t="s">
        <v>2941</v>
      </c>
      <c r="P40" t="s">
        <v>2942</v>
      </c>
      <c r="Q40" t="s">
        <v>2943</v>
      </c>
      <c r="R40" s="131" t="s">
        <v>2944</v>
      </c>
      <c r="AC40" s="19">
        <v>25</v>
      </c>
      <c r="AE40" s="123" t="s">
        <v>2948</v>
      </c>
      <c r="AF40" t="s">
        <v>2949</v>
      </c>
      <c r="AH40" s="103"/>
      <c r="AI40" s="2">
        <v>2</v>
      </c>
      <c r="AJ40" t="s">
        <v>2950</v>
      </c>
      <c r="AK40" s="26">
        <v>15.529142706151244</v>
      </c>
      <c r="AL40" s="26">
        <v>15.529142706151244</v>
      </c>
      <c r="AM40" s="123">
        <v>3.9157857666015476</v>
      </c>
      <c r="AN40" s="123">
        <f>AM39</f>
        <v>1.0492316338941701</v>
      </c>
      <c r="AO40" s="123">
        <v>15.462858404547166</v>
      </c>
      <c r="AP40" s="123">
        <f>((AM40+AN40)*AO40)/2</f>
        <v>38.386680519989071</v>
      </c>
      <c r="AQ40" s="123" t="s">
        <v>2945</v>
      </c>
      <c r="AR40" s="123">
        <v>82.5</v>
      </c>
      <c r="AS40" s="123">
        <v>97.5</v>
      </c>
      <c r="AT40" s="123">
        <v>97.5</v>
      </c>
      <c r="AU40" s="123">
        <v>82.5</v>
      </c>
      <c r="AY40" s="19">
        <v>25</v>
      </c>
      <c r="BA40" s="123" t="s">
        <v>2948</v>
      </c>
      <c r="BB40" t="s">
        <v>2949</v>
      </c>
      <c r="BD40" s="103"/>
      <c r="BE40" s="2">
        <v>2</v>
      </c>
      <c r="BF40" t="s">
        <v>2950</v>
      </c>
      <c r="BG40" s="26"/>
      <c r="BZ40" s="19">
        <v>25</v>
      </c>
      <c r="CA40" t="s">
        <v>2263</v>
      </c>
      <c r="CB40" s="123"/>
      <c r="CE40" s="103"/>
      <c r="CF40" s="2">
        <v>2</v>
      </c>
      <c r="CH40" t="s">
        <v>2361</v>
      </c>
      <c r="DA40" s="19">
        <v>25</v>
      </c>
      <c r="DB40" t="s">
        <v>2951</v>
      </c>
      <c r="DC40" s="123"/>
      <c r="DF40" s="103"/>
      <c r="DG40" s="2">
        <v>2</v>
      </c>
      <c r="DH40" t="s">
        <v>2952</v>
      </c>
      <c r="DL40" t="s">
        <v>2361</v>
      </c>
      <c r="EB40" s="19">
        <v>25</v>
      </c>
      <c r="EC40" t="s">
        <v>2481</v>
      </c>
      <c r="ED40" s="123"/>
      <c r="EG40" s="103"/>
      <c r="EH40" s="2">
        <v>2</v>
      </c>
      <c r="EJ40" t="s">
        <v>2370</v>
      </c>
    </row>
    <row r="41" spans="2:155" ht="15.75" thickBot="1">
      <c r="B41" s="107" t="s">
        <v>2774</v>
      </c>
      <c r="C41" s="112">
        <v>25.98076211353316</v>
      </c>
      <c r="D41" s="113">
        <v>14.999999999999998</v>
      </c>
      <c r="E41" s="114">
        <v>-30</v>
      </c>
      <c r="H41" s="80" t="s">
        <v>2778</v>
      </c>
      <c r="I41" s="117">
        <v>2.842030364722592</v>
      </c>
      <c r="J41" s="118">
        <v>2.842030364722592</v>
      </c>
      <c r="K41" s="119">
        <v>-14.999999999999998</v>
      </c>
      <c r="M41" t="s">
        <v>2962</v>
      </c>
      <c r="N41" t="s">
        <v>2940</v>
      </c>
      <c r="O41" t="s">
        <v>2941</v>
      </c>
      <c r="P41" t="s">
        <v>2942</v>
      </c>
      <c r="Q41" t="s">
        <v>2963</v>
      </c>
      <c r="R41" t="s">
        <v>2964</v>
      </c>
      <c r="AC41" s="19">
        <v>49</v>
      </c>
      <c r="AE41" s="123" t="s">
        <v>2948</v>
      </c>
      <c r="AF41" t="s">
        <v>1131</v>
      </c>
      <c r="AH41" s="103"/>
      <c r="AI41" s="2">
        <v>3</v>
      </c>
      <c r="AJ41" t="s">
        <v>2950</v>
      </c>
      <c r="AK41" s="26">
        <v>15.529142706151244</v>
      </c>
      <c r="AL41" s="26">
        <v>15.529142706151244</v>
      </c>
      <c r="AM41" s="123">
        <v>7.8315715332030953</v>
      </c>
      <c r="AN41" s="123">
        <f>AM40</f>
        <v>3.9157857666015476</v>
      </c>
      <c r="AO41" s="123">
        <v>15.462858404547166</v>
      </c>
      <c r="AP41" s="123">
        <f t="shared" ref="AP41:AP49" si="0">((AM41+AN41)*AO41)/2</f>
        <v>90.823861277251353</v>
      </c>
      <c r="AQ41" s="123" t="s">
        <v>2945</v>
      </c>
      <c r="AR41" s="123">
        <v>82.5</v>
      </c>
      <c r="AS41" s="123">
        <v>97.5</v>
      </c>
      <c r="AT41" s="123">
        <v>97.5</v>
      </c>
      <c r="AU41" s="123">
        <v>82.5</v>
      </c>
      <c r="AY41" s="19">
        <v>49</v>
      </c>
      <c r="BA41" s="123" t="s">
        <v>2948</v>
      </c>
      <c r="BB41" t="s">
        <v>1131</v>
      </c>
      <c r="BD41" s="103"/>
      <c r="BE41" s="2">
        <v>3</v>
      </c>
      <c r="BF41" t="s">
        <v>2950</v>
      </c>
      <c r="BG41" s="26"/>
      <c r="BZ41" s="19">
        <v>49</v>
      </c>
      <c r="CA41" t="s">
        <v>2165</v>
      </c>
      <c r="CB41" s="123"/>
      <c r="CE41" s="103"/>
      <c r="CF41" s="2">
        <v>3</v>
      </c>
      <c r="CH41" t="s">
        <v>2353</v>
      </c>
      <c r="DA41" s="19">
        <v>49</v>
      </c>
      <c r="DB41" t="s">
        <v>2954</v>
      </c>
      <c r="DC41" s="123"/>
      <c r="DF41" s="103"/>
      <c r="DG41" s="2">
        <v>3</v>
      </c>
      <c r="DH41" s="131" t="s">
        <v>2955</v>
      </c>
      <c r="DL41" t="s">
        <v>2353</v>
      </c>
      <c r="EB41" s="19">
        <v>49</v>
      </c>
      <c r="EC41" t="s">
        <v>2956</v>
      </c>
      <c r="ED41" s="123"/>
      <c r="EG41" s="103"/>
      <c r="EH41" s="2">
        <v>3</v>
      </c>
      <c r="EI41" s="131"/>
      <c r="EJ41" t="s">
        <v>2361</v>
      </c>
    </row>
    <row r="42" spans="2:155">
      <c r="B42" s="107" t="s">
        <v>2773</v>
      </c>
      <c r="C42" s="112">
        <v>12.99038105676658</v>
      </c>
      <c r="D42" s="113">
        <v>7.4999999999999991</v>
      </c>
      <c r="E42" s="114">
        <v>-25.98076211353316</v>
      </c>
      <c r="H42" s="49" t="s">
        <v>2784</v>
      </c>
      <c r="I42" s="109">
        <v>2.0096189432334222</v>
      </c>
      <c r="J42" s="110">
        <v>3.4807621135331615</v>
      </c>
      <c r="K42" s="111">
        <v>14.999999999999998</v>
      </c>
      <c r="M42" t="s">
        <v>2966</v>
      </c>
      <c r="N42" t="s">
        <v>2940</v>
      </c>
      <c r="O42" t="s">
        <v>2941</v>
      </c>
      <c r="P42" t="s">
        <v>2942</v>
      </c>
      <c r="Q42" t="s">
        <v>2963</v>
      </c>
      <c r="R42" t="s">
        <v>2964</v>
      </c>
      <c r="AC42" s="19">
        <v>73</v>
      </c>
      <c r="AE42" s="123" t="s">
        <v>2948</v>
      </c>
      <c r="AF42" t="s">
        <v>2958</v>
      </c>
      <c r="AH42" s="103"/>
      <c r="AI42" s="2">
        <v>4</v>
      </c>
      <c r="AJ42" t="s">
        <v>2950</v>
      </c>
      <c r="AK42" s="26">
        <v>15.529142706151244</v>
      </c>
      <c r="AL42" s="26">
        <v>15.529142706151244</v>
      </c>
      <c r="AM42" s="123">
        <f>AM41</f>
        <v>7.8315715332030953</v>
      </c>
      <c r="AN42" s="123">
        <v>11.747357299804642</v>
      </c>
      <c r="AO42" s="123">
        <v>15.462858404547166</v>
      </c>
      <c r="AP42" s="123">
        <f t="shared" si="0"/>
        <v>151.37310212875227</v>
      </c>
      <c r="AQ42" s="123" t="s">
        <v>2945</v>
      </c>
      <c r="AR42" s="123">
        <v>97.5</v>
      </c>
      <c r="AS42" s="123">
        <v>82.5</v>
      </c>
      <c r="AT42" s="123">
        <v>82.5</v>
      </c>
      <c r="AU42" s="123">
        <v>97.5</v>
      </c>
      <c r="AY42" s="19">
        <v>73</v>
      </c>
      <c r="BA42" s="123" t="s">
        <v>2948</v>
      </c>
      <c r="BB42" t="s">
        <v>2958</v>
      </c>
      <c r="BD42" s="103"/>
      <c r="BE42" s="2">
        <v>4</v>
      </c>
      <c r="BF42" t="s">
        <v>2950</v>
      </c>
      <c r="BG42" s="26"/>
      <c r="BZ42" s="19">
        <v>73</v>
      </c>
      <c r="CA42" s="131" t="s">
        <v>2070</v>
      </c>
      <c r="CB42" s="123"/>
      <c r="CE42" s="103"/>
      <c r="CF42" s="2">
        <v>4</v>
      </c>
      <c r="CH42" t="s">
        <v>2343</v>
      </c>
      <c r="DA42" s="19">
        <v>73</v>
      </c>
      <c r="DB42" s="131" t="s">
        <v>2959</v>
      </c>
      <c r="DC42" s="123"/>
      <c r="DF42" s="103"/>
      <c r="DG42" s="2">
        <v>4</v>
      </c>
      <c r="DH42" s="131" t="s">
        <v>2960</v>
      </c>
      <c r="DL42" t="s">
        <v>2343</v>
      </c>
      <c r="EB42" s="19">
        <v>73</v>
      </c>
      <c r="EC42" s="131" t="s">
        <v>2961</v>
      </c>
      <c r="ED42" s="123"/>
      <c r="EG42" s="103"/>
      <c r="EH42" s="2">
        <v>4</v>
      </c>
      <c r="EI42" s="131"/>
      <c r="EJ42" t="s">
        <v>2353</v>
      </c>
    </row>
    <row r="43" spans="2:155" ht="15.75" thickBot="1">
      <c r="B43" s="107" t="s">
        <v>2772</v>
      </c>
      <c r="C43" s="112">
        <v>3.4807621135331619</v>
      </c>
      <c r="D43" s="113">
        <v>2.0096189432334213</v>
      </c>
      <c r="E43" s="114">
        <v>-14.999999999999998</v>
      </c>
      <c r="H43" s="33" t="s">
        <v>2785</v>
      </c>
      <c r="I43" s="112">
        <v>7.5000000000000018</v>
      </c>
      <c r="J43" s="113">
        <v>12.990381056766578</v>
      </c>
      <c r="K43" s="114">
        <v>25.98076211353316</v>
      </c>
      <c r="M43" t="s">
        <v>2969</v>
      </c>
      <c r="N43" t="s">
        <v>2940</v>
      </c>
      <c r="O43" t="s">
        <v>2941</v>
      </c>
      <c r="P43" t="s">
        <v>2942</v>
      </c>
      <c r="Q43" t="s">
        <v>2963</v>
      </c>
      <c r="R43" t="s">
        <v>2964</v>
      </c>
      <c r="AC43" s="19">
        <v>97</v>
      </c>
      <c r="AH43" s="103"/>
      <c r="AI43" s="2">
        <v>5</v>
      </c>
      <c r="AJ43" t="s">
        <v>2950</v>
      </c>
      <c r="AK43" s="26">
        <v>15.529142706151244</v>
      </c>
      <c r="AL43" s="26">
        <v>15.529142706151244</v>
      </c>
      <c r="AM43" s="123">
        <f>AN42</f>
        <v>11.747357299804642</v>
      </c>
      <c r="AN43" s="123">
        <v>14.613911432512021</v>
      </c>
      <c r="AO43" s="123">
        <v>15.462858404547166</v>
      </c>
      <c r="AP43" s="123">
        <f t="shared" si="0"/>
        <v>203.81028288601456</v>
      </c>
      <c r="AQ43" s="123" t="s">
        <v>2945</v>
      </c>
      <c r="AR43" s="123">
        <v>97.5</v>
      </c>
      <c r="AS43" s="123">
        <v>82.5</v>
      </c>
      <c r="AT43" s="123">
        <v>82.5</v>
      </c>
      <c r="AU43" s="123">
        <v>97.5</v>
      </c>
      <c r="AY43" s="19">
        <v>97</v>
      </c>
      <c r="BD43" s="103"/>
      <c r="BE43" s="2">
        <v>5</v>
      </c>
      <c r="BF43" t="s">
        <v>2950</v>
      </c>
      <c r="BG43" s="26"/>
      <c r="BZ43" s="19">
        <v>97</v>
      </c>
      <c r="CA43" s="131" t="s">
        <v>1989</v>
      </c>
      <c r="CE43" s="103"/>
      <c r="CF43" s="2">
        <v>5</v>
      </c>
      <c r="CH43" t="s">
        <v>2335</v>
      </c>
      <c r="DA43" s="19">
        <v>97</v>
      </c>
      <c r="DB43" s="131" t="s">
        <v>1460</v>
      </c>
      <c r="DF43" s="103"/>
      <c r="DG43" s="2">
        <v>5</v>
      </c>
      <c r="DL43" t="s">
        <v>2335</v>
      </c>
      <c r="EB43" s="19">
        <v>97</v>
      </c>
      <c r="EC43" s="131" t="s">
        <v>2965</v>
      </c>
      <c r="EG43" s="103"/>
      <c r="EH43" s="2">
        <v>5</v>
      </c>
      <c r="EJ43" t="s">
        <v>2343</v>
      </c>
    </row>
    <row r="44" spans="2:155">
      <c r="B44" s="108" t="s">
        <v>2759</v>
      </c>
      <c r="C44" s="109">
        <v>0</v>
      </c>
      <c r="D44" s="110">
        <v>0</v>
      </c>
      <c r="E44" s="111">
        <v>0</v>
      </c>
      <c r="H44" s="33" t="s">
        <v>2786</v>
      </c>
      <c r="I44" s="112">
        <v>15.000000000000004</v>
      </c>
      <c r="J44" s="113">
        <v>25.980762113533157</v>
      </c>
      <c r="K44" s="114">
        <v>30</v>
      </c>
      <c r="M44" t="s">
        <v>2973</v>
      </c>
      <c r="N44" t="s">
        <v>2940</v>
      </c>
      <c r="O44" t="s">
        <v>2941</v>
      </c>
      <c r="P44" t="s">
        <v>2942</v>
      </c>
      <c r="Q44" t="s">
        <v>2963</v>
      </c>
      <c r="R44" t="s">
        <v>2964</v>
      </c>
      <c r="AC44" s="19">
        <v>121</v>
      </c>
      <c r="AH44" s="133" t="s">
        <v>2967</v>
      </c>
      <c r="AI44" s="2">
        <v>6</v>
      </c>
      <c r="AJ44" t="s">
        <v>2950</v>
      </c>
      <c r="AK44" s="26">
        <v>15.529142706151244</v>
      </c>
      <c r="AL44" s="26">
        <v>15.529142706151244</v>
      </c>
      <c r="AM44" s="123">
        <f>AN43</f>
        <v>14.613911432512021</v>
      </c>
      <c r="AN44" s="26">
        <v>15.529142706151244</v>
      </c>
      <c r="AO44" s="123">
        <v>15.462858404547166</v>
      </c>
      <c r="AP44" s="123">
        <f t="shared" si="0"/>
        <v>233.04888901337478</v>
      </c>
      <c r="AQ44" s="123" t="s">
        <v>2945</v>
      </c>
      <c r="AR44" s="123">
        <v>97.5</v>
      </c>
      <c r="AS44" s="123">
        <v>82.5</v>
      </c>
      <c r="AT44" s="123">
        <v>82.5</v>
      </c>
      <c r="AU44" s="123">
        <v>97.5</v>
      </c>
      <c r="AY44" s="19">
        <v>121</v>
      </c>
      <c r="BD44" s="133" t="s">
        <v>2967</v>
      </c>
      <c r="BE44" s="2">
        <v>6</v>
      </c>
      <c r="BF44" t="s">
        <v>2950</v>
      </c>
      <c r="BG44" s="26"/>
      <c r="BZ44" s="19">
        <v>121</v>
      </c>
      <c r="CA44" s="131" t="s">
        <v>1898</v>
      </c>
      <c r="CE44" s="133" t="s">
        <v>2967</v>
      </c>
      <c r="CF44" s="2">
        <v>6</v>
      </c>
      <c r="CH44" t="s">
        <v>2327</v>
      </c>
      <c r="DA44" s="19">
        <v>121</v>
      </c>
      <c r="DB44" s="131" t="s">
        <v>2479</v>
      </c>
      <c r="DF44" s="133" t="s">
        <v>2967</v>
      </c>
      <c r="DG44" s="2">
        <v>6</v>
      </c>
      <c r="DL44" t="s">
        <v>2327</v>
      </c>
      <c r="EB44" s="19">
        <v>121</v>
      </c>
      <c r="EC44" s="131" t="s">
        <v>2968</v>
      </c>
      <c r="EG44" s="133" t="s">
        <v>2967</v>
      </c>
      <c r="EH44" s="2">
        <v>6</v>
      </c>
      <c r="EJ44" t="s">
        <v>2335</v>
      </c>
    </row>
    <row r="45" spans="2:155">
      <c r="B45" s="107" t="s">
        <v>2778</v>
      </c>
      <c r="C45" s="112">
        <v>2.842030364722592</v>
      </c>
      <c r="D45" s="113">
        <v>2.842030364722592</v>
      </c>
      <c r="E45" s="114">
        <v>14.999999999999998</v>
      </c>
      <c r="H45" s="33" t="s">
        <v>2787</v>
      </c>
      <c r="I45" s="112">
        <v>22.5</v>
      </c>
      <c r="J45" s="113">
        <v>38.97114317029974</v>
      </c>
      <c r="K45" s="114">
        <v>25.98076211353316</v>
      </c>
      <c r="M45" t="s">
        <v>3715</v>
      </c>
      <c r="N45" t="s">
        <v>2942</v>
      </c>
      <c r="O45" t="s">
        <v>3716</v>
      </c>
      <c r="P45" t="s">
        <v>3717</v>
      </c>
      <c r="Q45" t="s">
        <v>23</v>
      </c>
      <c r="AC45" s="19">
        <v>145</v>
      </c>
      <c r="AH45" s="133" t="s">
        <v>2970</v>
      </c>
      <c r="AI45" s="2">
        <v>7</v>
      </c>
      <c r="AJ45" t="s">
        <v>2950</v>
      </c>
      <c r="AK45" s="26">
        <v>15.529142706151244</v>
      </c>
      <c r="AL45" s="26">
        <v>15.529142706151244</v>
      </c>
      <c r="AM45" s="123">
        <f>AN44</f>
        <v>15.529142706151244</v>
      </c>
      <c r="AN45" s="123">
        <f>AM44</f>
        <v>14.613911432512021</v>
      </c>
      <c r="AO45" s="123">
        <v>15.462858404547166</v>
      </c>
      <c r="AP45" s="123">
        <f t="shared" si="0"/>
        <v>233.04888901337478</v>
      </c>
      <c r="AQ45" s="123" t="s">
        <v>2945</v>
      </c>
      <c r="AR45" s="123">
        <v>82.5</v>
      </c>
      <c r="AS45" s="123">
        <v>97.5</v>
      </c>
      <c r="AT45" s="123">
        <v>97.5</v>
      </c>
      <c r="AU45" s="123">
        <v>82.5</v>
      </c>
      <c r="AY45" s="19">
        <v>145</v>
      </c>
      <c r="BD45" s="133" t="s">
        <v>2970</v>
      </c>
      <c r="BE45" s="2">
        <v>7</v>
      </c>
      <c r="BF45" t="s">
        <v>2950</v>
      </c>
      <c r="BG45" s="26"/>
      <c r="BZ45" s="19">
        <v>145</v>
      </c>
      <c r="CA45" s="131" t="s">
        <v>1802</v>
      </c>
      <c r="CE45" s="133" t="s">
        <v>2970</v>
      </c>
      <c r="CF45" s="2">
        <v>7</v>
      </c>
      <c r="CH45" t="s">
        <v>2316</v>
      </c>
      <c r="DA45" s="19">
        <v>145</v>
      </c>
      <c r="DB45" s="131" t="s">
        <v>2971</v>
      </c>
      <c r="DF45" s="133" t="s">
        <v>2970</v>
      </c>
      <c r="DG45" s="2">
        <v>7</v>
      </c>
      <c r="DL45" t="s">
        <v>2316</v>
      </c>
      <c r="EB45" s="19">
        <v>145</v>
      </c>
      <c r="EC45" s="131" t="s">
        <v>2972</v>
      </c>
      <c r="EG45" s="133" t="s">
        <v>2970</v>
      </c>
      <c r="EH45" s="2">
        <v>7</v>
      </c>
      <c r="EJ45" t="s">
        <v>2327</v>
      </c>
    </row>
    <row r="46" spans="2:155">
      <c r="B46" s="107" t="s">
        <v>2779</v>
      </c>
      <c r="C46" s="112">
        <v>10.606601717798211</v>
      </c>
      <c r="D46" s="113">
        <v>10.606601717798211</v>
      </c>
      <c r="E46" s="114">
        <v>25.98076211353316</v>
      </c>
      <c r="H46" s="33" t="s">
        <v>2788</v>
      </c>
      <c r="I46" s="112">
        <v>27.990381056766577</v>
      </c>
      <c r="J46" s="113">
        <v>48.48076211353316</v>
      </c>
      <c r="K46" s="114">
        <v>14.999999999999998</v>
      </c>
      <c r="M46" t="s">
        <v>3715</v>
      </c>
      <c r="N46" t="s">
        <v>2942</v>
      </c>
      <c r="O46" t="s">
        <v>3716</v>
      </c>
      <c r="P46" t="s">
        <v>3717</v>
      </c>
      <c r="Q46" t="s">
        <v>700</v>
      </c>
      <c r="AC46" s="19">
        <v>169</v>
      </c>
      <c r="AH46" s="103"/>
      <c r="AI46" s="2">
        <v>8</v>
      </c>
      <c r="AJ46" t="s">
        <v>2950</v>
      </c>
      <c r="AK46" s="26">
        <v>15.529142706151244</v>
      </c>
      <c r="AL46" s="26">
        <v>15.529142706151244</v>
      </c>
      <c r="AM46" s="123">
        <f>AN45</f>
        <v>14.613911432512021</v>
      </c>
      <c r="AN46" s="123">
        <f>AM43</f>
        <v>11.747357299804642</v>
      </c>
      <c r="AO46" s="123">
        <v>15.462858404547166</v>
      </c>
      <c r="AP46" s="123">
        <f t="shared" si="0"/>
        <v>203.81028288601456</v>
      </c>
      <c r="AQ46" s="123" t="s">
        <v>2945</v>
      </c>
      <c r="AR46" s="123">
        <v>82.5</v>
      </c>
      <c r="AS46" s="123">
        <v>97.5</v>
      </c>
      <c r="AT46" s="123">
        <v>97.5</v>
      </c>
      <c r="AU46" s="123">
        <v>82.5</v>
      </c>
      <c r="AY46" s="19">
        <v>169</v>
      </c>
      <c r="BD46" s="103"/>
      <c r="BE46" s="2">
        <v>8</v>
      </c>
      <c r="BF46" t="s">
        <v>2950</v>
      </c>
      <c r="BG46" s="26"/>
      <c r="BZ46" s="19">
        <v>169</v>
      </c>
      <c r="CA46" s="131" t="s">
        <v>1698</v>
      </c>
      <c r="CE46" s="103"/>
      <c r="CF46" s="2">
        <v>8</v>
      </c>
      <c r="CH46" t="s">
        <v>1276</v>
      </c>
      <c r="DA46" s="19">
        <v>169</v>
      </c>
      <c r="DB46" s="131" t="s">
        <v>2974</v>
      </c>
      <c r="DF46" s="103"/>
      <c r="DG46" s="2">
        <v>8</v>
      </c>
      <c r="DL46" t="s">
        <v>1276</v>
      </c>
      <c r="EB46" s="19">
        <v>169</v>
      </c>
      <c r="EC46" s="131" t="s">
        <v>2975</v>
      </c>
      <c r="EG46" s="103"/>
      <c r="EH46" s="2">
        <v>8</v>
      </c>
      <c r="EJ46" t="s">
        <v>2316</v>
      </c>
    </row>
    <row r="47" spans="2:155">
      <c r="B47" s="107" t="s">
        <v>2780</v>
      </c>
      <c r="C47" s="112">
        <v>21.213203435596423</v>
      </c>
      <c r="D47" s="113">
        <v>21.213203435596423</v>
      </c>
      <c r="E47" s="114">
        <v>30</v>
      </c>
      <c r="H47" s="37" t="s">
        <v>2789</v>
      </c>
      <c r="I47" s="112">
        <v>30.000000000000007</v>
      </c>
      <c r="J47" s="113">
        <v>51.961524227066313</v>
      </c>
      <c r="K47" s="114">
        <v>0</v>
      </c>
      <c r="AC47" s="19">
        <v>193</v>
      </c>
      <c r="AH47" s="103"/>
      <c r="AI47" s="2">
        <v>9</v>
      </c>
      <c r="AJ47" t="s">
        <v>2950</v>
      </c>
      <c r="AK47" s="26">
        <v>15.529142706151244</v>
      </c>
      <c r="AL47" s="26">
        <v>15.529142706151244</v>
      </c>
      <c r="AM47" s="123">
        <f>AN46</f>
        <v>11.747357299804642</v>
      </c>
      <c r="AN47" s="123">
        <f>AM42</f>
        <v>7.8315715332030953</v>
      </c>
      <c r="AO47" s="123">
        <v>15.462858404547166</v>
      </c>
      <c r="AP47" s="123">
        <f t="shared" si="0"/>
        <v>151.37310212875227</v>
      </c>
      <c r="AQ47" s="123" t="s">
        <v>2945</v>
      </c>
      <c r="AR47" s="123">
        <v>82.5</v>
      </c>
      <c r="AS47" s="123">
        <v>97.5</v>
      </c>
      <c r="AT47" s="123">
        <v>97.5</v>
      </c>
      <c r="AU47" s="123">
        <v>82.5</v>
      </c>
      <c r="AY47" s="19">
        <v>193</v>
      </c>
      <c r="BD47" s="103"/>
      <c r="BE47" s="2">
        <v>9</v>
      </c>
      <c r="BF47" t="s">
        <v>2950</v>
      </c>
      <c r="BG47" s="26"/>
      <c r="BZ47" s="19">
        <v>193</v>
      </c>
      <c r="CA47" s="131" t="s">
        <v>1593</v>
      </c>
      <c r="CE47" s="103"/>
      <c r="CF47" s="2">
        <v>9</v>
      </c>
      <c r="CH47" t="s">
        <v>2299</v>
      </c>
      <c r="DA47" s="19">
        <v>193</v>
      </c>
      <c r="DB47" s="131" t="s">
        <v>2976</v>
      </c>
      <c r="DF47" s="103"/>
      <c r="DG47" s="2">
        <v>9</v>
      </c>
      <c r="DL47" t="s">
        <v>2299</v>
      </c>
      <c r="EB47" s="19">
        <v>193</v>
      </c>
      <c r="EC47" s="131" t="s">
        <v>2977</v>
      </c>
      <c r="EG47" s="103"/>
      <c r="EH47" s="2">
        <v>9</v>
      </c>
      <c r="EJ47" t="s">
        <v>1276</v>
      </c>
    </row>
    <row r="48" spans="2:155">
      <c r="B48" s="107" t="s">
        <v>2781</v>
      </c>
      <c r="C48" s="112">
        <v>31.819805153394636</v>
      </c>
      <c r="D48" s="113">
        <v>31.819805153394636</v>
      </c>
      <c r="E48" s="114">
        <v>25.98076211353316</v>
      </c>
      <c r="H48" s="33" t="s">
        <v>2788</v>
      </c>
      <c r="I48" s="112">
        <v>27.990381056766577</v>
      </c>
      <c r="J48" s="113">
        <v>48.48076211353316</v>
      </c>
      <c r="K48" s="114">
        <v>-14.999999999999998</v>
      </c>
      <c r="M48" t="s">
        <v>2978</v>
      </c>
      <c r="N48" t="s">
        <v>2979</v>
      </c>
      <c r="O48" t="s">
        <v>2980</v>
      </c>
      <c r="P48" t="s">
        <v>2981</v>
      </c>
      <c r="Q48" t="s">
        <v>2982</v>
      </c>
      <c r="R48" t="s">
        <v>2983</v>
      </c>
      <c r="S48" t="s">
        <v>2984</v>
      </c>
      <c r="T48" t="s">
        <v>2985</v>
      </c>
      <c r="U48" t="s">
        <v>2986</v>
      </c>
      <c r="V48" t="s">
        <v>2684</v>
      </c>
      <c r="W48" t="s">
        <v>2987</v>
      </c>
      <c r="X48" t="s">
        <v>2988</v>
      </c>
      <c r="Y48" t="s">
        <v>2989</v>
      </c>
      <c r="Z48" t="s">
        <v>2990</v>
      </c>
      <c r="AC48" s="19">
        <v>217</v>
      </c>
      <c r="AH48" s="103"/>
      <c r="AI48" s="2">
        <v>10</v>
      </c>
      <c r="AJ48" t="s">
        <v>2950</v>
      </c>
      <c r="AK48" s="26">
        <v>15.529142706151244</v>
      </c>
      <c r="AL48" s="26">
        <v>15.529142706151244</v>
      </c>
      <c r="AM48" s="123">
        <f>AN41</f>
        <v>3.9157857666015476</v>
      </c>
      <c r="AN48" s="123">
        <f>AN47</f>
        <v>7.8315715332030953</v>
      </c>
      <c r="AO48" s="123">
        <v>15.462858404547166</v>
      </c>
      <c r="AP48" s="123">
        <f t="shared" si="0"/>
        <v>90.823861277251353</v>
      </c>
      <c r="AQ48" s="123" t="s">
        <v>2945</v>
      </c>
      <c r="AR48" s="123">
        <v>97.5</v>
      </c>
      <c r="AS48" s="123">
        <v>82.5</v>
      </c>
      <c r="AT48" s="123">
        <v>82.5</v>
      </c>
      <c r="AU48" s="123">
        <v>97.5</v>
      </c>
      <c r="AY48" s="19">
        <v>217</v>
      </c>
      <c r="BD48" s="103"/>
      <c r="BE48" s="2">
        <v>10</v>
      </c>
      <c r="BF48" t="s">
        <v>2950</v>
      </c>
      <c r="BG48" s="26"/>
      <c r="BZ48" s="19">
        <v>217</v>
      </c>
      <c r="CA48" s="131" t="s">
        <v>1512</v>
      </c>
      <c r="CE48" s="103"/>
      <c r="CF48" s="2">
        <v>10</v>
      </c>
      <c r="CH48" t="s">
        <v>2290</v>
      </c>
      <c r="DA48" s="19">
        <v>217</v>
      </c>
      <c r="DB48" s="131" t="s">
        <v>2991</v>
      </c>
      <c r="DF48" s="103"/>
      <c r="DG48" s="2">
        <v>10</v>
      </c>
      <c r="DL48" t="s">
        <v>2290</v>
      </c>
      <c r="EB48" s="19">
        <v>217</v>
      </c>
      <c r="EC48" s="131" t="s">
        <v>2992</v>
      </c>
      <c r="EG48" s="103"/>
      <c r="EH48" s="2">
        <v>10</v>
      </c>
      <c r="EJ48" t="s">
        <v>2299</v>
      </c>
    </row>
    <row r="49" spans="2:140">
      <c r="B49" s="107" t="s">
        <v>2782</v>
      </c>
      <c r="C49" s="112">
        <v>39.584376506470257</v>
      </c>
      <c r="D49" s="113">
        <v>39.584376506470257</v>
      </c>
      <c r="E49" s="114">
        <v>14.999999999999998</v>
      </c>
      <c r="H49" s="33" t="s">
        <v>2787</v>
      </c>
      <c r="I49" s="112">
        <v>22.5</v>
      </c>
      <c r="J49" s="113">
        <v>38.97114317029974</v>
      </c>
      <c r="K49" s="114">
        <v>-25.98076211353316</v>
      </c>
      <c r="M49" t="s">
        <v>2993</v>
      </c>
      <c r="N49" t="s">
        <v>2994</v>
      </c>
      <c r="AC49" s="19">
        <v>241</v>
      </c>
      <c r="AH49" s="103"/>
      <c r="AI49" s="2">
        <v>11</v>
      </c>
      <c r="AJ49" t="s">
        <v>2950</v>
      </c>
      <c r="AK49" s="26">
        <v>15.529142706151244</v>
      </c>
      <c r="AL49" s="26">
        <v>15.529142706151244</v>
      </c>
      <c r="AM49" s="123">
        <f>AN40</f>
        <v>1.0492316338941701</v>
      </c>
      <c r="AN49" s="123">
        <f>AM48</f>
        <v>3.9157857666015476</v>
      </c>
      <c r="AO49" s="123">
        <v>15.462858404547166</v>
      </c>
      <c r="AP49" s="123">
        <f t="shared" si="0"/>
        <v>38.386680519989071</v>
      </c>
      <c r="AQ49" s="123" t="s">
        <v>2945</v>
      </c>
      <c r="AR49" s="123">
        <v>97.5</v>
      </c>
      <c r="AS49" s="123">
        <v>82.5</v>
      </c>
      <c r="AT49" s="123">
        <v>82.5</v>
      </c>
      <c r="AU49" s="123">
        <v>97.5</v>
      </c>
      <c r="AY49" s="19">
        <v>241</v>
      </c>
      <c r="BD49" s="103"/>
      <c r="BE49" s="2">
        <v>11</v>
      </c>
      <c r="BF49" t="s">
        <v>2950</v>
      </c>
      <c r="BG49" s="26"/>
      <c r="BZ49" s="19">
        <v>241</v>
      </c>
      <c r="CA49" s="131" t="s">
        <v>1433</v>
      </c>
      <c r="CE49" s="103"/>
      <c r="CF49" s="2">
        <v>11</v>
      </c>
      <c r="CH49" t="s">
        <v>2280</v>
      </c>
      <c r="DA49" s="19">
        <v>241</v>
      </c>
      <c r="DB49" s="131" t="s">
        <v>2992</v>
      </c>
      <c r="DF49" s="103"/>
      <c r="DG49" s="2">
        <v>11</v>
      </c>
      <c r="DL49" t="s">
        <v>2280</v>
      </c>
      <c r="EB49" s="19">
        <v>241</v>
      </c>
      <c r="EC49" s="131" t="s">
        <v>2995</v>
      </c>
      <c r="EG49" s="103"/>
      <c r="EH49" s="2">
        <v>11</v>
      </c>
      <c r="EJ49" t="s">
        <v>2290</v>
      </c>
    </row>
    <row r="50" spans="2:140" ht="15.75" thickBot="1">
      <c r="B50" s="115" t="s">
        <v>2783</v>
      </c>
      <c r="C50" s="112">
        <v>42.42640687119286</v>
      </c>
      <c r="D50" s="113">
        <v>42.426406871192846</v>
      </c>
      <c r="E50" s="114">
        <v>0</v>
      </c>
      <c r="H50" s="33" t="s">
        <v>2786</v>
      </c>
      <c r="I50" s="112">
        <v>15.000000000000004</v>
      </c>
      <c r="J50" s="113">
        <v>25.980762113533157</v>
      </c>
      <c r="K50" s="114">
        <v>-30</v>
      </c>
      <c r="M50" t="s">
        <v>2996</v>
      </c>
      <c r="N50" t="s">
        <v>2997</v>
      </c>
      <c r="AC50" s="18">
        <v>265</v>
      </c>
      <c r="AH50" s="103"/>
      <c r="AI50" s="2">
        <v>12</v>
      </c>
      <c r="AJ50" t="s">
        <v>2310</v>
      </c>
      <c r="AK50" s="26">
        <v>15.5291427061512</v>
      </c>
      <c r="AL50" s="26">
        <v>15.5291427061512</v>
      </c>
      <c r="AM50" s="123" t="s">
        <v>2945</v>
      </c>
      <c r="AN50" s="123">
        <f>AM49</f>
        <v>1.0492316338941701</v>
      </c>
      <c r="AO50" s="123">
        <v>15.462858404547166</v>
      </c>
      <c r="AP50" s="123">
        <f>0.5*(AN50*AO50)</f>
        <v>8.1120600942386112</v>
      </c>
      <c r="AQ50" s="123">
        <v>15</v>
      </c>
      <c r="AR50" s="123" t="s">
        <v>2945</v>
      </c>
      <c r="AS50" s="123">
        <v>82.5</v>
      </c>
      <c r="AT50" s="123">
        <v>82.5</v>
      </c>
      <c r="AU50" s="123" t="s">
        <v>2945</v>
      </c>
      <c r="AY50" s="18">
        <v>265</v>
      </c>
      <c r="BD50" s="103"/>
      <c r="BE50" s="2">
        <v>12</v>
      </c>
      <c r="BF50" t="s">
        <v>2310</v>
      </c>
      <c r="BG50" s="26"/>
      <c r="BZ50" s="18">
        <v>265</v>
      </c>
      <c r="CA50" s="131" t="s">
        <v>1302</v>
      </c>
      <c r="CE50" s="103"/>
      <c r="CF50" s="2">
        <v>12</v>
      </c>
      <c r="DA50" s="18">
        <v>265</v>
      </c>
      <c r="DB50" t="s">
        <v>2998</v>
      </c>
      <c r="DF50" s="103"/>
      <c r="DG50" s="2">
        <v>12</v>
      </c>
      <c r="EB50" s="18">
        <v>265</v>
      </c>
      <c r="EC50" s="131" t="s">
        <v>2999</v>
      </c>
      <c r="EG50" s="103"/>
      <c r="EH50" s="2">
        <v>12</v>
      </c>
      <c r="EJ50" t="s">
        <v>2280</v>
      </c>
    </row>
    <row r="51" spans="2:140">
      <c r="B51" s="107" t="s">
        <v>2782</v>
      </c>
      <c r="C51" s="112">
        <v>39.584376506470257</v>
      </c>
      <c r="D51" s="113">
        <v>39.584376506470257</v>
      </c>
      <c r="E51" s="114">
        <v>-14.999999999999998</v>
      </c>
      <c r="H51" s="33" t="s">
        <v>2785</v>
      </c>
      <c r="I51" s="112">
        <v>7.5000000000000018</v>
      </c>
      <c r="J51" s="113">
        <v>12.990381056766578</v>
      </c>
      <c r="K51" s="114">
        <v>-25.98076211353316</v>
      </c>
      <c r="AH51" s="134"/>
      <c r="AI51" s="2">
        <v>13</v>
      </c>
      <c r="AJ51" t="s">
        <v>2310</v>
      </c>
      <c r="AK51" s="26">
        <v>15.5291427061512</v>
      </c>
      <c r="AL51" s="26">
        <v>15.5291427061512</v>
      </c>
      <c r="AM51" s="123">
        <v>1.0492316338941701</v>
      </c>
      <c r="AN51" s="123" t="s">
        <v>2945</v>
      </c>
      <c r="AO51" s="123">
        <v>15.462858404547166</v>
      </c>
      <c r="AP51" s="123">
        <f>0.5*(AM51*AO51)</f>
        <v>8.1120600942386112</v>
      </c>
      <c r="AQ51" s="123">
        <v>15</v>
      </c>
      <c r="AR51" s="123">
        <v>82.5</v>
      </c>
      <c r="AS51" s="123" t="s">
        <v>2945</v>
      </c>
      <c r="AT51" s="123" t="s">
        <v>2945</v>
      </c>
      <c r="AU51" s="123">
        <v>82.5</v>
      </c>
      <c r="BD51" s="134"/>
      <c r="BE51" s="2">
        <v>13</v>
      </c>
      <c r="BF51" t="s">
        <v>2310</v>
      </c>
      <c r="BG51" s="26"/>
      <c r="CE51" s="134"/>
      <c r="CF51" s="2">
        <v>13</v>
      </c>
      <c r="DF51" s="134"/>
      <c r="DG51" s="2">
        <v>13</v>
      </c>
      <c r="EG51" s="134"/>
      <c r="EH51" s="2">
        <v>13</v>
      </c>
    </row>
    <row r="52" spans="2:140" ht="15.75" thickBot="1">
      <c r="B52" s="107" t="s">
        <v>2781</v>
      </c>
      <c r="C52" s="112">
        <v>31.819805153394636</v>
      </c>
      <c r="D52" s="113">
        <v>31.819805153394636</v>
      </c>
      <c r="E52" s="114">
        <v>-25.98076211353316</v>
      </c>
      <c r="H52" s="80" t="s">
        <v>2784</v>
      </c>
      <c r="I52" s="135">
        <v>2.0096189432334222</v>
      </c>
      <c r="J52" s="118">
        <v>3.4807621135331615</v>
      </c>
      <c r="K52" s="119">
        <v>-14.999999999999998</v>
      </c>
      <c r="M52" t="s">
        <v>3000</v>
      </c>
      <c r="AH52" s="134"/>
      <c r="AI52" s="2">
        <v>14</v>
      </c>
      <c r="AJ52" t="s">
        <v>2950</v>
      </c>
      <c r="AK52" s="26">
        <v>15.5291427061512</v>
      </c>
      <c r="AL52" s="26">
        <v>15.5291427061512</v>
      </c>
      <c r="AM52" s="123">
        <v>3.9157857666015476</v>
      </c>
      <c r="AN52" s="123">
        <f>AM51</f>
        <v>1.0492316338941701</v>
      </c>
      <c r="AO52" s="123">
        <v>15.462858404547166</v>
      </c>
      <c r="AP52" s="123">
        <f>((AM52+AN52)*AO52)/2</f>
        <v>38.386680519989071</v>
      </c>
      <c r="AQ52" s="123" t="s">
        <v>2945</v>
      </c>
      <c r="AR52" s="123">
        <v>82.5</v>
      </c>
      <c r="AS52" s="123">
        <v>97.5</v>
      </c>
      <c r="AT52" s="123">
        <v>97.5</v>
      </c>
      <c r="AU52" s="123">
        <v>82.5</v>
      </c>
      <c r="BD52" s="134"/>
      <c r="BE52" s="2">
        <v>14</v>
      </c>
      <c r="BF52" t="s">
        <v>2950</v>
      </c>
      <c r="BG52" s="26"/>
      <c r="CE52" s="134"/>
      <c r="CF52" s="2">
        <v>14</v>
      </c>
      <c r="DF52" s="134"/>
      <c r="DG52" s="2">
        <v>14</v>
      </c>
      <c r="EG52" s="134"/>
      <c r="EH52" s="2">
        <v>14</v>
      </c>
    </row>
    <row r="53" spans="2:140">
      <c r="B53" s="107" t="s">
        <v>2780</v>
      </c>
      <c r="C53" s="112">
        <v>21.213203435596423</v>
      </c>
      <c r="D53" s="113">
        <v>21.213203435596423</v>
      </c>
      <c r="E53" s="114">
        <v>-30</v>
      </c>
      <c r="H53" s="49" t="s">
        <v>2790</v>
      </c>
      <c r="I53" s="109">
        <v>1.0402553118152209</v>
      </c>
      <c r="J53" s="110">
        <v>4.8935139985830913</v>
      </c>
      <c r="K53" s="111">
        <v>14.999999999999998</v>
      </c>
      <c r="M53" t="s">
        <v>3001</v>
      </c>
      <c r="AH53" s="134"/>
      <c r="AI53" s="2">
        <v>15</v>
      </c>
      <c r="AJ53" t="s">
        <v>2950</v>
      </c>
      <c r="AK53" s="26">
        <v>15.5291427061512</v>
      </c>
      <c r="AL53" s="26">
        <v>15.5291427061512</v>
      </c>
      <c r="AM53" s="123">
        <v>7.8315715332030953</v>
      </c>
      <c r="AN53" s="123">
        <f>AM52</f>
        <v>3.9157857666015476</v>
      </c>
      <c r="AO53" s="123">
        <v>15.462858404547166</v>
      </c>
      <c r="AP53" s="123">
        <f t="shared" ref="AP53:AP61" si="1">((AM53+AN53)*AO53)/2</f>
        <v>90.823861277251353</v>
      </c>
      <c r="AQ53" s="123" t="s">
        <v>2945</v>
      </c>
      <c r="AR53" s="123">
        <v>82.5</v>
      </c>
      <c r="AS53" s="123">
        <v>97.5</v>
      </c>
      <c r="AT53" s="123">
        <v>97.5</v>
      </c>
      <c r="AU53" s="123">
        <v>82.5</v>
      </c>
      <c r="BD53" s="134"/>
      <c r="BE53" s="2">
        <v>15</v>
      </c>
      <c r="BF53" t="s">
        <v>2950</v>
      </c>
      <c r="BG53" s="26"/>
      <c r="CE53" s="134"/>
      <c r="CF53" s="2">
        <v>15</v>
      </c>
      <c r="DF53" s="134"/>
      <c r="DG53" s="2">
        <v>15</v>
      </c>
      <c r="EG53" s="134"/>
      <c r="EH53" s="2">
        <v>15</v>
      </c>
    </row>
    <row r="54" spans="2:140">
      <c r="B54" s="107" t="s">
        <v>2779</v>
      </c>
      <c r="C54" s="112">
        <v>10.606601717798211</v>
      </c>
      <c r="D54" s="113">
        <v>10.606601717798211</v>
      </c>
      <c r="E54" s="114">
        <v>-25.98076211353316</v>
      </c>
      <c r="H54" s="33" t="s">
        <v>2791</v>
      </c>
      <c r="I54" s="112">
        <v>3.8822856765378075</v>
      </c>
      <c r="J54" s="113">
        <v>14.488887394336025</v>
      </c>
      <c r="K54" s="114">
        <v>25.98076211353316</v>
      </c>
      <c r="AH54" s="134"/>
      <c r="AI54" s="2">
        <v>16</v>
      </c>
      <c r="AJ54" t="s">
        <v>2950</v>
      </c>
      <c r="AK54" s="26">
        <v>15.5291427061512</v>
      </c>
      <c r="AL54" s="26">
        <v>15.5291427061512</v>
      </c>
      <c r="AM54" s="123">
        <f>AM53</f>
        <v>7.8315715332030953</v>
      </c>
      <c r="AN54" s="123">
        <v>11.747357299804642</v>
      </c>
      <c r="AO54" s="123">
        <v>15.462858404547166</v>
      </c>
      <c r="AP54" s="123">
        <f t="shared" si="1"/>
        <v>151.37310212875227</v>
      </c>
      <c r="AQ54" s="123" t="s">
        <v>2945</v>
      </c>
      <c r="AR54" s="123">
        <v>97.5</v>
      </c>
      <c r="AS54" s="123">
        <v>82.5</v>
      </c>
      <c r="AT54" s="123">
        <v>82.5</v>
      </c>
      <c r="AU54" s="123">
        <v>97.5</v>
      </c>
      <c r="BD54" s="134"/>
      <c r="BE54" s="2">
        <v>16</v>
      </c>
      <c r="BF54" t="s">
        <v>2950</v>
      </c>
      <c r="BG54" s="26"/>
      <c r="CE54" s="134"/>
      <c r="CF54" s="2">
        <v>16</v>
      </c>
      <c r="DF54" s="134"/>
      <c r="DG54" s="2">
        <v>16</v>
      </c>
      <c r="EG54" s="134"/>
      <c r="EH54" s="2">
        <v>16</v>
      </c>
    </row>
    <row r="55" spans="2:140" ht="15.75" thickBot="1">
      <c r="B55" s="107" t="s">
        <v>2778</v>
      </c>
      <c r="C55" s="112">
        <v>2.842030364722592</v>
      </c>
      <c r="D55" s="113">
        <v>2.842030364722592</v>
      </c>
      <c r="E55" s="114">
        <v>-14.999999999999998</v>
      </c>
      <c r="H55" s="33" t="s">
        <v>2792</v>
      </c>
      <c r="I55" s="112">
        <v>7.7645713530756151</v>
      </c>
      <c r="J55" s="113">
        <v>28.97777478867205</v>
      </c>
      <c r="K55" s="114">
        <v>30</v>
      </c>
      <c r="M55" t="s">
        <v>4579</v>
      </c>
      <c r="AH55" s="134"/>
      <c r="AI55" s="2">
        <v>17</v>
      </c>
      <c r="AJ55" t="s">
        <v>2950</v>
      </c>
      <c r="AK55" s="26">
        <v>15.5291427061512</v>
      </c>
      <c r="AL55" s="26">
        <v>15.5291427061512</v>
      </c>
      <c r="AM55" s="123">
        <f>AN54</f>
        <v>11.747357299804642</v>
      </c>
      <c r="AN55" s="123">
        <v>14.613911432512021</v>
      </c>
      <c r="AO55" s="123">
        <v>15.462858404547166</v>
      </c>
      <c r="AP55" s="123">
        <f t="shared" si="1"/>
        <v>203.81028288601456</v>
      </c>
      <c r="AQ55" s="123" t="s">
        <v>2945</v>
      </c>
      <c r="AR55" s="123">
        <v>97.5</v>
      </c>
      <c r="AS55" s="123">
        <v>82.5</v>
      </c>
      <c r="AT55" s="123">
        <v>82.5</v>
      </c>
      <c r="AU55" s="123">
        <v>97.5</v>
      </c>
      <c r="BD55" s="134"/>
      <c r="BE55" s="2">
        <v>17</v>
      </c>
      <c r="BF55" t="s">
        <v>2950</v>
      </c>
      <c r="BG55" s="26"/>
      <c r="CE55" s="134"/>
      <c r="CF55" s="2">
        <v>17</v>
      </c>
      <c r="DF55" s="134"/>
      <c r="DG55" s="2">
        <v>17</v>
      </c>
      <c r="EG55" s="134"/>
      <c r="EH55" s="2">
        <v>17</v>
      </c>
    </row>
    <row r="56" spans="2:140">
      <c r="B56" s="108" t="s">
        <v>2759</v>
      </c>
      <c r="C56" s="109">
        <v>0</v>
      </c>
      <c r="D56" s="110">
        <v>0</v>
      </c>
      <c r="E56" s="111">
        <v>0</v>
      </c>
      <c r="H56" s="33" t="s">
        <v>2793</v>
      </c>
      <c r="I56" s="112">
        <v>11.646857029613425</v>
      </c>
      <c r="J56" s="113">
        <v>43.466662183008076</v>
      </c>
      <c r="K56" s="114">
        <v>25.98076211353316</v>
      </c>
      <c r="M56" t="s">
        <v>3002</v>
      </c>
      <c r="AH56" s="136" t="s">
        <v>3003</v>
      </c>
      <c r="AI56" s="2">
        <v>18</v>
      </c>
      <c r="AJ56" t="s">
        <v>2950</v>
      </c>
      <c r="AK56" s="26">
        <v>15.5291427061512</v>
      </c>
      <c r="AL56" s="26">
        <v>15.5291427061512</v>
      </c>
      <c r="AM56" s="123">
        <f>AN55</f>
        <v>14.613911432512021</v>
      </c>
      <c r="AN56" s="26">
        <v>15.529142706151244</v>
      </c>
      <c r="AO56" s="123">
        <v>15.462858404547166</v>
      </c>
      <c r="AP56" s="123">
        <f t="shared" si="1"/>
        <v>233.04888901337478</v>
      </c>
      <c r="AQ56" s="123" t="s">
        <v>2945</v>
      </c>
      <c r="AR56" s="123">
        <v>97.5</v>
      </c>
      <c r="AS56" s="123">
        <v>82.5</v>
      </c>
      <c r="AT56" s="123">
        <v>82.5</v>
      </c>
      <c r="AU56" s="123">
        <v>97.5</v>
      </c>
      <c r="BD56" s="136" t="s">
        <v>3003</v>
      </c>
      <c r="BE56" s="2">
        <v>18</v>
      </c>
      <c r="BF56" t="s">
        <v>2950</v>
      </c>
      <c r="BG56" s="26"/>
      <c r="CE56" s="136" t="s">
        <v>3003</v>
      </c>
      <c r="CF56" s="2">
        <v>18</v>
      </c>
      <c r="DF56" s="136" t="s">
        <v>3003</v>
      </c>
      <c r="DG56" s="2">
        <v>18</v>
      </c>
      <c r="EG56" s="136" t="s">
        <v>3003</v>
      </c>
      <c r="EH56" s="2">
        <v>18</v>
      </c>
    </row>
    <row r="57" spans="2:140">
      <c r="B57" s="107" t="s">
        <v>2784</v>
      </c>
      <c r="C57" s="112">
        <v>2.0096189432334222</v>
      </c>
      <c r="D57" s="113">
        <v>3.4807621135331615</v>
      </c>
      <c r="E57" s="114">
        <v>14.999999999999998</v>
      </c>
      <c r="H57" s="33" t="s">
        <v>2794</v>
      </c>
      <c r="I57" s="112">
        <v>14.488887394336007</v>
      </c>
      <c r="J57" s="113">
        <v>54.073263900806289</v>
      </c>
      <c r="K57" s="114">
        <v>14.999999999999998</v>
      </c>
      <c r="M57" t="s">
        <v>4580</v>
      </c>
      <c r="AH57" s="136" t="s">
        <v>2970</v>
      </c>
      <c r="AI57" s="2">
        <v>19</v>
      </c>
      <c r="AJ57" t="s">
        <v>2950</v>
      </c>
      <c r="AK57" s="26">
        <v>15.5291427061512</v>
      </c>
      <c r="AL57" s="26">
        <v>15.5291427061512</v>
      </c>
      <c r="AM57" s="123">
        <f>AN56</f>
        <v>15.529142706151244</v>
      </c>
      <c r="AN57" s="123">
        <f>AM56</f>
        <v>14.613911432512021</v>
      </c>
      <c r="AO57" s="123">
        <v>15.462858404547166</v>
      </c>
      <c r="AP57" s="123">
        <f t="shared" si="1"/>
        <v>233.04888901337478</v>
      </c>
      <c r="AQ57" s="123" t="s">
        <v>2945</v>
      </c>
      <c r="AR57" s="123">
        <v>82.5</v>
      </c>
      <c r="AS57" s="123">
        <v>97.5</v>
      </c>
      <c r="AT57" s="123">
        <v>97.5</v>
      </c>
      <c r="AU57" s="123">
        <v>82.5</v>
      </c>
      <c r="BD57" s="136" t="s">
        <v>2970</v>
      </c>
      <c r="BE57" s="2">
        <v>19</v>
      </c>
      <c r="BF57" t="s">
        <v>2950</v>
      </c>
      <c r="BG57" s="26"/>
      <c r="CE57" s="136" t="s">
        <v>2970</v>
      </c>
      <c r="CF57" s="2">
        <v>19</v>
      </c>
      <c r="DF57" s="136" t="s">
        <v>2970</v>
      </c>
      <c r="DG57" s="2">
        <v>19</v>
      </c>
      <c r="EG57" s="136" t="s">
        <v>2970</v>
      </c>
      <c r="EH57" s="2">
        <v>19</v>
      </c>
    </row>
    <row r="58" spans="2:140">
      <c r="B58" s="107" t="s">
        <v>2785</v>
      </c>
      <c r="C58" s="112">
        <v>7.5000000000000018</v>
      </c>
      <c r="D58" s="113">
        <v>12.990381056766578</v>
      </c>
      <c r="E58" s="114">
        <v>25.98076211353316</v>
      </c>
      <c r="H58" s="37" t="s">
        <v>2795</v>
      </c>
      <c r="I58" s="112">
        <v>15.52914270615123</v>
      </c>
      <c r="J58" s="113">
        <v>57.955549577344101</v>
      </c>
      <c r="K58" s="114">
        <v>0</v>
      </c>
      <c r="M58" t="s">
        <v>3004</v>
      </c>
      <c r="AH58" s="134"/>
      <c r="AI58" s="2">
        <v>20</v>
      </c>
      <c r="AJ58" t="s">
        <v>2950</v>
      </c>
      <c r="AK58" s="26">
        <v>15.5291427061512</v>
      </c>
      <c r="AL58" s="26">
        <v>15.5291427061512</v>
      </c>
      <c r="AM58" s="123">
        <f>AN57</f>
        <v>14.613911432512021</v>
      </c>
      <c r="AN58" s="123">
        <f>AM55</f>
        <v>11.747357299804642</v>
      </c>
      <c r="AO58" s="123">
        <v>15.462858404547166</v>
      </c>
      <c r="AP58" s="123">
        <f t="shared" si="1"/>
        <v>203.81028288601456</v>
      </c>
      <c r="AQ58" s="123" t="s">
        <v>2945</v>
      </c>
      <c r="AR58" s="123">
        <v>82.5</v>
      </c>
      <c r="AS58" s="123">
        <v>97.5</v>
      </c>
      <c r="AT58" s="123">
        <v>97.5</v>
      </c>
      <c r="AU58" s="123">
        <v>82.5</v>
      </c>
      <c r="BD58" s="134"/>
      <c r="BE58" s="2">
        <v>20</v>
      </c>
      <c r="BF58" t="s">
        <v>2950</v>
      </c>
      <c r="BG58" s="26"/>
      <c r="CE58" s="134"/>
      <c r="CF58" s="2">
        <v>20</v>
      </c>
      <c r="DF58" s="134"/>
      <c r="DG58" s="2">
        <v>20</v>
      </c>
      <c r="EG58" s="134"/>
      <c r="EH58" s="2">
        <v>20</v>
      </c>
    </row>
    <row r="59" spans="2:140">
      <c r="B59" s="107" t="s">
        <v>2786</v>
      </c>
      <c r="C59" s="112">
        <v>15.000000000000004</v>
      </c>
      <c r="D59" s="113">
        <v>25.980762113533157</v>
      </c>
      <c r="E59" s="114">
        <v>30</v>
      </c>
      <c r="H59" s="33" t="s">
        <v>2794</v>
      </c>
      <c r="I59" s="112">
        <v>14.488887394336007</v>
      </c>
      <c r="J59" s="113">
        <v>54.073263900806289</v>
      </c>
      <c r="K59" s="114">
        <v>-14.999999999999998</v>
      </c>
      <c r="AH59" s="134"/>
      <c r="AI59" s="2">
        <v>21</v>
      </c>
      <c r="AJ59" t="s">
        <v>2950</v>
      </c>
      <c r="AK59" s="26">
        <v>15.5291427061512</v>
      </c>
      <c r="AL59" s="26">
        <v>15.5291427061512</v>
      </c>
      <c r="AM59" s="123">
        <f>AN58</f>
        <v>11.747357299804642</v>
      </c>
      <c r="AN59" s="123">
        <f>AM54</f>
        <v>7.8315715332030953</v>
      </c>
      <c r="AO59" s="123">
        <v>15.462858404547166</v>
      </c>
      <c r="AP59" s="123">
        <f t="shared" si="1"/>
        <v>151.37310212875227</v>
      </c>
      <c r="AQ59" s="123" t="s">
        <v>2945</v>
      </c>
      <c r="AR59" s="123">
        <v>82.5</v>
      </c>
      <c r="AS59" s="123">
        <v>97.5</v>
      </c>
      <c r="AT59" s="123">
        <v>97.5</v>
      </c>
      <c r="AU59" s="123">
        <v>82.5</v>
      </c>
      <c r="BD59" s="134"/>
      <c r="BE59" s="2">
        <v>21</v>
      </c>
      <c r="BF59" t="s">
        <v>2950</v>
      </c>
      <c r="BG59" s="26"/>
      <c r="CE59" s="134"/>
      <c r="CF59" s="2">
        <v>21</v>
      </c>
      <c r="DF59" s="134"/>
      <c r="DG59" s="2">
        <v>21</v>
      </c>
      <c r="EG59" s="134"/>
      <c r="EH59" s="2">
        <v>21</v>
      </c>
    </row>
    <row r="60" spans="2:140">
      <c r="B60" s="107" t="s">
        <v>2787</v>
      </c>
      <c r="C60" s="112">
        <v>22.5</v>
      </c>
      <c r="D60" s="113">
        <v>38.97114317029974</v>
      </c>
      <c r="E60" s="114">
        <v>25.98076211353316</v>
      </c>
      <c r="H60" s="33" t="s">
        <v>2793</v>
      </c>
      <c r="I60" s="112">
        <v>11.646857029613425</v>
      </c>
      <c r="J60" s="113">
        <v>43.466662183008076</v>
      </c>
      <c r="K60" s="114">
        <v>-25.98076211353316</v>
      </c>
      <c r="M60" t="s">
        <v>3005</v>
      </c>
      <c r="AH60" s="134"/>
      <c r="AI60" s="2">
        <v>22</v>
      </c>
      <c r="AJ60" t="s">
        <v>2950</v>
      </c>
      <c r="AK60" s="26">
        <v>15.5291427061512</v>
      </c>
      <c r="AL60" s="26">
        <v>15.5291427061512</v>
      </c>
      <c r="AM60" s="123">
        <f>AN53</f>
        <v>3.9157857666015476</v>
      </c>
      <c r="AN60" s="123">
        <f>AN59</f>
        <v>7.8315715332030953</v>
      </c>
      <c r="AO60" s="123">
        <v>15.462858404547166</v>
      </c>
      <c r="AP60" s="123">
        <f t="shared" si="1"/>
        <v>90.823861277251353</v>
      </c>
      <c r="AQ60" s="123" t="s">
        <v>2945</v>
      </c>
      <c r="AR60" s="123">
        <v>97.5</v>
      </c>
      <c r="AS60" s="123">
        <v>82.5</v>
      </c>
      <c r="AT60" s="123">
        <v>82.5</v>
      </c>
      <c r="AU60" s="123">
        <v>97.5</v>
      </c>
      <c r="BD60" s="134"/>
      <c r="BE60" s="2">
        <v>22</v>
      </c>
      <c r="BF60" t="s">
        <v>2950</v>
      </c>
      <c r="BG60" s="26"/>
      <c r="CE60" s="134"/>
      <c r="CF60" s="2">
        <v>22</v>
      </c>
      <c r="DF60" s="134"/>
      <c r="DG60" s="2">
        <v>22</v>
      </c>
      <c r="EG60" s="134"/>
      <c r="EH60" s="2">
        <v>22</v>
      </c>
    </row>
    <row r="61" spans="2:140">
      <c r="B61" s="107" t="s">
        <v>2788</v>
      </c>
      <c r="C61" s="112">
        <v>27.990381056766577</v>
      </c>
      <c r="D61" s="113">
        <v>48.48076211353316</v>
      </c>
      <c r="E61" s="114">
        <v>14.999999999999998</v>
      </c>
      <c r="H61" s="33" t="s">
        <v>2792</v>
      </c>
      <c r="I61" s="112">
        <v>7.7645713530756151</v>
      </c>
      <c r="J61" s="113">
        <v>28.97777478867205</v>
      </c>
      <c r="K61" s="114">
        <v>-30</v>
      </c>
      <c r="M61" t="s">
        <v>3006</v>
      </c>
      <c r="AH61" s="134"/>
      <c r="AI61" s="2">
        <v>23</v>
      </c>
      <c r="AJ61" t="s">
        <v>2950</v>
      </c>
      <c r="AK61" s="26">
        <v>15.5291427061512</v>
      </c>
      <c r="AL61" s="26">
        <v>15.5291427061512</v>
      </c>
      <c r="AM61" s="123">
        <f>AN52</f>
        <v>1.0492316338941701</v>
      </c>
      <c r="AN61" s="123">
        <f>AM60</f>
        <v>3.9157857666015476</v>
      </c>
      <c r="AO61" s="123">
        <v>15.462858404547166</v>
      </c>
      <c r="AP61" s="123">
        <f t="shared" si="1"/>
        <v>38.386680519989071</v>
      </c>
      <c r="AQ61" s="123" t="s">
        <v>2945</v>
      </c>
      <c r="AR61" s="123">
        <v>97.5</v>
      </c>
      <c r="AS61" s="123">
        <v>82.5</v>
      </c>
      <c r="AT61" s="123">
        <v>82.5</v>
      </c>
      <c r="AU61" s="123">
        <v>97.5</v>
      </c>
      <c r="BD61" s="134"/>
      <c r="BE61" s="2">
        <v>23</v>
      </c>
      <c r="BF61" t="s">
        <v>2950</v>
      </c>
      <c r="BG61" s="26"/>
      <c r="CE61" s="134"/>
      <c r="CF61" s="2">
        <v>23</v>
      </c>
      <c r="DF61" s="134"/>
      <c r="DG61" s="2">
        <v>23</v>
      </c>
      <c r="EG61" s="134"/>
      <c r="EH61" s="2">
        <v>23</v>
      </c>
    </row>
    <row r="62" spans="2:140" ht="15.75" thickBot="1">
      <c r="B62" s="115" t="s">
        <v>2789</v>
      </c>
      <c r="C62" s="112">
        <v>30.000000000000007</v>
      </c>
      <c r="D62" s="113">
        <v>51.961524227066313</v>
      </c>
      <c r="E62" s="114">
        <v>0</v>
      </c>
      <c r="H62" s="33" t="s">
        <v>2791</v>
      </c>
      <c r="I62" s="112">
        <v>3.8822856765378075</v>
      </c>
      <c r="J62" s="113">
        <v>14.488887394336025</v>
      </c>
      <c r="K62" s="114">
        <v>-25.98076211353316</v>
      </c>
      <c r="M62" t="s">
        <v>3007</v>
      </c>
      <c r="AH62" s="134"/>
      <c r="AI62" s="1">
        <v>24</v>
      </c>
      <c r="AJ62" t="s">
        <v>2310</v>
      </c>
      <c r="AK62" s="26">
        <v>15.5291427061512</v>
      </c>
      <c r="AL62" s="26">
        <v>15.5291427061512</v>
      </c>
      <c r="AM62" s="123" t="s">
        <v>2945</v>
      </c>
      <c r="AN62" s="123">
        <f>AM61</f>
        <v>1.0492316338941701</v>
      </c>
      <c r="AO62" s="123">
        <v>15.462858404547166</v>
      </c>
      <c r="AP62" s="123">
        <f>0.5*(AN62*AO62)</f>
        <v>8.1120600942386112</v>
      </c>
      <c r="AQ62" s="123">
        <v>15</v>
      </c>
      <c r="AR62" s="123" t="s">
        <v>2945</v>
      </c>
      <c r="AS62" s="123">
        <v>82.5</v>
      </c>
      <c r="AT62" s="123">
        <v>82.5</v>
      </c>
      <c r="AU62" s="123" t="s">
        <v>2945</v>
      </c>
      <c r="BD62" s="134"/>
      <c r="BE62" s="1">
        <v>24</v>
      </c>
      <c r="BF62" t="s">
        <v>2310</v>
      </c>
      <c r="BG62" s="26"/>
      <c r="CE62" s="134"/>
      <c r="CF62" s="1">
        <v>24</v>
      </c>
      <c r="DF62" s="134"/>
      <c r="DG62" s="1">
        <v>24</v>
      </c>
      <c r="EG62" s="134"/>
      <c r="EH62" s="1">
        <v>24</v>
      </c>
    </row>
    <row r="63" spans="2:140" ht="15.75" thickBot="1">
      <c r="B63" s="107" t="s">
        <v>2788</v>
      </c>
      <c r="C63" s="112">
        <v>27.990381056766577</v>
      </c>
      <c r="D63" s="113">
        <v>48.48076211353316</v>
      </c>
      <c r="E63" s="114">
        <v>-14.999999999999998</v>
      </c>
      <c r="H63" s="80" t="s">
        <v>2790</v>
      </c>
      <c r="I63" s="117">
        <v>1.0402553118152209</v>
      </c>
      <c r="J63" s="118">
        <v>4.8935139985830913</v>
      </c>
      <c r="K63" s="119">
        <v>-14.999999999999998</v>
      </c>
      <c r="M63" t="s">
        <v>3008</v>
      </c>
      <c r="AI63" s="3">
        <v>25</v>
      </c>
      <c r="BE63" s="3">
        <v>25</v>
      </c>
      <c r="CF63" s="3">
        <v>25</v>
      </c>
      <c r="CG63" t="s">
        <v>2264</v>
      </c>
      <c r="CH63" t="s">
        <v>2263</v>
      </c>
      <c r="DG63" s="3">
        <v>25</v>
      </c>
      <c r="DH63" t="s">
        <v>2951</v>
      </c>
      <c r="DL63" t="s">
        <v>2263</v>
      </c>
      <c r="EH63" s="3">
        <v>25</v>
      </c>
      <c r="EI63" t="s">
        <v>2481</v>
      </c>
    </row>
    <row r="64" spans="2:140">
      <c r="B64" s="107" t="s">
        <v>2787</v>
      </c>
      <c r="C64" s="112">
        <v>22.5</v>
      </c>
      <c r="D64" s="113">
        <v>38.97114317029974</v>
      </c>
      <c r="E64" s="114">
        <v>-25.98076211353316</v>
      </c>
      <c r="H64" s="49" t="s">
        <v>2796</v>
      </c>
      <c r="I64" s="109">
        <v>0</v>
      </c>
      <c r="J64" s="110">
        <v>4.0192378864668434</v>
      </c>
      <c r="K64" s="111">
        <v>14.999999999999998</v>
      </c>
      <c r="M64" t="s">
        <v>3009</v>
      </c>
      <c r="AI64" s="2">
        <v>26</v>
      </c>
      <c r="BE64" s="2">
        <v>26</v>
      </c>
      <c r="CF64" s="2">
        <v>26</v>
      </c>
      <c r="CH64" t="s">
        <v>2255</v>
      </c>
      <c r="DG64" s="2">
        <v>26</v>
      </c>
      <c r="DL64" t="s">
        <v>2255</v>
      </c>
      <c r="EH64" s="2">
        <v>26</v>
      </c>
      <c r="EJ64" t="s">
        <v>2263</v>
      </c>
    </row>
    <row r="65" spans="2:140" ht="15.75" thickBot="1">
      <c r="B65" s="107" t="s">
        <v>2786</v>
      </c>
      <c r="C65" s="112">
        <v>15.000000000000004</v>
      </c>
      <c r="D65" s="113">
        <v>25.980762113533157</v>
      </c>
      <c r="E65" s="114">
        <v>-30</v>
      </c>
      <c r="H65" s="33" t="s">
        <v>2797</v>
      </c>
      <c r="I65" s="112">
        <v>0</v>
      </c>
      <c r="J65" s="113">
        <v>15</v>
      </c>
      <c r="K65" s="114">
        <v>25.98076211353316</v>
      </c>
      <c r="AI65" s="2">
        <v>27</v>
      </c>
      <c r="BE65" s="2">
        <v>27</v>
      </c>
      <c r="CF65" s="2">
        <v>27</v>
      </c>
      <c r="CH65" t="s">
        <v>2244</v>
      </c>
      <c r="DG65" s="2">
        <v>27</v>
      </c>
      <c r="DL65" t="s">
        <v>2244</v>
      </c>
      <c r="EH65" s="2">
        <v>27</v>
      </c>
      <c r="EJ65" t="s">
        <v>2255</v>
      </c>
    </row>
    <row r="66" spans="2:140">
      <c r="B66" s="107" t="s">
        <v>2785</v>
      </c>
      <c r="C66" s="112">
        <v>7.5000000000000018</v>
      </c>
      <c r="D66" s="113">
        <v>12.990381056766578</v>
      </c>
      <c r="E66" s="114">
        <v>-25.98076211353316</v>
      </c>
      <c r="H66" s="33" t="s">
        <v>2798</v>
      </c>
      <c r="I66" s="112">
        <v>0</v>
      </c>
      <c r="J66" s="113">
        <v>30</v>
      </c>
      <c r="K66" s="114">
        <v>30</v>
      </c>
      <c r="M66" s="66">
        <v>2</v>
      </c>
      <c r="N66" s="137" t="s">
        <v>3010</v>
      </c>
      <c r="T66" t="s">
        <v>3011</v>
      </c>
      <c r="AI66" s="2">
        <v>28</v>
      </c>
      <c r="AM66" t="s">
        <v>2460</v>
      </c>
      <c r="AN66" t="s">
        <v>3012</v>
      </c>
      <c r="AO66" t="s">
        <v>3013</v>
      </c>
      <c r="AP66" t="s">
        <v>2759</v>
      </c>
      <c r="AQ66" t="s">
        <v>2765</v>
      </c>
      <c r="AR66" t="s">
        <v>2771</v>
      </c>
      <c r="BE66" s="2">
        <v>28</v>
      </c>
      <c r="CF66" s="2">
        <v>28</v>
      </c>
      <c r="CH66" t="s">
        <v>2236</v>
      </c>
      <c r="DG66" s="2">
        <v>28</v>
      </c>
      <c r="DL66" t="s">
        <v>2236</v>
      </c>
      <c r="EH66" s="2">
        <v>28</v>
      </c>
      <c r="EJ66" t="s">
        <v>2244</v>
      </c>
    </row>
    <row r="67" spans="2:140" ht="15.75" thickBot="1">
      <c r="B67" s="107" t="s">
        <v>2784</v>
      </c>
      <c r="C67" s="116">
        <v>2.0096189432334222</v>
      </c>
      <c r="D67" s="113">
        <v>3.4807621135331615</v>
      </c>
      <c r="E67" s="114">
        <v>-14.999999999999998</v>
      </c>
      <c r="H67" s="33" t="s">
        <v>2799</v>
      </c>
      <c r="I67" s="138">
        <v>0</v>
      </c>
      <c r="J67" s="139">
        <v>45</v>
      </c>
      <c r="K67" s="140">
        <v>25.98076211353316</v>
      </c>
      <c r="M67" s="66">
        <v>2</v>
      </c>
      <c r="N67" s="141"/>
      <c r="T67" t="s">
        <v>3014</v>
      </c>
      <c r="W67" t="s">
        <v>3015</v>
      </c>
      <c r="AI67" s="2">
        <v>29</v>
      </c>
      <c r="AM67">
        <v>7.7645713530756</v>
      </c>
      <c r="AN67">
        <f>AM67*SIN(AQ67*PI()/180)/SIN(AP67*PI()/180)</f>
        <v>7.4999999999999778</v>
      </c>
      <c r="AO67">
        <f>AM67*SIN(AR67*PI()/180)/SIN(AP67*PI()/180)</f>
        <v>2.0096189432334142</v>
      </c>
      <c r="AP67">
        <v>90</v>
      </c>
      <c r="AQ67">
        <v>75</v>
      </c>
      <c r="AR67">
        <v>15</v>
      </c>
      <c r="BE67" s="2">
        <v>29</v>
      </c>
      <c r="CF67" s="2">
        <v>29</v>
      </c>
      <c r="CH67" t="s">
        <v>2227</v>
      </c>
      <c r="DG67" s="2">
        <v>29</v>
      </c>
      <c r="DL67" t="s">
        <v>2227</v>
      </c>
      <c r="EH67" s="2">
        <v>29</v>
      </c>
      <c r="EJ67" t="s">
        <v>2236</v>
      </c>
    </row>
    <row r="68" spans="2:140" ht="15.75" thickBot="1">
      <c r="B68" s="108" t="s">
        <v>2759</v>
      </c>
      <c r="C68" s="109">
        <v>0</v>
      </c>
      <c r="D68" s="110">
        <v>0</v>
      </c>
      <c r="E68" s="111">
        <v>0</v>
      </c>
      <c r="H68" s="33" t="s">
        <v>2800</v>
      </c>
      <c r="I68" s="113">
        <v>0</v>
      </c>
      <c r="J68" s="113">
        <v>55.98076211353316</v>
      </c>
      <c r="K68" s="114">
        <v>14.999999999999998</v>
      </c>
      <c r="M68" s="66">
        <v>2</v>
      </c>
      <c r="T68" t="s">
        <v>3016</v>
      </c>
      <c r="AI68" s="2">
        <v>30</v>
      </c>
      <c r="BE68" s="2">
        <v>30</v>
      </c>
      <c r="CF68" s="2">
        <v>30</v>
      </c>
      <c r="CH68" t="s">
        <v>2217</v>
      </c>
      <c r="DG68" s="2">
        <v>30</v>
      </c>
      <c r="DL68" t="s">
        <v>2217</v>
      </c>
      <c r="EH68" s="2">
        <v>30</v>
      </c>
      <c r="EJ68" t="s">
        <v>2227</v>
      </c>
    </row>
    <row r="69" spans="2:140" ht="15.75" thickBot="1">
      <c r="B69" s="107" t="s">
        <v>2790</v>
      </c>
      <c r="C69" s="112">
        <v>1.0402553118152209</v>
      </c>
      <c r="D69" s="113">
        <v>4.8935139985830913</v>
      </c>
      <c r="E69" s="114">
        <v>14.999999999999998</v>
      </c>
      <c r="H69" s="37" t="s">
        <v>2801</v>
      </c>
      <c r="I69" s="113">
        <v>0</v>
      </c>
      <c r="J69" s="113">
        <v>60</v>
      </c>
      <c r="K69" s="114">
        <v>0</v>
      </c>
      <c r="M69" s="66">
        <v>2</v>
      </c>
      <c r="N69" s="142" t="s">
        <v>3017</v>
      </c>
      <c r="O69" s="143"/>
      <c r="T69" t="s">
        <v>3018</v>
      </c>
      <c r="AH69" s="123" t="s">
        <v>3019</v>
      </c>
      <c r="AI69" s="2">
        <v>31</v>
      </c>
      <c r="AN69" t="s">
        <v>3020</v>
      </c>
      <c r="BD69" s="123" t="s">
        <v>3019</v>
      </c>
      <c r="BE69" s="2">
        <v>31</v>
      </c>
      <c r="CE69" s="123" t="s">
        <v>3019</v>
      </c>
      <c r="CF69" s="2">
        <v>31</v>
      </c>
      <c r="CH69" t="s">
        <v>2208</v>
      </c>
      <c r="DF69" s="123" t="s">
        <v>3019</v>
      </c>
      <c r="DG69" s="2">
        <v>31</v>
      </c>
      <c r="DL69" t="s">
        <v>2208</v>
      </c>
      <c r="EG69" s="123" t="s">
        <v>3019</v>
      </c>
      <c r="EH69" s="2">
        <v>31</v>
      </c>
      <c r="EJ69" t="s">
        <v>2217</v>
      </c>
    </row>
    <row r="70" spans="2:140" ht="15.75" thickBot="1">
      <c r="B70" s="107" t="s">
        <v>2791</v>
      </c>
      <c r="C70" s="112">
        <v>3.8822856765378075</v>
      </c>
      <c r="D70" s="113">
        <v>14.488887394336025</v>
      </c>
      <c r="E70" s="114">
        <v>25.98076211353316</v>
      </c>
      <c r="H70" s="33" t="s">
        <v>2800</v>
      </c>
      <c r="I70" s="120">
        <v>0</v>
      </c>
      <c r="J70" s="144">
        <v>55.98076211353316</v>
      </c>
      <c r="K70" s="122">
        <v>-14.999999999999998</v>
      </c>
      <c r="T70" t="s">
        <v>3021</v>
      </c>
      <c r="AI70" s="2">
        <v>32</v>
      </c>
      <c r="AN70" t="s">
        <v>3022</v>
      </c>
      <c r="BE70" s="2">
        <v>32</v>
      </c>
      <c r="CF70" s="2">
        <v>32</v>
      </c>
      <c r="CH70" t="s">
        <v>2197</v>
      </c>
      <c r="DG70" s="2">
        <v>32</v>
      </c>
      <c r="DL70" t="s">
        <v>2197</v>
      </c>
      <c r="EH70" s="2">
        <v>32</v>
      </c>
      <c r="EJ70" t="s">
        <v>2208</v>
      </c>
    </row>
    <row r="71" spans="2:140">
      <c r="B71" s="107" t="s">
        <v>2792</v>
      </c>
      <c r="C71" s="112">
        <v>7.7645713530756151</v>
      </c>
      <c r="D71" s="113">
        <v>28.97777478867205</v>
      </c>
      <c r="E71" s="114">
        <v>30</v>
      </c>
      <c r="H71" s="33" t="s">
        <v>2799</v>
      </c>
      <c r="I71" s="112">
        <v>0</v>
      </c>
      <c r="J71" s="113">
        <v>45</v>
      </c>
      <c r="K71" s="114">
        <v>-25.98076211353316</v>
      </c>
      <c r="M71" s="66">
        <v>3</v>
      </c>
      <c r="N71" s="137" t="s">
        <v>3023</v>
      </c>
      <c r="T71" t="s">
        <v>3024</v>
      </c>
      <c r="AI71" s="2">
        <v>33</v>
      </c>
      <c r="AN71" t="s">
        <v>3025</v>
      </c>
      <c r="BE71" s="2">
        <v>33</v>
      </c>
      <c r="CF71" s="2">
        <v>33</v>
      </c>
      <c r="CH71" t="s">
        <v>2186</v>
      </c>
      <c r="DG71" s="2">
        <v>33</v>
      </c>
      <c r="DL71" t="s">
        <v>2186</v>
      </c>
      <c r="EH71" s="2">
        <v>33</v>
      </c>
      <c r="EJ71" t="s">
        <v>2197</v>
      </c>
    </row>
    <row r="72" spans="2:140">
      <c r="B72" s="107" t="s">
        <v>2793</v>
      </c>
      <c r="C72" s="112">
        <v>11.646857029613425</v>
      </c>
      <c r="D72" s="113">
        <v>43.466662183008076</v>
      </c>
      <c r="E72" s="114">
        <v>25.98076211353316</v>
      </c>
      <c r="H72" s="33" t="s">
        <v>2798</v>
      </c>
      <c r="I72" s="112">
        <v>0</v>
      </c>
      <c r="J72" s="113">
        <v>30</v>
      </c>
      <c r="K72" s="114">
        <v>-30</v>
      </c>
      <c r="M72" s="66">
        <v>3</v>
      </c>
      <c r="N72" s="145"/>
      <c r="T72" t="s">
        <v>3026</v>
      </c>
      <c r="AI72" s="2">
        <v>34</v>
      </c>
      <c r="AN72" t="s">
        <v>3027</v>
      </c>
      <c r="BE72" s="2">
        <v>34</v>
      </c>
      <c r="CF72" s="2">
        <v>34</v>
      </c>
      <c r="DG72" s="2">
        <v>34</v>
      </c>
      <c r="EH72" s="2">
        <v>34</v>
      </c>
      <c r="EJ72" t="s">
        <v>2186</v>
      </c>
    </row>
    <row r="73" spans="2:140" ht="15.75" thickBot="1">
      <c r="B73" s="107" t="s">
        <v>2794</v>
      </c>
      <c r="C73" s="112">
        <v>14.488887394336007</v>
      </c>
      <c r="D73" s="113">
        <v>54.073263900806289</v>
      </c>
      <c r="E73" s="114">
        <v>14.999999999999998</v>
      </c>
      <c r="H73" s="33" t="s">
        <v>2797</v>
      </c>
      <c r="I73" s="112">
        <v>0</v>
      </c>
      <c r="J73" s="113">
        <v>15</v>
      </c>
      <c r="K73" s="114">
        <v>-25.98076211353316</v>
      </c>
      <c r="M73" s="66">
        <v>3</v>
      </c>
      <c r="N73" s="141"/>
      <c r="T73" t="s">
        <v>3028</v>
      </c>
      <c r="AI73" s="2">
        <v>35</v>
      </c>
      <c r="AN73" t="s">
        <v>3029</v>
      </c>
      <c r="BE73" s="2">
        <v>35</v>
      </c>
      <c r="CF73" s="2">
        <v>35</v>
      </c>
      <c r="DG73" s="2">
        <v>35</v>
      </c>
      <c r="EH73" s="2">
        <v>35</v>
      </c>
    </row>
    <row r="74" spans="2:140" ht="15.75" thickBot="1">
      <c r="B74" s="115" t="s">
        <v>2795</v>
      </c>
      <c r="C74" s="112">
        <v>15.52914270615123</v>
      </c>
      <c r="D74" s="113">
        <v>57.955549577344101</v>
      </c>
      <c r="E74" s="114">
        <v>0</v>
      </c>
      <c r="H74" s="80" t="s">
        <v>2796</v>
      </c>
      <c r="I74" s="117">
        <v>0</v>
      </c>
      <c r="J74" s="118">
        <v>4.0192378864668434</v>
      </c>
      <c r="K74" s="119">
        <v>-14.999999999999998</v>
      </c>
      <c r="M74" s="66">
        <v>3</v>
      </c>
      <c r="T74" t="s">
        <v>3030</v>
      </c>
      <c r="AI74" s="2">
        <v>36</v>
      </c>
      <c r="AN74" t="s">
        <v>3031</v>
      </c>
      <c r="BE74" s="2">
        <v>36</v>
      </c>
      <c r="CF74" s="2">
        <v>36</v>
      </c>
      <c r="DG74" s="2">
        <v>36</v>
      </c>
      <c r="EH74" s="2">
        <v>36</v>
      </c>
    </row>
    <row r="75" spans="2:140" ht="15.75" thickBot="1">
      <c r="B75" s="107" t="s">
        <v>2794</v>
      </c>
      <c r="C75" s="112">
        <v>14.488887394336007</v>
      </c>
      <c r="D75" s="113">
        <v>54.073263900806289</v>
      </c>
      <c r="E75" s="114">
        <v>-14.999999999999998</v>
      </c>
      <c r="H75" s="129" t="s">
        <v>2802</v>
      </c>
      <c r="I75" s="109">
        <v>-1.04025531181522</v>
      </c>
      <c r="J75" s="110">
        <v>4.8935139985830913</v>
      </c>
      <c r="K75" s="111">
        <v>14.999999999999998</v>
      </c>
      <c r="M75" s="66">
        <v>3</v>
      </c>
      <c r="N75" s="142" t="s">
        <v>3032</v>
      </c>
      <c r="O75" s="146"/>
      <c r="P75" s="143"/>
      <c r="T75" t="s">
        <v>3033</v>
      </c>
      <c r="AI75" s="2">
        <v>37</v>
      </c>
      <c r="BE75" s="2">
        <v>37</v>
      </c>
      <c r="CF75" s="2">
        <v>37</v>
      </c>
      <c r="DG75" s="2">
        <v>37</v>
      </c>
      <c r="EH75" s="2">
        <v>37</v>
      </c>
    </row>
    <row r="76" spans="2:140" ht="15.75" thickBot="1">
      <c r="B76" s="107" t="s">
        <v>2793</v>
      </c>
      <c r="C76" s="112">
        <v>11.646857029613425</v>
      </c>
      <c r="D76" s="113">
        <v>43.466662183008076</v>
      </c>
      <c r="E76" s="114">
        <v>-25.98076211353316</v>
      </c>
      <c r="H76" s="27" t="s">
        <v>2803</v>
      </c>
      <c r="I76" s="112">
        <v>-3.8822856765378102</v>
      </c>
      <c r="J76" s="113">
        <v>14.488887394336025</v>
      </c>
      <c r="K76" s="114">
        <v>25.98076211353316</v>
      </c>
      <c r="T76" t="s">
        <v>3034</v>
      </c>
      <c r="AI76" s="2">
        <v>38</v>
      </c>
      <c r="AM76" t="s">
        <v>2460</v>
      </c>
      <c r="AN76" t="s">
        <v>3012</v>
      </c>
      <c r="AO76" t="s">
        <v>3013</v>
      </c>
      <c r="AP76" t="s">
        <v>2759</v>
      </c>
      <c r="AQ76" t="s">
        <v>2765</v>
      </c>
      <c r="AR76" t="s">
        <v>2771</v>
      </c>
      <c r="BE76" s="2">
        <v>38</v>
      </c>
      <c r="CF76" s="2">
        <v>38</v>
      </c>
      <c r="DG76" s="2">
        <v>38</v>
      </c>
      <c r="EH76" s="2">
        <v>38</v>
      </c>
    </row>
    <row r="77" spans="2:140">
      <c r="B77" s="107" t="s">
        <v>2792</v>
      </c>
      <c r="C77" s="112">
        <v>7.7645713530756151</v>
      </c>
      <c r="D77" s="113">
        <v>28.97777478867205</v>
      </c>
      <c r="E77" s="114">
        <v>-30</v>
      </c>
      <c r="H77" s="27" t="s">
        <v>2804</v>
      </c>
      <c r="I77" s="112">
        <v>-7.7645713530756204</v>
      </c>
      <c r="J77" s="113">
        <v>28.97777478867205</v>
      </c>
      <c r="K77" s="114">
        <v>30</v>
      </c>
      <c r="M77" s="66">
        <v>4</v>
      </c>
      <c r="N77" s="137" t="s">
        <v>3035</v>
      </c>
      <c r="P77" s="147" t="s">
        <v>3036</v>
      </c>
      <c r="Q77" s="148"/>
      <c r="T77" t="s">
        <v>3037</v>
      </c>
      <c r="AI77" s="2">
        <v>39</v>
      </c>
      <c r="AM77">
        <f xml:space="preserve"> AN77*SIN(AP77*PI()/180)/SIN(AQ77*PI()/180)</f>
        <v>15.663143066406191</v>
      </c>
      <c r="AN77">
        <v>60</v>
      </c>
      <c r="AO77">
        <v>60</v>
      </c>
      <c r="AP77">
        <v>15</v>
      </c>
      <c r="AQ77">
        <v>82.5</v>
      </c>
      <c r="AR77">
        <v>82.5</v>
      </c>
      <c r="BE77" s="2">
        <v>39</v>
      </c>
      <c r="CF77" s="2">
        <v>39</v>
      </c>
      <c r="DG77" s="2">
        <v>39</v>
      </c>
      <c r="EH77" s="2">
        <v>39</v>
      </c>
    </row>
    <row r="78" spans="2:140" ht="15.75" thickBot="1">
      <c r="B78" s="107" t="s">
        <v>2791</v>
      </c>
      <c r="C78" s="112">
        <v>3.8822856765378075</v>
      </c>
      <c r="D78" s="113">
        <v>14.488887394336025</v>
      </c>
      <c r="E78" s="114">
        <v>-25.98076211353316</v>
      </c>
      <c r="H78" s="27" t="s">
        <v>2805</v>
      </c>
      <c r="I78" s="112">
        <v>-11.6468570296134</v>
      </c>
      <c r="J78" s="113">
        <v>43.466662183008076</v>
      </c>
      <c r="K78" s="114">
        <v>25.98076211353316</v>
      </c>
      <c r="M78" s="66">
        <v>4</v>
      </c>
      <c r="N78" s="145"/>
      <c r="P78" s="149"/>
      <c r="Q78" s="150"/>
      <c r="T78" t="s">
        <v>3038</v>
      </c>
      <c r="X78" t="s">
        <v>3016</v>
      </c>
      <c r="AA78" t="s">
        <v>3039</v>
      </c>
      <c r="AI78" s="2">
        <v>40</v>
      </c>
      <c r="BE78" s="2">
        <v>40</v>
      </c>
      <c r="CF78" s="2">
        <v>40</v>
      </c>
      <c r="DG78" s="2">
        <v>40</v>
      </c>
      <c r="EH78" s="2">
        <v>40</v>
      </c>
    </row>
    <row r="79" spans="2:140" ht="15.75" thickBot="1">
      <c r="B79" s="107" t="s">
        <v>2790</v>
      </c>
      <c r="C79" s="112">
        <v>1.0402553118152209</v>
      </c>
      <c r="D79" s="113">
        <v>4.8935139985830913</v>
      </c>
      <c r="E79" s="114">
        <v>-14.999999999999998</v>
      </c>
      <c r="H79" s="27" t="s">
        <v>2806</v>
      </c>
      <c r="I79" s="112">
        <v>-14.488887394336</v>
      </c>
      <c r="J79" s="113">
        <v>54.073263900806289</v>
      </c>
      <c r="K79" s="114">
        <v>14.999999999999998</v>
      </c>
      <c r="M79" s="66">
        <v>4</v>
      </c>
      <c r="N79" s="145"/>
      <c r="T79" t="s">
        <v>3039</v>
      </c>
      <c r="AH79" s="123" t="s">
        <v>3040</v>
      </c>
      <c r="AI79" s="2">
        <v>41</v>
      </c>
      <c r="BD79" s="123" t="s">
        <v>3040</v>
      </c>
      <c r="BE79" s="2">
        <v>41</v>
      </c>
      <c r="CE79" s="123" t="s">
        <v>3040</v>
      </c>
      <c r="CF79" s="2">
        <v>41</v>
      </c>
      <c r="DF79" s="123" t="s">
        <v>3040</v>
      </c>
      <c r="DG79" s="2">
        <v>41</v>
      </c>
      <c r="EG79" s="123" t="s">
        <v>3040</v>
      </c>
      <c r="EH79" s="2">
        <v>41</v>
      </c>
    </row>
    <row r="80" spans="2:140" ht="15.75" thickBot="1">
      <c r="B80" s="108" t="s">
        <v>2759</v>
      </c>
      <c r="C80" s="109">
        <v>0</v>
      </c>
      <c r="D80" s="110">
        <v>0</v>
      </c>
      <c r="E80" s="111">
        <v>0</v>
      </c>
      <c r="H80" s="27" t="s">
        <v>2807</v>
      </c>
      <c r="I80" s="112">
        <v>-15.5291427061512</v>
      </c>
      <c r="J80" s="113">
        <v>57.955549577344101</v>
      </c>
      <c r="K80" s="114">
        <v>0</v>
      </c>
      <c r="M80" s="66">
        <v>4</v>
      </c>
      <c r="N80" s="141"/>
      <c r="T80" t="s">
        <v>3041</v>
      </c>
      <c r="W80" t="s">
        <v>3042</v>
      </c>
      <c r="Y80" t="s">
        <v>3043</v>
      </c>
      <c r="AA80" t="s">
        <v>3044</v>
      </c>
      <c r="AC80" t="s">
        <v>573</v>
      </c>
      <c r="AE80" t="s">
        <v>3045</v>
      </c>
      <c r="AI80" s="2">
        <v>42</v>
      </c>
      <c r="AM80">
        <f>180-(90+15)</f>
        <v>75</v>
      </c>
      <c r="BE80" s="2">
        <v>42</v>
      </c>
      <c r="CF80" s="2">
        <v>42</v>
      </c>
      <c r="DA80" t="s">
        <v>573</v>
      </c>
      <c r="DC80" t="s">
        <v>3045</v>
      </c>
      <c r="DG80" s="2">
        <v>42</v>
      </c>
      <c r="EB80" t="s">
        <v>573</v>
      </c>
      <c r="ED80" t="s">
        <v>3045</v>
      </c>
      <c r="EH80" s="2">
        <v>42</v>
      </c>
    </row>
    <row r="81" spans="2:140" ht="15.75" thickBot="1">
      <c r="B81" s="107" t="s">
        <v>2796</v>
      </c>
      <c r="C81" s="112">
        <v>0</v>
      </c>
      <c r="D81" s="113">
        <v>4.0192378864668434</v>
      </c>
      <c r="E81" s="114">
        <v>14.999999999999998</v>
      </c>
      <c r="H81" s="27" t="s">
        <v>2806</v>
      </c>
      <c r="I81" s="112">
        <v>-14.488887394336</v>
      </c>
      <c r="J81" s="113">
        <v>54.073263900806289</v>
      </c>
      <c r="K81" s="114">
        <v>-14.999999999999998</v>
      </c>
      <c r="M81" s="66">
        <v>4</v>
      </c>
      <c r="T81" t="s">
        <v>3046</v>
      </c>
      <c r="AI81" s="2">
        <v>43</v>
      </c>
      <c r="BE81" s="2">
        <v>43</v>
      </c>
      <c r="CF81" s="2">
        <v>43</v>
      </c>
      <c r="DG81" s="2">
        <v>43</v>
      </c>
      <c r="EH81" s="2">
        <v>43</v>
      </c>
    </row>
    <row r="82" spans="2:140" ht="15.75" thickBot="1">
      <c r="B82" s="107" t="s">
        <v>2797</v>
      </c>
      <c r="C82" s="112">
        <v>0</v>
      </c>
      <c r="D82" s="113">
        <v>15</v>
      </c>
      <c r="E82" s="114">
        <v>25.98076211353316</v>
      </c>
      <c r="H82" s="27" t="s">
        <v>2805</v>
      </c>
      <c r="I82" s="112">
        <v>-11.6468570296134</v>
      </c>
      <c r="J82" s="113">
        <v>43.466662183008076</v>
      </c>
      <c r="K82" s="114">
        <v>-25.98076211353316</v>
      </c>
      <c r="M82" s="66">
        <v>4</v>
      </c>
      <c r="N82" s="142" t="s">
        <v>3047</v>
      </c>
      <c r="O82" s="146"/>
      <c r="P82" s="146"/>
      <c r="Q82" s="143"/>
      <c r="AI82" s="2">
        <v>44</v>
      </c>
      <c r="BE82" s="2">
        <v>44</v>
      </c>
      <c r="CF82" s="2">
        <v>44</v>
      </c>
      <c r="DG82" s="2">
        <v>44</v>
      </c>
      <c r="EH82" s="2">
        <v>44</v>
      </c>
    </row>
    <row r="83" spans="2:140" ht="15.75" thickBot="1">
      <c r="B83" s="107" t="s">
        <v>2798</v>
      </c>
      <c r="C83" s="112">
        <v>0</v>
      </c>
      <c r="D83" s="113">
        <v>30</v>
      </c>
      <c r="E83" s="114">
        <v>30</v>
      </c>
      <c r="H83" s="27" t="s">
        <v>2804</v>
      </c>
      <c r="I83" s="112">
        <v>-7.7645713530756204</v>
      </c>
      <c r="J83" s="113">
        <v>28.97777478867205</v>
      </c>
      <c r="K83" s="114">
        <v>-30</v>
      </c>
      <c r="AI83" s="2">
        <v>45</v>
      </c>
      <c r="BE83" s="2">
        <v>45</v>
      </c>
      <c r="CF83" s="2">
        <v>45</v>
      </c>
      <c r="DG83" s="2">
        <v>45</v>
      </c>
      <c r="EH83" s="2">
        <v>45</v>
      </c>
    </row>
    <row r="84" spans="2:140">
      <c r="B84" s="107" t="s">
        <v>2799</v>
      </c>
      <c r="C84" s="112">
        <v>0</v>
      </c>
      <c r="D84" s="113">
        <v>45</v>
      </c>
      <c r="E84" s="114">
        <v>25.98076211353316</v>
      </c>
      <c r="H84" s="27" t="s">
        <v>2808</v>
      </c>
      <c r="I84" s="112">
        <v>-3.8822856765378102</v>
      </c>
      <c r="J84" s="113">
        <v>14.488887394336025</v>
      </c>
      <c r="K84" s="114">
        <v>-25.98076211353316</v>
      </c>
      <c r="M84" s="66">
        <v>5</v>
      </c>
      <c r="N84" s="137" t="s">
        <v>3048</v>
      </c>
      <c r="AI84" s="2">
        <v>46</v>
      </c>
      <c r="BE84" s="2">
        <v>46</v>
      </c>
      <c r="CF84" s="2">
        <v>46</v>
      </c>
      <c r="DG84" s="2">
        <v>46</v>
      </c>
      <c r="EH84" s="2">
        <v>46</v>
      </c>
    </row>
    <row r="85" spans="2:140" ht="15.75" thickBot="1">
      <c r="B85" s="107" t="s">
        <v>2800</v>
      </c>
      <c r="C85" s="117">
        <v>0</v>
      </c>
      <c r="D85" s="118">
        <v>55.98076211353316</v>
      </c>
      <c r="E85" s="119">
        <v>14.999999999999998</v>
      </c>
      <c r="H85" s="23" t="s">
        <v>2802</v>
      </c>
      <c r="I85" s="117">
        <v>-1.04025531181522</v>
      </c>
      <c r="J85" s="118">
        <v>4.8935139985830913</v>
      </c>
      <c r="K85" s="119">
        <v>-14.999999999999998</v>
      </c>
      <c r="M85" s="66">
        <v>5</v>
      </c>
      <c r="N85" s="145"/>
      <c r="AI85" s="2">
        <v>47</v>
      </c>
      <c r="BE85" s="2">
        <v>47</v>
      </c>
      <c r="CF85" s="2">
        <v>47</v>
      </c>
      <c r="DG85" s="2">
        <v>47</v>
      </c>
      <c r="EH85" s="2">
        <v>47</v>
      </c>
    </row>
    <row r="86" spans="2:140" ht="15.75" thickBot="1">
      <c r="B86" s="115" t="s">
        <v>2801</v>
      </c>
      <c r="C86" s="120">
        <v>0</v>
      </c>
      <c r="D86" s="121">
        <v>60</v>
      </c>
      <c r="E86" s="122">
        <v>0</v>
      </c>
      <c r="H86" s="129" t="s">
        <v>2809</v>
      </c>
      <c r="I86" s="109">
        <v>-2.0096189432334199</v>
      </c>
      <c r="J86" s="110">
        <v>3.4807621135331615</v>
      </c>
      <c r="K86" s="111">
        <v>14.999999999999998</v>
      </c>
      <c r="M86" s="66">
        <v>5</v>
      </c>
      <c r="N86" s="145"/>
      <c r="AI86" s="1">
        <v>48</v>
      </c>
      <c r="BE86" s="1">
        <v>48</v>
      </c>
      <c r="CF86" s="1">
        <v>48</v>
      </c>
      <c r="DG86" s="1">
        <v>48</v>
      </c>
      <c r="EH86" s="1">
        <v>48</v>
      </c>
    </row>
    <row r="87" spans="2:140">
      <c r="B87" s="107" t="s">
        <v>2800</v>
      </c>
      <c r="C87" s="112">
        <v>0</v>
      </c>
      <c r="D87">
        <v>55.98076211353316</v>
      </c>
      <c r="E87" s="114">
        <v>-14.999999999999998</v>
      </c>
      <c r="H87" s="27" t="s">
        <v>2810</v>
      </c>
      <c r="I87" s="112">
        <v>-7.5</v>
      </c>
      <c r="J87" s="113">
        <v>12.990381056766578</v>
      </c>
      <c r="K87" s="114">
        <v>25.98076211353316</v>
      </c>
      <c r="M87" s="66">
        <v>5</v>
      </c>
      <c r="N87" s="145"/>
      <c r="AI87" s="3">
        <v>49</v>
      </c>
      <c r="BE87" s="3">
        <v>49</v>
      </c>
      <c r="CF87" s="3">
        <v>49</v>
      </c>
      <c r="CG87" t="s">
        <v>2166</v>
      </c>
      <c r="CH87" t="s">
        <v>2165</v>
      </c>
      <c r="DG87" s="3">
        <v>49</v>
      </c>
      <c r="DH87" t="s">
        <v>2954</v>
      </c>
      <c r="DL87" t="s">
        <v>2165</v>
      </c>
      <c r="EH87" s="3">
        <v>49</v>
      </c>
      <c r="EI87" t="s">
        <v>2956</v>
      </c>
    </row>
    <row r="88" spans="2:140" ht="15.75" thickBot="1">
      <c r="B88" s="107" t="s">
        <v>2799</v>
      </c>
      <c r="C88" s="112">
        <v>0</v>
      </c>
      <c r="D88" s="113">
        <v>45</v>
      </c>
      <c r="E88" s="114">
        <v>-25.98076211353316</v>
      </c>
      <c r="H88" s="27" t="s">
        <v>2811</v>
      </c>
      <c r="I88" s="112">
        <v>-15</v>
      </c>
      <c r="J88" s="113">
        <v>25.980762113533157</v>
      </c>
      <c r="K88" s="114">
        <v>30</v>
      </c>
      <c r="M88" s="66">
        <v>5</v>
      </c>
      <c r="N88" s="141"/>
      <c r="AI88" s="2">
        <v>50</v>
      </c>
      <c r="BE88" s="2">
        <v>50</v>
      </c>
      <c r="CF88" s="2">
        <v>50</v>
      </c>
      <c r="CH88" t="s">
        <v>2154</v>
      </c>
      <c r="DG88" s="2">
        <v>50</v>
      </c>
      <c r="DL88" t="s">
        <v>2154</v>
      </c>
      <c r="EH88" s="2">
        <v>50</v>
      </c>
      <c r="EJ88" t="s">
        <v>2165</v>
      </c>
    </row>
    <row r="89" spans="2:140" ht="15.75" thickBot="1">
      <c r="B89" s="107" t="s">
        <v>2798</v>
      </c>
      <c r="C89" s="112">
        <v>0</v>
      </c>
      <c r="D89" s="113">
        <v>30</v>
      </c>
      <c r="E89" s="114">
        <v>-30</v>
      </c>
      <c r="H89" s="27" t="s">
        <v>2812</v>
      </c>
      <c r="I89" s="112">
        <v>-22.5</v>
      </c>
      <c r="J89" s="113">
        <v>38.97114317029974</v>
      </c>
      <c r="K89" s="114">
        <v>25.98076211353316</v>
      </c>
      <c r="M89" s="66">
        <v>5</v>
      </c>
      <c r="AI89" s="2">
        <v>51</v>
      </c>
      <c r="BE89" s="2">
        <v>51</v>
      </c>
      <c r="CF89" s="2">
        <v>51</v>
      </c>
      <c r="CH89" t="s">
        <v>2145</v>
      </c>
      <c r="DG89" s="2">
        <v>51</v>
      </c>
      <c r="DL89" t="s">
        <v>2145</v>
      </c>
      <c r="EH89" s="2">
        <v>51</v>
      </c>
      <c r="EJ89" t="s">
        <v>2154</v>
      </c>
    </row>
    <row r="90" spans="2:140" ht="15.75" thickBot="1">
      <c r="B90" s="107" t="s">
        <v>2797</v>
      </c>
      <c r="C90" s="112">
        <v>0</v>
      </c>
      <c r="D90" s="113">
        <v>15</v>
      </c>
      <c r="E90" s="114">
        <v>-25.98076211353316</v>
      </c>
      <c r="H90" s="27" t="s">
        <v>2813</v>
      </c>
      <c r="I90" s="112">
        <v>-27.990381056766601</v>
      </c>
      <c r="J90" s="113">
        <v>48.48076211353316</v>
      </c>
      <c r="K90" s="114">
        <v>14.999999999999998</v>
      </c>
      <c r="M90" s="66">
        <v>5</v>
      </c>
      <c r="N90" s="142" t="s">
        <v>3049</v>
      </c>
      <c r="O90" s="146"/>
      <c r="P90" s="146"/>
      <c r="Q90" s="146"/>
      <c r="R90" s="143"/>
      <c r="AI90" s="2">
        <v>52</v>
      </c>
      <c r="BE90" s="2">
        <v>52</v>
      </c>
      <c r="CF90" s="2">
        <v>52</v>
      </c>
      <c r="CH90" t="s">
        <v>2135</v>
      </c>
      <c r="DG90" s="2">
        <v>52</v>
      </c>
      <c r="DL90" t="s">
        <v>2135</v>
      </c>
      <c r="EH90" s="2">
        <v>52</v>
      </c>
      <c r="EJ90" t="s">
        <v>2145</v>
      </c>
    </row>
    <row r="91" spans="2:140" ht="15.75" thickBot="1">
      <c r="B91" s="107" t="s">
        <v>2796</v>
      </c>
      <c r="C91" s="117">
        <v>0</v>
      </c>
      <c r="D91" s="113">
        <v>4.0192378864668434</v>
      </c>
      <c r="E91" s="114">
        <v>-14.999999999999998</v>
      </c>
      <c r="H91" s="27" t="s">
        <v>2814</v>
      </c>
      <c r="I91" s="112">
        <v>-30</v>
      </c>
      <c r="J91" s="113">
        <v>51.961524227066313</v>
      </c>
      <c r="K91" s="114">
        <v>0</v>
      </c>
      <c r="AI91" s="2">
        <v>53</v>
      </c>
      <c r="BE91" s="2">
        <v>53</v>
      </c>
      <c r="CF91" s="2">
        <v>53</v>
      </c>
      <c r="CH91" t="s">
        <v>2126</v>
      </c>
      <c r="DG91" s="2">
        <v>53</v>
      </c>
      <c r="DL91" t="s">
        <v>2126</v>
      </c>
      <c r="EH91" s="2">
        <v>53</v>
      </c>
      <c r="EJ91" t="s">
        <v>2135</v>
      </c>
    </row>
    <row r="92" spans="2:140">
      <c r="B92" s="108" t="s">
        <v>2759</v>
      </c>
      <c r="C92" s="109">
        <v>0</v>
      </c>
      <c r="D92" s="110">
        <v>0</v>
      </c>
      <c r="E92" s="111">
        <v>0</v>
      </c>
      <c r="H92" s="27" t="s">
        <v>2813</v>
      </c>
      <c r="I92" s="112">
        <v>-27.990381056766601</v>
      </c>
      <c r="J92" s="113">
        <v>48.48076211353316</v>
      </c>
      <c r="K92" s="114">
        <v>-14.999999999999998</v>
      </c>
      <c r="M92" s="66">
        <v>6</v>
      </c>
      <c r="N92" s="137" t="s">
        <v>3050</v>
      </c>
      <c r="P92" s="147" t="s">
        <v>3051</v>
      </c>
      <c r="Q92" s="151"/>
      <c r="R92" s="148"/>
      <c r="AI92" s="2">
        <v>54</v>
      </c>
      <c r="BE92" s="2">
        <v>54</v>
      </c>
      <c r="CF92" s="2">
        <v>54</v>
      </c>
      <c r="CH92" t="s">
        <v>2116</v>
      </c>
      <c r="DG92" s="2">
        <v>54</v>
      </c>
      <c r="DL92" t="s">
        <v>2116</v>
      </c>
      <c r="EH92" s="2">
        <v>54</v>
      </c>
      <c r="EJ92" t="s">
        <v>2126</v>
      </c>
    </row>
    <row r="93" spans="2:140" ht="15.75" thickBot="1">
      <c r="B93" s="123" t="s">
        <v>2802</v>
      </c>
      <c r="C93" s="112">
        <v>-1.04025531181522</v>
      </c>
      <c r="D93" s="113">
        <v>4.8935139985830913</v>
      </c>
      <c r="E93" s="114">
        <v>14.999999999999998</v>
      </c>
      <c r="H93" s="27" t="s">
        <v>2812</v>
      </c>
      <c r="I93" s="112">
        <v>-22.5</v>
      </c>
      <c r="J93" s="113">
        <v>38.97114317029974</v>
      </c>
      <c r="K93" s="114">
        <v>-25.98076211353316</v>
      </c>
      <c r="M93" s="66">
        <v>6</v>
      </c>
      <c r="N93" s="145"/>
      <c r="P93" s="149"/>
      <c r="Q93" s="152"/>
      <c r="R93" s="150"/>
      <c r="AI93" s="2">
        <v>55</v>
      </c>
      <c r="BE93" s="2">
        <v>55</v>
      </c>
      <c r="CF93" s="2">
        <v>55</v>
      </c>
      <c r="CH93" t="s">
        <v>2107</v>
      </c>
      <c r="DG93" s="2">
        <v>55</v>
      </c>
      <c r="DL93" t="s">
        <v>2107</v>
      </c>
      <c r="EH93" s="2">
        <v>55</v>
      </c>
      <c r="EJ93" t="s">
        <v>2116</v>
      </c>
    </row>
    <row r="94" spans="2:140" ht="15.75" thickBot="1">
      <c r="B94" s="123" t="s">
        <v>2803</v>
      </c>
      <c r="C94" s="112">
        <v>-3.8822856765378102</v>
      </c>
      <c r="D94" s="113">
        <v>14.488887394336025</v>
      </c>
      <c r="E94" s="114">
        <v>25.98076211353316</v>
      </c>
      <c r="H94" s="27" t="s">
        <v>2811</v>
      </c>
      <c r="I94" s="112">
        <v>-15</v>
      </c>
      <c r="J94" s="113">
        <v>25.980762113533157</v>
      </c>
      <c r="K94" s="114">
        <v>-30</v>
      </c>
      <c r="M94" s="66">
        <v>6</v>
      </c>
      <c r="N94" s="145"/>
      <c r="AI94" s="2">
        <v>56</v>
      </c>
      <c r="BE94" s="2">
        <v>56</v>
      </c>
      <c r="CF94" s="2">
        <v>56</v>
      </c>
      <c r="CH94" t="s">
        <v>2099</v>
      </c>
      <c r="DG94" s="2">
        <v>56</v>
      </c>
      <c r="DL94" t="s">
        <v>2099</v>
      </c>
      <c r="EH94" s="2">
        <v>56</v>
      </c>
      <c r="EJ94" t="s">
        <v>2107</v>
      </c>
    </row>
    <row r="95" spans="2:140">
      <c r="B95" s="123" t="s">
        <v>2804</v>
      </c>
      <c r="C95" s="112">
        <v>-7.7645713530756204</v>
      </c>
      <c r="D95" s="113">
        <v>28.97777478867205</v>
      </c>
      <c r="E95" s="114">
        <v>30</v>
      </c>
      <c r="H95" s="27" t="s">
        <v>2810</v>
      </c>
      <c r="I95" s="112">
        <v>-7.5</v>
      </c>
      <c r="J95" s="113">
        <v>12.990381056766578</v>
      </c>
      <c r="K95" s="114">
        <v>-25.98076211353316</v>
      </c>
      <c r="M95" s="66">
        <v>6</v>
      </c>
      <c r="N95" s="145"/>
      <c r="P95" s="147" t="s">
        <v>3052</v>
      </c>
      <c r="Q95" s="148"/>
      <c r="AI95" s="2">
        <v>57</v>
      </c>
      <c r="BE95" s="2">
        <v>57</v>
      </c>
      <c r="CF95" s="2">
        <v>57</v>
      </c>
      <c r="CH95" t="s">
        <v>2089</v>
      </c>
      <c r="DG95" s="2">
        <v>57</v>
      </c>
      <c r="DL95" t="s">
        <v>2089</v>
      </c>
      <c r="EH95" s="2">
        <v>57</v>
      </c>
      <c r="EJ95" t="s">
        <v>2099</v>
      </c>
    </row>
    <row r="96" spans="2:140" ht="15.75" thickBot="1">
      <c r="B96" s="123" t="s">
        <v>2805</v>
      </c>
      <c r="C96" s="112">
        <v>-11.6468570296134</v>
      </c>
      <c r="D96" s="113">
        <v>43.466662183008076</v>
      </c>
      <c r="E96" s="114">
        <v>25.98076211353316</v>
      </c>
      <c r="H96" s="23" t="s">
        <v>2809</v>
      </c>
      <c r="I96" s="135">
        <v>-2.0096189432334199</v>
      </c>
      <c r="J96" s="118">
        <v>3.4807621135331615</v>
      </c>
      <c r="K96" s="119">
        <v>-14.999999999999998</v>
      </c>
      <c r="M96" s="66">
        <v>6</v>
      </c>
      <c r="N96" s="145"/>
      <c r="P96" s="153"/>
      <c r="Q96" s="154"/>
      <c r="AI96" s="2">
        <v>58</v>
      </c>
      <c r="BE96" s="2">
        <v>58</v>
      </c>
      <c r="CF96" s="2">
        <v>58</v>
      </c>
      <c r="DG96" s="2">
        <v>58</v>
      </c>
      <c r="EH96" s="2">
        <v>58</v>
      </c>
      <c r="EJ96" t="s">
        <v>2089</v>
      </c>
    </row>
    <row r="97" spans="2:140" ht="15.75" thickBot="1">
      <c r="B97" s="123" t="s">
        <v>2806</v>
      </c>
      <c r="C97" s="112">
        <v>-14.488887394336</v>
      </c>
      <c r="D97" s="113">
        <v>54.073263900806289</v>
      </c>
      <c r="E97" s="114">
        <v>14.999999999999998</v>
      </c>
      <c r="H97" s="129" t="s">
        <v>2815</v>
      </c>
      <c r="I97" s="109">
        <v>-2.8420303647225902</v>
      </c>
      <c r="J97" s="110">
        <v>2.842030364722592</v>
      </c>
      <c r="K97" s="111">
        <v>14.999999999999998</v>
      </c>
      <c r="M97" s="66">
        <v>6</v>
      </c>
      <c r="N97" s="141"/>
      <c r="P97" s="149"/>
      <c r="Q97" s="150"/>
      <c r="AI97" s="2">
        <v>59</v>
      </c>
      <c r="BE97" s="2">
        <v>59</v>
      </c>
      <c r="CF97" s="2">
        <v>59</v>
      </c>
      <c r="DG97" s="2">
        <v>59</v>
      </c>
      <c r="EH97" s="2">
        <v>59</v>
      </c>
    </row>
    <row r="98" spans="2:140" ht="15.75" thickBot="1">
      <c r="B98" s="123" t="s">
        <v>2807</v>
      </c>
      <c r="C98" s="112">
        <v>-15.5291427061512</v>
      </c>
      <c r="D98" s="113">
        <v>57.955549577344101</v>
      </c>
      <c r="E98" s="114">
        <v>0</v>
      </c>
      <c r="H98" s="27" t="s">
        <v>2816</v>
      </c>
      <c r="I98" s="112">
        <v>-10.606601717798201</v>
      </c>
      <c r="J98" s="113">
        <v>10.606601717798211</v>
      </c>
      <c r="K98" s="114">
        <v>25.98076211353316</v>
      </c>
      <c r="M98" s="66">
        <v>6</v>
      </c>
      <c r="AI98" s="2">
        <v>60</v>
      </c>
      <c r="BE98" s="2">
        <v>60</v>
      </c>
      <c r="CF98" s="2">
        <v>60</v>
      </c>
      <c r="DG98" s="2">
        <v>60</v>
      </c>
      <c r="EH98" s="2">
        <v>60</v>
      </c>
    </row>
    <row r="99" spans="2:140" ht="15.75" thickBot="1">
      <c r="B99" s="123" t="s">
        <v>2806</v>
      </c>
      <c r="C99" s="112">
        <v>-14.488887394336</v>
      </c>
      <c r="D99" s="113">
        <v>54.073263900806289</v>
      </c>
      <c r="E99" s="114">
        <v>-14.999999999999998</v>
      </c>
      <c r="H99" s="27" t="s">
        <v>2817</v>
      </c>
      <c r="I99" s="112">
        <v>-21.213203435596402</v>
      </c>
      <c r="J99" s="113">
        <v>21.213203435596423</v>
      </c>
      <c r="K99" s="114">
        <v>30</v>
      </c>
      <c r="M99" s="66">
        <v>6</v>
      </c>
      <c r="N99" s="142" t="s">
        <v>3053</v>
      </c>
      <c r="O99" s="146"/>
      <c r="P99" s="146"/>
      <c r="Q99" s="146"/>
      <c r="R99" s="146"/>
      <c r="S99" s="143"/>
      <c r="AI99" s="2">
        <v>61</v>
      </c>
      <c r="BE99" s="2">
        <v>61</v>
      </c>
      <c r="CF99" s="2">
        <v>61</v>
      </c>
      <c r="DG99" s="2">
        <v>61</v>
      </c>
      <c r="EH99" s="2">
        <v>61</v>
      </c>
    </row>
    <row r="100" spans="2:140" ht="15.75" thickBot="1">
      <c r="B100" s="123" t="s">
        <v>2805</v>
      </c>
      <c r="C100" s="112">
        <v>-11.6468570296134</v>
      </c>
      <c r="D100" s="113">
        <v>43.466662183008076</v>
      </c>
      <c r="E100" s="114">
        <v>-25.98076211353316</v>
      </c>
      <c r="H100" s="27" t="s">
        <v>2818</v>
      </c>
      <c r="I100" s="112">
        <v>-31.819805153394601</v>
      </c>
      <c r="J100" s="113">
        <v>31.819805153394636</v>
      </c>
      <c r="K100" s="114">
        <v>25.98076211353316</v>
      </c>
      <c r="AI100" s="2">
        <v>62</v>
      </c>
      <c r="BE100" s="2">
        <v>62</v>
      </c>
      <c r="CF100" s="2">
        <v>62</v>
      </c>
      <c r="DG100" s="2">
        <v>62</v>
      </c>
      <c r="EH100" s="2">
        <v>62</v>
      </c>
    </row>
    <row r="101" spans="2:140">
      <c r="B101" s="123" t="s">
        <v>2804</v>
      </c>
      <c r="C101" s="112">
        <v>-7.7645713530756204</v>
      </c>
      <c r="D101" s="113">
        <v>28.97777478867205</v>
      </c>
      <c r="E101" s="114">
        <v>-30</v>
      </c>
      <c r="H101" s="27" t="s">
        <v>2819</v>
      </c>
      <c r="I101" s="112">
        <v>-39.584376506470299</v>
      </c>
      <c r="J101" s="113">
        <v>39.584376506470257</v>
      </c>
      <c r="K101" s="114">
        <v>14.999999999999998</v>
      </c>
      <c r="M101" s="66">
        <v>8</v>
      </c>
      <c r="N101" s="147" t="s">
        <v>3054</v>
      </c>
      <c r="O101" s="148"/>
      <c r="Q101" s="147" t="s">
        <v>3055</v>
      </c>
      <c r="R101" s="151"/>
      <c r="S101" s="151"/>
      <c r="T101" s="148"/>
      <c r="AI101" s="2">
        <v>63</v>
      </c>
      <c r="BE101" s="2">
        <v>63</v>
      </c>
      <c r="CF101" s="2">
        <v>63</v>
      </c>
      <c r="DG101" s="2">
        <v>63</v>
      </c>
      <c r="EH101" s="2">
        <v>63</v>
      </c>
    </row>
    <row r="102" spans="2:140" ht="15.75" thickBot="1">
      <c r="B102" s="123" t="s">
        <v>2808</v>
      </c>
      <c r="C102" s="112">
        <v>-3.8822856765378102</v>
      </c>
      <c r="D102" s="113">
        <v>14.488887394336025</v>
      </c>
      <c r="E102" s="114">
        <v>-25.98076211353316</v>
      </c>
      <c r="H102" s="27" t="s">
        <v>2820</v>
      </c>
      <c r="I102" s="112">
        <v>-42.426406871192903</v>
      </c>
      <c r="J102" s="113">
        <v>42.426406871192846</v>
      </c>
      <c r="K102" s="114">
        <v>0</v>
      </c>
      <c r="M102" s="66">
        <v>8</v>
      </c>
      <c r="N102" s="153"/>
      <c r="O102" s="154"/>
      <c r="Q102" s="149"/>
      <c r="R102" s="152"/>
      <c r="S102" s="152"/>
      <c r="T102" s="150"/>
      <c r="AI102" s="2">
        <v>64</v>
      </c>
      <c r="BE102" s="2">
        <v>64</v>
      </c>
      <c r="CF102" s="2">
        <v>64</v>
      </c>
      <c r="DG102" s="2">
        <v>64</v>
      </c>
      <c r="EH102" s="2">
        <v>64</v>
      </c>
    </row>
    <row r="103" spans="2:140" ht="15.75" thickBot="1">
      <c r="B103" s="123" t="s">
        <v>2802</v>
      </c>
      <c r="C103" s="112">
        <v>-1.04025531181522</v>
      </c>
      <c r="D103" s="113">
        <v>4.8935139985830913</v>
      </c>
      <c r="E103" s="114">
        <v>-14.999999999999998</v>
      </c>
      <c r="H103" s="27" t="s">
        <v>2819</v>
      </c>
      <c r="I103" s="112">
        <v>-39.584376506470299</v>
      </c>
      <c r="J103" s="113">
        <v>39.584376506470257</v>
      </c>
      <c r="K103" s="114">
        <v>-14.999999999999998</v>
      </c>
      <c r="M103" s="66">
        <v>8</v>
      </c>
      <c r="N103" s="153"/>
      <c r="O103" s="154"/>
      <c r="AI103" s="2">
        <v>65</v>
      </c>
      <c r="BE103" s="2">
        <v>65</v>
      </c>
      <c r="CF103" s="2">
        <v>65</v>
      </c>
      <c r="DG103" s="2">
        <v>65</v>
      </c>
      <c r="EH103" s="2">
        <v>65</v>
      </c>
    </row>
    <row r="104" spans="2:140" ht="15.75" thickBot="1">
      <c r="B104" s="108" t="s">
        <v>2759</v>
      </c>
      <c r="C104" s="109">
        <v>0</v>
      </c>
      <c r="D104" s="110">
        <v>0</v>
      </c>
      <c r="E104" s="111">
        <v>0</v>
      </c>
      <c r="H104" s="27" t="s">
        <v>2818</v>
      </c>
      <c r="I104" s="112">
        <v>-31.819805153394601</v>
      </c>
      <c r="J104" s="113">
        <v>31.819805153394636</v>
      </c>
      <c r="K104" s="114">
        <v>-25.98076211353316</v>
      </c>
      <c r="M104" s="66">
        <v>8</v>
      </c>
      <c r="N104" s="149"/>
      <c r="O104" s="150"/>
      <c r="AI104" s="2">
        <v>66</v>
      </c>
      <c r="BE104" s="2">
        <v>66</v>
      </c>
      <c r="CF104" s="2">
        <v>66</v>
      </c>
      <c r="DG104" s="2">
        <v>66</v>
      </c>
      <c r="EH104" s="2">
        <v>66</v>
      </c>
    </row>
    <row r="105" spans="2:140" ht="15.75" thickBot="1">
      <c r="B105" s="123" t="s">
        <v>2809</v>
      </c>
      <c r="C105" s="112">
        <v>-2.0096189432334199</v>
      </c>
      <c r="D105" s="113">
        <v>3.4807621135331615</v>
      </c>
      <c r="E105" s="114">
        <v>14.999999999999998</v>
      </c>
      <c r="H105" s="27" t="s">
        <v>2817</v>
      </c>
      <c r="I105" s="112">
        <v>-21.213203435596402</v>
      </c>
      <c r="J105" s="113">
        <v>21.213203435596423</v>
      </c>
      <c r="K105" s="114">
        <v>-30</v>
      </c>
      <c r="M105" s="66">
        <v>8</v>
      </c>
      <c r="AI105" s="2">
        <v>67</v>
      </c>
      <c r="BE105" s="2">
        <v>67</v>
      </c>
      <c r="CF105" s="2">
        <v>67</v>
      </c>
      <c r="DG105" s="2">
        <v>67</v>
      </c>
      <c r="EH105" s="2">
        <v>67</v>
      </c>
    </row>
    <row r="106" spans="2:140" ht="15.75" thickBot="1">
      <c r="B106" s="123" t="s">
        <v>2810</v>
      </c>
      <c r="C106" s="112">
        <v>-7.5</v>
      </c>
      <c r="D106" s="113">
        <v>12.990381056766578</v>
      </c>
      <c r="E106" s="114">
        <v>25.98076211353316</v>
      </c>
      <c r="H106" s="27" t="s">
        <v>2816</v>
      </c>
      <c r="I106" s="112">
        <v>-10.606601717798201</v>
      </c>
      <c r="J106" s="113">
        <v>10.606601717798211</v>
      </c>
      <c r="K106" s="114">
        <v>-25.98076211353316</v>
      </c>
      <c r="M106" s="66">
        <v>8</v>
      </c>
      <c r="N106" s="142" t="s">
        <v>3056</v>
      </c>
      <c r="O106" s="146"/>
      <c r="P106" s="146"/>
      <c r="Q106" s="146"/>
      <c r="R106" s="146"/>
      <c r="S106" s="146"/>
      <c r="T106" s="146"/>
      <c r="U106" s="143"/>
      <c r="AI106" s="2">
        <v>68</v>
      </c>
      <c r="BE106" s="2">
        <v>68</v>
      </c>
      <c r="CF106" s="2">
        <v>68</v>
      </c>
      <c r="DG106" s="2">
        <v>68</v>
      </c>
      <c r="EH106" s="2">
        <v>68</v>
      </c>
    </row>
    <row r="107" spans="2:140" ht="15.75" thickBot="1">
      <c r="B107" s="123" t="s">
        <v>2811</v>
      </c>
      <c r="C107" s="112">
        <v>-15</v>
      </c>
      <c r="D107" s="113">
        <v>25.980762113533157</v>
      </c>
      <c r="E107" s="114">
        <v>30</v>
      </c>
      <c r="H107" s="23" t="s">
        <v>2815</v>
      </c>
      <c r="I107" s="117">
        <v>-2.8420303647225902</v>
      </c>
      <c r="J107" s="118">
        <v>2.842030364722592</v>
      </c>
      <c r="K107" s="119">
        <v>-14.999999999999998</v>
      </c>
      <c r="M107" s="66"/>
      <c r="AI107" s="2">
        <v>69</v>
      </c>
      <c r="BE107" s="2">
        <v>69</v>
      </c>
      <c r="CF107" s="2">
        <v>69</v>
      </c>
      <c r="DG107" s="2">
        <v>69</v>
      </c>
      <c r="EH107" s="2">
        <v>69</v>
      </c>
    </row>
    <row r="108" spans="2:140">
      <c r="B108" s="123" t="s">
        <v>2812</v>
      </c>
      <c r="C108" s="112">
        <v>-22.5</v>
      </c>
      <c r="D108" s="113">
        <v>38.97114317029974</v>
      </c>
      <c r="E108" s="114">
        <v>25.98076211353316</v>
      </c>
      <c r="H108" s="129" t="s">
        <v>2821</v>
      </c>
      <c r="I108" s="109">
        <v>-3.4807621135331601</v>
      </c>
      <c r="J108" s="110">
        <v>2.0096189432334213</v>
      </c>
      <c r="K108" s="111">
        <v>14.999999999999998</v>
      </c>
      <c r="M108" s="66">
        <v>9</v>
      </c>
      <c r="N108" s="147" t="s">
        <v>3057</v>
      </c>
      <c r="O108" s="151"/>
      <c r="P108" s="148"/>
      <c r="AI108" s="2">
        <v>70</v>
      </c>
      <c r="BE108" s="2">
        <v>70</v>
      </c>
      <c r="CF108" s="2">
        <v>70</v>
      </c>
      <c r="DG108" s="2">
        <v>70</v>
      </c>
      <c r="EH108" s="2">
        <v>70</v>
      </c>
    </row>
    <row r="109" spans="2:140">
      <c r="B109" s="123" t="s">
        <v>2813</v>
      </c>
      <c r="C109" s="112">
        <v>-27.990381056766601</v>
      </c>
      <c r="D109" s="113">
        <v>48.48076211353316</v>
      </c>
      <c r="E109" s="114">
        <v>14.999999999999998</v>
      </c>
      <c r="H109" s="27" t="s">
        <v>2822</v>
      </c>
      <c r="I109" s="112">
        <v>-12.9903810567666</v>
      </c>
      <c r="J109" s="113">
        <v>7.4999999999999991</v>
      </c>
      <c r="K109" s="114">
        <v>25.98076211353316</v>
      </c>
      <c r="M109" s="66">
        <v>9</v>
      </c>
      <c r="N109" s="153"/>
      <c r="O109" s="144"/>
      <c r="P109" s="154"/>
      <c r="AI109" s="2">
        <v>71</v>
      </c>
      <c r="BE109" s="2">
        <v>71</v>
      </c>
      <c r="CF109" s="2">
        <v>71</v>
      </c>
      <c r="DG109" s="2">
        <v>71</v>
      </c>
      <c r="EH109" s="2">
        <v>71</v>
      </c>
    </row>
    <row r="110" spans="2:140" ht="15.75" thickBot="1">
      <c r="B110" s="123" t="s">
        <v>2814</v>
      </c>
      <c r="C110" s="112">
        <v>-30</v>
      </c>
      <c r="D110" s="113">
        <v>51.961524227066313</v>
      </c>
      <c r="E110" s="114">
        <v>0</v>
      </c>
      <c r="H110" s="27" t="s">
        <v>2823</v>
      </c>
      <c r="I110" s="112">
        <v>-25.980762113533199</v>
      </c>
      <c r="J110" s="113">
        <v>14.999999999999998</v>
      </c>
      <c r="K110" s="114">
        <v>30</v>
      </c>
      <c r="M110" s="66">
        <v>9</v>
      </c>
      <c r="N110" s="149"/>
      <c r="O110" s="152"/>
      <c r="P110" s="150"/>
      <c r="AI110" s="1">
        <v>72</v>
      </c>
      <c r="BE110" s="1">
        <v>72</v>
      </c>
      <c r="CF110" s="1">
        <v>72</v>
      </c>
      <c r="DG110" s="1">
        <v>72</v>
      </c>
      <c r="EH110" s="1">
        <v>72</v>
      </c>
    </row>
    <row r="111" spans="2:140" ht="15.75" thickBot="1">
      <c r="B111" s="123" t="s">
        <v>2813</v>
      </c>
      <c r="C111" s="112">
        <v>-27.990381056766601</v>
      </c>
      <c r="D111" s="113">
        <v>48.48076211353316</v>
      </c>
      <c r="E111" s="114">
        <v>-14.999999999999998</v>
      </c>
      <c r="H111" s="27" t="s">
        <v>2824</v>
      </c>
      <c r="I111" s="112">
        <v>-38.971143170299698</v>
      </c>
      <c r="J111" s="113">
        <v>22.499999999999996</v>
      </c>
      <c r="K111" s="114">
        <v>25.98076211353316</v>
      </c>
      <c r="M111" s="66"/>
      <c r="AI111" s="3">
        <v>73</v>
      </c>
      <c r="BE111" s="3">
        <v>73</v>
      </c>
      <c r="CF111" s="3">
        <v>73</v>
      </c>
      <c r="CG111" t="s">
        <v>2071</v>
      </c>
      <c r="CH111" t="s">
        <v>2070</v>
      </c>
      <c r="DG111" s="3">
        <v>73</v>
      </c>
      <c r="DH111" t="s">
        <v>2959</v>
      </c>
      <c r="DL111" t="s">
        <v>2070</v>
      </c>
      <c r="EH111" s="3">
        <v>73</v>
      </c>
      <c r="EI111" s="131" t="s">
        <v>2961</v>
      </c>
    </row>
    <row r="112" spans="2:140">
      <c r="B112" s="123" t="s">
        <v>2812</v>
      </c>
      <c r="C112" s="112">
        <v>-22.5</v>
      </c>
      <c r="D112" s="113">
        <v>38.97114317029974</v>
      </c>
      <c r="E112" s="114">
        <v>-25.98076211353316</v>
      </c>
      <c r="H112" s="27" t="s">
        <v>2825</v>
      </c>
      <c r="I112" s="112">
        <v>-48.480762113533203</v>
      </c>
      <c r="J112" s="113">
        <v>27.990381056766577</v>
      </c>
      <c r="K112" s="114">
        <v>14.999999999999998</v>
      </c>
      <c r="M112" s="66">
        <v>10</v>
      </c>
      <c r="N112" s="147" t="s">
        <v>3058</v>
      </c>
      <c r="O112" s="148"/>
      <c r="Q112" s="147" t="s">
        <v>3059</v>
      </c>
      <c r="R112" s="151"/>
      <c r="S112" s="151"/>
      <c r="T112" s="151"/>
      <c r="U112" s="148"/>
      <c r="AI112" s="2">
        <v>74</v>
      </c>
      <c r="BE112" s="2">
        <v>74</v>
      </c>
      <c r="CF112" s="2">
        <v>74</v>
      </c>
      <c r="CH112" t="s">
        <v>2062</v>
      </c>
      <c r="DG112" s="2">
        <v>74</v>
      </c>
      <c r="DH112" t="s">
        <v>3060</v>
      </c>
      <c r="DL112" t="s">
        <v>2062</v>
      </c>
      <c r="EH112" s="2">
        <v>74</v>
      </c>
      <c r="EJ112" t="s">
        <v>2070</v>
      </c>
    </row>
    <row r="113" spans="2:140" ht="15.75" thickBot="1">
      <c r="B113" s="123" t="s">
        <v>2811</v>
      </c>
      <c r="C113" s="112">
        <v>-15</v>
      </c>
      <c r="D113" s="113">
        <v>25.980762113533157</v>
      </c>
      <c r="E113" s="114">
        <v>-30</v>
      </c>
      <c r="H113" s="27" t="s">
        <v>2826</v>
      </c>
      <c r="I113" s="112">
        <v>-51.961524227066299</v>
      </c>
      <c r="J113" s="113">
        <v>30</v>
      </c>
      <c r="K113" s="114">
        <v>0</v>
      </c>
      <c r="M113" s="66">
        <v>10</v>
      </c>
      <c r="N113" s="153"/>
      <c r="O113" s="154"/>
      <c r="Q113" s="149"/>
      <c r="R113" s="152"/>
      <c r="S113" s="152"/>
      <c r="T113" s="152"/>
      <c r="U113" s="150"/>
      <c r="AI113" s="2">
        <v>75</v>
      </c>
      <c r="BE113" s="2">
        <v>75</v>
      </c>
      <c r="CF113" s="2">
        <v>75</v>
      </c>
      <c r="CH113" t="s">
        <v>2054</v>
      </c>
      <c r="DG113" s="2">
        <v>75</v>
      </c>
      <c r="DH113" t="s">
        <v>3061</v>
      </c>
      <c r="DL113" t="s">
        <v>2054</v>
      </c>
      <c r="EH113" s="2">
        <v>75</v>
      </c>
      <c r="EJ113" t="s">
        <v>2062</v>
      </c>
    </row>
    <row r="114" spans="2:140">
      <c r="B114" s="123" t="s">
        <v>2810</v>
      </c>
      <c r="C114" s="112">
        <v>-7.5</v>
      </c>
      <c r="D114" s="113">
        <v>12.990381056766578</v>
      </c>
      <c r="E114" s="114">
        <v>-25.98076211353316</v>
      </c>
      <c r="H114" s="27" t="s">
        <v>2825</v>
      </c>
      <c r="I114" s="112">
        <v>-48.480762113533203</v>
      </c>
      <c r="J114" s="113">
        <v>27.990381056766577</v>
      </c>
      <c r="K114" s="114">
        <v>-14.999999999999998</v>
      </c>
      <c r="M114" s="66">
        <v>10</v>
      </c>
      <c r="N114" s="153"/>
      <c r="O114" s="154"/>
      <c r="AI114" s="2">
        <v>76</v>
      </c>
      <c r="BE114" s="2">
        <v>76</v>
      </c>
      <c r="CF114" s="2">
        <v>76</v>
      </c>
      <c r="CH114" t="s">
        <v>2045</v>
      </c>
      <c r="DG114" s="2">
        <v>76</v>
      </c>
      <c r="DH114" t="s">
        <v>3062</v>
      </c>
      <c r="DL114" t="s">
        <v>2045</v>
      </c>
      <c r="EH114" s="2">
        <v>76</v>
      </c>
      <c r="EJ114" t="s">
        <v>2054</v>
      </c>
    </row>
    <row r="115" spans="2:140" ht="15.75" thickBot="1">
      <c r="B115" s="123" t="s">
        <v>2809</v>
      </c>
      <c r="C115" s="116">
        <v>-2.0096189432334199</v>
      </c>
      <c r="D115" s="113">
        <v>3.4807621135331615</v>
      </c>
      <c r="E115" s="114">
        <v>-14.999999999999998</v>
      </c>
      <c r="H115" s="27" t="s">
        <v>2824</v>
      </c>
      <c r="I115" s="112">
        <v>-38.971143170299698</v>
      </c>
      <c r="J115" s="113">
        <v>22.499999999999996</v>
      </c>
      <c r="K115" s="114">
        <v>-25.98076211353316</v>
      </c>
      <c r="M115" s="66">
        <v>10</v>
      </c>
      <c r="N115" s="153"/>
      <c r="O115" s="154"/>
      <c r="AI115" s="2">
        <v>77</v>
      </c>
      <c r="BE115" s="2">
        <v>77</v>
      </c>
      <c r="CF115" s="2">
        <v>77</v>
      </c>
      <c r="CH115" t="s">
        <v>2035</v>
      </c>
      <c r="DG115" s="2">
        <v>77</v>
      </c>
      <c r="DL115" t="s">
        <v>2035</v>
      </c>
      <c r="EH115" s="2">
        <v>77</v>
      </c>
      <c r="EJ115" t="s">
        <v>2045</v>
      </c>
    </row>
    <row r="116" spans="2:140" ht="15.75" thickBot="1">
      <c r="B116" s="108" t="s">
        <v>2759</v>
      </c>
      <c r="C116" s="109">
        <v>0</v>
      </c>
      <c r="D116" s="110">
        <v>0</v>
      </c>
      <c r="E116" s="111">
        <v>0</v>
      </c>
      <c r="H116" s="27" t="s">
        <v>2823</v>
      </c>
      <c r="I116" s="112">
        <v>-25.980762113533199</v>
      </c>
      <c r="J116" s="113">
        <v>14.999999999999998</v>
      </c>
      <c r="K116" s="114">
        <v>-30</v>
      </c>
      <c r="M116" s="66">
        <v>10</v>
      </c>
      <c r="N116" s="149"/>
      <c r="O116" s="150"/>
      <c r="AI116" s="2">
        <v>78</v>
      </c>
      <c r="BE116" s="2">
        <v>78</v>
      </c>
      <c r="CF116" s="2">
        <v>78</v>
      </c>
      <c r="CH116" t="s">
        <v>2027</v>
      </c>
      <c r="DG116" s="2">
        <v>78</v>
      </c>
      <c r="DL116" t="s">
        <v>2027</v>
      </c>
      <c r="EH116" s="2">
        <v>78</v>
      </c>
      <c r="EJ116" t="s">
        <v>2035</v>
      </c>
    </row>
    <row r="117" spans="2:140" ht="15.75" thickBot="1">
      <c r="B117" s="123" t="s">
        <v>2815</v>
      </c>
      <c r="C117" s="112">
        <v>-2.8420303647225902</v>
      </c>
      <c r="D117" s="113">
        <v>2.842030364722592</v>
      </c>
      <c r="E117" s="114">
        <v>14.999999999999998</v>
      </c>
      <c r="H117" s="27" t="s">
        <v>2822</v>
      </c>
      <c r="I117" s="112">
        <v>-12.9903810567666</v>
      </c>
      <c r="J117" s="113">
        <v>7.4999999999999991</v>
      </c>
      <c r="K117" s="114">
        <v>-25.98076211353316</v>
      </c>
      <c r="AI117" s="2">
        <v>79</v>
      </c>
      <c r="BE117" s="2">
        <v>79</v>
      </c>
      <c r="CF117" s="2">
        <v>79</v>
      </c>
      <c r="CH117" t="s">
        <v>2018</v>
      </c>
      <c r="DG117" s="2">
        <v>79</v>
      </c>
      <c r="DL117" t="s">
        <v>2018</v>
      </c>
      <c r="EH117" s="2">
        <v>79</v>
      </c>
      <c r="EJ117" t="s">
        <v>2027</v>
      </c>
    </row>
    <row r="118" spans="2:140" ht="15.75" thickBot="1">
      <c r="B118" s="123" t="s">
        <v>2816</v>
      </c>
      <c r="C118" s="112">
        <v>-10.606601717798201</v>
      </c>
      <c r="D118" s="113">
        <v>10.606601717798211</v>
      </c>
      <c r="E118" s="114">
        <v>25.98076211353316</v>
      </c>
      <c r="H118" s="23" t="s">
        <v>2821</v>
      </c>
      <c r="I118" s="117">
        <v>-3.4807621135331601</v>
      </c>
      <c r="J118" s="118">
        <v>2.0096189432334213</v>
      </c>
      <c r="K118" s="119">
        <v>-14.999999999999998</v>
      </c>
      <c r="M118" s="66">
        <v>12</v>
      </c>
      <c r="N118" s="147" t="s">
        <v>3063</v>
      </c>
      <c r="O118" s="148"/>
      <c r="Q118" s="147" t="s">
        <v>3064</v>
      </c>
      <c r="R118" s="151"/>
      <c r="S118" s="148"/>
      <c r="U118" s="147" t="s">
        <v>3065</v>
      </c>
      <c r="V118" s="151"/>
      <c r="W118" s="151"/>
      <c r="X118" s="148"/>
      <c r="AI118" s="2">
        <v>80</v>
      </c>
      <c r="BE118" s="2">
        <v>80</v>
      </c>
      <c r="CF118" s="2">
        <v>80</v>
      </c>
      <c r="CH118" t="s">
        <v>2009</v>
      </c>
      <c r="DG118" s="2">
        <v>80</v>
      </c>
      <c r="DL118" t="s">
        <v>2009</v>
      </c>
      <c r="EH118" s="2">
        <v>80</v>
      </c>
      <c r="EJ118" t="s">
        <v>2018</v>
      </c>
    </row>
    <row r="119" spans="2:140">
      <c r="B119" s="123" t="s">
        <v>2817</v>
      </c>
      <c r="C119" s="112">
        <v>-21.213203435596402</v>
      </c>
      <c r="D119" s="113">
        <v>21.213203435596423</v>
      </c>
      <c r="E119" s="114">
        <v>30</v>
      </c>
      <c r="H119" s="129" t="s">
        <v>2827</v>
      </c>
      <c r="I119" s="109">
        <v>-3.8822856765378102</v>
      </c>
      <c r="J119" s="110">
        <v>1.0402553118152209</v>
      </c>
      <c r="K119" s="111">
        <v>14.999999999999998</v>
      </c>
      <c r="M119" s="66">
        <v>12</v>
      </c>
      <c r="N119" s="153"/>
      <c r="O119" s="154"/>
      <c r="Q119" s="153"/>
      <c r="R119" s="144"/>
      <c r="S119" s="154"/>
      <c r="U119" s="153"/>
      <c r="V119" s="144"/>
      <c r="W119" s="144"/>
      <c r="X119" s="154"/>
      <c r="AI119" s="2">
        <v>81</v>
      </c>
      <c r="BE119" s="2">
        <v>81</v>
      </c>
      <c r="CF119" s="2">
        <v>81</v>
      </c>
      <c r="DG119" s="2">
        <v>81</v>
      </c>
      <c r="EH119" s="2">
        <v>81</v>
      </c>
      <c r="EJ119" t="s">
        <v>2009</v>
      </c>
    </row>
    <row r="120" spans="2:140" ht="15.75" thickBot="1">
      <c r="B120" s="123" t="s">
        <v>2818</v>
      </c>
      <c r="C120" s="112">
        <v>-31.819805153394601</v>
      </c>
      <c r="D120" s="113">
        <v>31.819805153394636</v>
      </c>
      <c r="E120" s="114">
        <v>25.98076211353316</v>
      </c>
      <c r="H120" s="27" t="s">
        <v>2828</v>
      </c>
      <c r="I120" s="112">
        <v>-14.488887394336</v>
      </c>
      <c r="J120" s="113">
        <v>3.8822856765378111</v>
      </c>
      <c r="K120" s="114">
        <v>25.98076211353316</v>
      </c>
      <c r="M120" s="66">
        <v>12</v>
      </c>
      <c r="N120" s="153"/>
      <c r="O120" s="154"/>
      <c r="Q120" s="153"/>
      <c r="R120" s="144"/>
      <c r="S120" s="154"/>
      <c r="U120" s="149"/>
      <c r="V120" s="152"/>
      <c r="W120" s="152"/>
      <c r="X120" s="150"/>
      <c r="AI120" s="2">
        <v>82</v>
      </c>
      <c r="BE120" s="2">
        <v>82</v>
      </c>
      <c r="CF120" s="2">
        <v>82</v>
      </c>
      <c r="DG120" s="2">
        <v>82</v>
      </c>
      <c r="EH120" s="2">
        <v>82</v>
      </c>
    </row>
    <row r="121" spans="2:140" ht="15.75" thickBot="1">
      <c r="B121" s="123" t="s">
        <v>2819</v>
      </c>
      <c r="C121" s="112">
        <v>-39.584376506470299</v>
      </c>
      <c r="D121" s="113">
        <v>39.584376506470257</v>
      </c>
      <c r="E121" s="114">
        <v>14.999999999999998</v>
      </c>
      <c r="H121" s="27" t="s">
        <v>2829</v>
      </c>
      <c r="I121" s="112">
        <v>-28.9777747886721</v>
      </c>
      <c r="J121" s="113">
        <v>7.7645713530756222</v>
      </c>
      <c r="K121" s="114">
        <v>30</v>
      </c>
      <c r="M121" s="66">
        <v>12</v>
      </c>
      <c r="N121" s="153"/>
      <c r="O121" s="154"/>
      <c r="Q121" s="149"/>
      <c r="R121" s="152"/>
      <c r="S121" s="150"/>
      <c r="AI121" s="2">
        <v>83</v>
      </c>
      <c r="BE121" s="2">
        <v>83</v>
      </c>
      <c r="CF121" s="2">
        <v>83</v>
      </c>
      <c r="DG121" s="2">
        <v>83</v>
      </c>
      <c r="EH121" s="2">
        <v>83</v>
      </c>
    </row>
    <row r="122" spans="2:140">
      <c r="B122" s="123" t="s">
        <v>2820</v>
      </c>
      <c r="C122" s="112">
        <v>-42.426406871192903</v>
      </c>
      <c r="D122" s="113">
        <v>42.426406871192846</v>
      </c>
      <c r="E122" s="114">
        <v>0</v>
      </c>
      <c r="H122" s="27" t="s">
        <v>2830</v>
      </c>
      <c r="I122" s="112">
        <v>-43.466662183008097</v>
      </c>
      <c r="J122" s="113">
        <v>11.646857029613432</v>
      </c>
      <c r="K122" s="114">
        <v>25.98076211353316</v>
      </c>
      <c r="M122" s="66">
        <v>12</v>
      </c>
      <c r="N122" s="153"/>
      <c r="O122" s="154"/>
      <c r="AI122" s="2">
        <v>84</v>
      </c>
      <c r="BE122" s="2">
        <v>84</v>
      </c>
      <c r="CF122" s="2">
        <v>84</v>
      </c>
      <c r="DG122" s="2">
        <v>84</v>
      </c>
      <c r="EH122" s="2">
        <v>84</v>
      </c>
    </row>
    <row r="123" spans="2:140" ht="15.75" thickBot="1">
      <c r="B123" s="123" t="s">
        <v>2819</v>
      </c>
      <c r="C123" s="112">
        <v>-39.584376506470299</v>
      </c>
      <c r="D123" s="113">
        <v>39.584376506470257</v>
      </c>
      <c r="E123" s="114">
        <v>-14.999999999999998</v>
      </c>
      <c r="H123" s="27" t="s">
        <v>2831</v>
      </c>
      <c r="I123" s="112">
        <v>-54.073263900806303</v>
      </c>
      <c r="J123" s="113">
        <v>14.488887394336023</v>
      </c>
      <c r="K123" s="114">
        <v>14.999999999999998</v>
      </c>
      <c r="M123" s="66">
        <v>12</v>
      </c>
      <c r="N123" s="149"/>
      <c r="O123" s="150"/>
      <c r="AI123" s="2">
        <v>85</v>
      </c>
      <c r="BE123" s="2">
        <v>85</v>
      </c>
      <c r="CF123" s="2">
        <v>85</v>
      </c>
      <c r="DG123" s="2">
        <v>85</v>
      </c>
      <c r="EH123" s="2">
        <v>85</v>
      </c>
    </row>
    <row r="124" spans="2:140" ht="15.75" thickBot="1">
      <c r="B124" s="123" t="s">
        <v>2818</v>
      </c>
      <c r="C124" s="112">
        <v>-31.819805153394601</v>
      </c>
      <c r="D124" s="113">
        <v>31.819805153394636</v>
      </c>
      <c r="E124" s="114">
        <v>-25.98076211353316</v>
      </c>
      <c r="H124" s="27" t="s">
        <v>2832</v>
      </c>
      <c r="I124" s="112">
        <v>-57.955549577344101</v>
      </c>
      <c r="J124" s="113">
        <v>15.529142706151244</v>
      </c>
      <c r="K124" s="114">
        <v>0</v>
      </c>
      <c r="M124" s="66">
        <v>12</v>
      </c>
      <c r="AI124" s="2">
        <v>86</v>
      </c>
      <c r="BE124" s="2">
        <v>86</v>
      </c>
      <c r="CF124" s="2">
        <v>86</v>
      </c>
      <c r="DG124" s="2">
        <v>86</v>
      </c>
      <c r="EH124" s="2">
        <v>86</v>
      </c>
    </row>
    <row r="125" spans="2:140">
      <c r="B125" s="123" t="s">
        <v>2817</v>
      </c>
      <c r="C125" s="112">
        <v>-21.213203435596402</v>
      </c>
      <c r="D125" s="113">
        <v>21.213203435596423</v>
      </c>
      <c r="E125" s="114">
        <v>-30</v>
      </c>
      <c r="H125" s="27" t="s">
        <v>2831</v>
      </c>
      <c r="I125" s="112">
        <v>-54.073263900806303</v>
      </c>
      <c r="J125" s="113">
        <v>14.488887394336023</v>
      </c>
      <c r="K125" s="114">
        <v>-14.999999999999998</v>
      </c>
      <c r="M125" s="66">
        <v>12</v>
      </c>
      <c r="N125" s="147" t="s">
        <v>3066</v>
      </c>
      <c r="O125" s="151"/>
      <c r="P125" s="151"/>
      <c r="Q125" s="151"/>
      <c r="R125" s="148"/>
      <c r="AI125" s="2">
        <v>87</v>
      </c>
      <c r="BE125" s="2">
        <v>87</v>
      </c>
      <c r="CF125" s="2">
        <v>87</v>
      </c>
      <c r="DG125" s="2">
        <v>87</v>
      </c>
      <c r="EH125" s="2">
        <v>87</v>
      </c>
    </row>
    <row r="126" spans="2:140" ht="15.75" thickBot="1">
      <c r="B126" s="123" t="s">
        <v>2816</v>
      </c>
      <c r="C126" s="112">
        <v>-10.606601717798201</v>
      </c>
      <c r="D126" s="113">
        <v>10.606601717798211</v>
      </c>
      <c r="E126" s="114">
        <v>-25.98076211353316</v>
      </c>
      <c r="H126" s="27" t="s">
        <v>2830</v>
      </c>
      <c r="I126" s="112">
        <v>-43.466662183008097</v>
      </c>
      <c r="J126" s="113">
        <v>11.646857029613432</v>
      </c>
      <c r="K126" s="114">
        <v>-25.98076211353316</v>
      </c>
      <c r="M126" s="66">
        <v>12</v>
      </c>
      <c r="N126" s="149"/>
      <c r="O126" s="152"/>
      <c r="P126" s="152"/>
      <c r="Q126" s="152"/>
      <c r="R126" s="150"/>
      <c r="AI126" s="2">
        <v>88</v>
      </c>
      <c r="BE126" s="2">
        <v>88</v>
      </c>
      <c r="CF126" s="2">
        <v>88</v>
      </c>
      <c r="DG126" s="2">
        <v>88</v>
      </c>
      <c r="EH126" s="2">
        <v>88</v>
      </c>
    </row>
    <row r="127" spans="2:140" ht="15.75" thickBot="1">
      <c r="B127" s="123" t="s">
        <v>2815</v>
      </c>
      <c r="C127" s="112">
        <v>-2.8420303647225902</v>
      </c>
      <c r="D127" s="113">
        <v>2.842030364722592</v>
      </c>
      <c r="E127" s="114">
        <v>-14.999999999999998</v>
      </c>
      <c r="H127" s="27" t="s">
        <v>2829</v>
      </c>
      <c r="I127" s="112">
        <v>-28.9777747886721</v>
      </c>
      <c r="J127" s="113">
        <v>7.7645713530756222</v>
      </c>
      <c r="K127" s="114">
        <v>-30</v>
      </c>
      <c r="AI127" s="2">
        <v>89</v>
      </c>
      <c r="BE127" s="2">
        <v>89</v>
      </c>
      <c r="CF127" s="2">
        <v>89</v>
      </c>
      <c r="DG127" s="2">
        <v>89</v>
      </c>
      <c r="EH127" s="2">
        <v>89</v>
      </c>
    </row>
    <row r="128" spans="2:140" ht="15.75" thickBot="1">
      <c r="B128" s="108" t="s">
        <v>2759</v>
      </c>
      <c r="C128" s="109">
        <v>0</v>
      </c>
      <c r="D128" s="110">
        <v>0</v>
      </c>
      <c r="E128" s="111">
        <v>0</v>
      </c>
      <c r="H128" s="27" t="s">
        <v>2828</v>
      </c>
      <c r="I128" s="112">
        <v>-14.488887394336</v>
      </c>
      <c r="J128" s="113">
        <v>3.8822856765378111</v>
      </c>
      <c r="K128" s="114">
        <v>-25.98076211353316</v>
      </c>
      <c r="AI128" s="2">
        <v>90</v>
      </c>
      <c r="BE128" s="2">
        <v>90</v>
      </c>
      <c r="CF128" s="2">
        <v>90</v>
      </c>
      <c r="DG128" s="2">
        <v>90</v>
      </c>
      <c r="EH128" s="2">
        <v>90</v>
      </c>
    </row>
    <row r="129" spans="2:140" ht="15.75" thickBot="1">
      <c r="B129" s="123" t="s">
        <v>2821</v>
      </c>
      <c r="C129" s="112">
        <v>-3.4807621135331601</v>
      </c>
      <c r="D129" s="113">
        <v>2.0096189432334213</v>
      </c>
      <c r="E129" s="114">
        <v>14.999999999999998</v>
      </c>
      <c r="H129" s="23" t="s">
        <v>2827</v>
      </c>
      <c r="I129" s="117">
        <v>-3.8822856765378102</v>
      </c>
      <c r="J129" s="118">
        <v>1.0402553118152209</v>
      </c>
      <c r="K129" s="119">
        <v>-14.999999999999998</v>
      </c>
      <c r="M129" s="66">
        <v>70</v>
      </c>
      <c r="N129" s="147" t="s">
        <v>3067</v>
      </c>
      <c r="O129" s="151"/>
      <c r="P129" s="151"/>
      <c r="Q129" s="151"/>
      <c r="R129" s="151"/>
      <c r="S129" s="151"/>
      <c r="T129" s="151"/>
      <c r="U129" s="151"/>
      <c r="V129" s="151"/>
      <c r="W129" s="151"/>
      <c r="X129" s="151"/>
      <c r="Y129" s="148"/>
      <c r="AI129" s="2">
        <v>91</v>
      </c>
      <c r="BE129" s="2">
        <v>91</v>
      </c>
      <c r="CF129" s="2">
        <v>91</v>
      </c>
      <c r="DG129" s="2">
        <v>91</v>
      </c>
      <c r="EH129" s="2">
        <v>91</v>
      </c>
    </row>
    <row r="130" spans="2:140">
      <c r="B130" s="123" t="s">
        <v>2822</v>
      </c>
      <c r="C130" s="112">
        <v>-12.9903810567666</v>
      </c>
      <c r="D130" s="113">
        <v>7.4999999999999991</v>
      </c>
      <c r="E130" s="114">
        <v>25.98076211353316</v>
      </c>
      <c r="H130" s="129" t="s">
        <v>2833</v>
      </c>
      <c r="I130" s="109">
        <v>-4.0192378864668399</v>
      </c>
      <c r="J130" s="110">
        <v>0</v>
      </c>
      <c r="K130" s="111">
        <v>14.999999999999998</v>
      </c>
      <c r="N130" s="153"/>
      <c r="O130" s="144"/>
      <c r="P130" s="144"/>
      <c r="Q130" s="144"/>
      <c r="R130" s="144"/>
      <c r="S130" s="144"/>
      <c r="T130" s="144"/>
      <c r="U130" s="144"/>
      <c r="V130" s="144"/>
      <c r="W130" s="144"/>
      <c r="X130" s="144"/>
      <c r="Y130" s="154"/>
      <c r="AI130" s="2">
        <v>92</v>
      </c>
      <c r="BE130" s="2">
        <v>92</v>
      </c>
      <c r="CF130" s="2">
        <v>92</v>
      </c>
      <c r="DG130" s="2">
        <v>92</v>
      </c>
      <c r="EH130" s="2">
        <v>92</v>
      </c>
    </row>
    <row r="131" spans="2:140">
      <c r="B131" s="123" t="s">
        <v>2823</v>
      </c>
      <c r="C131" s="112">
        <v>-25.980762113533199</v>
      </c>
      <c r="D131" s="113">
        <v>14.999999999999998</v>
      </c>
      <c r="E131" s="114">
        <v>30</v>
      </c>
      <c r="H131" s="27" t="s">
        <v>2834</v>
      </c>
      <c r="I131" s="112">
        <v>-15</v>
      </c>
      <c r="J131" s="113">
        <v>0</v>
      </c>
      <c r="K131" s="114">
        <v>25.98076211353316</v>
      </c>
      <c r="N131" s="153"/>
      <c r="O131" s="144"/>
      <c r="P131" s="144"/>
      <c r="Q131" s="144"/>
      <c r="R131" s="144"/>
      <c r="S131" s="144"/>
      <c r="T131" s="144"/>
      <c r="U131" s="144"/>
      <c r="V131" s="144"/>
      <c r="W131" s="144"/>
      <c r="X131" s="144"/>
      <c r="Y131" s="154"/>
      <c r="AI131" s="2">
        <v>93</v>
      </c>
      <c r="BE131" s="2">
        <v>93</v>
      </c>
      <c r="CF131" s="2">
        <v>93</v>
      </c>
      <c r="DG131" s="2">
        <v>93</v>
      </c>
      <c r="EH131" s="2">
        <v>93</v>
      </c>
    </row>
    <row r="132" spans="2:140">
      <c r="B132" s="123" t="s">
        <v>2824</v>
      </c>
      <c r="C132" s="112">
        <v>-38.971143170299698</v>
      </c>
      <c r="D132" s="113">
        <v>22.499999999999996</v>
      </c>
      <c r="E132" s="114">
        <v>25.98076211353316</v>
      </c>
      <c r="H132" s="27" t="s">
        <v>2835</v>
      </c>
      <c r="I132" s="112">
        <v>-30</v>
      </c>
      <c r="J132" s="113">
        <v>0</v>
      </c>
      <c r="K132" s="114">
        <v>30</v>
      </c>
      <c r="N132" s="153"/>
      <c r="O132" s="144"/>
      <c r="P132" s="144"/>
      <c r="Q132" s="144"/>
      <c r="R132" s="144"/>
      <c r="S132" s="144"/>
      <c r="T132" s="144"/>
      <c r="U132" s="144"/>
      <c r="V132" s="144"/>
      <c r="W132" s="144"/>
      <c r="X132" s="144"/>
      <c r="Y132" s="154"/>
      <c r="AI132" s="2">
        <v>94</v>
      </c>
      <c r="BE132" s="2">
        <v>94</v>
      </c>
      <c r="CF132" s="2">
        <v>94</v>
      </c>
      <c r="DG132" s="2">
        <v>94</v>
      </c>
      <c r="EH132" s="2">
        <v>94</v>
      </c>
    </row>
    <row r="133" spans="2:140">
      <c r="B133" s="123" t="s">
        <v>2825</v>
      </c>
      <c r="C133" s="112">
        <v>-48.480762113533203</v>
      </c>
      <c r="D133" s="113">
        <v>27.990381056766577</v>
      </c>
      <c r="E133" s="114">
        <v>14.999999999999998</v>
      </c>
      <c r="H133" s="27" t="s">
        <v>2836</v>
      </c>
      <c r="I133" s="112">
        <v>-45</v>
      </c>
      <c r="J133" s="113">
        <v>0</v>
      </c>
      <c r="K133" s="114">
        <v>25.98076211353316</v>
      </c>
      <c r="N133" s="153"/>
      <c r="O133" s="144"/>
      <c r="P133" s="144"/>
      <c r="Q133" s="144"/>
      <c r="R133" s="144"/>
      <c r="S133" s="144"/>
      <c r="T133" s="144"/>
      <c r="U133" s="144"/>
      <c r="V133" s="144"/>
      <c r="W133" s="144"/>
      <c r="X133" s="144"/>
      <c r="Y133" s="154"/>
      <c r="AI133" s="2">
        <v>95</v>
      </c>
      <c r="BE133" s="2">
        <v>95</v>
      </c>
      <c r="CF133" s="2">
        <v>95</v>
      </c>
      <c r="DG133" s="2">
        <v>95</v>
      </c>
      <c r="EH133" s="2">
        <v>95</v>
      </c>
    </row>
    <row r="134" spans="2:140" ht="15.75" thickBot="1">
      <c r="B134" s="123" t="s">
        <v>2826</v>
      </c>
      <c r="C134" s="112">
        <v>-51.961524227066299</v>
      </c>
      <c r="D134" s="113">
        <v>30</v>
      </c>
      <c r="E134" s="114">
        <v>0</v>
      </c>
      <c r="H134" s="27" t="s">
        <v>2837</v>
      </c>
      <c r="I134" s="112">
        <v>-55.980762113533203</v>
      </c>
      <c r="J134" s="113">
        <v>0</v>
      </c>
      <c r="K134" s="114">
        <v>14.999999999999998</v>
      </c>
      <c r="N134" s="149"/>
      <c r="O134" s="152"/>
      <c r="P134" s="152"/>
      <c r="Q134" s="152"/>
      <c r="R134" s="152"/>
      <c r="S134" s="152"/>
      <c r="T134" s="152"/>
      <c r="U134" s="152"/>
      <c r="V134" s="152"/>
      <c r="W134" s="152"/>
      <c r="X134" s="152"/>
      <c r="Y134" s="150"/>
      <c r="AI134" s="1">
        <v>96</v>
      </c>
      <c r="BE134" s="1">
        <v>96</v>
      </c>
      <c r="CF134" s="1">
        <v>96</v>
      </c>
      <c r="DG134" s="1">
        <v>96</v>
      </c>
      <c r="EH134" s="1">
        <v>96</v>
      </c>
    </row>
    <row r="135" spans="2:140">
      <c r="B135" s="123" t="s">
        <v>2825</v>
      </c>
      <c r="C135" s="112">
        <v>-48.480762113533203</v>
      </c>
      <c r="D135" s="113">
        <v>27.990381056766577</v>
      </c>
      <c r="E135" s="114">
        <v>-14.999999999999998</v>
      </c>
      <c r="H135" s="27" t="s">
        <v>2838</v>
      </c>
      <c r="I135" s="112">
        <v>-60</v>
      </c>
      <c r="J135" s="113">
        <v>0</v>
      </c>
      <c r="K135" s="114">
        <v>0</v>
      </c>
      <c r="AI135" s="3">
        <v>97</v>
      </c>
      <c r="BE135" s="3">
        <v>97</v>
      </c>
      <c r="CF135" s="3">
        <v>97</v>
      </c>
      <c r="CG135" t="s">
        <v>1990</v>
      </c>
      <c r="CH135" t="s">
        <v>1989</v>
      </c>
      <c r="DG135" s="3">
        <v>97</v>
      </c>
      <c r="DH135" t="s">
        <v>1460</v>
      </c>
      <c r="DL135" t="s">
        <v>1989</v>
      </c>
      <c r="EH135" s="3">
        <v>97</v>
      </c>
      <c r="EI135" s="131" t="s">
        <v>2965</v>
      </c>
    </row>
    <row r="136" spans="2:140">
      <c r="B136" s="123" t="s">
        <v>2824</v>
      </c>
      <c r="C136" s="112">
        <v>-38.971143170299698</v>
      </c>
      <c r="D136" s="113">
        <v>22.499999999999996</v>
      </c>
      <c r="E136" s="114">
        <v>-25.98076211353316</v>
      </c>
      <c r="H136" s="27" t="s">
        <v>2837</v>
      </c>
      <c r="I136" s="112">
        <v>-55.980762113533203</v>
      </c>
      <c r="J136" s="113">
        <v>0</v>
      </c>
      <c r="K136" s="114">
        <v>-14.999999999999998</v>
      </c>
      <c r="AI136" s="2">
        <v>98</v>
      </c>
      <c r="BE136" s="2">
        <v>98</v>
      </c>
      <c r="CF136" s="2">
        <v>98</v>
      </c>
      <c r="CH136" t="s">
        <v>1981</v>
      </c>
      <c r="DG136" s="2">
        <v>98</v>
      </c>
      <c r="DL136" t="s">
        <v>1981</v>
      </c>
      <c r="EH136" s="2">
        <v>98</v>
      </c>
      <c r="EJ136" t="s">
        <v>1989</v>
      </c>
    </row>
    <row r="137" spans="2:140">
      <c r="B137" s="123" t="s">
        <v>2823</v>
      </c>
      <c r="C137" s="112">
        <v>-25.980762113533199</v>
      </c>
      <c r="D137" s="113">
        <v>14.999999999999998</v>
      </c>
      <c r="E137" s="114">
        <v>-30</v>
      </c>
      <c r="H137" s="27" t="s">
        <v>2836</v>
      </c>
      <c r="I137" s="112">
        <v>-45</v>
      </c>
      <c r="J137" s="113">
        <v>0</v>
      </c>
      <c r="K137" s="114">
        <v>-25.98076211353316</v>
      </c>
      <c r="AI137" s="2">
        <v>99</v>
      </c>
      <c r="BE137" s="2">
        <v>99</v>
      </c>
      <c r="CF137" s="2">
        <v>99</v>
      </c>
      <c r="CH137" t="s">
        <v>1971</v>
      </c>
      <c r="DG137" s="2">
        <v>99</v>
      </c>
      <c r="DL137" t="s">
        <v>1971</v>
      </c>
      <c r="EH137" s="2">
        <v>99</v>
      </c>
      <c r="EJ137" t="s">
        <v>1981</v>
      </c>
    </row>
    <row r="138" spans="2:140">
      <c r="B138" s="123" t="s">
        <v>2822</v>
      </c>
      <c r="C138" s="112">
        <v>-12.9903810567666</v>
      </c>
      <c r="D138" s="113">
        <v>7.4999999999999991</v>
      </c>
      <c r="E138" s="114">
        <v>-25.98076211353316</v>
      </c>
      <c r="H138" s="27" t="s">
        <v>2835</v>
      </c>
      <c r="I138" s="112">
        <v>-30</v>
      </c>
      <c r="J138" s="113">
        <v>0</v>
      </c>
      <c r="K138" s="114">
        <v>-30</v>
      </c>
      <c r="AI138" s="2">
        <v>100</v>
      </c>
      <c r="BE138" s="2">
        <v>100</v>
      </c>
      <c r="CF138" s="2">
        <v>100</v>
      </c>
      <c r="CH138" t="s">
        <v>1961</v>
      </c>
      <c r="DG138" s="2">
        <v>100</v>
      </c>
      <c r="DL138" t="s">
        <v>1961</v>
      </c>
      <c r="EH138" s="2">
        <v>100</v>
      </c>
      <c r="EJ138" t="s">
        <v>1971</v>
      </c>
    </row>
    <row r="139" spans="2:140" ht="15.75" thickBot="1">
      <c r="B139" s="123" t="s">
        <v>2821</v>
      </c>
      <c r="C139" s="112">
        <v>-3.4807621135331601</v>
      </c>
      <c r="D139" s="113">
        <v>2.0096189432334213</v>
      </c>
      <c r="E139" s="114">
        <v>-14.999999999999998</v>
      </c>
      <c r="H139" s="27" t="s">
        <v>2834</v>
      </c>
      <c r="I139" s="112">
        <v>-15</v>
      </c>
      <c r="J139" s="113">
        <v>0</v>
      </c>
      <c r="K139" s="114">
        <v>-25.98076211353316</v>
      </c>
      <c r="AI139" s="2">
        <v>101</v>
      </c>
      <c r="BE139" s="2">
        <v>101</v>
      </c>
      <c r="CF139" s="2">
        <v>101</v>
      </c>
      <c r="CH139" t="s">
        <v>1952</v>
      </c>
      <c r="DG139" s="2">
        <v>101</v>
      </c>
      <c r="DL139" t="s">
        <v>1952</v>
      </c>
      <c r="EH139" s="2">
        <v>101</v>
      </c>
      <c r="EJ139" t="s">
        <v>1961</v>
      </c>
    </row>
    <row r="140" spans="2:140" ht="15.75" thickBot="1">
      <c r="B140" s="108" t="s">
        <v>2759</v>
      </c>
      <c r="C140" s="109">
        <v>0</v>
      </c>
      <c r="D140" s="110">
        <v>0</v>
      </c>
      <c r="E140" s="111">
        <v>0</v>
      </c>
      <c r="H140" s="23" t="s">
        <v>2833</v>
      </c>
      <c r="I140" s="117">
        <v>-4.0192378864668399</v>
      </c>
      <c r="J140" s="118">
        <v>0</v>
      </c>
      <c r="K140" s="119">
        <v>-14.999999999999998</v>
      </c>
      <c r="AI140" s="2">
        <v>102</v>
      </c>
      <c r="BE140" s="2">
        <v>102</v>
      </c>
      <c r="CF140" s="2">
        <v>102</v>
      </c>
      <c r="CH140" t="s">
        <v>1943</v>
      </c>
      <c r="DG140" s="2">
        <v>102</v>
      </c>
      <c r="DL140" t="s">
        <v>1943</v>
      </c>
      <c r="EH140" s="2">
        <v>102</v>
      </c>
      <c r="EJ140" t="s">
        <v>1952</v>
      </c>
    </row>
    <row r="141" spans="2:140">
      <c r="B141" s="123" t="s">
        <v>2827</v>
      </c>
      <c r="C141" s="112">
        <v>-3.8822856765378102</v>
      </c>
      <c r="D141" s="113">
        <v>1.0402553118152209</v>
      </c>
      <c r="E141" s="114">
        <v>14.999999999999998</v>
      </c>
      <c r="H141" s="129" t="s">
        <v>2839</v>
      </c>
      <c r="I141" s="109">
        <v>-3.8822856765378102</v>
      </c>
      <c r="J141" s="110">
        <v>-1.04025531181522</v>
      </c>
      <c r="K141" s="111">
        <v>14.999999999999998</v>
      </c>
      <c r="AI141" s="2">
        <v>103</v>
      </c>
      <c r="BE141" s="2">
        <v>103</v>
      </c>
      <c r="CF141" s="2">
        <v>103</v>
      </c>
      <c r="CH141" t="s">
        <v>1934</v>
      </c>
      <c r="DG141" s="2">
        <v>103</v>
      </c>
      <c r="DL141" t="s">
        <v>1934</v>
      </c>
      <c r="EH141" s="2">
        <v>103</v>
      </c>
      <c r="EJ141" t="s">
        <v>1943</v>
      </c>
    </row>
    <row r="142" spans="2:140">
      <c r="B142" s="123" t="s">
        <v>2828</v>
      </c>
      <c r="C142" s="112">
        <v>-14.488887394336</v>
      </c>
      <c r="D142" s="113">
        <v>3.8822856765378111</v>
      </c>
      <c r="E142" s="114">
        <v>25.98076211353316</v>
      </c>
      <c r="H142" s="27" t="s">
        <v>2840</v>
      </c>
      <c r="I142" s="112">
        <v>-14.488887394336</v>
      </c>
      <c r="J142" s="113">
        <v>-3.8822856765378102</v>
      </c>
      <c r="K142" s="114">
        <v>25.98076211353316</v>
      </c>
      <c r="AI142" s="2">
        <v>104</v>
      </c>
      <c r="BE142" s="2">
        <v>104</v>
      </c>
      <c r="CF142" s="2">
        <v>104</v>
      </c>
      <c r="CH142" t="s">
        <v>1925</v>
      </c>
      <c r="DG142" s="2">
        <v>104</v>
      </c>
      <c r="DL142" t="s">
        <v>1925</v>
      </c>
      <c r="EH142" s="2">
        <v>104</v>
      </c>
      <c r="EJ142" t="s">
        <v>1934</v>
      </c>
    </row>
    <row r="143" spans="2:140">
      <c r="B143" s="123" t="s">
        <v>2829</v>
      </c>
      <c r="C143" s="112">
        <v>-28.9777747886721</v>
      </c>
      <c r="D143" s="113">
        <v>7.7645713530756222</v>
      </c>
      <c r="E143" s="114">
        <v>30</v>
      </c>
      <c r="H143" s="27" t="s">
        <v>2841</v>
      </c>
      <c r="I143" s="112">
        <v>-28.9777747886721</v>
      </c>
      <c r="J143" s="113">
        <v>-7.7645713530756204</v>
      </c>
      <c r="K143" s="114">
        <v>30</v>
      </c>
      <c r="AI143" s="2">
        <v>105</v>
      </c>
      <c r="BE143" s="2">
        <v>105</v>
      </c>
      <c r="CF143" s="2">
        <v>105</v>
      </c>
      <c r="CH143" t="s">
        <v>1914</v>
      </c>
      <c r="DG143" s="2">
        <v>105</v>
      </c>
      <c r="DL143" t="s">
        <v>1914</v>
      </c>
      <c r="EH143" s="2">
        <v>105</v>
      </c>
      <c r="EJ143" t="s">
        <v>1925</v>
      </c>
    </row>
    <row r="144" spans="2:140">
      <c r="B144" s="123" t="s">
        <v>2830</v>
      </c>
      <c r="C144" s="112">
        <v>-43.466662183008097</v>
      </c>
      <c r="D144" s="113">
        <v>11.646857029613432</v>
      </c>
      <c r="E144" s="114">
        <v>25.98076211353316</v>
      </c>
      <c r="H144" s="27" t="s">
        <v>2842</v>
      </c>
      <c r="I144" s="112">
        <v>-43.466662183008097</v>
      </c>
      <c r="J144" s="113">
        <v>-11.6468570296134</v>
      </c>
      <c r="K144" s="114">
        <v>25.98076211353316</v>
      </c>
      <c r="AI144" s="2">
        <v>106</v>
      </c>
      <c r="BE144" s="2">
        <v>106</v>
      </c>
      <c r="CF144" s="2">
        <v>106</v>
      </c>
      <c r="DG144" s="2">
        <v>106</v>
      </c>
      <c r="EH144" s="2">
        <v>106</v>
      </c>
      <c r="EJ144" t="s">
        <v>1914</v>
      </c>
    </row>
    <row r="145" spans="2:140">
      <c r="B145" s="123" t="s">
        <v>2831</v>
      </c>
      <c r="C145" s="112">
        <v>-54.073263900806303</v>
      </c>
      <c r="D145" s="113">
        <v>14.488887394336023</v>
      </c>
      <c r="E145" s="114">
        <v>14.999999999999998</v>
      </c>
      <c r="H145" s="27" t="s">
        <v>2843</v>
      </c>
      <c r="I145" s="112">
        <v>-54.073263900806303</v>
      </c>
      <c r="J145" s="113">
        <v>-14.488887394336</v>
      </c>
      <c r="K145" s="114">
        <v>14.999999999999998</v>
      </c>
      <c r="AI145" s="2">
        <v>107</v>
      </c>
      <c r="BE145" s="2">
        <v>107</v>
      </c>
      <c r="CF145" s="2">
        <v>107</v>
      </c>
      <c r="DG145" s="2">
        <v>107</v>
      </c>
      <c r="EH145" s="2">
        <v>107</v>
      </c>
    </row>
    <row r="146" spans="2:140">
      <c r="B146" s="123" t="s">
        <v>2832</v>
      </c>
      <c r="C146" s="112">
        <v>-57.955549577344101</v>
      </c>
      <c r="D146" s="113">
        <v>15.529142706151244</v>
      </c>
      <c r="E146" s="114">
        <v>0</v>
      </c>
      <c r="H146" s="27" t="s">
        <v>2844</v>
      </c>
      <c r="I146" s="112">
        <v>-57.955549577344101</v>
      </c>
      <c r="J146" s="113">
        <v>-15.5291427061512</v>
      </c>
      <c r="K146" s="114">
        <v>0</v>
      </c>
      <c r="AI146" s="2">
        <v>108</v>
      </c>
      <c r="BE146" s="2">
        <v>108</v>
      </c>
      <c r="CF146" s="2">
        <v>108</v>
      </c>
      <c r="DG146" s="2">
        <v>108</v>
      </c>
      <c r="EH146" s="2">
        <v>108</v>
      </c>
    </row>
    <row r="147" spans="2:140">
      <c r="B147" s="123" t="s">
        <v>2831</v>
      </c>
      <c r="C147" s="112">
        <v>-54.073263900806303</v>
      </c>
      <c r="D147" s="113">
        <v>14.488887394336023</v>
      </c>
      <c r="E147" s="114">
        <v>-14.999999999999998</v>
      </c>
      <c r="H147" s="27" t="s">
        <v>2843</v>
      </c>
      <c r="I147" s="112">
        <v>-54.073263900806303</v>
      </c>
      <c r="J147" s="113">
        <v>-14.488887394336</v>
      </c>
      <c r="K147" s="114">
        <v>-14.999999999999998</v>
      </c>
      <c r="AI147" s="2">
        <v>109</v>
      </c>
      <c r="BE147" s="2">
        <v>109</v>
      </c>
      <c r="CF147" s="2">
        <v>109</v>
      </c>
      <c r="DG147" s="2">
        <v>109</v>
      </c>
      <c r="EH147" s="2">
        <v>109</v>
      </c>
    </row>
    <row r="148" spans="2:140">
      <c r="B148" s="123" t="s">
        <v>2830</v>
      </c>
      <c r="C148" s="112">
        <v>-43.466662183008097</v>
      </c>
      <c r="D148" s="113">
        <v>11.646857029613432</v>
      </c>
      <c r="E148" s="114">
        <v>-25.98076211353316</v>
      </c>
      <c r="H148" s="27" t="s">
        <v>2842</v>
      </c>
      <c r="I148" s="112">
        <v>-43.466662183008097</v>
      </c>
      <c r="J148" s="113">
        <v>-11.6468570296134</v>
      </c>
      <c r="K148" s="114">
        <v>-25.98076211353316</v>
      </c>
      <c r="AI148" s="2">
        <v>110</v>
      </c>
      <c r="BE148" s="2">
        <v>110</v>
      </c>
      <c r="CF148" s="2">
        <v>110</v>
      </c>
      <c r="DG148" s="2">
        <v>110</v>
      </c>
      <c r="EH148" s="2">
        <v>110</v>
      </c>
    </row>
    <row r="149" spans="2:140">
      <c r="B149" s="123" t="s">
        <v>2829</v>
      </c>
      <c r="C149" s="112">
        <v>-28.9777747886721</v>
      </c>
      <c r="D149" s="113">
        <v>7.7645713530756222</v>
      </c>
      <c r="E149" s="114">
        <v>-30</v>
      </c>
      <c r="H149" s="27" t="s">
        <v>2841</v>
      </c>
      <c r="I149" s="112">
        <v>-28.9777747886721</v>
      </c>
      <c r="J149" s="113">
        <v>-7.7645713530756204</v>
      </c>
      <c r="K149" s="114">
        <v>-30</v>
      </c>
      <c r="AI149" s="2">
        <v>111</v>
      </c>
      <c r="BE149" s="2">
        <v>111</v>
      </c>
      <c r="CF149" s="2">
        <v>111</v>
      </c>
      <c r="DG149" s="2">
        <v>111</v>
      </c>
      <c r="EH149" s="2">
        <v>111</v>
      </c>
    </row>
    <row r="150" spans="2:140">
      <c r="B150" s="123" t="s">
        <v>2828</v>
      </c>
      <c r="C150" s="112">
        <v>-14.488887394336</v>
      </c>
      <c r="D150" s="113">
        <v>3.8822856765378111</v>
      </c>
      <c r="E150" s="114">
        <v>-25.98076211353316</v>
      </c>
      <c r="H150" s="27" t="s">
        <v>2840</v>
      </c>
      <c r="I150" s="112">
        <v>-14.488887394336</v>
      </c>
      <c r="J150" s="113">
        <v>-3.8822856765378102</v>
      </c>
      <c r="K150" s="114">
        <v>-25.98076211353316</v>
      </c>
      <c r="AI150" s="2">
        <v>112</v>
      </c>
      <c r="BE150" s="2">
        <v>112</v>
      </c>
      <c r="CF150" s="2">
        <v>112</v>
      </c>
      <c r="DG150" s="2">
        <v>112</v>
      </c>
      <c r="EH150" s="2">
        <v>112</v>
      </c>
    </row>
    <row r="151" spans="2:140" ht="15.75" thickBot="1">
      <c r="B151" s="123" t="s">
        <v>2827</v>
      </c>
      <c r="C151" s="112">
        <v>-3.8822856765378102</v>
      </c>
      <c r="D151" s="113">
        <v>1.0402553118152209</v>
      </c>
      <c r="E151" s="114">
        <v>-14.999999999999998</v>
      </c>
      <c r="H151" s="23" t="s">
        <v>2839</v>
      </c>
      <c r="I151" s="117">
        <v>-3.8822856765378102</v>
      </c>
      <c r="J151" s="118">
        <v>-1.04025531181522</v>
      </c>
      <c r="K151" s="119">
        <v>-14.999999999999998</v>
      </c>
      <c r="AI151" s="2">
        <v>113</v>
      </c>
      <c r="BE151" s="2">
        <v>113</v>
      </c>
      <c r="CF151" s="2">
        <v>113</v>
      </c>
      <c r="DG151" s="2">
        <v>113</v>
      </c>
      <c r="EH151" s="2">
        <v>113</v>
      </c>
    </row>
    <row r="152" spans="2:140">
      <c r="B152" s="108" t="s">
        <v>2759</v>
      </c>
      <c r="C152" s="109">
        <v>0</v>
      </c>
      <c r="D152" s="110">
        <v>0</v>
      </c>
      <c r="E152" s="111">
        <v>0</v>
      </c>
      <c r="H152" s="129" t="s">
        <v>2845</v>
      </c>
      <c r="I152" s="109">
        <v>-3.4807621135331601</v>
      </c>
      <c r="J152" s="110">
        <v>-2.0096189432334199</v>
      </c>
      <c r="K152" s="111">
        <v>14.999999999999998</v>
      </c>
      <c r="AI152" s="2">
        <v>114</v>
      </c>
      <c r="BE152" s="2">
        <v>114</v>
      </c>
      <c r="CF152" s="2">
        <v>114</v>
      </c>
      <c r="DG152" s="2">
        <v>114</v>
      </c>
      <c r="EH152" s="2">
        <v>114</v>
      </c>
    </row>
    <row r="153" spans="2:140">
      <c r="B153" s="123" t="s">
        <v>2833</v>
      </c>
      <c r="C153" s="112">
        <v>-4.0192378864668399</v>
      </c>
      <c r="D153" s="113">
        <v>0</v>
      </c>
      <c r="E153" s="114">
        <v>14.999999999999998</v>
      </c>
      <c r="H153" s="27" t="s">
        <v>2846</v>
      </c>
      <c r="I153" s="112">
        <v>-12.9903810567666</v>
      </c>
      <c r="J153" s="113">
        <v>-7.5</v>
      </c>
      <c r="K153" s="114">
        <v>25.98076211353316</v>
      </c>
      <c r="AI153" s="2">
        <v>115</v>
      </c>
      <c r="BE153" s="2">
        <v>115</v>
      </c>
      <c r="CF153" s="2">
        <v>115</v>
      </c>
      <c r="DG153" s="2">
        <v>115</v>
      </c>
      <c r="EH153" s="2">
        <v>115</v>
      </c>
    </row>
    <row r="154" spans="2:140">
      <c r="B154" s="123" t="s">
        <v>2834</v>
      </c>
      <c r="C154" s="112">
        <v>-15</v>
      </c>
      <c r="D154" s="113">
        <v>0</v>
      </c>
      <c r="E154" s="114">
        <v>25.98076211353316</v>
      </c>
      <c r="H154" s="27" t="s">
        <v>2847</v>
      </c>
      <c r="I154" s="112">
        <v>-25.980762113533199</v>
      </c>
      <c r="J154" s="113">
        <v>-15</v>
      </c>
      <c r="K154" s="114">
        <v>30</v>
      </c>
      <c r="AI154" s="2">
        <v>116</v>
      </c>
      <c r="BE154" s="2">
        <v>116</v>
      </c>
      <c r="CF154" s="2">
        <v>116</v>
      </c>
      <c r="DG154" s="2">
        <v>116</v>
      </c>
      <c r="EH154" s="2">
        <v>116</v>
      </c>
    </row>
    <row r="155" spans="2:140">
      <c r="B155" s="123" t="s">
        <v>2835</v>
      </c>
      <c r="C155" s="112">
        <v>-30</v>
      </c>
      <c r="D155" s="113">
        <v>0</v>
      </c>
      <c r="E155" s="114">
        <v>30</v>
      </c>
      <c r="H155" s="27" t="s">
        <v>2848</v>
      </c>
      <c r="I155" s="112">
        <v>-38.971143170299698</v>
      </c>
      <c r="J155" s="113">
        <v>-22.5</v>
      </c>
      <c r="K155" s="114">
        <v>25.98076211353316</v>
      </c>
      <c r="AI155" s="2">
        <v>117</v>
      </c>
      <c r="BE155" s="2">
        <v>117</v>
      </c>
      <c r="CF155" s="2">
        <v>117</v>
      </c>
      <c r="DG155" s="2">
        <v>117</v>
      </c>
      <c r="EH155" s="2">
        <v>117</v>
      </c>
    </row>
    <row r="156" spans="2:140">
      <c r="B156" s="123" t="s">
        <v>2836</v>
      </c>
      <c r="C156" s="112">
        <v>-45</v>
      </c>
      <c r="D156" s="113">
        <v>0</v>
      </c>
      <c r="E156" s="114">
        <v>25.98076211353316</v>
      </c>
      <c r="H156" s="27" t="s">
        <v>2849</v>
      </c>
      <c r="I156" s="112">
        <v>-48.480762113533203</v>
      </c>
      <c r="J156" s="113">
        <v>-27.990381056766601</v>
      </c>
      <c r="K156" s="114">
        <v>14.999999999999998</v>
      </c>
      <c r="AI156" s="2">
        <v>118</v>
      </c>
      <c r="BE156" s="2">
        <v>118</v>
      </c>
      <c r="CF156" s="2">
        <v>118</v>
      </c>
      <c r="DG156" s="2">
        <v>118</v>
      </c>
      <c r="EH156" s="2">
        <v>118</v>
      </c>
    </row>
    <row r="157" spans="2:140">
      <c r="B157" s="123" t="s">
        <v>2837</v>
      </c>
      <c r="C157" s="112">
        <v>-55.980762113533203</v>
      </c>
      <c r="D157" s="113">
        <v>0</v>
      </c>
      <c r="E157" s="114">
        <v>14.999999999999998</v>
      </c>
      <c r="H157" s="27" t="s">
        <v>2850</v>
      </c>
      <c r="I157" s="112">
        <v>-51.961524227066299</v>
      </c>
      <c r="J157" s="113">
        <v>-30</v>
      </c>
      <c r="K157" s="114">
        <v>0</v>
      </c>
      <c r="AI157" s="2">
        <v>119</v>
      </c>
      <c r="BE157" s="2">
        <v>119</v>
      </c>
      <c r="CF157" s="2">
        <v>119</v>
      </c>
      <c r="DG157" s="2">
        <v>119</v>
      </c>
      <c r="EH157" s="2">
        <v>119</v>
      </c>
    </row>
    <row r="158" spans="2:140" ht="15.75" thickBot="1">
      <c r="B158" s="123" t="s">
        <v>2838</v>
      </c>
      <c r="C158" s="112">
        <v>-60</v>
      </c>
      <c r="D158" s="113">
        <v>0</v>
      </c>
      <c r="E158" s="114">
        <v>0</v>
      </c>
      <c r="H158" s="27" t="s">
        <v>2849</v>
      </c>
      <c r="I158" s="112">
        <v>-48.480762113533203</v>
      </c>
      <c r="J158" s="113">
        <v>-27.990381056766601</v>
      </c>
      <c r="K158" s="114">
        <v>-14.999999999999998</v>
      </c>
      <c r="AI158" s="1">
        <v>120</v>
      </c>
      <c r="BE158" s="1">
        <v>120</v>
      </c>
      <c r="CF158" s="1">
        <v>120</v>
      </c>
      <c r="DG158" s="1">
        <v>120</v>
      </c>
      <c r="EH158" s="1">
        <v>120</v>
      </c>
    </row>
    <row r="159" spans="2:140">
      <c r="B159" s="123" t="s">
        <v>2837</v>
      </c>
      <c r="C159" s="112">
        <v>-55.980762113533203</v>
      </c>
      <c r="D159" s="113">
        <v>0</v>
      </c>
      <c r="E159" s="114">
        <v>-14.999999999999998</v>
      </c>
      <c r="H159" s="27" t="s">
        <v>2848</v>
      </c>
      <c r="I159" s="112">
        <v>-38.971143170299698</v>
      </c>
      <c r="J159" s="113">
        <v>-22.5</v>
      </c>
      <c r="K159" s="114">
        <v>-25.98076211353316</v>
      </c>
      <c r="AI159" s="3">
        <v>121</v>
      </c>
      <c r="BE159" s="3">
        <v>121</v>
      </c>
      <c r="CF159" s="3">
        <v>121</v>
      </c>
      <c r="CG159" t="s">
        <v>1899</v>
      </c>
      <c r="CH159" t="s">
        <v>1898</v>
      </c>
      <c r="DG159" s="3">
        <v>121</v>
      </c>
      <c r="DH159" t="s">
        <v>2479</v>
      </c>
      <c r="DL159" t="s">
        <v>1898</v>
      </c>
      <c r="EH159" s="3">
        <v>121</v>
      </c>
      <c r="EI159" t="s">
        <v>2968</v>
      </c>
    </row>
    <row r="160" spans="2:140">
      <c r="B160" s="123" t="s">
        <v>2836</v>
      </c>
      <c r="C160" s="112">
        <v>-45</v>
      </c>
      <c r="D160" s="113">
        <v>0</v>
      </c>
      <c r="E160" s="114">
        <v>-25.98076211353316</v>
      </c>
      <c r="H160" s="27" t="s">
        <v>2847</v>
      </c>
      <c r="I160" s="112">
        <v>-25.980762113533199</v>
      </c>
      <c r="J160" s="113">
        <v>-15</v>
      </c>
      <c r="K160" s="114">
        <v>-30</v>
      </c>
      <c r="AI160" s="2">
        <v>122</v>
      </c>
      <c r="BE160" s="2">
        <v>122</v>
      </c>
      <c r="CF160" s="2">
        <v>122</v>
      </c>
      <c r="CH160" t="s">
        <v>1888</v>
      </c>
      <c r="DG160" s="2">
        <v>122</v>
      </c>
      <c r="DL160" t="s">
        <v>1888</v>
      </c>
      <c r="EH160" s="2">
        <v>122</v>
      </c>
      <c r="EJ160" t="s">
        <v>1898</v>
      </c>
    </row>
    <row r="161" spans="2:140">
      <c r="B161" s="123" t="s">
        <v>2835</v>
      </c>
      <c r="C161" s="112">
        <v>-30</v>
      </c>
      <c r="D161" s="113">
        <v>0</v>
      </c>
      <c r="E161" s="114">
        <v>-30</v>
      </c>
      <c r="H161" s="27" t="s">
        <v>2846</v>
      </c>
      <c r="I161" s="112">
        <v>-12.9903810567666</v>
      </c>
      <c r="J161" s="113">
        <v>-7.5</v>
      </c>
      <c r="K161" s="114">
        <v>-25.98076211353316</v>
      </c>
      <c r="AI161" s="2">
        <v>123</v>
      </c>
      <c r="BE161" s="2">
        <v>123</v>
      </c>
      <c r="CF161" s="2">
        <v>123</v>
      </c>
      <c r="CH161" t="s">
        <v>1878</v>
      </c>
      <c r="DG161" s="2">
        <v>123</v>
      </c>
      <c r="DH161" t="s">
        <v>3062</v>
      </c>
      <c r="DL161" t="s">
        <v>1878</v>
      </c>
      <c r="EH161" s="2">
        <v>123</v>
      </c>
      <c r="EJ161" t="s">
        <v>1888</v>
      </c>
    </row>
    <row r="162" spans="2:140" ht="15.75" thickBot="1">
      <c r="B162" s="123" t="s">
        <v>2834</v>
      </c>
      <c r="C162" s="112">
        <v>-15</v>
      </c>
      <c r="D162" s="113">
        <v>0</v>
      </c>
      <c r="E162" s="114">
        <v>-25.98076211353316</v>
      </c>
      <c r="H162" s="23" t="s">
        <v>2845</v>
      </c>
      <c r="I162" s="117">
        <v>-3.4807621135331601</v>
      </c>
      <c r="J162" s="118">
        <v>-2.0096189432334199</v>
      </c>
      <c r="K162" s="119">
        <v>-14.999999999999998</v>
      </c>
      <c r="AI162" s="2">
        <v>124</v>
      </c>
      <c r="BE162" s="2">
        <v>124</v>
      </c>
      <c r="CF162" s="2">
        <v>124</v>
      </c>
      <c r="CH162" t="s">
        <v>1868</v>
      </c>
      <c r="DG162" s="2">
        <v>124</v>
      </c>
      <c r="DH162" t="s">
        <v>3068</v>
      </c>
      <c r="DL162" t="s">
        <v>1868</v>
      </c>
      <c r="EH162" s="2">
        <v>124</v>
      </c>
      <c r="EJ162" t="s">
        <v>1878</v>
      </c>
    </row>
    <row r="163" spans="2:140" ht="15.75" thickBot="1">
      <c r="B163" s="123" t="s">
        <v>2833</v>
      </c>
      <c r="C163" s="112">
        <v>-4.0192378864668399</v>
      </c>
      <c r="D163" s="113">
        <v>0</v>
      </c>
      <c r="E163" s="114">
        <v>-14.999999999999998</v>
      </c>
      <c r="H163" s="129" t="s">
        <v>2851</v>
      </c>
      <c r="I163" s="109">
        <v>-2.8420303647225902</v>
      </c>
      <c r="J163" s="110">
        <v>-2.8420303647225902</v>
      </c>
      <c r="K163" s="111">
        <v>14.999999999999998</v>
      </c>
      <c r="AI163" s="2">
        <v>125</v>
      </c>
      <c r="BE163" s="2">
        <v>125</v>
      </c>
      <c r="CF163" s="2">
        <v>125</v>
      </c>
      <c r="CH163" t="s">
        <v>1858</v>
      </c>
      <c r="DG163" s="2">
        <v>125</v>
      </c>
      <c r="DL163" t="s">
        <v>1858</v>
      </c>
      <c r="EH163" s="2">
        <v>125</v>
      </c>
      <c r="EJ163" t="s">
        <v>1868</v>
      </c>
    </row>
    <row r="164" spans="2:140">
      <c r="B164" s="108" t="s">
        <v>2759</v>
      </c>
      <c r="C164" s="109">
        <v>0</v>
      </c>
      <c r="D164" s="110">
        <v>0</v>
      </c>
      <c r="E164" s="111">
        <v>0</v>
      </c>
      <c r="H164" s="27" t="s">
        <v>2852</v>
      </c>
      <c r="I164" s="112">
        <v>-10.606601717798201</v>
      </c>
      <c r="J164" s="113">
        <v>-10.606601717798201</v>
      </c>
      <c r="K164" s="114">
        <v>25.98076211353316</v>
      </c>
      <c r="AI164" s="2">
        <v>126</v>
      </c>
      <c r="BE164" s="2">
        <v>126</v>
      </c>
      <c r="CF164" s="2">
        <v>126</v>
      </c>
      <c r="CH164" t="s">
        <v>1848</v>
      </c>
      <c r="DG164" s="2">
        <v>126</v>
      </c>
      <c r="DL164" t="s">
        <v>1848</v>
      </c>
      <c r="EH164" s="2">
        <v>126</v>
      </c>
      <c r="EJ164" t="s">
        <v>1858</v>
      </c>
    </row>
    <row r="165" spans="2:140">
      <c r="B165" s="123" t="s">
        <v>2839</v>
      </c>
      <c r="C165" s="112">
        <v>-3.8822856765378102</v>
      </c>
      <c r="D165" s="113">
        <v>-1.04025531181522</v>
      </c>
      <c r="E165" s="114">
        <v>14.999999999999998</v>
      </c>
      <c r="H165" s="27" t="s">
        <v>2853</v>
      </c>
      <c r="I165" s="112">
        <v>-21.213203435596402</v>
      </c>
      <c r="J165" s="113">
        <v>-21.213203435596402</v>
      </c>
      <c r="K165" s="114">
        <v>30</v>
      </c>
      <c r="AI165" s="2">
        <v>127</v>
      </c>
      <c r="BE165" s="2">
        <v>127</v>
      </c>
      <c r="CF165" s="2">
        <v>127</v>
      </c>
      <c r="CH165" t="s">
        <v>1840</v>
      </c>
      <c r="DG165" s="2">
        <v>127</v>
      </c>
      <c r="DL165" t="s">
        <v>1840</v>
      </c>
      <c r="EH165" s="2">
        <v>127</v>
      </c>
      <c r="EJ165" t="s">
        <v>1848</v>
      </c>
    </row>
    <row r="166" spans="2:140">
      <c r="B166" s="123" t="s">
        <v>2840</v>
      </c>
      <c r="C166" s="112">
        <v>-14.488887394336</v>
      </c>
      <c r="D166" s="113">
        <v>-3.8822856765378102</v>
      </c>
      <c r="E166" s="114">
        <v>25.98076211353316</v>
      </c>
      <c r="H166" s="27" t="s">
        <v>2854</v>
      </c>
      <c r="I166" s="112">
        <v>-31.819805153394601</v>
      </c>
      <c r="J166" s="113">
        <v>-31.819805153394601</v>
      </c>
      <c r="K166" s="114">
        <v>25.98076211353316</v>
      </c>
      <c r="AI166" s="2">
        <v>128</v>
      </c>
      <c r="BE166" s="2">
        <v>128</v>
      </c>
      <c r="CF166" s="2">
        <v>128</v>
      </c>
      <c r="CH166" t="s">
        <v>1831</v>
      </c>
      <c r="DG166" s="2">
        <v>128</v>
      </c>
      <c r="DL166" t="s">
        <v>1831</v>
      </c>
      <c r="EH166" s="2">
        <v>128</v>
      </c>
      <c r="EJ166" t="s">
        <v>1840</v>
      </c>
    </row>
    <row r="167" spans="2:140">
      <c r="B167" s="123" t="s">
        <v>2841</v>
      </c>
      <c r="C167" s="112">
        <v>-28.9777747886721</v>
      </c>
      <c r="D167" s="113">
        <v>-7.7645713530756204</v>
      </c>
      <c r="E167" s="114">
        <v>30</v>
      </c>
      <c r="H167" s="27" t="s">
        <v>2855</v>
      </c>
      <c r="I167" s="112">
        <v>-39.584376506470299</v>
      </c>
      <c r="J167" s="113">
        <v>-39.584376506470299</v>
      </c>
      <c r="K167" s="114">
        <v>14.999999999999998</v>
      </c>
      <c r="AI167" s="2">
        <v>129</v>
      </c>
      <c r="BE167" s="2">
        <v>129</v>
      </c>
      <c r="CF167" s="2">
        <v>129</v>
      </c>
      <c r="CH167" t="s">
        <v>1822</v>
      </c>
      <c r="DG167" s="2">
        <v>129</v>
      </c>
      <c r="DL167" t="s">
        <v>1822</v>
      </c>
      <c r="EH167" s="2">
        <v>129</v>
      </c>
      <c r="EJ167" t="s">
        <v>1831</v>
      </c>
    </row>
    <row r="168" spans="2:140">
      <c r="B168" s="123" t="s">
        <v>2842</v>
      </c>
      <c r="C168" s="112">
        <v>-43.466662183008097</v>
      </c>
      <c r="D168" s="113">
        <v>-11.6468570296134</v>
      </c>
      <c r="E168" s="114">
        <v>25.98076211353316</v>
      </c>
      <c r="H168" s="27" t="s">
        <v>2856</v>
      </c>
      <c r="I168" s="112">
        <v>-42.426406871192903</v>
      </c>
      <c r="J168" s="113">
        <v>-42.426406871192803</v>
      </c>
      <c r="K168" s="114">
        <v>0</v>
      </c>
      <c r="AI168" s="2">
        <v>130</v>
      </c>
      <c r="BE168" s="2">
        <v>130</v>
      </c>
      <c r="CF168" s="2">
        <v>130</v>
      </c>
      <c r="DG168" s="2">
        <v>130</v>
      </c>
      <c r="EH168" s="2">
        <v>130</v>
      </c>
      <c r="EJ168" t="s">
        <v>1822</v>
      </c>
    </row>
    <row r="169" spans="2:140">
      <c r="B169" s="123" t="s">
        <v>2843</v>
      </c>
      <c r="C169" s="112">
        <v>-54.073263900806303</v>
      </c>
      <c r="D169" s="113">
        <v>-14.488887394336</v>
      </c>
      <c r="E169" s="114">
        <v>14.999999999999998</v>
      </c>
      <c r="H169" s="27" t="s">
        <v>2855</v>
      </c>
      <c r="I169" s="112">
        <v>-39.584376506470299</v>
      </c>
      <c r="J169" s="113">
        <v>-39.584376506470299</v>
      </c>
      <c r="K169" s="114">
        <v>-14.999999999999998</v>
      </c>
      <c r="AI169" s="2">
        <v>131</v>
      </c>
      <c r="BE169" s="2">
        <v>131</v>
      </c>
      <c r="CF169" s="2">
        <v>131</v>
      </c>
      <c r="DG169" s="2">
        <v>131</v>
      </c>
      <c r="EH169" s="2">
        <v>131</v>
      </c>
    </row>
    <row r="170" spans="2:140">
      <c r="B170" s="123" t="s">
        <v>2844</v>
      </c>
      <c r="C170" s="112">
        <v>-57.955549577344101</v>
      </c>
      <c r="D170" s="113">
        <v>-15.5291427061512</v>
      </c>
      <c r="E170" s="114">
        <v>0</v>
      </c>
      <c r="H170" s="27" t="s">
        <v>2854</v>
      </c>
      <c r="I170" s="112">
        <v>-31.819805153394601</v>
      </c>
      <c r="J170" s="113">
        <v>-31.819805153394601</v>
      </c>
      <c r="K170" s="114">
        <v>-25.98076211353316</v>
      </c>
      <c r="AI170" s="2">
        <v>132</v>
      </c>
      <c r="BE170" s="2">
        <v>132</v>
      </c>
      <c r="CF170" s="2">
        <v>132</v>
      </c>
      <c r="DG170" s="2">
        <v>132</v>
      </c>
      <c r="EH170" s="2">
        <v>132</v>
      </c>
    </row>
    <row r="171" spans="2:140">
      <c r="B171" s="123" t="s">
        <v>2843</v>
      </c>
      <c r="C171" s="112">
        <v>-54.073263900806303</v>
      </c>
      <c r="D171" s="113">
        <v>-14.488887394336</v>
      </c>
      <c r="E171" s="114">
        <v>-14.999999999999998</v>
      </c>
      <c r="H171" s="27" t="s">
        <v>2853</v>
      </c>
      <c r="I171" s="112">
        <v>-21.213203435596402</v>
      </c>
      <c r="J171" s="113">
        <v>-21.213203435596402</v>
      </c>
      <c r="K171" s="114">
        <v>-30</v>
      </c>
      <c r="AI171" s="2">
        <v>133</v>
      </c>
      <c r="BE171" s="2">
        <v>133</v>
      </c>
      <c r="CF171" s="2">
        <v>133</v>
      </c>
      <c r="DG171" s="2">
        <v>133</v>
      </c>
      <c r="EH171" s="2">
        <v>133</v>
      </c>
    </row>
    <row r="172" spans="2:140">
      <c r="B172" s="123" t="s">
        <v>2842</v>
      </c>
      <c r="C172" s="112">
        <v>-43.466662183008097</v>
      </c>
      <c r="D172" s="113">
        <v>-11.6468570296134</v>
      </c>
      <c r="E172" s="114">
        <v>-25.98076211353316</v>
      </c>
      <c r="H172" s="27" t="s">
        <v>2852</v>
      </c>
      <c r="I172" s="112">
        <v>-10.606601717798201</v>
      </c>
      <c r="J172" s="113">
        <v>-10.606601717798201</v>
      </c>
      <c r="K172" s="114">
        <v>-25.98076211353316</v>
      </c>
      <c r="AI172" s="2">
        <v>134</v>
      </c>
      <c r="BE172" s="2">
        <v>134</v>
      </c>
      <c r="CF172" s="2">
        <v>134</v>
      </c>
      <c r="DG172" s="2">
        <v>134</v>
      </c>
      <c r="EH172" s="2">
        <v>134</v>
      </c>
    </row>
    <row r="173" spans="2:140" ht="15.75" thickBot="1">
      <c r="B173" s="123" t="s">
        <v>2841</v>
      </c>
      <c r="C173" s="112">
        <v>-28.9777747886721</v>
      </c>
      <c r="D173" s="113">
        <v>-7.7645713530756204</v>
      </c>
      <c r="E173" s="114">
        <v>-30</v>
      </c>
      <c r="H173" s="23" t="s">
        <v>2851</v>
      </c>
      <c r="I173" s="117">
        <v>-2.8420303647225902</v>
      </c>
      <c r="J173" s="118">
        <v>-2.8420303647225902</v>
      </c>
      <c r="K173" s="119">
        <v>-14.999999999999998</v>
      </c>
      <c r="AI173" s="2">
        <v>135</v>
      </c>
      <c r="BE173" s="2">
        <v>135</v>
      </c>
      <c r="CF173" s="2">
        <v>135</v>
      </c>
      <c r="DG173" s="2">
        <v>135</v>
      </c>
      <c r="EH173" s="2">
        <v>135</v>
      </c>
    </row>
    <row r="174" spans="2:140">
      <c r="B174" s="123" t="s">
        <v>2840</v>
      </c>
      <c r="C174" s="112">
        <v>-14.488887394336</v>
      </c>
      <c r="D174" s="113">
        <v>-3.8822856765378102</v>
      </c>
      <c r="E174" s="114">
        <v>-25.98076211353316</v>
      </c>
      <c r="H174" s="129" t="s">
        <v>2857</v>
      </c>
      <c r="I174" s="109">
        <v>-2.0096189432334199</v>
      </c>
      <c r="J174" s="110">
        <v>-3.4807621135331601</v>
      </c>
      <c r="K174" s="111">
        <v>14.999999999999998</v>
      </c>
      <c r="AI174" s="2">
        <v>136</v>
      </c>
      <c r="BE174" s="2">
        <v>136</v>
      </c>
      <c r="CF174" s="2">
        <v>136</v>
      </c>
      <c r="DG174" s="2">
        <v>136</v>
      </c>
      <c r="EH174" s="2">
        <v>136</v>
      </c>
    </row>
    <row r="175" spans="2:140" ht="15.75" thickBot="1">
      <c r="B175" s="123" t="s">
        <v>2839</v>
      </c>
      <c r="C175" s="112">
        <v>-3.8822856765378102</v>
      </c>
      <c r="D175" s="113">
        <v>-1.04025531181522</v>
      </c>
      <c r="E175" s="114">
        <v>-14.999999999999998</v>
      </c>
      <c r="H175" s="27" t="s">
        <v>2858</v>
      </c>
      <c r="I175" s="112">
        <v>-7.5</v>
      </c>
      <c r="J175" s="113">
        <v>-12.9903810567666</v>
      </c>
      <c r="K175" s="114">
        <v>25.98076211353316</v>
      </c>
      <c r="AI175" s="2">
        <v>137</v>
      </c>
      <c r="BE175" s="2">
        <v>137</v>
      </c>
      <c r="CF175" s="2">
        <v>137</v>
      </c>
      <c r="DG175" s="2">
        <v>137</v>
      </c>
      <c r="EH175" s="2">
        <v>137</v>
      </c>
    </row>
    <row r="176" spans="2:140">
      <c r="B176" s="108" t="s">
        <v>2759</v>
      </c>
      <c r="C176" s="109">
        <v>0</v>
      </c>
      <c r="D176" s="110">
        <v>0</v>
      </c>
      <c r="E176" s="111">
        <v>0</v>
      </c>
      <c r="H176" s="27" t="s">
        <v>2859</v>
      </c>
      <c r="I176" s="112">
        <v>-15</v>
      </c>
      <c r="J176" s="113">
        <v>-25.980762113533199</v>
      </c>
      <c r="K176" s="114">
        <v>30</v>
      </c>
      <c r="AI176" s="2">
        <v>138</v>
      </c>
      <c r="BE176" s="2">
        <v>138</v>
      </c>
      <c r="CF176" s="2">
        <v>138</v>
      </c>
      <c r="DG176" s="2">
        <v>138</v>
      </c>
      <c r="EH176" s="2">
        <v>138</v>
      </c>
    </row>
    <row r="177" spans="2:140">
      <c r="B177" s="123" t="s">
        <v>2845</v>
      </c>
      <c r="C177" s="112">
        <v>-3.4807621135331601</v>
      </c>
      <c r="D177" s="113">
        <v>-2.0096189432334199</v>
      </c>
      <c r="E177" s="114">
        <v>14.999999999999998</v>
      </c>
      <c r="H177" s="27" t="s">
        <v>2860</v>
      </c>
      <c r="I177" s="112">
        <v>-22.5</v>
      </c>
      <c r="J177" s="113">
        <v>-38.971143170299698</v>
      </c>
      <c r="K177" s="114">
        <v>25.98076211353316</v>
      </c>
      <c r="AI177" s="2">
        <v>139</v>
      </c>
      <c r="BE177" s="2">
        <v>139</v>
      </c>
      <c r="CF177" s="2">
        <v>139</v>
      </c>
      <c r="DG177" s="2">
        <v>139</v>
      </c>
      <c r="EH177" s="2">
        <v>139</v>
      </c>
    </row>
    <row r="178" spans="2:140">
      <c r="B178" s="123" t="s">
        <v>2846</v>
      </c>
      <c r="C178" s="112">
        <v>-12.9903810567666</v>
      </c>
      <c r="D178" s="113">
        <v>-7.5</v>
      </c>
      <c r="E178" s="114">
        <v>25.98076211353316</v>
      </c>
      <c r="H178" s="27" t="s">
        <v>2861</v>
      </c>
      <c r="I178" s="112">
        <v>-27.990381056766601</v>
      </c>
      <c r="J178" s="113">
        <v>-48.480762113533203</v>
      </c>
      <c r="K178" s="114">
        <v>14.999999999999998</v>
      </c>
      <c r="AI178" s="2">
        <v>140</v>
      </c>
      <c r="BE178" s="2">
        <v>140</v>
      </c>
      <c r="CF178" s="2">
        <v>140</v>
      </c>
      <c r="DG178" s="2">
        <v>140</v>
      </c>
      <c r="EH178" s="2">
        <v>140</v>
      </c>
    </row>
    <row r="179" spans="2:140">
      <c r="B179" s="123" t="s">
        <v>2847</v>
      </c>
      <c r="C179" s="112">
        <v>-25.980762113533199</v>
      </c>
      <c r="D179" s="113">
        <v>-15</v>
      </c>
      <c r="E179" s="114">
        <v>30</v>
      </c>
      <c r="H179" s="27" t="s">
        <v>2862</v>
      </c>
      <c r="I179" s="112">
        <v>-30</v>
      </c>
      <c r="J179" s="113">
        <v>-51.961524227066299</v>
      </c>
      <c r="K179" s="114">
        <v>0</v>
      </c>
      <c r="AI179" s="2">
        <v>141</v>
      </c>
      <c r="BE179" s="2">
        <v>141</v>
      </c>
      <c r="CF179" s="2">
        <v>141</v>
      </c>
      <c r="DG179" s="2">
        <v>141</v>
      </c>
      <c r="EH179" s="2">
        <v>141</v>
      </c>
    </row>
    <row r="180" spans="2:140">
      <c r="B180" s="123" t="s">
        <v>2848</v>
      </c>
      <c r="C180" s="112">
        <v>-38.971143170299698</v>
      </c>
      <c r="D180" s="113">
        <v>-22.5</v>
      </c>
      <c r="E180" s="114">
        <v>25.98076211353316</v>
      </c>
      <c r="H180" s="27" t="s">
        <v>2861</v>
      </c>
      <c r="I180" s="112">
        <v>-27.990381056766601</v>
      </c>
      <c r="J180" s="113">
        <v>-48.480762113533203</v>
      </c>
      <c r="K180" s="114">
        <v>-14.999999999999998</v>
      </c>
      <c r="AI180" s="2">
        <v>142</v>
      </c>
      <c r="BE180" s="2">
        <v>142</v>
      </c>
      <c r="CF180" s="2">
        <v>142</v>
      </c>
      <c r="DG180" s="2">
        <v>142</v>
      </c>
      <c r="EH180" s="2">
        <v>142</v>
      </c>
    </row>
    <row r="181" spans="2:140">
      <c r="B181" s="123" t="s">
        <v>2849</v>
      </c>
      <c r="C181" s="112">
        <v>-48.480762113533203</v>
      </c>
      <c r="D181" s="113">
        <v>-27.990381056766601</v>
      </c>
      <c r="E181" s="114">
        <v>14.999999999999998</v>
      </c>
      <c r="H181" s="27" t="s">
        <v>2860</v>
      </c>
      <c r="I181" s="112">
        <v>-22.5</v>
      </c>
      <c r="J181" s="113">
        <v>-38.971143170299698</v>
      </c>
      <c r="K181" s="114">
        <v>-25.98076211353316</v>
      </c>
      <c r="AI181" s="2">
        <v>143</v>
      </c>
      <c r="BE181" s="2">
        <v>143</v>
      </c>
      <c r="CF181" s="2">
        <v>143</v>
      </c>
      <c r="DG181" s="2">
        <v>143</v>
      </c>
      <c r="EH181" s="2">
        <v>143</v>
      </c>
    </row>
    <row r="182" spans="2:140" ht="15.75" thickBot="1">
      <c r="B182" s="123" t="s">
        <v>2850</v>
      </c>
      <c r="C182" s="112">
        <v>-51.961524227066299</v>
      </c>
      <c r="D182" s="113">
        <v>-30</v>
      </c>
      <c r="E182" s="114">
        <v>0</v>
      </c>
      <c r="H182" s="27" t="s">
        <v>2859</v>
      </c>
      <c r="I182" s="112">
        <v>-15</v>
      </c>
      <c r="J182" s="113">
        <v>-25.980762113533199</v>
      </c>
      <c r="K182" s="114">
        <v>-30</v>
      </c>
      <c r="AI182" s="1">
        <v>144</v>
      </c>
      <c r="BE182" s="1">
        <v>144</v>
      </c>
      <c r="CF182" s="1">
        <v>144</v>
      </c>
      <c r="DG182" s="1">
        <v>144</v>
      </c>
      <c r="EH182" s="1">
        <v>144</v>
      </c>
    </row>
    <row r="183" spans="2:140">
      <c r="B183" s="123" t="s">
        <v>2849</v>
      </c>
      <c r="C183" s="112">
        <v>-48.480762113533203</v>
      </c>
      <c r="D183" s="113">
        <v>-27.990381056766601</v>
      </c>
      <c r="E183" s="114">
        <v>-14.999999999999998</v>
      </c>
      <c r="H183" s="27" t="s">
        <v>2858</v>
      </c>
      <c r="I183" s="112">
        <v>-7.5</v>
      </c>
      <c r="J183" s="113">
        <v>-12.9903810567666</v>
      </c>
      <c r="K183" s="114">
        <v>-25.98076211353316</v>
      </c>
      <c r="AI183" s="3">
        <v>145</v>
      </c>
      <c r="BE183" s="3">
        <v>145</v>
      </c>
      <c r="CF183" s="3">
        <v>145</v>
      </c>
      <c r="CG183" t="s">
        <v>1803</v>
      </c>
      <c r="CH183" t="s">
        <v>1802</v>
      </c>
      <c r="DG183" s="3">
        <v>145</v>
      </c>
      <c r="DH183" t="s">
        <v>2971</v>
      </c>
      <c r="DL183" t="s">
        <v>1802</v>
      </c>
      <c r="EH183" s="3">
        <v>145</v>
      </c>
      <c r="EI183" s="131" t="s">
        <v>2972</v>
      </c>
    </row>
    <row r="184" spans="2:140" ht="15.75" thickBot="1">
      <c r="B184" s="123" t="s">
        <v>2848</v>
      </c>
      <c r="C184" s="112">
        <v>-38.971143170299698</v>
      </c>
      <c r="D184" s="113">
        <v>-22.5</v>
      </c>
      <c r="E184" s="114">
        <v>-25.98076211353316</v>
      </c>
      <c r="H184" s="23" t="s">
        <v>2857</v>
      </c>
      <c r="I184" s="135">
        <v>-2.0096189432334199</v>
      </c>
      <c r="J184" s="118">
        <v>-3.4807621135331601</v>
      </c>
      <c r="K184" s="119">
        <v>-14.999999999999998</v>
      </c>
      <c r="AI184" s="2">
        <v>146</v>
      </c>
      <c r="BE184" s="2">
        <v>146</v>
      </c>
      <c r="CF184" s="2">
        <v>146</v>
      </c>
      <c r="CH184" t="s">
        <v>1793</v>
      </c>
      <c r="DG184" s="2">
        <v>146</v>
      </c>
      <c r="DL184" t="s">
        <v>1793</v>
      </c>
      <c r="EH184" s="2">
        <v>146</v>
      </c>
      <c r="EJ184" t="s">
        <v>1802</v>
      </c>
    </row>
    <row r="185" spans="2:140">
      <c r="B185" s="123" t="s">
        <v>2847</v>
      </c>
      <c r="C185" s="112">
        <v>-25.980762113533199</v>
      </c>
      <c r="D185" s="113">
        <v>-15</v>
      </c>
      <c r="E185" s="114">
        <v>-30</v>
      </c>
      <c r="H185" s="129" t="s">
        <v>2863</v>
      </c>
      <c r="I185" s="109">
        <v>-1.04025531181522</v>
      </c>
      <c r="J185" s="110">
        <v>-4.8935139985830904</v>
      </c>
      <c r="K185" s="111">
        <v>14.999999999999998</v>
      </c>
      <c r="AI185" s="2">
        <v>147</v>
      </c>
      <c r="BE185" s="2">
        <v>147</v>
      </c>
      <c r="CF185" s="2">
        <v>147</v>
      </c>
      <c r="CH185" t="s">
        <v>1783</v>
      </c>
      <c r="DG185" s="2">
        <v>147</v>
      </c>
      <c r="DL185" t="s">
        <v>1783</v>
      </c>
      <c r="EH185" s="2">
        <v>147</v>
      </c>
      <c r="EJ185" t="s">
        <v>1793</v>
      </c>
    </row>
    <row r="186" spans="2:140">
      <c r="B186" s="123" t="s">
        <v>2846</v>
      </c>
      <c r="C186" s="112">
        <v>-12.9903810567666</v>
      </c>
      <c r="D186" s="113">
        <v>-7.5</v>
      </c>
      <c r="E186" s="114">
        <v>-25.98076211353316</v>
      </c>
      <c r="H186" s="27" t="s">
        <v>2864</v>
      </c>
      <c r="I186" s="112">
        <v>-3.8822856765378102</v>
      </c>
      <c r="J186" s="113">
        <v>-14.488887394336</v>
      </c>
      <c r="K186" s="114">
        <v>25.98076211353316</v>
      </c>
      <c r="AI186" s="2">
        <v>148</v>
      </c>
      <c r="BE186" s="2">
        <v>148</v>
      </c>
      <c r="CF186" s="2">
        <v>148</v>
      </c>
      <c r="CH186" t="s">
        <v>1772</v>
      </c>
      <c r="DG186" s="2">
        <v>148</v>
      </c>
      <c r="DL186" t="s">
        <v>1772</v>
      </c>
      <c r="EH186" s="2">
        <v>148</v>
      </c>
      <c r="EJ186" t="s">
        <v>1783</v>
      </c>
    </row>
    <row r="187" spans="2:140" ht="15.75" thickBot="1">
      <c r="B187" s="123" t="s">
        <v>2845</v>
      </c>
      <c r="C187" s="112">
        <v>-3.4807621135331601</v>
      </c>
      <c r="D187" s="113">
        <v>-2.0096189432334199</v>
      </c>
      <c r="E187" s="114">
        <v>-14.999999999999998</v>
      </c>
      <c r="H187" s="27" t="s">
        <v>2865</v>
      </c>
      <c r="I187" s="112">
        <v>-7.7645713530756204</v>
      </c>
      <c r="J187" s="113">
        <v>-28.9777747886721</v>
      </c>
      <c r="K187" s="114">
        <v>30</v>
      </c>
      <c r="AI187" s="2">
        <v>149</v>
      </c>
      <c r="BE187" s="2">
        <v>149</v>
      </c>
      <c r="CF187" s="2">
        <v>149</v>
      </c>
      <c r="CH187" t="s">
        <v>1761</v>
      </c>
      <c r="DG187" s="2">
        <v>149</v>
      </c>
      <c r="DL187" t="s">
        <v>1761</v>
      </c>
      <c r="EH187" s="2">
        <v>149</v>
      </c>
      <c r="EJ187" t="s">
        <v>1772</v>
      </c>
    </row>
    <row r="188" spans="2:140">
      <c r="B188" s="108" t="s">
        <v>2759</v>
      </c>
      <c r="C188" s="109">
        <v>0</v>
      </c>
      <c r="D188" s="110">
        <v>0</v>
      </c>
      <c r="E188" s="111">
        <v>0</v>
      </c>
      <c r="H188" s="27" t="s">
        <v>2866</v>
      </c>
      <c r="I188" s="112">
        <v>-11.6468570296134</v>
      </c>
      <c r="J188" s="113">
        <v>-43.466662183008097</v>
      </c>
      <c r="K188" s="114">
        <v>25.98076211353316</v>
      </c>
      <c r="AI188" s="2">
        <v>150</v>
      </c>
      <c r="BE188" s="2">
        <v>150</v>
      </c>
      <c r="CF188" s="2">
        <v>150</v>
      </c>
      <c r="CH188" t="s">
        <v>1751</v>
      </c>
      <c r="DG188" s="2">
        <v>150</v>
      </c>
      <c r="DL188" t="s">
        <v>1751</v>
      </c>
      <c r="EH188" s="2">
        <v>150</v>
      </c>
      <c r="EJ188" t="s">
        <v>1761</v>
      </c>
    </row>
    <row r="189" spans="2:140">
      <c r="B189" s="123" t="s">
        <v>2851</v>
      </c>
      <c r="C189" s="112">
        <v>-2.8420303647225902</v>
      </c>
      <c r="D189" s="113">
        <v>-2.8420303647225902</v>
      </c>
      <c r="E189" s="114">
        <v>14.999999999999998</v>
      </c>
      <c r="H189" s="27" t="s">
        <v>2867</v>
      </c>
      <c r="I189" s="112">
        <v>-14.488887394336</v>
      </c>
      <c r="J189" s="113">
        <v>-54.073263900806303</v>
      </c>
      <c r="K189" s="114">
        <v>14.999999999999998</v>
      </c>
      <c r="AI189" s="2">
        <v>151</v>
      </c>
      <c r="BE189" s="2">
        <v>151</v>
      </c>
      <c r="CF189" s="2">
        <v>151</v>
      </c>
      <c r="CH189" t="s">
        <v>1741</v>
      </c>
      <c r="DG189" s="2">
        <v>151</v>
      </c>
      <c r="DL189" t="s">
        <v>1741</v>
      </c>
      <c r="EH189" s="2">
        <v>151</v>
      </c>
      <c r="EJ189" t="s">
        <v>1751</v>
      </c>
    </row>
    <row r="190" spans="2:140">
      <c r="B190" s="123" t="s">
        <v>2852</v>
      </c>
      <c r="C190" s="112">
        <v>-10.606601717798201</v>
      </c>
      <c r="D190" s="113">
        <v>-10.606601717798201</v>
      </c>
      <c r="E190" s="114">
        <v>25.98076211353316</v>
      </c>
      <c r="H190" s="27" t="s">
        <v>2868</v>
      </c>
      <c r="I190" s="112">
        <v>-15.5291427061512</v>
      </c>
      <c r="J190" s="113">
        <v>-57.955549577344101</v>
      </c>
      <c r="K190" s="114">
        <v>0</v>
      </c>
      <c r="AI190" s="2">
        <v>152</v>
      </c>
      <c r="BE190" s="2">
        <v>152</v>
      </c>
      <c r="CF190" s="2">
        <v>152</v>
      </c>
      <c r="CH190" t="s">
        <v>1735</v>
      </c>
      <c r="DG190" s="2">
        <v>152</v>
      </c>
      <c r="DL190" t="s">
        <v>1735</v>
      </c>
      <c r="EH190" s="2">
        <v>152</v>
      </c>
      <c r="EJ190" t="s">
        <v>1741</v>
      </c>
    </row>
    <row r="191" spans="2:140">
      <c r="B191" s="123" t="s">
        <v>2853</v>
      </c>
      <c r="C191" s="112">
        <v>-21.213203435596402</v>
      </c>
      <c r="D191" s="113">
        <v>-21.213203435596402</v>
      </c>
      <c r="E191" s="114">
        <v>30</v>
      </c>
      <c r="H191" s="27" t="s">
        <v>2867</v>
      </c>
      <c r="I191" s="112">
        <v>-14.488887394336</v>
      </c>
      <c r="J191" s="113">
        <v>-54.073263900806303</v>
      </c>
      <c r="K191" s="114">
        <v>-14.999999999999998</v>
      </c>
      <c r="AI191" s="2">
        <v>153</v>
      </c>
      <c r="BE191" s="2">
        <v>153</v>
      </c>
      <c r="CF191" s="2">
        <v>153</v>
      </c>
      <c r="CH191" t="s">
        <v>1726</v>
      </c>
      <c r="DG191" s="2">
        <v>153</v>
      </c>
      <c r="DL191" t="s">
        <v>1726</v>
      </c>
      <c r="EH191" s="2">
        <v>153</v>
      </c>
      <c r="EJ191" t="s">
        <v>1735</v>
      </c>
    </row>
    <row r="192" spans="2:140">
      <c r="B192" s="123" t="s">
        <v>2854</v>
      </c>
      <c r="C192" s="112">
        <v>-31.819805153394601</v>
      </c>
      <c r="D192" s="113">
        <v>-31.819805153394601</v>
      </c>
      <c r="E192" s="114">
        <v>25.98076211353316</v>
      </c>
      <c r="H192" s="27" t="s">
        <v>2866</v>
      </c>
      <c r="I192" s="112">
        <v>-11.6468570296134</v>
      </c>
      <c r="J192" s="113">
        <v>-43.466662183008097</v>
      </c>
      <c r="K192" s="114">
        <v>-25.98076211353316</v>
      </c>
      <c r="AI192" s="2">
        <v>154</v>
      </c>
      <c r="BE192" s="2">
        <v>154</v>
      </c>
      <c r="CF192" s="2">
        <v>154</v>
      </c>
      <c r="CH192" t="s">
        <v>1716</v>
      </c>
      <c r="DG192" s="2">
        <v>154</v>
      </c>
      <c r="DL192" t="s">
        <v>1716</v>
      </c>
      <c r="EH192" s="2">
        <v>154</v>
      </c>
      <c r="EJ192" t="s">
        <v>1726</v>
      </c>
    </row>
    <row r="193" spans="2:140">
      <c r="B193" s="123" t="s">
        <v>2855</v>
      </c>
      <c r="C193" s="112">
        <v>-39.584376506470299</v>
      </c>
      <c r="D193" s="113">
        <v>-39.584376506470299</v>
      </c>
      <c r="E193" s="114">
        <v>14.999999999999998</v>
      </c>
      <c r="H193" s="27" t="s">
        <v>2865</v>
      </c>
      <c r="I193" s="112">
        <v>-7.7645713530756204</v>
      </c>
      <c r="J193" s="113">
        <v>-28.9777747886721</v>
      </c>
      <c r="K193" s="114">
        <v>-30</v>
      </c>
      <c r="AI193" s="2">
        <v>155</v>
      </c>
      <c r="BE193" s="2">
        <v>155</v>
      </c>
      <c r="CF193" s="2">
        <v>155</v>
      </c>
      <c r="DG193" s="2">
        <v>155</v>
      </c>
      <c r="EH193" s="2">
        <v>155</v>
      </c>
      <c r="EJ193" t="s">
        <v>1716</v>
      </c>
    </row>
    <row r="194" spans="2:140">
      <c r="B194" s="123" t="s">
        <v>2856</v>
      </c>
      <c r="C194" s="112">
        <v>-42.426406871192903</v>
      </c>
      <c r="D194" s="113">
        <v>-42.426406871192803</v>
      </c>
      <c r="E194" s="114">
        <v>0</v>
      </c>
      <c r="H194" s="27" t="s">
        <v>2864</v>
      </c>
      <c r="I194" s="112">
        <v>-3.8822856765378102</v>
      </c>
      <c r="J194" s="113">
        <v>-14.488887394336</v>
      </c>
      <c r="K194" s="114">
        <v>-25.98076211353316</v>
      </c>
      <c r="AI194" s="2">
        <v>156</v>
      </c>
      <c r="BE194" s="2">
        <v>156</v>
      </c>
      <c r="CF194" s="2">
        <v>156</v>
      </c>
      <c r="DG194" s="2">
        <v>156</v>
      </c>
      <c r="EH194" s="2">
        <v>156</v>
      </c>
    </row>
    <row r="195" spans="2:140" ht="15.75" thickBot="1">
      <c r="B195" s="123" t="s">
        <v>2855</v>
      </c>
      <c r="C195" s="112">
        <v>-39.584376506470299</v>
      </c>
      <c r="D195" s="113">
        <v>-39.584376506470299</v>
      </c>
      <c r="E195" s="114">
        <v>-14.999999999999998</v>
      </c>
      <c r="H195" s="23" t="s">
        <v>2863</v>
      </c>
      <c r="I195" s="117">
        <v>-1.04025531181522</v>
      </c>
      <c r="J195" s="118">
        <v>-4.8935139985830904</v>
      </c>
      <c r="K195" s="119">
        <v>-14.999999999999998</v>
      </c>
      <c r="AI195" s="2">
        <v>157</v>
      </c>
      <c r="BE195" s="2">
        <v>157</v>
      </c>
      <c r="CF195" s="2">
        <v>157</v>
      </c>
      <c r="DG195" s="2">
        <v>157</v>
      </c>
      <c r="EH195" s="2">
        <v>157</v>
      </c>
    </row>
    <row r="196" spans="2:140">
      <c r="B196" s="123" t="s">
        <v>2854</v>
      </c>
      <c r="C196" s="112">
        <v>-31.819805153394601</v>
      </c>
      <c r="D196" s="113">
        <v>-31.819805153394601</v>
      </c>
      <c r="E196" s="114">
        <v>-25.98076211353316</v>
      </c>
      <c r="H196" s="129" t="s">
        <v>2869</v>
      </c>
      <c r="I196" s="109">
        <v>0</v>
      </c>
      <c r="J196" s="110">
        <v>-4.0192378864668399</v>
      </c>
      <c r="K196" s="155">
        <v>14.999999999999998</v>
      </c>
      <c r="AI196" s="2">
        <v>158</v>
      </c>
      <c r="BE196" s="2">
        <v>158</v>
      </c>
      <c r="CF196" s="2">
        <v>158</v>
      </c>
      <c r="DG196" s="2">
        <v>158</v>
      </c>
      <c r="EH196" s="2">
        <v>158</v>
      </c>
    </row>
    <row r="197" spans="2:140">
      <c r="B197" s="123" t="s">
        <v>2853</v>
      </c>
      <c r="C197" s="112">
        <v>-21.213203435596402</v>
      </c>
      <c r="D197" s="113">
        <v>-21.213203435596402</v>
      </c>
      <c r="E197" s="114">
        <v>-30</v>
      </c>
      <c r="H197" s="27" t="s">
        <v>2870</v>
      </c>
      <c r="I197" s="112">
        <v>0</v>
      </c>
      <c r="J197" s="113">
        <v>-15</v>
      </c>
      <c r="K197" s="126">
        <v>25.98076211353316</v>
      </c>
      <c r="AI197" s="2">
        <v>159</v>
      </c>
      <c r="BE197" s="2">
        <v>159</v>
      </c>
      <c r="CF197" s="2">
        <v>159</v>
      </c>
      <c r="DG197" s="2">
        <v>159</v>
      </c>
      <c r="EH197" s="2">
        <v>159</v>
      </c>
    </row>
    <row r="198" spans="2:140">
      <c r="B198" s="123" t="s">
        <v>2852</v>
      </c>
      <c r="C198" s="112">
        <v>-10.606601717798201</v>
      </c>
      <c r="D198" s="113">
        <v>-10.606601717798201</v>
      </c>
      <c r="E198" s="114">
        <v>-25.98076211353316</v>
      </c>
      <c r="H198" s="27" t="s">
        <v>2871</v>
      </c>
      <c r="I198" s="112">
        <v>0</v>
      </c>
      <c r="J198" s="113">
        <v>-30</v>
      </c>
      <c r="K198" s="126">
        <v>30</v>
      </c>
      <c r="AI198" s="2">
        <v>160</v>
      </c>
      <c r="BE198" s="2">
        <v>160</v>
      </c>
      <c r="CF198" s="2">
        <v>160</v>
      </c>
      <c r="DG198" s="2">
        <v>160</v>
      </c>
      <c r="EH198" s="2">
        <v>160</v>
      </c>
    </row>
    <row r="199" spans="2:140" ht="15.75" thickBot="1">
      <c r="B199" s="123" t="s">
        <v>2851</v>
      </c>
      <c r="C199" s="112">
        <v>-2.8420303647225902</v>
      </c>
      <c r="D199" s="113">
        <v>-2.8420303647225902</v>
      </c>
      <c r="E199" s="114">
        <v>-14.999999999999998</v>
      </c>
      <c r="H199" s="82" t="s">
        <v>2872</v>
      </c>
      <c r="I199" s="112">
        <v>0</v>
      </c>
      <c r="J199" s="113">
        <v>-45</v>
      </c>
      <c r="K199" s="126">
        <v>25.98076211353316</v>
      </c>
      <c r="AI199" s="2">
        <v>161</v>
      </c>
      <c r="BE199" s="2">
        <v>161</v>
      </c>
      <c r="CF199" s="2">
        <v>161</v>
      </c>
      <c r="DG199" s="2">
        <v>161</v>
      </c>
      <c r="EH199" s="2">
        <v>161</v>
      </c>
    </row>
    <row r="200" spans="2:140">
      <c r="B200" s="108" t="s">
        <v>2759</v>
      </c>
      <c r="C200" s="109">
        <v>0</v>
      </c>
      <c r="D200" s="110">
        <v>0</v>
      </c>
      <c r="E200" s="111">
        <v>0</v>
      </c>
      <c r="H200" s="27" t="s">
        <v>2873</v>
      </c>
      <c r="I200" s="112">
        <v>0</v>
      </c>
      <c r="J200" s="113">
        <v>-55.980762113533203</v>
      </c>
      <c r="K200" s="126">
        <v>14.999999999999998</v>
      </c>
      <c r="AI200" s="2">
        <v>162</v>
      </c>
      <c r="BE200" s="2">
        <v>162</v>
      </c>
      <c r="CF200" s="2">
        <v>162</v>
      </c>
      <c r="DG200" s="2">
        <v>162</v>
      </c>
      <c r="EH200" s="2">
        <v>162</v>
      </c>
    </row>
    <row r="201" spans="2:140">
      <c r="B201" s="123" t="s">
        <v>2857</v>
      </c>
      <c r="C201" s="112">
        <v>-2.0096189432334199</v>
      </c>
      <c r="D201" s="113">
        <v>-3.4807621135331601</v>
      </c>
      <c r="E201" s="114">
        <v>14.999999999999998</v>
      </c>
      <c r="H201" s="27" t="s">
        <v>2874</v>
      </c>
      <c r="I201" s="112">
        <v>0</v>
      </c>
      <c r="J201" s="113">
        <v>-60</v>
      </c>
      <c r="K201" s="126">
        <v>0</v>
      </c>
      <c r="AI201" s="2">
        <v>163</v>
      </c>
      <c r="BE201" s="2">
        <v>163</v>
      </c>
      <c r="CF201" s="2">
        <v>163</v>
      </c>
      <c r="DG201" s="2">
        <v>163</v>
      </c>
      <c r="EH201" s="2">
        <v>163</v>
      </c>
    </row>
    <row r="202" spans="2:140">
      <c r="B202" s="123" t="s">
        <v>2858</v>
      </c>
      <c r="C202" s="112">
        <v>-7.5</v>
      </c>
      <c r="D202" s="113">
        <v>-12.9903810567666</v>
      </c>
      <c r="E202" s="114">
        <v>25.98076211353316</v>
      </c>
      <c r="H202" s="27" t="s">
        <v>2873</v>
      </c>
      <c r="I202" s="112">
        <v>0</v>
      </c>
      <c r="J202" s="127">
        <v>-55.980762113533203</v>
      </c>
      <c r="K202" s="126">
        <v>-14.999999999999998</v>
      </c>
      <c r="AI202" s="2">
        <v>164</v>
      </c>
      <c r="BE202" s="2">
        <v>164</v>
      </c>
      <c r="CF202" s="2">
        <v>164</v>
      </c>
      <c r="DG202" s="2">
        <v>164</v>
      </c>
      <c r="EH202" s="2">
        <v>164</v>
      </c>
    </row>
    <row r="203" spans="2:140">
      <c r="B203" s="123" t="s">
        <v>2859</v>
      </c>
      <c r="C203" s="112">
        <v>-15</v>
      </c>
      <c r="D203" s="113">
        <v>-25.980762113533199</v>
      </c>
      <c r="E203" s="114">
        <v>30</v>
      </c>
      <c r="H203" s="82" t="s">
        <v>2872</v>
      </c>
      <c r="I203" s="112">
        <v>0</v>
      </c>
      <c r="J203" s="113">
        <v>-45</v>
      </c>
      <c r="K203" s="126">
        <v>-25.98076211353316</v>
      </c>
      <c r="AI203" s="2">
        <v>165</v>
      </c>
      <c r="BE203" s="2">
        <v>165</v>
      </c>
      <c r="CF203" s="2">
        <v>165</v>
      </c>
      <c r="DG203" s="2">
        <v>165</v>
      </c>
      <c r="EH203" s="2">
        <v>165</v>
      </c>
    </row>
    <row r="204" spans="2:140">
      <c r="B204" s="123" t="s">
        <v>2860</v>
      </c>
      <c r="C204" s="112">
        <v>-22.5</v>
      </c>
      <c r="D204" s="113">
        <v>-38.971143170299698</v>
      </c>
      <c r="E204" s="114">
        <v>25.98076211353316</v>
      </c>
      <c r="H204" s="27" t="s">
        <v>2871</v>
      </c>
      <c r="I204" s="112">
        <v>0</v>
      </c>
      <c r="J204" s="113">
        <v>-30</v>
      </c>
      <c r="K204" s="126">
        <v>-30</v>
      </c>
      <c r="AI204" s="2">
        <v>166</v>
      </c>
      <c r="BE204" s="2">
        <v>166</v>
      </c>
      <c r="CF204" s="2">
        <v>166</v>
      </c>
      <c r="DG204" s="2">
        <v>166</v>
      </c>
      <c r="EH204" s="2">
        <v>166</v>
      </c>
    </row>
    <row r="205" spans="2:140">
      <c r="B205" s="123" t="s">
        <v>2861</v>
      </c>
      <c r="C205" s="112">
        <v>-27.990381056766601</v>
      </c>
      <c r="D205" s="113">
        <v>-48.480762113533203</v>
      </c>
      <c r="E205" s="114">
        <v>14.999999999999998</v>
      </c>
      <c r="H205" s="27" t="s">
        <v>2870</v>
      </c>
      <c r="I205" s="112">
        <v>0</v>
      </c>
      <c r="J205" s="113">
        <v>-15</v>
      </c>
      <c r="K205" s="126">
        <v>-25.98076211353316</v>
      </c>
      <c r="AI205" s="2">
        <v>167</v>
      </c>
      <c r="BE205" s="2">
        <v>167</v>
      </c>
      <c r="CF205" s="2">
        <v>167</v>
      </c>
      <c r="DG205" s="2">
        <v>167</v>
      </c>
      <c r="EH205" s="2">
        <v>167</v>
      </c>
    </row>
    <row r="206" spans="2:140" ht="15.75" thickBot="1">
      <c r="B206" s="123" t="s">
        <v>2862</v>
      </c>
      <c r="C206" s="112">
        <v>-30</v>
      </c>
      <c r="D206" s="113">
        <v>-51.961524227066299</v>
      </c>
      <c r="E206" s="114">
        <v>0</v>
      </c>
      <c r="H206" s="23" t="s">
        <v>2869</v>
      </c>
      <c r="I206" s="117">
        <v>0</v>
      </c>
      <c r="J206" s="118">
        <v>-4.0192378864668399</v>
      </c>
      <c r="K206" s="128">
        <v>-14.999999999999998</v>
      </c>
      <c r="AI206" s="1">
        <v>168</v>
      </c>
      <c r="BE206" s="1">
        <v>168</v>
      </c>
      <c r="CF206" s="1">
        <v>168</v>
      </c>
      <c r="DG206" s="1">
        <v>168</v>
      </c>
      <c r="EH206" s="1">
        <v>168</v>
      </c>
    </row>
    <row r="207" spans="2:140">
      <c r="B207" s="123" t="s">
        <v>2861</v>
      </c>
      <c r="C207" s="112">
        <v>-27.990381056766601</v>
      </c>
      <c r="D207" s="113">
        <v>-48.480762113533203</v>
      </c>
      <c r="E207" s="114">
        <v>-14.999999999999998</v>
      </c>
      <c r="H207" s="129" t="s">
        <v>2875</v>
      </c>
      <c r="I207" s="109">
        <v>1.0402553118152209</v>
      </c>
      <c r="J207" s="110">
        <v>-4.8935139985830904</v>
      </c>
      <c r="K207" s="111">
        <v>14.999999999999998</v>
      </c>
      <c r="AI207" s="3">
        <v>169</v>
      </c>
      <c r="BE207" s="3">
        <v>169</v>
      </c>
      <c r="CF207" s="3">
        <v>169</v>
      </c>
      <c r="CG207" t="s">
        <v>1699</v>
      </c>
      <c r="CH207" t="s">
        <v>1698</v>
      </c>
      <c r="DG207" s="3">
        <v>169</v>
      </c>
      <c r="DH207" t="s">
        <v>2974</v>
      </c>
      <c r="DL207" t="s">
        <v>1698</v>
      </c>
      <c r="EH207" s="3">
        <v>169</v>
      </c>
      <c r="EI207" s="131" t="s">
        <v>2975</v>
      </c>
    </row>
    <row r="208" spans="2:140">
      <c r="B208" s="123" t="s">
        <v>2860</v>
      </c>
      <c r="C208" s="112">
        <v>-22.5</v>
      </c>
      <c r="D208" s="113">
        <v>-38.971143170299698</v>
      </c>
      <c r="E208" s="114">
        <v>-25.98076211353316</v>
      </c>
      <c r="H208" s="27" t="s">
        <v>2876</v>
      </c>
      <c r="I208" s="112">
        <v>3.8822856765378075</v>
      </c>
      <c r="J208" s="113">
        <v>-14.488887394336</v>
      </c>
      <c r="K208" s="114">
        <v>25.98076211353316</v>
      </c>
      <c r="AI208" s="2">
        <v>170</v>
      </c>
      <c r="BE208" s="2">
        <v>170</v>
      </c>
      <c r="CF208" s="2">
        <v>170</v>
      </c>
      <c r="CH208" t="s">
        <v>1690</v>
      </c>
      <c r="DG208" s="2">
        <v>170</v>
      </c>
      <c r="DL208" t="s">
        <v>1690</v>
      </c>
      <c r="EH208" s="2">
        <v>170</v>
      </c>
      <c r="EJ208" t="s">
        <v>1698</v>
      </c>
    </row>
    <row r="209" spans="2:140">
      <c r="B209" s="123" t="s">
        <v>2859</v>
      </c>
      <c r="C209" s="112">
        <v>-15</v>
      </c>
      <c r="D209" s="113">
        <v>-25.980762113533199</v>
      </c>
      <c r="E209" s="114">
        <v>-30</v>
      </c>
      <c r="H209" s="27" t="s">
        <v>2877</v>
      </c>
      <c r="I209" s="112">
        <v>7.7645713530756151</v>
      </c>
      <c r="J209" s="113">
        <v>-28.9777747886721</v>
      </c>
      <c r="K209" s="114">
        <v>30</v>
      </c>
      <c r="AI209" s="2">
        <v>171</v>
      </c>
      <c r="BE209" s="2">
        <v>171</v>
      </c>
      <c r="CF209" s="2">
        <v>171</v>
      </c>
      <c r="CH209" t="s">
        <v>1680</v>
      </c>
      <c r="DG209" s="2">
        <v>171</v>
      </c>
      <c r="DL209" t="s">
        <v>1680</v>
      </c>
      <c r="EH209" s="2">
        <v>171</v>
      </c>
      <c r="EJ209" t="s">
        <v>1690</v>
      </c>
    </row>
    <row r="210" spans="2:140">
      <c r="B210" s="123" t="s">
        <v>2858</v>
      </c>
      <c r="C210" s="112">
        <v>-7.5</v>
      </c>
      <c r="D210" s="113">
        <v>-12.9903810567666</v>
      </c>
      <c r="E210" s="114">
        <v>-25.98076211353316</v>
      </c>
      <c r="H210" s="27" t="s">
        <v>2878</v>
      </c>
      <c r="I210" s="112">
        <v>11.646857029613425</v>
      </c>
      <c r="J210" s="113">
        <v>-43.466662183008097</v>
      </c>
      <c r="K210" s="114">
        <v>25.98076211353316</v>
      </c>
      <c r="AI210" s="2">
        <v>172</v>
      </c>
      <c r="BE210" s="2">
        <v>172</v>
      </c>
      <c r="CF210" s="2">
        <v>172</v>
      </c>
      <c r="CH210" t="s">
        <v>1671</v>
      </c>
      <c r="DG210" s="2">
        <v>172</v>
      </c>
      <c r="DL210" t="s">
        <v>1671</v>
      </c>
      <c r="EH210" s="2">
        <v>172</v>
      </c>
      <c r="EJ210" t="s">
        <v>1680</v>
      </c>
    </row>
    <row r="211" spans="2:140" ht="15.75" thickBot="1">
      <c r="B211" s="123" t="s">
        <v>2857</v>
      </c>
      <c r="C211" s="116">
        <v>-2.0096189432334199</v>
      </c>
      <c r="D211" s="113">
        <v>-3.4807621135331601</v>
      </c>
      <c r="E211" s="114">
        <v>-14.999999999999998</v>
      </c>
      <c r="H211" s="27" t="s">
        <v>2879</v>
      </c>
      <c r="I211" s="112">
        <v>14.488887394336007</v>
      </c>
      <c r="J211" s="113">
        <v>-54.073263900806303</v>
      </c>
      <c r="K211" s="114">
        <v>14.999999999999998</v>
      </c>
      <c r="AI211" s="2">
        <v>173</v>
      </c>
      <c r="BE211" s="2">
        <v>173</v>
      </c>
      <c r="CF211" s="2">
        <v>173</v>
      </c>
      <c r="CH211" t="s">
        <v>1662</v>
      </c>
      <c r="DG211" s="2">
        <v>173</v>
      </c>
      <c r="DL211" t="s">
        <v>1662</v>
      </c>
      <c r="EH211" s="2">
        <v>173</v>
      </c>
      <c r="EJ211" t="s">
        <v>1671</v>
      </c>
    </row>
    <row r="212" spans="2:140">
      <c r="B212" s="108" t="s">
        <v>2759</v>
      </c>
      <c r="C212" s="109">
        <v>0</v>
      </c>
      <c r="D212" s="110">
        <v>0</v>
      </c>
      <c r="E212" s="111">
        <v>0</v>
      </c>
      <c r="H212" s="27" t="s">
        <v>2880</v>
      </c>
      <c r="I212" s="112">
        <v>15.52914270615123</v>
      </c>
      <c r="J212" s="113">
        <v>-57.955549577344101</v>
      </c>
      <c r="K212" s="114">
        <v>0</v>
      </c>
      <c r="AI212" s="2">
        <v>174</v>
      </c>
      <c r="BE212" s="2">
        <v>174</v>
      </c>
      <c r="CF212" s="2">
        <v>174</v>
      </c>
      <c r="CH212" t="s">
        <v>1654</v>
      </c>
      <c r="DG212" s="2">
        <v>174</v>
      </c>
      <c r="DL212" t="s">
        <v>1654</v>
      </c>
      <c r="EH212" s="2">
        <v>174</v>
      </c>
      <c r="EJ212" t="s">
        <v>1662</v>
      </c>
    </row>
    <row r="213" spans="2:140">
      <c r="B213" s="123" t="s">
        <v>2863</v>
      </c>
      <c r="C213" s="112">
        <v>-1.04025531181522</v>
      </c>
      <c r="D213" s="113">
        <v>-4.8935139985830904</v>
      </c>
      <c r="E213" s="114">
        <v>14.999999999999998</v>
      </c>
      <c r="H213" s="27" t="s">
        <v>2879</v>
      </c>
      <c r="I213" s="112">
        <v>14.488887394336007</v>
      </c>
      <c r="J213" s="113">
        <v>-54.073263900806303</v>
      </c>
      <c r="K213" s="114">
        <v>-14.999999999999998</v>
      </c>
      <c r="AI213" s="2">
        <v>175</v>
      </c>
      <c r="BE213" s="2">
        <v>175</v>
      </c>
      <c r="CF213" s="2">
        <v>175</v>
      </c>
      <c r="CH213" t="s">
        <v>1645</v>
      </c>
      <c r="DG213" s="2">
        <v>175</v>
      </c>
      <c r="DL213" t="s">
        <v>1645</v>
      </c>
      <c r="EH213" s="2">
        <v>175</v>
      </c>
      <c r="EJ213" t="s">
        <v>1654</v>
      </c>
    </row>
    <row r="214" spans="2:140">
      <c r="B214" s="123" t="s">
        <v>2864</v>
      </c>
      <c r="C214" s="112">
        <v>-3.8822856765378102</v>
      </c>
      <c r="D214" s="113">
        <v>-14.488887394336</v>
      </c>
      <c r="E214" s="114">
        <v>25.98076211353316</v>
      </c>
      <c r="H214" s="27" t="s">
        <v>2878</v>
      </c>
      <c r="I214" s="112">
        <v>11.646857029613425</v>
      </c>
      <c r="J214" s="113">
        <v>-43.466662183008097</v>
      </c>
      <c r="K214" s="114">
        <v>-25.98076211353316</v>
      </c>
      <c r="AI214" s="2">
        <v>176</v>
      </c>
      <c r="BE214" s="2">
        <v>176</v>
      </c>
      <c r="CF214" s="2">
        <v>176</v>
      </c>
      <c r="CH214" t="s">
        <v>1637</v>
      </c>
      <c r="DG214" s="2">
        <v>176</v>
      </c>
      <c r="DL214" t="s">
        <v>1637</v>
      </c>
      <c r="EH214" s="2">
        <v>176</v>
      </c>
      <c r="EJ214" t="s">
        <v>1645</v>
      </c>
    </row>
    <row r="215" spans="2:140">
      <c r="B215" s="123" t="s">
        <v>2865</v>
      </c>
      <c r="C215" s="112">
        <v>-7.7645713530756204</v>
      </c>
      <c r="D215" s="113">
        <v>-28.9777747886721</v>
      </c>
      <c r="E215" s="114">
        <v>30</v>
      </c>
      <c r="H215" s="27" t="s">
        <v>2877</v>
      </c>
      <c r="I215" s="112">
        <v>7.7645713530756151</v>
      </c>
      <c r="J215" s="113">
        <v>-28.9777747886721</v>
      </c>
      <c r="K215" s="114">
        <v>-30</v>
      </c>
      <c r="AI215" s="2">
        <v>177</v>
      </c>
      <c r="BE215" s="2">
        <v>177</v>
      </c>
      <c r="CF215" s="2">
        <v>177</v>
      </c>
      <c r="CH215" t="s">
        <v>1628</v>
      </c>
      <c r="DG215" s="2">
        <v>177</v>
      </c>
      <c r="DL215" t="s">
        <v>1628</v>
      </c>
      <c r="EH215" s="2">
        <v>177</v>
      </c>
      <c r="EJ215" t="s">
        <v>1637</v>
      </c>
    </row>
    <row r="216" spans="2:140">
      <c r="B216" s="123" t="s">
        <v>2866</v>
      </c>
      <c r="C216" s="112">
        <v>-11.6468570296134</v>
      </c>
      <c r="D216" s="113">
        <v>-43.466662183008097</v>
      </c>
      <c r="E216" s="114">
        <v>25.98076211353316</v>
      </c>
      <c r="H216" s="27" t="s">
        <v>2876</v>
      </c>
      <c r="I216" s="112">
        <v>3.8822856765378075</v>
      </c>
      <c r="J216" s="113">
        <v>-14.488887394336</v>
      </c>
      <c r="K216" s="114">
        <v>-25.98076211353316</v>
      </c>
      <c r="AI216" s="2">
        <v>178</v>
      </c>
      <c r="BE216" s="2">
        <v>178</v>
      </c>
      <c r="CF216" s="2">
        <v>178</v>
      </c>
      <c r="CH216" t="s">
        <v>1620</v>
      </c>
      <c r="DG216" s="2">
        <v>178</v>
      </c>
      <c r="DL216" t="s">
        <v>1620</v>
      </c>
      <c r="EH216" s="2">
        <v>178</v>
      </c>
      <c r="EJ216" t="s">
        <v>1628</v>
      </c>
    </row>
    <row r="217" spans="2:140" ht="15.75" thickBot="1">
      <c r="B217" s="123" t="s">
        <v>2867</v>
      </c>
      <c r="C217" s="112">
        <v>-14.488887394336</v>
      </c>
      <c r="D217" s="113">
        <v>-54.073263900806303</v>
      </c>
      <c r="E217" s="114">
        <v>14.999999999999998</v>
      </c>
      <c r="H217" s="23" t="s">
        <v>2875</v>
      </c>
      <c r="I217" s="117">
        <v>1.0402553118152209</v>
      </c>
      <c r="J217" s="118">
        <v>-4.8935139985830904</v>
      </c>
      <c r="K217" s="119">
        <v>-14.999999999999998</v>
      </c>
      <c r="AI217" s="2">
        <v>179</v>
      </c>
      <c r="BE217" s="2">
        <v>179</v>
      </c>
      <c r="CF217" s="2">
        <v>179</v>
      </c>
      <c r="CH217" t="s">
        <v>1610</v>
      </c>
      <c r="DG217" s="2">
        <v>179</v>
      </c>
      <c r="DL217" t="s">
        <v>1610</v>
      </c>
      <c r="EH217" s="2">
        <v>179</v>
      </c>
      <c r="EJ217" t="s">
        <v>1620</v>
      </c>
    </row>
    <row r="218" spans="2:140">
      <c r="B218" s="123" t="s">
        <v>2868</v>
      </c>
      <c r="C218" s="112">
        <v>-15.5291427061512</v>
      </c>
      <c r="D218" s="113">
        <v>-57.955549577344101</v>
      </c>
      <c r="E218" s="114">
        <v>0</v>
      </c>
      <c r="H218" s="129" t="s">
        <v>2881</v>
      </c>
      <c r="I218" s="109">
        <v>2.0096189432334222</v>
      </c>
      <c r="J218" s="110">
        <v>-3.4807621135331601</v>
      </c>
      <c r="K218" s="111">
        <v>14.999999999999998</v>
      </c>
      <c r="AI218" s="2">
        <v>180</v>
      </c>
      <c r="BE218" s="2">
        <v>180</v>
      </c>
      <c r="CF218" s="2">
        <v>180</v>
      </c>
      <c r="DG218" s="2">
        <v>180</v>
      </c>
      <c r="EH218" s="2">
        <v>180</v>
      </c>
      <c r="EJ218" t="s">
        <v>1610</v>
      </c>
    </row>
    <row r="219" spans="2:140">
      <c r="B219" s="123" t="s">
        <v>2867</v>
      </c>
      <c r="C219" s="112">
        <v>-14.488887394336</v>
      </c>
      <c r="D219" s="113">
        <v>-54.073263900806303</v>
      </c>
      <c r="E219" s="114">
        <v>-14.999999999999998</v>
      </c>
      <c r="H219" s="27" t="s">
        <v>2882</v>
      </c>
      <c r="I219" s="112">
        <v>7.5000000000000018</v>
      </c>
      <c r="J219" s="113">
        <v>-12.9903810567666</v>
      </c>
      <c r="K219" s="114">
        <v>25.98076211353316</v>
      </c>
      <c r="AI219" s="2">
        <v>181</v>
      </c>
      <c r="BE219" s="2">
        <v>181</v>
      </c>
      <c r="CF219" s="2">
        <v>181</v>
      </c>
      <c r="DG219" s="2">
        <v>181</v>
      </c>
      <c r="EH219" s="2">
        <v>181</v>
      </c>
    </row>
    <row r="220" spans="2:140">
      <c r="B220" s="123" t="s">
        <v>2866</v>
      </c>
      <c r="C220" s="112">
        <v>-11.6468570296134</v>
      </c>
      <c r="D220" s="113">
        <v>-43.466662183008097</v>
      </c>
      <c r="E220" s="114">
        <v>-25.98076211353316</v>
      </c>
      <c r="H220" s="27" t="s">
        <v>2883</v>
      </c>
      <c r="I220" s="112">
        <v>15.000000000000004</v>
      </c>
      <c r="J220" s="113">
        <v>-25.980762113533199</v>
      </c>
      <c r="K220" s="114">
        <v>30</v>
      </c>
      <c r="AI220" s="2">
        <v>182</v>
      </c>
      <c r="BE220" s="2">
        <v>182</v>
      </c>
      <c r="CF220" s="2">
        <v>182</v>
      </c>
      <c r="DG220" s="2">
        <v>182</v>
      </c>
      <c r="EH220" s="2">
        <v>182</v>
      </c>
    </row>
    <row r="221" spans="2:140">
      <c r="B221" s="123" t="s">
        <v>2865</v>
      </c>
      <c r="C221" s="112">
        <v>-7.7645713530756204</v>
      </c>
      <c r="D221" s="113">
        <v>-28.9777747886721</v>
      </c>
      <c r="E221" s="114">
        <v>-30</v>
      </c>
      <c r="H221" s="27" t="s">
        <v>2884</v>
      </c>
      <c r="I221" s="112">
        <v>22.5</v>
      </c>
      <c r="J221" s="113">
        <v>-38.971143170299698</v>
      </c>
      <c r="K221" s="114">
        <v>25.98076211353316</v>
      </c>
      <c r="AI221" s="2">
        <v>183</v>
      </c>
      <c r="BE221" s="2">
        <v>183</v>
      </c>
      <c r="CF221" s="2">
        <v>183</v>
      </c>
      <c r="DG221" s="2">
        <v>183</v>
      </c>
      <c r="EH221" s="2">
        <v>183</v>
      </c>
    </row>
    <row r="222" spans="2:140">
      <c r="B222" s="123" t="s">
        <v>2864</v>
      </c>
      <c r="C222" s="112">
        <v>-3.8822856765378102</v>
      </c>
      <c r="D222" s="113">
        <v>-14.488887394336</v>
      </c>
      <c r="E222" s="114">
        <v>-25.98076211353316</v>
      </c>
      <c r="H222" s="27" t="s">
        <v>2885</v>
      </c>
      <c r="I222" s="112">
        <v>27.990381056766577</v>
      </c>
      <c r="J222" s="113">
        <v>-48.480762113533203</v>
      </c>
      <c r="K222" s="114">
        <v>14.999999999999998</v>
      </c>
      <c r="AI222" s="2">
        <v>184</v>
      </c>
      <c r="BE222" s="2">
        <v>184</v>
      </c>
      <c r="CF222" s="2">
        <v>184</v>
      </c>
      <c r="DG222" s="2">
        <v>184</v>
      </c>
      <c r="EH222" s="2">
        <v>184</v>
      </c>
    </row>
    <row r="223" spans="2:140" ht="15.75" thickBot="1">
      <c r="B223" s="123" t="s">
        <v>2863</v>
      </c>
      <c r="C223" s="112">
        <v>-1.04025531181522</v>
      </c>
      <c r="D223" s="113">
        <v>-4.8935139985830904</v>
      </c>
      <c r="E223" s="114">
        <v>-14.999999999999998</v>
      </c>
      <c r="H223" s="27" t="s">
        <v>2886</v>
      </c>
      <c r="I223" s="112">
        <v>30.000000000000007</v>
      </c>
      <c r="J223" s="113">
        <v>-51.961524227066299</v>
      </c>
      <c r="K223" s="114">
        <v>0</v>
      </c>
      <c r="AI223" s="2">
        <v>185</v>
      </c>
      <c r="BE223" s="2">
        <v>185</v>
      </c>
      <c r="CF223" s="2">
        <v>185</v>
      </c>
      <c r="DG223" s="2">
        <v>185</v>
      </c>
      <c r="EH223" s="2">
        <v>185</v>
      </c>
    </row>
    <row r="224" spans="2:140">
      <c r="B224" s="108" t="s">
        <v>2759</v>
      </c>
      <c r="C224" s="124">
        <v>0</v>
      </c>
      <c r="D224" s="125">
        <v>0</v>
      </c>
      <c r="E224" s="111">
        <v>0</v>
      </c>
      <c r="H224" s="27" t="s">
        <v>2885</v>
      </c>
      <c r="I224" s="112">
        <v>27.990381056766577</v>
      </c>
      <c r="J224" s="113">
        <v>-48.480762113533203</v>
      </c>
      <c r="K224" s="114">
        <v>-14.999999999999998</v>
      </c>
      <c r="AI224" s="2">
        <v>186</v>
      </c>
      <c r="BE224" s="2">
        <v>186</v>
      </c>
      <c r="CF224" s="2">
        <v>186</v>
      </c>
      <c r="DG224" s="2">
        <v>186</v>
      </c>
      <c r="EH224" s="2">
        <v>186</v>
      </c>
    </row>
    <row r="225" spans="2:140">
      <c r="B225" s="123" t="s">
        <v>2869</v>
      </c>
      <c r="C225" s="112">
        <v>0</v>
      </c>
      <c r="D225" s="113">
        <v>-4.0192378864668399</v>
      </c>
      <c r="E225" s="126">
        <v>14.999999999999998</v>
      </c>
      <c r="H225" s="27" t="s">
        <v>2884</v>
      </c>
      <c r="I225" s="112">
        <v>22.5</v>
      </c>
      <c r="J225" s="113">
        <v>-38.971143170299698</v>
      </c>
      <c r="K225" s="114">
        <v>-25.98076211353316</v>
      </c>
      <c r="AI225" s="2">
        <v>187</v>
      </c>
      <c r="BE225" s="2">
        <v>187</v>
      </c>
      <c r="CF225" s="2">
        <v>187</v>
      </c>
      <c r="DG225" s="2">
        <v>187</v>
      </c>
      <c r="EH225" s="2">
        <v>187</v>
      </c>
    </row>
    <row r="226" spans="2:140">
      <c r="B226" s="123" t="s">
        <v>2870</v>
      </c>
      <c r="C226" s="112">
        <v>0</v>
      </c>
      <c r="D226" s="113">
        <v>-15</v>
      </c>
      <c r="E226" s="126">
        <v>25.98076211353316</v>
      </c>
      <c r="H226" s="27" t="s">
        <v>2883</v>
      </c>
      <c r="I226" s="112">
        <v>15.000000000000004</v>
      </c>
      <c r="J226" s="113">
        <v>-25.980762113533199</v>
      </c>
      <c r="K226" s="114">
        <v>-30</v>
      </c>
      <c r="AI226" s="2">
        <v>188</v>
      </c>
      <c r="BE226" s="2">
        <v>188</v>
      </c>
      <c r="CF226" s="2">
        <v>188</v>
      </c>
      <c r="DG226" s="2">
        <v>188</v>
      </c>
      <c r="EH226" s="2">
        <v>188</v>
      </c>
    </row>
    <row r="227" spans="2:140">
      <c r="B227" s="123" t="s">
        <v>2871</v>
      </c>
      <c r="C227" s="112">
        <v>0</v>
      </c>
      <c r="D227" s="113">
        <v>-30</v>
      </c>
      <c r="E227" s="126">
        <v>30</v>
      </c>
      <c r="H227" s="27" t="s">
        <v>2882</v>
      </c>
      <c r="I227" s="112">
        <v>7.5000000000000018</v>
      </c>
      <c r="J227" s="113">
        <v>-12.9903810567666</v>
      </c>
      <c r="K227" s="114">
        <v>-25.98076211353316</v>
      </c>
      <c r="AI227" s="2">
        <v>189</v>
      </c>
      <c r="BE227" s="2">
        <v>189</v>
      </c>
      <c r="CF227" s="2">
        <v>189</v>
      </c>
      <c r="DG227" s="2">
        <v>189</v>
      </c>
      <c r="EH227" s="2">
        <v>189</v>
      </c>
    </row>
    <row r="228" spans="2:140" ht="15.75" thickBot="1">
      <c r="B228" s="66" t="s">
        <v>2872</v>
      </c>
      <c r="C228" s="112">
        <v>0</v>
      </c>
      <c r="D228" s="113">
        <v>-45</v>
      </c>
      <c r="E228" s="126">
        <v>25.98076211353316</v>
      </c>
      <c r="H228" s="23" t="s">
        <v>2881</v>
      </c>
      <c r="I228" s="135">
        <v>2.0096189432334222</v>
      </c>
      <c r="J228" s="118">
        <v>-3.4807621135331601</v>
      </c>
      <c r="K228" s="119">
        <v>-14.999999999999998</v>
      </c>
      <c r="AI228" s="2">
        <v>190</v>
      </c>
      <c r="BE228" s="2">
        <v>190</v>
      </c>
      <c r="CF228" s="2">
        <v>190</v>
      </c>
      <c r="DG228" s="2">
        <v>190</v>
      </c>
      <c r="EH228" s="2">
        <v>190</v>
      </c>
    </row>
    <row r="229" spans="2:140">
      <c r="B229" s="123" t="s">
        <v>2873</v>
      </c>
      <c r="C229" s="112">
        <v>0</v>
      </c>
      <c r="D229" s="113">
        <v>-55.980762113533203</v>
      </c>
      <c r="E229" s="126">
        <v>14.999999999999998</v>
      </c>
      <c r="H229" s="129" t="s">
        <v>2887</v>
      </c>
      <c r="I229" s="109">
        <v>2.842030364722592</v>
      </c>
      <c r="J229" s="110">
        <v>-2.8420303647225902</v>
      </c>
      <c r="K229" s="111">
        <v>14.999999999999998</v>
      </c>
      <c r="AI229" s="2">
        <v>191</v>
      </c>
      <c r="BE229" s="2">
        <v>191</v>
      </c>
      <c r="CF229" s="2">
        <v>191</v>
      </c>
      <c r="DG229" s="2">
        <v>191</v>
      </c>
      <c r="EH229" s="2">
        <v>191</v>
      </c>
    </row>
    <row r="230" spans="2:140" ht="15.75" thickBot="1">
      <c r="B230" s="123" t="s">
        <v>2874</v>
      </c>
      <c r="C230" s="112">
        <v>0</v>
      </c>
      <c r="D230" s="113">
        <v>-60</v>
      </c>
      <c r="E230" s="126">
        <v>0</v>
      </c>
      <c r="H230" s="27" t="s">
        <v>2888</v>
      </c>
      <c r="I230" s="112">
        <v>10.606601717798211</v>
      </c>
      <c r="J230" s="113">
        <v>-10.606601717798201</v>
      </c>
      <c r="K230" s="114">
        <v>25.98076211353316</v>
      </c>
      <c r="AI230" s="1">
        <v>192</v>
      </c>
      <c r="BE230" s="1">
        <v>192</v>
      </c>
      <c r="CF230" s="1">
        <v>192</v>
      </c>
      <c r="DG230" s="1">
        <v>192</v>
      </c>
      <c r="EH230" s="1">
        <v>192</v>
      </c>
    </row>
    <row r="231" spans="2:140">
      <c r="B231" s="123" t="s">
        <v>2873</v>
      </c>
      <c r="C231" s="112">
        <v>0</v>
      </c>
      <c r="D231" s="127">
        <v>-55.980762113533203</v>
      </c>
      <c r="E231" s="126">
        <v>-14.999999999999998</v>
      </c>
      <c r="H231" s="27" t="s">
        <v>2889</v>
      </c>
      <c r="I231" s="112">
        <v>21.213203435596423</v>
      </c>
      <c r="J231" s="113">
        <v>-21.213203435596402</v>
      </c>
      <c r="K231" s="114">
        <v>30</v>
      </c>
      <c r="AI231" s="3">
        <v>193</v>
      </c>
      <c r="BE231" s="3">
        <v>193</v>
      </c>
      <c r="CF231" s="3">
        <v>193</v>
      </c>
      <c r="CG231" t="s">
        <v>1594</v>
      </c>
      <c r="CH231" t="s">
        <v>1593</v>
      </c>
      <c r="DG231" s="3">
        <v>193</v>
      </c>
      <c r="DH231" t="s">
        <v>2976</v>
      </c>
      <c r="DL231" t="s">
        <v>1593</v>
      </c>
      <c r="EH231" s="3">
        <v>193</v>
      </c>
      <c r="EI231" s="131" t="s">
        <v>2977</v>
      </c>
    </row>
    <row r="232" spans="2:140">
      <c r="B232" s="66" t="s">
        <v>2872</v>
      </c>
      <c r="C232" s="112">
        <v>0</v>
      </c>
      <c r="D232" s="113">
        <v>-45</v>
      </c>
      <c r="E232" s="126">
        <v>-25.98076211353316</v>
      </c>
      <c r="H232" s="27" t="s">
        <v>2890</v>
      </c>
      <c r="I232" s="112">
        <v>31.819805153394636</v>
      </c>
      <c r="J232" s="113">
        <v>-31.819805153394601</v>
      </c>
      <c r="K232" s="114">
        <v>25.98076211353316</v>
      </c>
      <c r="AI232" s="2">
        <v>194</v>
      </c>
      <c r="BE232" s="2">
        <v>194</v>
      </c>
      <c r="CF232" s="2">
        <v>194</v>
      </c>
      <c r="CH232" t="s">
        <v>1586</v>
      </c>
      <c r="DG232" s="2">
        <v>194</v>
      </c>
      <c r="DL232" t="s">
        <v>1586</v>
      </c>
      <c r="EH232" s="2">
        <v>194</v>
      </c>
      <c r="EJ232" t="s">
        <v>1593</v>
      </c>
    </row>
    <row r="233" spans="2:140">
      <c r="B233" s="123" t="s">
        <v>2871</v>
      </c>
      <c r="C233" s="112">
        <v>0</v>
      </c>
      <c r="D233" s="113">
        <v>-30</v>
      </c>
      <c r="E233" s="126">
        <v>-30</v>
      </c>
      <c r="H233" s="27" t="s">
        <v>2891</v>
      </c>
      <c r="I233" s="112">
        <v>39.584376506470257</v>
      </c>
      <c r="J233" s="113">
        <v>-39.584376506470299</v>
      </c>
      <c r="K233" s="114">
        <v>14.999999999999998</v>
      </c>
      <c r="AI233" s="2">
        <v>195</v>
      </c>
      <c r="BE233" s="2">
        <v>195</v>
      </c>
      <c r="CF233" s="2">
        <v>195</v>
      </c>
      <c r="CH233" t="s">
        <v>1577</v>
      </c>
      <c r="DG233" s="2">
        <v>195</v>
      </c>
      <c r="DL233" t="s">
        <v>1577</v>
      </c>
      <c r="EH233" s="2">
        <v>195</v>
      </c>
      <c r="EJ233" t="s">
        <v>1586</v>
      </c>
    </row>
    <row r="234" spans="2:140">
      <c r="B234" s="123" t="s">
        <v>2870</v>
      </c>
      <c r="C234" s="112">
        <v>0</v>
      </c>
      <c r="D234" s="113">
        <v>-15</v>
      </c>
      <c r="E234" s="126">
        <v>-25.98076211353316</v>
      </c>
      <c r="H234" s="27" t="s">
        <v>2892</v>
      </c>
      <c r="I234" s="112">
        <v>42.42640687119286</v>
      </c>
      <c r="J234" s="113">
        <v>-42.426406871192803</v>
      </c>
      <c r="K234" s="114">
        <v>0</v>
      </c>
      <c r="AI234" s="2">
        <v>196</v>
      </c>
      <c r="BE234" s="2">
        <v>196</v>
      </c>
      <c r="CF234" s="2">
        <v>196</v>
      </c>
      <c r="CH234" t="s">
        <v>1569</v>
      </c>
      <c r="DG234" s="2">
        <v>196</v>
      </c>
      <c r="DL234" t="s">
        <v>1569</v>
      </c>
      <c r="EH234" s="2">
        <v>196</v>
      </c>
      <c r="EJ234" t="s">
        <v>1577</v>
      </c>
    </row>
    <row r="235" spans="2:140" ht="15.75" thickBot="1">
      <c r="B235" s="123" t="s">
        <v>2869</v>
      </c>
      <c r="C235" s="117">
        <v>0</v>
      </c>
      <c r="D235" s="118">
        <v>-4.0192378864668399</v>
      </c>
      <c r="E235" s="128">
        <v>-14.999999999999998</v>
      </c>
      <c r="H235" s="27" t="s">
        <v>2891</v>
      </c>
      <c r="I235" s="112">
        <v>39.584376506470257</v>
      </c>
      <c r="J235" s="113">
        <v>-39.584376506470299</v>
      </c>
      <c r="K235" s="114">
        <v>-14.999999999999998</v>
      </c>
      <c r="AI235" s="2">
        <v>197</v>
      </c>
      <c r="BE235" s="2">
        <v>197</v>
      </c>
      <c r="CF235" s="2">
        <v>197</v>
      </c>
      <c r="CH235" t="s">
        <v>1562</v>
      </c>
      <c r="DG235" s="2">
        <v>197</v>
      </c>
      <c r="DL235" t="s">
        <v>1562</v>
      </c>
      <c r="EH235" s="2">
        <v>197</v>
      </c>
      <c r="EJ235" t="s">
        <v>1569</v>
      </c>
    </row>
    <row r="236" spans="2:140">
      <c r="B236" s="108" t="s">
        <v>2759</v>
      </c>
      <c r="C236" s="109">
        <v>0</v>
      </c>
      <c r="D236" s="110">
        <v>0</v>
      </c>
      <c r="E236" s="111">
        <v>0</v>
      </c>
      <c r="H236" s="27" t="s">
        <v>2890</v>
      </c>
      <c r="I236" s="112">
        <v>31.819805153394636</v>
      </c>
      <c r="J236" s="113">
        <v>-31.819805153394601</v>
      </c>
      <c r="K236" s="114">
        <v>-25.98076211353316</v>
      </c>
      <c r="AI236" s="2">
        <v>198</v>
      </c>
      <c r="BE236" s="2">
        <v>198</v>
      </c>
      <c r="CF236" s="2">
        <v>198</v>
      </c>
      <c r="CH236" t="s">
        <v>1554</v>
      </c>
      <c r="DG236" s="2">
        <v>198</v>
      </c>
      <c r="DL236" t="s">
        <v>1554</v>
      </c>
      <c r="EH236" s="2">
        <v>198</v>
      </c>
      <c r="EJ236" t="s">
        <v>1562</v>
      </c>
    </row>
    <row r="237" spans="2:140">
      <c r="B237" s="123" t="s">
        <v>2875</v>
      </c>
      <c r="C237" s="112">
        <v>1.0402553118152209</v>
      </c>
      <c r="D237" s="113">
        <v>-4.8935139985830904</v>
      </c>
      <c r="E237" s="114">
        <v>14.999999999999998</v>
      </c>
      <c r="H237" s="27" t="s">
        <v>2889</v>
      </c>
      <c r="I237" s="112">
        <v>21.213203435596423</v>
      </c>
      <c r="J237" s="113">
        <v>-21.213203435596402</v>
      </c>
      <c r="K237" s="114">
        <v>-30</v>
      </c>
      <c r="AI237" s="2">
        <v>199</v>
      </c>
      <c r="BE237" s="2">
        <v>199</v>
      </c>
      <c r="CF237" s="2">
        <v>199</v>
      </c>
      <c r="CH237" t="s">
        <v>1545</v>
      </c>
      <c r="DG237" s="2">
        <v>199</v>
      </c>
      <c r="DL237" t="s">
        <v>1545</v>
      </c>
      <c r="EH237" s="2">
        <v>199</v>
      </c>
      <c r="EJ237" t="s">
        <v>1554</v>
      </c>
    </row>
    <row r="238" spans="2:140">
      <c r="B238" s="123" t="s">
        <v>2876</v>
      </c>
      <c r="C238" s="112">
        <v>3.8822856765378075</v>
      </c>
      <c r="D238" s="113">
        <v>-14.488887394336</v>
      </c>
      <c r="E238" s="114">
        <v>25.98076211353316</v>
      </c>
      <c r="H238" s="27" t="s">
        <v>2888</v>
      </c>
      <c r="I238" s="112">
        <v>10.606601717798211</v>
      </c>
      <c r="J238" s="113">
        <v>-10.606601717798201</v>
      </c>
      <c r="K238" s="114">
        <v>-25.98076211353316</v>
      </c>
      <c r="AI238" s="2">
        <v>200</v>
      </c>
      <c r="BE238" s="2">
        <v>200</v>
      </c>
      <c r="CF238" s="2">
        <v>200</v>
      </c>
      <c r="CH238" t="s">
        <v>1536</v>
      </c>
      <c r="DG238" s="2">
        <v>200</v>
      </c>
      <c r="DL238" t="s">
        <v>1536</v>
      </c>
      <c r="EH238" s="2">
        <v>200</v>
      </c>
      <c r="EJ238" t="s">
        <v>1545</v>
      </c>
    </row>
    <row r="239" spans="2:140" ht="15.75" thickBot="1">
      <c r="B239" s="123" t="s">
        <v>2877</v>
      </c>
      <c r="C239" s="112">
        <v>7.7645713530756151</v>
      </c>
      <c r="D239" s="113">
        <v>-28.9777747886721</v>
      </c>
      <c r="E239" s="114">
        <v>30</v>
      </c>
      <c r="H239" s="23" t="s">
        <v>2887</v>
      </c>
      <c r="I239" s="117">
        <v>2.842030364722592</v>
      </c>
      <c r="J239" s="118">
        <v>-2.8420303647225902</v>
      </c>
      <c r="K239" s="119">
        <v>-14.999999999999998</v>
      </c>
      <c r="AI239" s="2">
        <v>201</v>
      </c>
      <c r="BE239" s="2">
        <v>201</v>
      </c>
      <c r="CF239" s="2">
        <v>201</v>
      </c>
      <c r="CH239" t="s">
        <v>1529</v>
      </c>
      <c r="DG239" s="2">
        <v>201</v>
      </c>
      <c r="DL239" t="s">
        <v>1529</v>
      </c>
      <c r="EH239" s="2">
        <v>201</v>
      </c>
      <c r="EJ239" t="s">
        <v>1536</v>
      </c>
    </row>
    <row r="240" spans="2:140">
      <c r="B240" s="123" t="s">
        <v>2878</v>
      </c>
      <c r="C240" s="112">
        <v>11.646857029613425</v>
      </c>
      <c r="D240" s="113">
        <v>-43.466662183008097</v>
      </c>
      <c r="E240" s="114">
        <v>25.98076211353316</v>
      </c>
      <c r="H240" s="129" t="s">
        <v>2893</v>
      </c>
      <c r="I240" s="109">
        <v>3.4807621135331619</v>
      </c>
      <c r="J240" s="110">
        <v>-2.0096189432334199</v>
      </c>
      <c r="K240" s="111">
        <v>14.999999999999998</v>
      </c>
      <c r="AI240" s="2">
        <v>202</v>
      </c>
      <c r="BE240" s="2">
        <v>202</v>
      </c>
      <c r="CF240" s="2">
        <v>202</v>
      </c>
      <c r="DG240" s="2">
        <v>202</v>
      </c>
      <c r="EH240" s="2">
        <v>202</v>
      </c>
      <c r="EJ240" t="s">
        <v>1529</v>
      </c>
    </row>
    <row r="241" spans="2:140">
      <c r="B241" s="123" t="s">
        <v>2879</v>
      </c>
      <c r="C241" s="112">
        <v>14.488887394336007</v>
      </c>
      <c r="D241" s="113">
        <v>-54.073263900806303</v>
      </c>
      <c r="E241" s="114">
        <v>14.999999999999998</v>
      </c>
      <c r="H241" s="27" t="s">
        <v>2894</v>
      </c>
      <c r="I241" s="112">
        <v>12.99038105676658</v>
      </c>
      <c r="J241" s="113">
        <v>-7.5</v>
      </c>
      <c r="K241" s="114">
        <v>25.98076211353316</v>
      </c>
      <c r="AI241" s="2">
        <v>203</v>
      </c>
      <c r="BE241" s="2">
        <v>203</v>
      </c>
      <c r="CF241" s="2">
        <v>203</v>
      </c>
      <c r="DG241" s="2">
        <v>203</v>
      </c>
      <c r="EH241" s="2">
        <v>203</v>
      </c>
    </row>
    <row r="242" spans="2:140">
      <c r="B242" s="123" t="s">
        <v>2880</v>
      </c>
      <c r="C242" s="112">
        <v>15.52914270615123</v>
      </c>
      <c r="D242" s="113">
        <v>-57.955549577344101</v>
      </c>
      <c r="E242" s="114">
        <v>0</v>
      </c>
      <c r="H242" s="27" t="s">
        <v>2895</v>
      </c>
      <c r="I242" s="112">
        <v>25.98076211353316</v>
      </c>
      <c r="J242" s="113">
        <v>-15</v>
      </c>
      <c r="K242" s="114">
        <v>30</v>
      </c>
      <c r="AI242" s="2">
        <v>204</v>
      </c>
      <c r="BE242" s="2">
        <v>204</v>
      </c>
      <c r="CF242" s="2">
        <v>204</v>
      </c>
      <c r="DG242" s="2">
        <v>204</v>
      </c>
      <c r="EH242" s="2">
        <v>204</v>
      </c>
    </row>
    <row r="243" spans="2:140">
      <c r="B243" s="123" t="s">
        <v>2879</v>
      </c>
      <c r="C243" s="112">
        <v>14.488887394336007</v>
      </c>
      <c r="D243" s="113">
        <v>-54.073263900806303</v>
      </c>
      <c r="E243" s="114">
        <v>-14.999999999999998</v>
      </c>
      <c r="H243" s="27" t="s">
        <v>2896</v>
      </c>
      <c r="I243" s="112">
        <v>38.97114317029974</v>
      </c>
      <c r="J243" s="113">
        <v>-22.5</v>
      </c>
      <c r="K243" s="114">
        <v>25.98076211353316</v>
      </c>
      <c r="AI243" s="2">
        <v>205</v>
      </c>
      <c r="BE243" s="2">
        <v>205</v>
      </c>
      <c r="CF243" s="2">
        <v>205</v>
      </c>
      <c r="DG243" s="2">
        <v>205</v>
      </c>
      <c r="EH243" s="2">
        <v>205</v>
      </c>
    </row>
    <row r="244" spans="2:140">
      <c r="B244" s="123" t="s">
        <v>2878</v>
      </c>
      <c r="C244" s="112">
        <v>11.646857029613425</v>
      </c>
      <c r="D244" s="113">
        <v>-43.466662183008097</v>
      </c>
      <c r="E244" s="114">
        <v>-25.98076211353316</v>
      </c>
      <c r="H244" s="27" t="s">
        <v>2897</v>
      </c>
      <c r="I244" s="112">
        <v>48.48076211353316</v>
      </c>
      <c r="J244" s="113">
        <v>-27.990381056766601</v>
      </c>
      <c r="K244" s="114">
        <v>14.999999999999998</v>
      </c>
      <c r="AI244" s="2">
        <v>206</v>
      </c>
      <c r="BE244" s="2">
        <v>206</v>
      </c>
      <c r="CF244" s="2">
        <v>206</v>
      </c>
      <c r="DG244" s="2">
        <v>206</v>
      </c>
      <c r="EH244" s="2">
        <v>206</v>
      </c>
    </row>
    <row r="245" spans="2:140">
      <c r="B245" s="123" t="s">
        <v>2877</v>
      </c>
      <c r="C245" s="112">
        <v>7.7645713530756151</v>
      </c>
      <c r="D245" s="113">
        <v>-28.9777747886721</v>
      </c>
      <c r="E245" s="114">
        <v>-30</v>
      </c>
      <c r="H245" s="27" t="s">
        <v>2756</v>
      </c>
      <c r="I245" s="112">
        <v>51.96152422706632</v>
      </c>
      <c r="J245" s="113">
        <v>-30</v>
      </c>
      <c r="K245" s="114">
        <v>0</v>
      </c>
      <c r="AI245" s="2">
        <v>207</v>
      </c>
      <c r="BE245" s="2">
        <v>207</v>
      </c>
      <c r="CF245" s="2">
        <v>207</v>
      </c>
      <c r="DG245" s="2">
        <v>207</v>
      </c>
      <c r="EH245" s="2">
        <v>207</v>
      </c>
    </row>
    <row r="246" spans="2:140">
      <c r="B246" s="123" t="s">
        <v>2876</v>
      </c>
      <c r="C246" s="112">
        <v>3.8822856765378075</v>
      </c>
      <c r="D246" s="113">
        <v>-14.488887394336</v>
      </c>
      <c r="E246" s="114">
        <v>-25.98076211353316</v>
      </c>
      <c r="H246" s="27" t="s">
        <v>2897</v>
      </c>
      <c r="I246" s="112">
        <v>48.48076211353316</v>
      </c>
      <c r="J246" s="113">
        <v>-27.990381056766601</v>
      </c>
      <c r="K246" s="114">
        <v>-14.999999999999998</v>
      </c>
      <c r="AI246" s="2">
        <v>208</v>
      </c>
      <c r="BE246" s="2">
        <v>208</v>
      </c>
      <c r="CF246" s="2">
        <v>208</v>
      </c>
      <c r="DG246" s="2">
        <v>208</v>
      </c>
      <c r="EH246" s="2">
        <v>208</v>
      </c>
    </row>
    <row r="247" spans="2:140" ht="15.75" thickBot="1">
      <c r="B247" s="123" t="s">
        <v>2875</v>
      </c>
      <c r="C247" s="112">
        <v>1.0402553118152209</v>
      </c>
      <c r="D247" s="113">
        <v>-4.8935139985830904</v>
      </c>
      <c r="E247" s="114">
        <v>-14.999999999999998</v>
      </c>
      <c r="H247" s="27" t="s">
        <v>2896</v>
      </c>
      <c r="I247" s="112">
        <v>38.97114317029974</v>
      </c>
      <c r="J247" s="113">
        <v>-22.5</v>
      </c>
      <c r="K247" s="114">
        <v>-25.98076211353316</v>
      </c>
      <c r="AI247" s="2">
        <v>209</v>
      </c>
      <c r="BE247" s="2">
        <v>209</v>
      </c>
      <c r="CF247" s="2">
        <v>209</v>
      </c>
      <c r="DG247" s="2">
        <v>209</v>
      </c>
      <c r="EH247" s="2">
        <v>209</v>
      </c>
    </row>
    <row r="248" spans="2:140">
      <c r="B248" s="108" t="s">
        <v>2759</v>
      </c>
      <c r="C248" s="109">
        <v>0</v>
      </c>
      <c r="D248" s="110">
        <v>0</v>
      </c>
      <c r="E248" s="111">
        <v>0</v>
      </c>
      <c r="H248" s="27" t="s">
        <v>2895</v>
      </c>
      <c r="I248" s="112">
        <v>25.98076211353316</v>
      </c>
      <c r="J248" s="113">
        <v>-15</v>
      </c>
      <c r="K248" s="114">
        <v>-30</v>
      </c>
      <c r="AI248" s="2">
        <v>210</v>
      </c>
      <c r="BE248" s="2">
        <v>210</v>
      </c>
      <c r="CF248" s="2">
        <v>210</v>
      </c>
      <c r="DG248" s="2">
        <v>210</v>
      </c>
      <c r="EH248" s="2">
        <v>210</v>
      </c>
    </row>
    <row r="249" spans="2:140">
      <c r="B249" s="123" t="s">
        <v>2881</v>
      </c>
      <c r="C249" s="112">
        <v>2.0096189432334222</v>
      </c>
      <c r="D249" s="113">
        <v>-3.4807621135331601</v>
      </c>
      <c r="E249" s="114">
        <v>14.999999999999998</v>
      </c>
      <c r="H249" s="27" t="s">
        <v>2894</v>
      </c>
      <c r="I249" s="112">
        <v>12.99038105676658</v>
      </c>
      <c r="J249" s="113">
        <v>-7.5</v>
      </c>
      <c r="K249" s="114">
        <v>-25.98076211353316</v>
      </c>
      <c r="AI249" s="2">
        <v>211</v>
      </c>
      <c r="BE249" s="2">
        <v>211</v>
      </c>
      <c r="CF249" s="2">
        <v>211</v>
      </c>
      <c r="DG249" s="2">
        <v>211</v>
      </c>
      <c r="EH249" s="2">
        <v>211</v>
      </c>
    </row>
    <row r="250" spans="2:140" ht="15.75" thickBot="1">
      <c r="B250" s="123" t="s">
        <v>2882</v>
      </c>
      <c r="C250" s="112">
        <v>7.5000000000000018</v>
      </c>
      <c r="D250" s="113">
        <v>-12.9903810567666</v>
      </c>
      <c r="E250" s="114">
        <v>25.98076211353316</v>
      </c>
      <c r="H250" s="23" t="s">
        <v>2893</v>
      </c>
      <c r="I250" s="117">
        <v>3.4807621135331619</v>
      </c>
      <c r="J250" s="118">
        <v>-2.0096189432334199</v>
      </c>
      <c r="K250" s="119">
        <v>-14.999999999999998</v>
      </c>
      <c r="AI250" s="2">
        <v>212</v>
      </c>
      <c r="BE250" s="2">
        <v>212</v>
      </c>
      <c r="CF250" s="2">
        <v>212</v>
      </c>
      <c r="DG250" s="2">
        <v>212</v>
      </c>
      <c r="EH250" s="2">
        <v>212</v>
      </c>
    </row>
    <row r="251" spans="2:140">
      <c r="B251" s="123" t="s">
        <v>2883</v>
      </c>
      <c r="C251" s="112">
        <v>15.000000000000004</v>
      </c>
      <c r="D251" s="113">
        <v>-25.980762113533199</v>
      </c>
      <c r="E251" s="114">
        <v>30</v>
      </c>
      <c r="H251" s="129" t="s">
        <v>2898</v>
      </c>
      <c r="I251" s="109">
        <v>3.8822856765378142</v>
      </c>
      <c r="J251" s="110">
        <v>-1.04025531181522</v>
      </c>
      <c r="K251" s="111">
        <v>14.999999999999998</v>
      </c>
      <c r="AI251" s="2">
        <v>213</v>
      </c>
      <c r="BE251" s="2">
        <v>213</v>
      </c>
      <c r="CF251" s="2">
        <v>213</v>
      </c>
      <c r="DG251" s="2">
        <v>213</v>
      </c>
      <c r="EH251" s="2">
        <v>213</v>
      </c>
    </row>
    <row r="252" spans="2:140">
      <c r="B252" s="123" t="s">
        <v>2884</v>
      </c>
      <c r="C252" s="112">
        <v>22.5</v>
      </c>
      <c r="D252" s="113">
        <v>-38.971143170299698</v>
      </c>
      <c r="E252" s="114">
        <v>25.98076211353316</v>
      </c>
      <c r="H252" s="27" t="s">
        <v>2899</v>
      </c>
      <c r="I252" s="112">
        <v>14.488887394336025</v>
      </c>
      <c r="J252" s="113">
        <v>-3.8822856765378102</v>
      </c>
      <c r="K252" s="114">
        <v>25.98076211353316</v>
      </c>
      <c r="AI252" s="2">
        <v>214</v>
      </c>
      <c r="BE252" s="2">
        <v>214</v>
      </c>
      <c r="CF252" s="2">
        <v>214</v>
      </c>
      <c r="DG252" s="2">
        <v>214</v>
      </c>
      <c r="EH252" s="2">
        <v>214</v>
      </c>
    </row>
    <row r="253" spans="2:140">
      <c r="B253" s="123" t="s">
        <v>2885</v>
      </c>
      <c r="C253" s="112">
        <v>27.990381056766577</v>
      </c>
      <c r="D253" s="113">
        <v>-48.480762113533203</v>
      </c>
      <c r="E253" s="114">
        <v>14.999999999999998</v>
      </c>
      <c r="H253" s="27" t="s">
        <v>2900</v>
      </c>
      <c r="I253" s="112">
        <v>28.97777478867205</v>
      </c>
      <c r="J253" s="113">
        <v>-7.7645713530756204</v>
      </c>
      <c r="K253" s="114">
        <v>30</v>
      </c>
      <c r="AI253" s="2">
        <v>215</v>
      </c>
      <c r="BE253" s="2">
        <v>215</v>
      </c>
      <c r="CF253" s="2">
        <v>215</v>
      </c>
      <c r="DG253" s="2">
        <v>215</v>
      </c>
      <c r="EH253" s="2">
        <v>215</v>
      </c>
    </row>
    <row r="254" spans="2:140" ht="15.75" thickBot="1">
      <c r="B254" s="123" t="s">
        <v>2886</v>
      </c>
      <c r="C254" s="112">
        <v>30.000000000000007</v>
      </c>
      <c r="D254" s="113">
        <v>-51.961524227066299</v>
      </c>
      <c r="E254" s="114">
        <v>0</v>
      </c>
      <c r="H254" s="27" t="s">
        <v>2901</v>
      </c>
      <c r="I254" s="112">
        <v>43.466662183008076</v>
      </c>
      <c r="J254" s="113">
        <v>-11.6468570296134</v>
      </c>
      <c r="K254" s="114">
        <v>25.98076211353316</v>
      </c>
      <c r="AI254" s="1">
        <v>216</v>
      </c>
      <c r="BE254" s="1">
        <v>216</v>
      </c>
      <c r="CF254" s="1">
        <v>216</v>
      </c>
      <c r="DG254" s="1">
        <v>216</v>
      </c>
      <c r="EH254" s="1">
        <v>216</v>
      </c>
    </row>
    <row r="255" spans="2:140">
      <c r="B255" s="123" t="s">
        <v>2885</v>
      </c>
      <c r="C255" s="112">
        <v>27.990381056766577</v>
      </c>
      <c r="D255" s="113">
        <v>-48.480762113533203</v>
      </c>
      <c r="E255" s="114">
        <v>-14.999999999999998</v>
      </c>
      <c r="H255" s="27" t="s">
        <v>2902</v>
      </c>
      <c r="I255" s="112">
        <v>54.073263900806289</v>
      </c>
      <c r="J255" s="113">
        <v>-14.488887394336</v>
      </c>
      <c r="K255" s="114">
        <v>14.999999999999998</v>
      </c>
      <c r="AI255" s="3">
        <v>217</v>
      </c>
      <c r="BE255" s="3">
        <v>217</v>
      </c>
      <c r="CF255" s="3">
        <v>217</v>
      </c>
      <c r="CG255" t="s">
        <v>1513</v>
      </c>
      <c r="CH255" t="s">
        <v>1512</v>
      </c>
      <c r="DG255" s="3">
        <v>217</v>
      </c>
      <c r="DH255" t="s">
        <v>2991</v>
      </c>
      <c r="DL255" t="s">
        <v>1512</v>
      </c>
      <c r="EH255" s="3">
        <v>217</v>
      </c>
      <c r="EI255" s="131" t="s">
        <v>2992</v>
      </c>
    </row>
    <row r="256" spans="2:140">
      <c r="B256" s="123" t="s">
        <v>2884</v>
      </c>
      <c r="C256" s="112">
        <v>22.5</v>
      </c>
      <c r="D256" s="113">
        <v>-38.971143170299698</v>
      </c>
      <c r="E256" s="114">
        <v>-25.98076211353316</v>
      </c>
      <c r="H256" s="27" t="s">
        <v>2757</v>
      </c>
      <c r="I256" s="112">
        <v>57.955549577344101</v>
      </c>
      <c r="J256" s="113">
        <v>-15.5291427061512</v>
      </c>
      <c r="K256" s="114">
        <v>0</v>
      </c>
      <c r="AI256" s="2">
        <v>218</v>
      </c>
      <c r="BE256" s="2">
        <v>218</v>
      </c>
      <c r="CF256" s="2">
        <v>218</v>
      </c>
      <c r="CH256" t="s">
        <v>1503</v>
      </c>
      <c r="DG256" s="2">
        <v>218</v>
      </c>
      <c r="DL256" t="s">
        <v>1503</v>
      </c>
      <c r="EH256" s="2">
        <v>218</v>
      </c>
      <c r="EJ256" t="s">
        <v>1512</v>
      </c>
    </row>
    <row r="257" spans="2:140">
      <c r="B257" s="123" t="s">
        <v>2883</v>
      </c>
      <c r="C257" s="112">
        <v>15.000000000000004</v>
      </c>
      <c r="D257" s="113">
        <v>-25.980762113533199</v>
      </c>
      <c r="E257" s="114">
        <v>-30</v>
      </c>
      <c r="H257" s="27" t="s">
        <v>2902</v>
      </c>
      <c r="I257" s="112">
        <v>54.073263900806289</v>
      </c>
      <c r="J257" s="113">
        <v>-14.488887394336</v>
      </c>
      <c r="K257" s="114">
        <v>-14.999999999999998</v>
      </c>
      <c r="AI257" s="2">
        <v>219</v>
      </c>
      <c r="BE257" s="2">
        <v>219</v>
      </c>
      <c r="CF257" s="2">
        <v>219</v>
      </c>
      <c r="CH257" t="s">
        <v>1495</v>
      </c>
      <c r="DG257" s="2">
        <v>219</v>
      </c>
      <c r="DL257" t="s">
        <v>1495</v>
      </c>
      <c r="EH257" s="2">
        <v>219</v>
      </c>
      <c r="EJ257" t="s">
        <v>1503</v>
      </c>
    </row>
    <row r="258" spans="2:140">
      <c r="B258" s="123" t="s">
        <v>2882</v>
      </c>
      <c r="C258" s="112">
        <v>7.5000000000000018</v>
      </c>
      <c r="D258" s="113">
        <v>-12.9903810567666</v>
      </c>
      <c r="E258" s="114">
        <v>-25.98076211353316</v>
      </c>
      <c r="H258" s="27" t="s">
        <v>2901</v>
      </c>
      <c r="I258" s="112">
        <v>43.466662183008076</v>
      </c>
      <c r="J258" s="113">
        <v>-11.6468570296134</v>
      </c>
      <c r="K258" s="114">
        <v>-25.98076211353316</v>
      </c>
      <c r="AI258" s="2">
        <v>220</v>
      </c>
      <c r="BE258" s="2">
        <v>220</v>
      </c>
      <c r="CF258" s="2">
        <v>220</v>
      </c>
      <c r="CH258" t="s">
        <v>1485</v>
      </c>
      <c r="DG258" s="2">
        <v>220</v>
      </c>
      <c r="DL258" t="s">
        <v>1485</v>
      </c>
      <c r="EH258" s="2">
        <v>220</v>
      </c>
      <c r="EJ258" t="s">
        <v>1495</v>
      </c>
    </row>
    <row r="259" spans="2:140" ht="15.75" thickBot="1">
      <c r="B259" s="123" t="s">
        <v>2881</v>
      </c>
      <c r="C259" s="116">
        <v>2.0096189432334222</v>
      </c>
      <c r="D259" s="113">
        <v>-3.4807621135331601</v>
      </c>
      <c r="E259" s="114">
        <v>-14.999999999999998</v>
      </c>
      <c r="H259" s="27" t="s">
        <v>2900</v>
      </c>
      <c r="I259" s="112">
        <v>28.97777478867205</v>
      </c>
      <c r="J259" s="113">
        <v>-7.7645713530756204</v>
      </c>
      <c r="K259" s="114">
        <v>-30</v>
      </c>
      <c r="AI259" s="2">
        <v>221</v>
      </c>
      <c r="BE259" s="2">
        <v>221</v>
      </c>
      <c r="CF259" s="2">
        <v>221</v>
      </c>
      <c r="CH259" t="s">
        <v>1477</v>
      </c>
      <c r="DG259" s="2">
        <v>221</v>
      </c>
      <c r="DL259" t="s">
        <v>1477</v>
      </c>
      <c r="EH259" s="2">
        <v>221</v>
      </c>
      <c r="EJ259" t="s">
        <v>1485</v>
      </c>
    </row>
    <row r="260" spans="2:140">
      <c r="B260" s="108" t="s">
        <v>2759</v>
      </c>
      <c r="C260" s="109">
        <v>0</v>
      </c>
      <c r="D260" s="110">
        <v>0</v>
      </c>
      <c r="E260" s="111">
        <v>0</v>
      </c>
      <c r="H260" s="27" t="s">
        <v>2899</v>
      </c>
      <c r="I260" s="112">
        <v>14.488887394336025</v>
      </c>
      <c r="J260" s="113">
        <v>-3.8822856765378102</v>
      </c>
      <c r="K260" s="114">
        <v>-25.98076211353316</v>
      </c>
      <c r="AI260" s="2">
        <v>222</v>
      </c>
      <c r="BE260" s="2">
        <v>222</v>
      </c>
      <c r="CF260" s="2">
        <v>222</v>
      </c>
      <c r="CH260" t="s">
        <v>1468</v>
      </c>
      <c r="DG260" s="2">
        <v>222</v>
      </c>
      <c r="DL260" t="s">
        <v>1468</v>
      </c>
      <c r="EH260" s="2">
        <v>222</v>
      </c>
      <c r="EJ260" t="s">
        <v>1477</v>
      </c>
    </row>
    <row r="261" spans="2:140" ht="15.75" thickBot="1">
      <c r="B261" s="123" t="s">
        <v>2887</v>
      </c>
      <c r="C261" s="112">
        <v>2.842030364722592</v>
      </c>
      <c r="D261" s="113">
        <v>-2.8420303647225902</v>
      </c>
      <c r="E261" s="114">
        <v>14.999999999999998</v>
      </c>
      <c r="H261" s="23" t="s">
        <v>2898</v>
      </c>
      <c r="I261" s="117">
        <v>3.8822856765378142</v>
      </c>
      <c r="J261" s="118">
        <v>-1.04025531181522</v>
      </c>
      <c r="K261" s="119">
        <v>-14.999999999999998</v>
      </c>
      <c r="AI261" s="2">
        <v>223</v>
      </c>
      <c r="BE261" s="2">
        <v>223</v>
      </c>
      <c r="CF261" s="2">
        <v>223</v>
      </c>
      <c r="CH261" t="s">
        <v>1460</v>
      </c>
      <c r="DG261" s="2">
        <v>223</v>
      </c>
      <c r="DL261" t="s">
        <v>1460</v>
      </c>
      <c r="EH261" s="2">
        <v>223</v>
      </c>
      <c r="EJ261" t="s">
        <v>1468</v>
      </c>
    </row>
    <row r="262" spans="2:140">
      <c r="B262" s="123" t="s">
        <v>2888</v>
      </c>
      <c r="C262" s="112">
        <v>10.606601717798211</v>
      </c>
      <c r="D262" s="113">
        <v>-10.606601717798201</v>
      </c>
      <c r="E262" s="114">
        <v>25.98076211353316</v>
      </c>
      <c r="H262" s="49" t="s">
        <v>2760</v>
      </c>
      <c r="I262" s="109">
        <v>4.0192378864668434</v>
      </c>
      <c r="J262" s="110">
        <v>0</v>
      </c>
      <c r="K262" s="111">
        <v>14.999999999999998</v>
      </c>
      <c r="AI262" s="2">
        <v>224</v>
      </c>
      <c r="BE262" s="2">
        <v>224</v>
      </c>
      <c r="CF262" s="2">
        <v>224</v>
      </c>
      <c r="CH262" t="s">
        <v>1450</v>
      </c>
      <c r="DG262" s="2">
        <v>224</v>
      </c>
      <c r="DL262" t="s">
        <v>1450</v>
      </c>
      <c r="EH262" s="2">
        <v>224</v>
      </c>
      <c r="EJ262" t="s">
        <v>1460</v>
      </c>
    </row>
    <row r="263" spans="2:140">
      <c r="B263" s="123" t="s">
        <v>2889</v>
      </c>
      <c r="C263" s="112">
        <v>21.213203435596423</v>
      </c>
      <c r="D263" s="113">
        <v>-21.213203435596402</v>
      </c>
      <c r="E263" s="114">
        <v>30</v>
      </c>
      <c r="H263" s="33" t="s">
        <v>2761</v>
      </c>
      <c r="I263" s="112">
        <v>15</v>
      </c>
      <c r="J263" s="113">
        <v>0</v>
      </c>
      <c r="K263" s="114">
        <v>25.98076211353316</v>
      </c>
      <c r="AI263" s="2">
        <v>225</v>
      </c>
      <c r="BE263" s="2">
        <v>225</v>
      </c>
      <c r="CF263" s="2">
        <v>225</v>
      </c>
      <c r="DG263" s="2">
        <v>225</v>
      </c>
      <c r="EH263" s="2">
        <v>225</v>
      </c>
      <c r="EJ263" t="s">
        <v>1450</v>
      </c>
    </row>
    <row r="264" spans="2:140">
      <c r="B264" s="123" t="s">
        <v>2890</v>
      </c>
      <c r="C264" s="112">
        <v>31.819805153394636</v>
      </c>
      <c r="D264" s="113">
        <v>-31.819805153394601</v>
      </c>
      <c r="E264" s="114">
        <v>25.98076211353316</v>
      </c>
      <c r="H264" s="33" t="s">
        <v>2762</v>
      </c>
      <c r="I264" s="112">
        <v>30</v>
      </c>
      <c r="J264" s="113">
        <v>0</v>
      </c>
      <c r="K264" s="114">
        <v>30</v>
      </c>
      <c r="AI264" s="2">
        <v>226</v>
      </c>
      <c r="BE264" s="2">
        <v>226</v>
      </c>
      <c r="CF264" s="2">
        <v>226</v>
      </c>
      <c r="DG264" s="2">
        <v>226</v>
      </c>
      <c r="EH264" s="2">
        <v>226</v>
      </c>
    </row>
    <row r="265" spans="2:140">
      <c r="B265" s="123" t="s">
        <v>2891</v>
      </c>
      <c r="C265" s="112">
        <v>39.584376506470257</v>
      </c>
      <c r="D265" s="113">
        <v>-39.584376506470299</v>
      </c>
      <c r="E265" s="114">
        <v>14.999999999999998</v>
      </c>
      <c r="H265" s="33" t="s">
        <v>2763</v>
      </c>
      <c r="I265" s="112">
        <v>45</v>
      </c>
      <c r="J265" s="113">
        <v>0</v>
      </c>
      <c r="K265" s="114">
        <v>25.98076211353316</v>
      </c>
      <c r="AI265" s="2">
        <v>227</v>
      </c>
      <c r="BE265" s="2">
        <v>227</v>
      </c>
      <c r="CF265" s="2">
        <v>227</v>
      </c>
      <c r="DG265" s="2">
        <v>227</v>
      </c>
      <c r="EH265" s="2">
        <v>227</v>
      </c>
    </row>
    <row r="266" spans="2:140">
      <c r="B266" s="123" t="s">
        <v>2892</v>
      </c>
      <c r="C266" s="112">
        <v>42.42640687119286</v>
      </c>
      <c r="D266" s="113">
        <v>-42.426406871192803</v>
      </c>
      <c r="E266" s="114">
        <v>0</v>
      </c>
      <c r="H266" s="33" t="s">
        <v>2764</v>
      </c>
      <c r="I266" s="112">
        <v>55.98076211353316</v>
      </c>
      <c r="J266" s="113">
        <v>0</v>
      </c>
      <c r="K266" s="114">
        <v>14.999999999999998</v>
      </c>
      <c r="AI266" s="2">
        <v>228</v>
      </c>
      <c r="BE266" s="2">
        <v>228</v>
      </c>
      <c r="CF266" s="2">
        <v>228</v>
      </c>
      <c r="DG266" s="2">
        <v>228</v>
      </c>
      <c r="EH266" s="2">
        <v>228</v>
      </c>
    </row>
    <row r="267" spans="2:140">
      <c r="B267" s="123" t="s">
        <v>2891</v>
      </c>
      <c r="C267" s="112">
        <v>39.584376506470257</v>
      </c>
      <c r="D267" s="113">
        <v>-39.584376506470299</v>
      </c>
      <c r="E267" s="114">
        <v>-14.999999999999998</v>
      </c>
      <c r="H267" s="37" t="s">
        <v>2765</v>
      </c>
      <c r="I267" s="112">
        <v>60</v>
      </c>
      <c r="J267" s="113">
        <v>0</v>
      </c>
      <c r="K267" s="114">
        <v>0</v>
      </c>
      <c r="AI267" s="2">
        <v>229</v>
      </c>
      <c r="BE267" s="2">
        <v>229</v>
      </c>
      <c r="CF267" s="2">
        <v>229</v>
      </c>
      <c r="DG267" s="2">
        <v>229</v>
      </c>
      <c r="EH267" s="2">
        <v>229</v>
      </c>
    </row>
    <row r="268" spans="2:140">
      <c r="B268" s="123" t="s">
        <v>2890</v>
      </c>
      <c r="C268" s="112">
        <v>31.819805153394636</v>
      </c>
      <c r="D268" s="113">
        <v>-31.819805153394601</v>
      </c>
      <c r="E268" s="114">
        <v>-25.98076211353316</v>
      </c>
      <c r="H268" s="33" t="s">
        <v>2764</v>
      </c>
      <c r="I268" s="112">
        <v>55.98076211353316</v>
      </c>
      <c r="J268" s="113">
        <v>0</v>
      </c>
      <c r="K268" s="114">
        <v>-14.999999999999998</v>
      </c>
      <c r="AI268" s="2">
        <v>230</v>
      </c>
      <c r="BE268" s="2">
        <v>230</v>
      </c>
      <c r="CF268" s="2">
        <v>230</v>
      </c>
      <c r="DG268" s="2">
        <v>230</v>
      </c>
      <c r="EH268" s="2">
        <v>230</v>
      </c>
    </row>
    <row r="269" spans="2:140">
      <c r="B269" s="123" t="s">
        <v>2889</v>
      </c>
      <c r="C269" s="112">
        <v>21.213203435596423</v>
      </c>
      <c r="D269" s="113">
        <v>-21.213203435596402</v>
      </c>
      <c r="E269" s="114">
        <v>-30</v>
      </c>
      <c r="H269" s="33" t="s">
        <v>2763</v>
      </c>
      <c r="I269" s="112">
        <v>45</v>
      </c>
      <c r="J269" s="113">
        <v>0</v>
      </c>
      <c r="K269" s="114">
        <v>-25.98076211353316</v>
      </c>
      <c r="AI269" s="2">
        <v>231</v>
      </c>
      <c r="BE269" s="2">
        <v>231</v>
      </c>
      <c r="CF269" s="2">
        <v>231</v>
      </c>
      <c r="DG269" s="2">
        <v>231</v>
      </c>
      <c r="EH269" s="2">
        <v>231</v>
      </c>
    </row>
    <row r="270" spans="2:140">
      <c r="B270" s="123" t="s">
        <v>2888</v>
      </c>
      <c r="C270" s="112">
        <v>10.606601717798211</v>
      </c>
      <c r="D270" s="113">
        <v>-10.606601717798201</v>
      </c>
      <c r="E270" s="114">
        <v>-25.98076211353316</v>
      </c>
      <c r="H270" s="33" t="s">
        <v>2762</v>
      </c>
      <c r="I270" s="112">
        <v>30</v>
      </c>
      <c r="J270" s="113">
        <v>0</v>
      </c>
      <c r="K270" s="114">
        <v>-30</v>
      </c>
      <c r="AI270" s="2">
        <v>232</v>
      </c>
      <c r="BE270" s="2">
        <v>232</v>
      </c>
      <c r="CF270" s="2">
        <v>232</v>
      </c>
      <c r="DG270" s="2">
        <v>232</v>
      </c>
      <c r="EH270" s="2">
        <v>232</v>
      </c>
    </row>
    <row r="271" spans="2:140" ht="15.75" thickBot="1">
      <c r="B271" s="123" t="s">
        <v>2887</v>
      </c>
      <c r="C271" s="112">
        <v>2.842030364722592</v>
      </c>
      <c r="D271" s="113">
        <v>-2.8420303647225902</v>
      </c>
      <c r="E271" s="114">
        <v>-14.999999999999998</v>
      </c>
      <c r="H271" s="33" t="s">
        <v>2761</v>
      </c>
      <c r="I271" s="112">
        <v>15</v>
      </c>
      <c r="J271" s="113">
        <v>0</v>
      </c>
      <c r="K271" s="114">
        <v>-25.98076211353316</v>
      </c>
      <c r="AI271" s="2">
        <v>233</v>
      </c>
      <c r="BE271" s="2">
        <v>233</v>
      </c>
      <c r="CF271" s="2">
        <v>233</v>
      </c>
      <c r="DG271" s="2">
        <v>233</v>
      </c>
      <c r="EH271" s="2">
        <v>233</v>
      </c>
    </row>
    <row r="272" spans="2:140" ht="15.75" thickBot="1">
      <c r="B272" s="108" t="s">
        <v>2759</v>
      </c>
      <c r="C272" s="109">
        <v>0</v>
      </c>
      <c r="D272" s="110">
        <v>0</v>
      </c>
      <c r="E272" s="111">
        <v>0</v>
      </c>
      <c r="H272" s="80" t="s">
        <v>2760</v>
      </c>
      <c r="I272" s="117">
        <v>4.0192378864668434</v>
      </c>
      <c r="J272" s="118">
        <v>0</v>
      </c>
      <c r="K272" s="119">
        <v>-14.999999999999998</v>
      </c>
      <c r="AI272" s="2">
        <v>234</v>
      </c>
      <c r="BE272" s="2">
        <v>234</v>
      </c>
      <c r="CF272" s="2">
        <v>234</v>
      </c>
      <c r="DG272" s="2">
        <v>234</v>
      </c>
      <c r="EH272" s="2">
        <v>234</v>
      </c>
    </row>
    <row r="273" spans="2:140">
      <c r="B273" s="123" t="s">
        <v>2893</v>
      </c>
      <c r="C273" s="112">
        <v>3.4807621135331619</v>
      </c>
      <c r="D273" s="113">
        <v>-2.0096189432334199</v>
      </c>
      <c r="E273" s="114">
        <v>14.999999999999998</v>
      </c>
      <c r="AI273" s="2">
        <v>235</v>
      </c>
      <c r="BE273" s="2">
        <v>235</v>
      </c>
      <c r="CF273" s="2">
        <v>235</v>
      </c>
      <c r="DG273" s="2">
        <v>235</v>
      </c>
      <c r="EH273" s="2">
        <v>235</v>
      </c>
    </row>
    <row r="274" spans="2:140">
      <c r="B274" s="123" t="s">
        <v>2894</v>
      </c>
      <c r="C274" s="112">
        <v>12.99038105676658</v>
      </c>
      <c r="D274" s="113">
        <v>-7.5</v>
      </c>
      <c r="E274" s="114">
        <v>25.98076211353316</v>
      </c>
      <c r="AI274" s="2">
        <v>236</v>
      </c>
      <c r="BE274" s="2">
        <v>236</v>
      </c>
      <c r="CF274" s="2">
        <v>236</v>
      </c>
      <c r="DG274" s="2">
        <v>236</v>
      </c>
      <c r="EH274" s="2">
        <v>236</v>
      </c>
    </row>
    <row r="275" spans="2:140">
      <c r="B275" s="123" t="s">
        <v>2895</v>
      </c>
      <c r="C275" s="112">
        <v>25.98076211353316</v>
      </c>
      <c r="D275" s="113">
        <v>-15</v>
      </c>
      <c r="E275" s="114">
        <v>30</v>
      </c>
      <c r="AI275" s="2">
        <v>237</v>
      </c>
      <c r="BE275" s="2">
        <v>237</v>
      </c>
      <c r="CF275" s="2">
        <v>237</v>
      </c>
      <c r="DG275" s="2">
        <v>237</v>
      </c>
      <c r="EH275" s="2">
        <v>237</v>
      </c>
    </row>
    <row r="276" spans="2:140">
      <c r="B276" s="123" t="s">
        <v>2896</v>
      </c>
      <c r="C276" s="112">
        <v>38.97114317029974</v>
      </c>
      <c r="D276" s="113">
        <v>-22.5</v>
      </c>
      <c r="E276" s="114">
        <v>25.98076211353316</v>
      </c>
      <c r="AI276" s="2">
        <v>238</v>
      </c>
      <c r="BE276" s="2">
        <v>238</v>
      </c>
      <c r="CF276" s="2">
        <v>238</v>
      </c>
      <c r="DG276" s="2">
        <v>238</v>
      </c>
      <c r="EH276" s="2">
        <v>238</v>
      </c>
    </row>
    <row r="277" spans="2:140">
      <c r="B277" s="123" t="s">
        <v>2897</v>
      </c>
      <c r="C277" s="112">
        <v>48.48076211353316</v>
      </c>
      <c r="D277" s="113">
        <v>-27.990381056766601</v>
      </c>
      <c r="E277" s="114">
        <v>14.999999999999998</v>
      </c>
      <c r="AI277" s="2">
        <v>239</v>
      </c>
      <c r="BE277" s="2">
        <v>239</v>
      </c>
      <c r="CF277" s="2">
        <v>239</v>
      </c>
      <c r="DG277" s="2">
        <v>239</v>
      </c>
      <c r="EH277" s="2">
        <v>239</v>
      </c>
    </row>
    <row r="278" spans="2:140" ht="15.75" thickBot="1">
      <c r="B278" s="123" t="s">
        <v>2756</v>
      </c>
      <c r="C278" s="112">
        <v>51.96152422706632</v>
      </c>
      <c r="D278" s="113">
        <v>-30</v>
      </c>
      <c r="E278" s="114">
        <v>0</v>
      </c>
      <c r="AI278" s="1">
        <v>240</v>
      </c>
      <c r="BE278" s="1">
        <v>240</v>
      </c>
      <c r="CF278" s="1">
        <v>240</v>
      </c>
      <c r="DG278" s="1">
        <v>240</v>
      </c>
      <c r="EH278" s="1">
        <v>240</v>
      </c>
    </row>
    <row r="279" spans="2:140">
      <c r="B279" s="123" t="s">
        <v>2897</v>
      </c>
      <c r="C279" s="112">
        <v>48.48076211353316</v>
      </c>
      <c r="D279" s="113">
        <v>-27.990381056766601</v>
      </c>
      <c r="E279" s="114">
        <v>-14.999999999999998</v>
      </c>
      <c r="AI279" s="3">
        <v>241</v>
      </c>
      <c r="BE279" s="3">
        <v>241</v>
      </c>
      <c r="CF279" s="3">
        <v>241</v>
      </c>
      <c r="CG279" t="s">
        <v>1434</v>
      </c>
      <c r="CH279" t="s">
        <v>1433</v>
      </c>
      <c r="DG279" s="3">
        <v>241</v>
      </c>
      <c r="DH279" t="s">
        <v>2992</v>
      </c>
      <c r="DL279" t="s">
        <v>1433</v>
      </c>
      <c r="EH279" s="3">
        <v>241</v>
      </c>
      <c r="EI279" s="131" t="s">
        <v>2995</v>
      </c>
    </row>
    <row r="280" spans="2:140">
      <c r="B280" s="123" t="s">
        <v>2896</v>
      </c>
      <c r="C280" s="112">
        <v>38.97114317029974</v>
      </c>
      <c r="D280" s="113">
        <v>-22.5</v>
      </c>
      <c r="E280" s="114">
        <v>-25.98076211353316</v>
      </c>
      <c r="AI280" s="2">
        <v>242</v>
      </c>
      <c r="BE280" s="2">
        <v>242</v>
      </c>
      <c r="CF280" s="2">
        <v>242</v>
      </c>
      <c r="CH280" t="s">
        <v>1424</v>
      </c>
      <c r="DG280" s="2">
        <v>242</v>
      </c>
      <c r="DL280" t="s">
        <v>1424</v>
      </c>
      <c r="EH280" s="2">
        <v>242</v>
      </c>
      <c r="EJ280" t="s">
        <v>1433</v>
      </c>
    </row>
    <row r="281" spans="2:140">
      <c r="B281" s="123" t="s">
        <v>2895</v>
      </c>
      <c r="C281" s="112">
        <v>25.98076211353316</v>
      </c>
      <c r="D281" s="113">
        <v>-15</v>
      </c>
      <c r="E281" s="114">
        <v>-30</v>
      </c>
      <c r="AI281" s="2">
        <v>243</v>
      </c>
      <c r="BE281" s="2">
        <v>243</v>
      </c>
      <c r="CF281" s="2">
        <v>243</v>
      </c>
      <c r="CH281" t="s">
        <v>1415</v>
      </c>
      <c r="DG281" s="2">
        <v>243</v>
      </c>
      <c r="DL281" t="s">
        <v>1415</v>
      </c>
      <c r="EH281" s="2">
        <v>243</v>
      </c>
      <c r="EJ281" t="s">
        <v>1424</v>
      </c>
    </row>
    <row r="282" spans="2:140">
      <c r="B282" s="123" t="s">
        <v>2894</v>
      </c>
      <c r="C282" s="112">
        <v>12.99038105676658</v>
      </c>
      <c r="D282" s="113">
        <v>-7.5</v>
      </c>
      <c r="E282" s="114">
        <v>-25.98076211353316</v>
      </c>
      <c r="AI282" s="2">
        <v>244</v>
      </c>
      <c r="BE282" s="2">
        <v>244</v>
      </c>
      <c r="CF282" s="2">
        <v>244</v>
      </c>
      <c r="CH282" t="s">
        <v>1405</v>
      </c>
      <c r="DG282" s="2">
        <v>244</v>
      </c>
      <c r="DL282" t="s">
        <v>1405</v>
      </c>
      <c r="EH282" s="2">
        <v>244</v>
      </c>
      <c r="EJ282" t="s">
        <v>1415</v>
      </c>
    </row>
    <row r="283" spans="2:140" ht="15.75" thickBot="1">
      <c r="B283" s="123" t="s">
        <v>2893</v>
      </c>
      <c r="C283" s="112">
        <v>3.4807621135331619</v>
      </c>
      <c r="D283" s="113">
        <v>-2.0096189432334199</v>
      </c>
      <c r="E283" s="114">
        <v>-14.999999999999998</v>
      </c>
      <c r="AI283" s="2">
        <v>245</v>
      </c>
      <c r="BE283" s="2">
        <v>245</v>
      </c>
      <c r="CF283" s="2">
        <v>245</v>
      </c>
      <c r="CH283" t="s">
        <v>1396</v>
      </c>
      <c r="DG283" s="2">
        <v>245</v>
      </c>
      <c r="DL283" t="s">
        <v>1396</v>
      </c>
      <c r="EH283" s="2">
        <v>245</v>
      </c>
      <c r="EJ283" t="s">
        <v>1405</v>
      </c>
    </row>
    <row r="284" spans="2:140">
      <c r="B284" s="108" t="s">
        <v>2759</v>
      </c>
      <c r="C284" s="109">
        <v>0</v>
      </c>
      <c r="D284" s="110">
        <v>0</v>
      </c>
      <c r="E284" s="111">
        <v>0</v>
      </c>
      <c r="AI284" s="2">
        <v>246</v>
      </c>
      <c r="BE284" s="2">
        <v>246</v>
      </c>
      <c r="CF284" s="2">
        <v>246</v>
      </c>
      <c r="CH284" t="s">
        <v>1386</v>
      </c>
      <c r="DG284" s="2">
        <v>246</v>
      </c>
      <c r="DL284" t="s">
        <v>1386</v>
      </c>
      <c r="EH284" s="2">
        <v>246</v>
      </c>
      <c r="EJ284" t="s">
        <v>1396</v>
      </c>
    </row>
    <row r="285" spans="2:140">
      <c r="B285" s="123" t="s">
        <v>2898</v>
      </c>
      <c r="C285" s="112">
        <v>3.8822856765378142</v>
      </c>
      <c r="D285" s="113">
        <v>-1.04025531181522</v>
      </c>
      <c r="E285" s="114">
        <v>14.999999999999998</v>
      </c>
      <c r="AI285" s="2">
        <v>247</v>
      </c>
      <c r="BE285" s="2">
        <v>247</v>
      </c>
      <c r="CF285" s="2">
        <v>247</v>
      </c>
      <c r="CH285" t="s">
        <v>1378</v>
      </c>
      <c r="DG285" s="2">
        <v>247</v>
      </c>
      <c r="DL285" t="s">
        <v>1378</v>
      </c>
      <c r="EH285" s="2">
        <v>247</v>
      </c>
      <c r="EJ285" t="s">
        <v>1386</v>
      </c>
    </row>
    <row r="286" spans="2:140">
      <c r="B286" s="123" t="s">
        <v>2899</v>
      </c>
      <c r="C286" s="112">
        <v>14.488887394336025</v>
      </c>
      <c r="D286" s="113">
        <v>-3.8822856765378102</v>
      </c>
      <c r="E286" s="114">
        <v>25.98076211353316</v>
      </c>
      <c r="AI286" s="2">
        <v>248</v>
      </c>
      <c r="BE286" s="2">
        <v>248</v>
      </c>
      <c r="CF286" s="2">
        <v>248</v>
      </c>
      <c r="CH286" t="s">
        <v>1368</v>
      </c>
      <c r="DG286" s="2">
        <v>248</v>
      </c>
      <c r="DL286" t="s">
        <v>1368</v>
      </c>
      <c r="EH286" s="2">
        <v>248</v>
      </c>
      <c r="EJ286" t="s">
        <v>1378</v>
      </c>
    </row>
    <row r="287" spans="2:140">
      <c r="B287" s="123" t="s">
        <v>2900</v>
      </c>
      <c r="C287" s="112">
        <v>28.97777478867205</v>
      </c>
      <c r="D287" s="113">
        <v>-7.7645713530756204</v>
      </c>
      <c r="E287" s="114">
        <v>30</v>
      </c>
      <c r="AI287" s="2">
        <v>249</v>
      </c>
      <c r="BE287" s="2">
        <v>249</v>
      </c>
      <c r="CF287" s="2">
        <v>249</v>
      </c>
      <c r="CH287" t="s">
        <v>1358</v>
      </c>
      <c r="DG287" s="2">
        <v>249</v>
      </c>
      <c r="DL287" t="s">
        <v>1358</v>
      </c>
      <c r="EH287" s="2">
        <v>249</v>
      </c>
      <c r="EJ287" t="s">
        <v>1368</v>
      </c>
    </row>
    <row r="288" spans="2:140">
      <c r="B288" s="123" t="s">
        <v>2901</v>
      </c>
      <c r="C288" s="112">
        <v>43.466662183008076</v>
      </c>
      <c r="D288" s="113">
        <v>-11.6468570296134</v>
      </c>
      <c r="E288" s="114">
        <v>25.98076211353316</v>
      </c>
      <c r="AI288" s="2">
        <v>250</v>
      </c>
      <c r="BE288" s="2">
        <v>250</v>
      </c>
      <c r="CF288" s="2">
        <v>250</v>
      </c>
      <c r="CH288" t="s">
        <v>1349</v>
      </c>
      <c r="DG288" s="2">
        <v>250</v>
      </c>
      <c r="DL288" t="s">
        <v>1349</v>
      </c>
      <c r="EH288" s="2">
        <v>250</v>
      </c>
      <c r="EJ288" t="s">
        <v>1358</v>
      </c>
    </row>
    <row r="289" spans="2:140">
      <c r="B289" s="123" t="s">
        <v>2902</v>
      </c>
      <c r="C289" s="112">
        <v>54.073263900806289</v>
      </c>
      <c r="D289" s="113">
        <v>-14.488887394336</v>
      </c>
      <c r="E289" s="114">
        <v>14.999999999999998</v>
      </c>
      <c r="AI289" s="2">
        <v>251</v>
      </c>
      <c r="BE289" s="2">
        <v>251</v>
      </c>
      <c r="CF289" s="2">
        <v>251</v>
      </c>
      <c r="CH289" t="s">
        <v>1340</v>
      </c>
      <c r="DG289" s="2">
        <v>251</v>
      </c>
      <c r="DL289" t="s">
        <v>1340</v>
      </c>
      <c r="EH289" s="2">
        <v>251</v>
      </c>
      <c r="EJ289" t="s">
        <v>1349</v>
      </c>
    </row>
    <row r="290" spans="2:140">
      <c r="B290" s="123" t="s">
        <v>2757</v>
      </c>
      <c r="C290" s="112">
        <v>57.955549577344101</v>
      </c>
      <c r="D290" s="113">
        <v>-15.5291427061512</v>
      </c>
      <c r="E290" s="114">
        <v>0</v>
      </c>
      <c r="AI290" s="2">
        <v>252</v>
      </c>
      <c r="BE290" s="2">
        <v>252</v>
      </c>
      <c r="CF290" s="2">
        <v>252</v>
      </c>
      <c r="CH290" t="s">
        <v>1330</v>
      </c>
      <c r="DG290" s="2">
        <v>252</v>
      </c>
      <c r="DL290" t="s">
        <v>1330</v>
      </c>
      <c r="EH290" s="2">
        <v>252</v>
      </c>
      <c r="EJ290" t="s">
        <v>1340</v>
      </c>
    </row>
    <row r="291" spans="2:140">
      <c r="B291" s="123" t="s">
        <v>2902</v>
      </c>
      <c r="C291" s="112">
        <v>54.073263900806289</v>
      </c>
      <c r="D291" s="113">
        <v>-14.488887394336</v>
      </c>
      <c r="E291" s="114">
        <v>-14.999999999999998</v>
      </c>
      <c r="AI291" s="2">
        <v>253</v>
      </c>
      <c r="BE291" s="2">
        <v>253</v>
      </c>
      <c r="CF291" s="2">
        <v>253</v>
      </c>
      <c r="DG291" s="2">
        <v>253</v>
      </c>
      <c r="EH291" s="2">
        <v>253</v>
      </c>
      <c r="EJ291" t="s">
        <v>1330</v>
      </c>
    </row>
    <row r="292" spans="2:140">
      <c r="B292" s="123" t="s">
        <v>2901</v>
      </c>
      <c r="C292" s="112">
        <v>43.466662183008076</v>
      </c>
      <c r="D292" s="113">
        <v>-11.6468570296134</v>
      </c>
      <c r="E292" s="114">
        <v>-25.98076211353316</v>
      </c>
      <c r="AI292" s="2">
        <v>254</v>
      </c>
      <c r="BE292" s="2">
        <v>254</v>
      </c>
      <c r="CF292" s="2">
        <v>254</v>
      </c>
      <c r="DG292" s="2">
        <v>254</v>
      </c>
      <c r="EH292" s="2">
        <v>254</v>
      </c>
    </row>
    <row r="293" spans="2:140">
      <c r="B293" s="123" t="s">
        <v>2900</v>
      </c>
      <c r="C293" s="112">
        <v>28.97777478867205</v>
      </c>
      <c r="D293" s="113">
        <v>-7.7645713530756204</v>
      </c>
      <c r="E293" s="114">
        <v>-30</v>
      </c>
      <c r="AI293" s="2">
        <v>255</v>
      </c>
      <c r="BE293" s="2">
        <v>255</v>
      </c>
      <c r="CF293" s="2">
        <v>255</v>
      </c>
      <c r="DG293" s="2">
        <v>255</v>
      </c>
      <c r="EH293" s="2">
        <v>255</v>
      </c>
    </row>
    <row r="294" spans="2:140">
      <c r="B294" s="123" t="s">
        <v>2899</v>
      </c>
      <c r="C294" s="112">
        <v>14.488887394336025</v>
      </c>
      <c r="D294" s="113">
        <v>-3.8822856765378102</v>
      </c>
      <c r="E294" s="114">
        <v>-25.98076211353316</v>
      </c>
      <c r="AI294" s="2">
        <v>256</v>
      </c>
      <c r="BE294" s="2">
        <v>256</v>
      </c>
      <c r="CF294" s="2">
        <v>256</v>
      </c>
      <c r="DG294" s="2">
        <v>256</v>
      </c>
      <c r="EH294" s="2">
        <v>256</v>
      </c>
    </row>
    <row r="295" spans="2:140" ht="15.75" thickBot="1">
      <c r="B295" s="123" t="s">
        <v>2898</v>
      </c>
      <c r="C295" s="112">
        <v>3.8822856765378142</v>
      </c>
      <c r="D295" s="113">
        <v>-1.04025531181522</v>
      </c>
      <c r="E295" s="114">
        <v>-14.999999999999998</v>
      </c>
      <c r="AI295" s="2">
        <v>257</v>
      </c>
      <c r="BE295" s="2">
        <v>257</v>
      </c>
      <c r="CF295" s="2">
        <v>257</v>
      </c>
      <c r="DG295" s="2">
        <v>257</v>
      </c>
      <c r="EH295" s="2">
        <v>257</v>
      </c>
    </row>
    <row r="296" spans="2:140">
      <c r="B296" s="108" t="s">
        <v>2759</v>
      </c>
      <c r="C296" s="109">
        <v>0</v>
      </c>
      <c r="D296" s="110">
        <v>0</v>
      </c>
      <c r="E296" s="111">
        <v>0</v>
      </c>
      <c r="AI296" s="2">
        <v>258</v>
      </c>
      <c r="BE296" s="2">
        <v>258</v>
      </c>
      <c r="CF296" s="2">
        <v>258</v>
      </c>
      <c r="DG296" s="2">
        <v>258</v>
      </c>
      <c r="EH296" s="2">
        <v>258</v>
      </c>
    </row>
    <row r="297" spans="2:140">
      <c r="B297" s="107" t="s">
        <v>2760</v>
      </c>
      <c r="C297" s="112">
        <v>4.0192378864668434</v>
      </c>
      <c r="D297" s="113">
        <v>0</v>
      </c>
      <c r="E297" s="114">
        <v>14.999999999999998</v>
      </c>
      <c r="AI297" s="2">
        <v>259</v>
      </c>
      <c r="BE297" s="2">
        <v>259</v>
      </c>
      <c r="CF297" s="2">
        <v>259</v>
      </c>
      <c r="DG297" s="2">
        <v>259</v>
      </c>
      <c r="EH297" s="2">
        <v>259</v>
      </c>
    </row>
    <row r="298" spans="2:140">
      <c r="B298" s="107" t="s">
        <v>2761</v>
      </c>
      <c r="C298" s="112">
        <v>15</v>
      </c>
      <c r="D298" s="113">
        <v>0</v>
      </c>
      <c r="E298" s="114">
        <v>25.98076211353316</v>
      </c>
      <c r="AI298" s="2">
        <v>260</v>
      </c>
      <c r="BE298" s="2">
        <v>260</v>
      </c>
      <c r="CF298" s="2">
        <v>260</v>
      </c>
      <c r="DG298" s="2">
        <v>260</v>
      </c>
      <c r="EH298" s="2">
        <v>260</v>
      </c>
    </row>
    <row r="299" spans="2:140">
      <c r="B299" s="107" t="s">
        <v>2762</v>
      </c>
      <c r="C299" s="112">
        <v>30</v>
      </c>
      <c r="D299" s="113">
        <v>0</v>
      </c>
      <c r="E299" s="114">
        <v>30</v>
      </c>
      <c r="AI299" s="2">
        <v>261</v>
      </c>
      <c r="BE299" s="2">
        <v>261</v>
      </c>
      <c r="CF299" s="2">
        <v>261</v>
      </c>
      <c r="DG299" s="2">
        <v>261</v>
      </c>
      <c r="EH299" s="2">
        <v>261</v>
      </c>
    </row>
    <row r="300" spans="2:140">
      <c r="B300" s="107" t="s">
        <v>2763</v>
      </c>
      <c r="C300" s="112">
        <v>45</v>
      </c>
      <c r="D300" s="113">
        <v>0</v>
      </c>
      <c r="E300" s="114">
        <v>25.98076211353316</v>
      </c>
      <c r="AI300" s="2">
        <v>262</v>
      </c>
      <c r="BE300" s="2">
        <v>262</v>
      </c>
      <c r="CF300" s="2">
        <v>262</v>
      </c>
      <c r="DG300" s="2">
        <v>262</v>
      </c>
      <c r="EH300" s="2">
        <v>262</v>
      </c>
    </row>
    <row r="301" spans="2:140">
      <c r="B301" s="107" t="s">
        <v>2764</v>
      </c>
      <c r="C301" s="112">
        <v>55.98076211353316</v>
      </c>
      <c r="D301" s="113">
        <v>0</v>
      </c>
      <c r="E301" s="114">
        <v>14.999999999999998</v>
      </c>
      <c r="AI301" s="2">
        <v>263</v>
      </c>
      <c r="BE301" s="2">
        <v>263</v>
      </c>
      <c r="CF301" s="2">
        <v>263</v>
      </c>
      <c r="DG301" s="2">
        <v>263</v>
      </c>
      <c r="EH301" s="2">
        <v>263</v>
      </c>
    </row>
    <row r="302" spans="2:140" ht="15.75" thickBot="1">
      <c r="B302" s="115" t="s">
        <v>2765</v>
      </c>
      <c r="C302" s="112">
        <v>60</v>
      </c>
      <c r="D302" s="113">
        <v>0</v>
      </c>
      <c r="E302" s="114">
        <v>0</v>
      </c>
      <c r="AI302" s="1">
        <v>264</v>
      </c>
      <c r="BE302" s="1">
        <v>264</v>
      </c>
      <c r="CF302" s="1">
        <v>264</v>
      </c>
      <c r="DG302" s="1">
        <v>264</v>
      </c>
      <c r="EH302" s="1">
        <v>264</v>
      </c>
    </row>
    <row r="303" spans="2:140">
      <c r="B303" s="107" t="s">
        <v>2764</v>
      </c>
      <c r="C303" s="112">
        <v>55.98076211353316</v>
      </c>
      <c r="D303" s="113">
        <v>0</v>
      </c>
      <c r="E303" s="114">
        <v>-14.999999999999998</v>
      </c>
      <c r="AI303" s="3">
        <v>265</v>
      </c>
      <c r="BE303" s="3">
        <v>265</v>
      </c>
      <c r="CF303" s="3">
        <v>265</v>
      </c>
      <c r="CG303" t="s">
        <v>1313</v>
      </c>
      <c r="CH303" t="s">
        <v>1312</v>
      </c>
      <c r="DG303" s="3">
        <v>265</v>
      </c>
      <c r="DH303" t="s">
        <v>2998</v>
      </c>
      <c r="DL303" t="s">
        <v>1312</v>
      </c>
      <c r="EH303" s="3">
        <v>265</v>
      </c>
      <c r="EI303" s="131" t="s">
        <v>2999</v>
      </c>
    </row>
    <row r="304" spans="2:140">
      <c r="B304" s="107" t="s">
        <v>2763</v>
      </c>
      <c r="C304" s="112">
        <v>45</v>
      </c>
      <c r="D304" s="113">
        <v>0</v>
      </c>
      <c r="E304" s="114">
        <v>-25.98076211353316</v>
      </c>
      <c r="AI304" s="2">
        <v>266</v>
      </c>
      <c r="BE304" s="2">
        <v>266</v>
      </c>
      <c r="CF304" s="2">
        <v>266</v>
      </c>
      <c r="CH304" t="s">
        <v>1302</v>
      </c>
      <c r="DG304" s="2">
        <v>266</v>
      </c>
      <c r="DL304" t="s">
        <v>1302</v>
      </c>
      <c r="EH304" s="2">
        <v>266</v>
      </c>
      <c r="EJ304" t="s">
        <v>1312</v>
      </c>
    </row>
    <row r="305" spans="2:140">
      <c r="B305" s="107" t="s">
        <v>2762</v>
      </c>
      <c r="C305" s="112">
        <v>30</v>
      </c>
      <c r="D305" s="113">
        <v>0</v>
      </c>
      <c r="E305" s="114">
        <v>-30</v>
      </c>
      <c r="AI305" s="2">
        <v>267</v>
      </c>
      <c r="BE305" s="2">
        <v>267</v>
      </c>
      <c r="CF305" s="2">
        <v>267</v>
      </c>
      <c r="CH305" t="s">
        <v>1293</v>
      </c>
      <c r="DG305" s="2">
        <v>267</v>
      </c>
      <c r="DL305" t="s">
        <v>1293</v>
      </c>
      <c r="EH305" s="2">
        <v>267</v>
      </c>
      <c r="EJ305" t="s">
        <v>1302</v>
      </c>
    </row>
    <row r="306" spans="2:140">
      <c r="B306" s="107" t="s">
        <v>2761</v>
      </c>
      <c r="C306" s="112">
        <v>15</v>
      </c>
      <c r="D306" s="113">
        <v>0</v>
      </c>
      <c r="E306" s="114">
        <v>-25.98076211353316</v>
      </c>
      <c r="AI306" s="2">
        <v>268</v>
      </c>
      <c r="BE306" s="2">
        <v>268</v>
      </c>
      <c r="CF306" s="2">
        <v>268</v>
      </c>
      <c r="CH306" t="s">
        <v>1284</v>
      </c>
      <c r="DG306" s="2">
        <v>268</v>
      </c>
      <c r="DL306" t="s">
        <v>1284</v>
      </c>
      <c r="EH306" s="2">
        <v>268</v>
      </c>
      <c r="EJ306" t="s">
        <v>1293</v>
      </c>
    </row>
    <row r="307" spans="2:140" ht="15.75" thickBot="1">
      <c r="B307" s="107" t="s">
        <v>2760</v>
      </c>
      <c r="C307" s="112">
        <v>4.0192378864668434</v>
      </c>
      <c r="D307" s="113">
        <v>0</v>
      </c>
      <c r="E307" s="114">
        <v>-14.999999999999998</v>
      </c>
      <c r="AI307" s="2">
        <v>269</v>
      </c>
      <c r="BE307" s="2">
        <v>269</v>
      </c>
      <c r="CF307" s="2">
        <v>269</v>
      </c>
      <c r="CH307" t="s">
        <v>1276</v>
      </c>
      <c r="DG307" s="2">
        <v>269</v>
      </c>
      <c r="DL307" t="s">
        <v>1276</v>
      </c>
      <c r="EH307" s="2">
        <v>269</v>
      </c>
      <c r="EJ307" t="s">
        <v>1284</v>
      </c>
    </row>
    <row r="308" spans="2:140">
      <c r="B308" s="108" t="s">
        <v>2759</v>
      </c>
      <c r="C308" s="109">
        <v>0</v>
      </c>
      <c r="D308" s="110">
        <v>0</v>
      </c>
      <c r="E308" s="111">
        <v>0</v>
      </c>
      <c r="AI308" s="2">
        <v>270</v>
      </c>
      <c r="BE308" s="2">
        <v>270</v>
      </c>
      <c r="CF308" s="2">
        <v>270</v>
      </c>
      <c r="CH308" t="s">
        <v>1267</v>
      </c>
      <c r="DG308" s="2">
        <v>270</v>
      </c>
      <c r="DL308" t="s">
        <v>1267</v>
      </c>
      <c r="EH308" s="2">
        <v>270</v>
      </c>
      <c r="EJ308" t="s">
        <v>1276</v>
      </c>
    </row>
    <row r="309" spans="2:140">
      <c r="AI309" s="2">
        <v>271</v>
      </c>
      <c r="BE309" s="2">
        <v>271</v>
      </c>
      <c r="CF309" s="2">
        <v>271</v>
      </c>
      <c r="CH309" t="s">
        <v>1259</v>
      </c>
      <c r="DG309" s="2">
        <v>271</v>
      </c>
      <c r="DL309" t="s">
        <v>1259</v>
      </c>
      <c r="EH309" s="2">
        <v>271</v>
      </c>
      <c r="EJ309" t="s">
        <v>1267</v>
      </c>
    </row>
    <row r="310" spans="2:140">
      <c r="AI310" s="2">
        <v>272</v>
      </c>
      <c r="BE310" s="2">
        <v>272</v>
      </c>
      <c r="CF310" s="2">
        <v>272</v>
      </c>
      <c r="CH310" t="s">
        <v>1251</v>
      </c>
      <c r="DG310" s="2">
        <v>272</v>
      </c>
      <c r="DL310" t="s">
        <v>1251</v>
      </c>
      <c r="EH310" s="2">
        <v>272</v>
      </c>
      <c r="EJ310" t="s">
        <v>1259</v>
      </c>
    </row>
    <row r="311" spans="2:140">
      <c r="AI311" s="2">
        <v>273</v>
      </c>
      <c r="BE311" s="2">
        <v>273</v>
      </c>
      <c r="CF311" s="2">
        <v>273</v>
      </c>
      <c r="CH311" t="s">
        <v>1243</v>
      </c>
      <c r="DG311" s="2">
        <v>273</v>
      </c>
      <c r="DL311" t="s">
        <v>1243</v>
      </c>
      <c r="EH311" s="2">
        <v>273</v>
      </c>
      <c r="EJ311" t="s">
        <v>1251</v>
      </c>
    </row>
    <row r="312" spans="2:140">
      <c r="AI312" s="2">
        <v>274</v>
      </c>
      <c r="BE312" s="2">
        <v>274</v>
      </c>
      <c r="CF312" s="2">
        <v>274</v>
      </c>
      <c r="DG312" s="2">
        <v>274</v>
      </c>
      <c r="EH312" s="2">
        <v>274</v>
      </c>
      <c r="EJ312" t="s">
        <v>1243</v>
      </c>
    </row>
    <row r="313" spans="2:140">
      <c r="AI313" s="2">
        <v>275</v>
      </c>
      <c r="BE313" s="2">
        <v>275</v>
      </c>
      <c r="CF313" s="2">
        <v>275</v>
      </c>
      <c r="DG313" s="2">
        <v>275</v>
      </c>
      <c r="EH313" s="2">
        <v>275</v>
      </c>
    </row>
    <row r="314" spans="2:140">
      <c r="AI314" s="2">
        <v>276</v>
      </c>
      <c r="BE314" s="2">
        <v>276</v>
      </c>
      <c r="CF314" s="2">
        <v>276</v>
      </c>
      <c r="DG314" s="2">
        <v>276</v>
      </c>
      <c r="EH314" s="2">
        <v>276</v>
      </c>
    </row>
    <row r="315" spans="2:140">
      <c r="AI315" s="2">
        <v>277</v>
      </c>
      <c r="BE315" s="2">
        <v>277</v>
      </c>
      <c r="CF315" s="2">
        <v>277</v>
      </c>
      <c r="DG315" s="2">
        <v>277</v>
      </c>
      <c r="EH315" s="2">
        <v>277</v>
      </c>
    </row>
    <row r="316" spans="2:140">
      <c r="AI316" s="2">
        <v>278</v>
      </c>
      <c r="BE316" s="2">
        <v>278</v>
      </c>
      <c r="CF316" s="2">
        <v>278</v>
      </c>
      <c r="DG316" s="2">
        <v>278</v>
      </c>
      <c r="EH316" s="2">
        <v>278</v>
      </c>
    </row>
    <row r="317" spans="2:140">
      <c r="AI317" s="2">
        <v>279</v>
      </c>
      <c r="BE317" s="2">
        <v>279</v>
      </c>
      <c r="CF317" s="2">
        <v>279</v>
      </c>
      <c r="DG317" s="2">
        <v>279</v>
      </c>
      <c r="EH317" s="2">
        <v>279</v>
      </c>
    </row>
    <row r="318" spans="2:140">
      <c r="AI318" s="2">
        <v>280</v>
      </c>
      <c r="BE318" s="2">
        <v>280</v>
      </c>
      <c r="CF318" s="2">
        <v>280</v>
      </c>
      <c r="DG318" s="2">
        <v>280</v>
      </c>
      <c r="EH318" s="2">
        <v>280</v>
      </c>
    </row>
    <row r="319" spans="2:140">
      <c r="AI319" s="2">
        <v>281</v>
      </c>
      <c r="BE319" s="2">
        <v>281</v>
      </c>
      <c r="CF319" s="2">
        <v>281</v>
      </c>
      <c r="DG319" s="2">
        <v>281</v>
      </c>
      <c r="EH319" s="2">
        <v>281</v>
      </c>
    </row>
    <row r="320" spans="2:140">
      <c r="AI320" s="2">
        <v>282</v>
      </c>
      <c r="BE320" s="2">
        <v>282</v>
      </c>
      <c r="CF320" s="2">
        <v>282</v>
      </c>
      <c r="DG320" s="2">
        <v>282</v>
      </c>
      <c r="EH320" s="2">
        <v>282</v>
      </c>
    </row>
    <row r="321" spans="35:138">
      <c r="AI321" s="2">
        <v>283</v>
      </c>
      <c r="BE321" s="2">
        <v>283</v>
      </c>
      <c r="CF321" s="2">
        <v>283</v>
      </c>
      <c r="DG321" s="2">
        <v>283</v>
      </c>
      <c r="EH321" s="2">
        <v>283</v>
      </c>
    </row>
    <row r="322" spans="35:138">
      <c r="AI322" s="2">
        <v>284</v>
      </c>
      <c r="BE322" s="2">
        <v>284</v>
      </c>
      <c r="CF322" s="2">
        <v>284</v>
      </c>
      <c r="DG322" s="2">
        <v>284</v>
      </c>
      <c r="EH322" s="2">
        <v>284</v>
      </c>
    </row>
    <row r="323" spans="35:138">
      <c r="AI323" s="2">
        <v>285</v>
      </c>
      <c r="BE323" s="2">
        <v>285</v>
      </c>
      <c r="CF323" s="2">
        <v>285</v>
      </c>
      <c r="DG323" s="2">
        <v>285</v>
      </c>
      <c r="EH323" s="2">
        <v>285</v>
      </c>
    </row>
    <row r="324" spans="35:138">
      <c r="AI324" s="2">
        <v>286</v>
      </c>
      <c r="BE324" s="2">
        <v>286</v>
      </c>
      <c r="CF324" s="2">
        <v>286</v>
      </c>
      <c r="DG324" s="2">
        <v>286</v>
      </c>
      <c r="EH324" s="2">
        <v>286</v>
      </c>
    </row>
    <row r="325" spans="35:138">
      <c r="AI325" s="2">
        <v>287</v>
      </c>
      <c r="BE325" s="2">
        <v>287</v>
      </c>
      <c r="CF325" s="2">
        <v>287</v>
      </c>
      <c r="DG325" s="2">
        <v>287</v>
      </c>
      <c r="EH325" s="2">
        <v>287</v>
      </c>
    </row>
    <row r="326" spans="35:138" ht="15.75" thickBot="1">
      <c r="AI326" s="1">
        <v>288</v>
      </c>
      <c r="BE326" s="1">
        <v>288</v>
      </c>
      <c r="CF326" s="1">
        <v>288</v>
      </c>
      <c r="DG326" s="1">
        <v>288</v>
      </c>
      <c r="EH326" s="1">
        <v>288</v>
      </c>
    </row>
  </sheetData>
  <mergeCells count="5">
    <mergeCell ref="AC37:AF37"/>
    <mergeCell ref="AI37:AK37"/>
    <mergeCell ref="AY37:BB37"/>
    <mergeCell ref="BE37:BG37"/>
    <mergeCell ref="A1:G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Task List</vt:lpstr>
      <vt:lpstr>Name Tree</vt:lpstr>
      <vt:lpstr>Story</vt:lpstr>
      <vt:lpstr>Vector Maps</vt:lpstr>
      <vt:lpstr>Life Logging</vt:lpstr>
      <vt:lpstr>12 BY 24 ^ 7 (Right)</vt:lpstr>
      <vt:lpstr>12 BY 24 ^ 7 (Down)</vt:lpstr>
      <vt:lpstr>Macro</vt:lpstr>
      <vt:lpstr>First Math</vt:lpstr>
      <vt:lpstr>Screen Math V1</vt:lpstr>
      <vt:lpstr>Math Clean-Up</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dc:creator>
  <cp:lastModifiedBy>Luke</cp:lastModifiedBy>
  <dcterms:created xsi:type="dcterms:W3CDTF">2017-12-02T00:36:22Z</dcterms:created>
  <dcterms:modified xsi:type="dcterms:W3CDTF">2018-01-22T05:35:05Z</dcterms:modified>
</cp:coreProperties>
</file>